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SEDATU\"/>
    </mc:Choice>
  </mc:AlternateContent>
  <bookViews>
    <workbookView xWindow="0" yWindow="0" windowWidth="28800" windowHeight="13350" tabRatio="965" activeTab="9"/>
  </bookViews>
  <sheets>
    <sheet name="Memoria de limpieza" sheetId="6" r:id="rId1"/>
    <sheet name="ManchaUrb_2013" sheetId="1" r:id="rId2"/>
    <sheet name="ManchaUrb_2010" sheetId="2" r:id="rId3"/>
    <sheet name="ManchaUrb_2005" sheetId="3" r:id="rId4"/>
    <sheet name="ManchaUrb_2000" sheetId="4" r:id="rId5"/>
    <sheet name="Pivot" sheetId="5" r:id="rId6"/>
    <sheet name="SF_Urbana(1)" sheetId="7" r:id="rId7"/>
    <sheet name="Faltantes" sheetId="8" r:id="rId8"/>
    <sheet name="SF_Urbana(2)" sheetId="9" r:id="rId9"/>
    <sheet name="SF_Urbana(3)" sheetId="10" r:id="rId10"/>
  </sheets>
  <definedNames>
    <definedName name="_xlnm._FilterDatabase" localSheetId="4" hidden="1">ManchaUrb_2000!$A$1:$D$606</definedName>
    <definedName name="_xlnm._FilterDatabase" localSheetId="3" hidden="1">ManchaUrb_2005!$A$1:$C$685</definedName>
    <definedName name="_xlnm._FilterDatabase" localSheetId="2" hidden="1">ManchaUrb_2010!$B$1:$C$493</definedName>
    <definedName name="_xlnm._FilterDatabase" localSheetId="1" hidden="1">ManchaUrb_2013!$A$1:$D$413</definedName>
    <definedName name="_xlnm._FilterDatabase" localSheetId="5" hidden="1">Pivot!$O$3:$R$329</definedName>
    <definedName name="_xlnm._FilterDatabase" localSheetId="9" hidden="1">'SF_Urbana(3)'!$A$1:$F$385</definedName>
    <definedName name="_xlnm.Database" localSheetId="4">ManchaUrb_2000!$A$1:$C$606</definedName>
    <definedName name="_xlnm.Database" localSheetId="3">ManchaUrb_2005!$A$1:$C$685</definedName>
    <definedName name="_xlnm.Database" localSheetId="2">ManchaUrb_2010!$B$1:$C$493</definedName>
    <definedName name="_xlnm.Database">ManchaUrb_2013!$B$1:$C$413</definedName>
  </definedNames>
  <calcPr calcId="0"/>
  <pivotCaches>
    <pivotCache cacheId="10" r:id="rId11"/>
    <pivotCache cacheId="13" r:id="rId12"/>
    <pivotCache cacheId="16" r:id="rId13"/>
    <pivotCache cacheId="20" r:id="rId14"/>
    <pivotCache cacheId="23" r:id="rId15"/>
  </pivotCaches>
</workbook>
</file>

<file path=xl/calcChain.xml><?xml version="1.0" encoding="utf-8"?>
<calcChain xmlns="http://schemas.openxmlformats.org/spreadsheetml/2006/main">
  <c r="C323" i="9" l="1"/>
  <c r="D323" i="9"/>
  <c r="E323" i="9"/>
  <c r="F323" i="9"/>
  <c r="C324" i="9"/>
  <c r="D324" i="9"/>
  <c r="E324" i="9"/>
  <c r="F324" i="9"/>
  <c r="C325" i="9"/>
  <c r="D325" i="9"/>
  <c r="E325" i="9"/>
  <c r="F325" i="9"/>
  <c r="C326" i="9"/>
  <c r="D326" i="9"/>
  <c r="E326" i="9"/>
  <c r="F326" i="9"/>
  <c r="C327" i="9"/>
  <c r="D327" i="9"/>
  <c r="E327" i="9"/>
  <c r="F327" i="9"/>
  <c r="C328" i="9"/>
  <c r="D328" i="9"/>
  <c r="E328" i="9"/>
  <c r="F328" i="9"/>
  <c r="C329" i="9"/>
  <c r="D329" i="9"/>
  <c r="E329" i="9"/>
  <c r="F329" i="9"/>
  <c r="C330" i="9"/>
  <c r="D330" i="9"/>
  <c r="E330" i="9"/>
  <c r="F330" i="9"/>
  <c r="C331" i="9"/>
  <c r="D331" i="9"/>
  <c r="E331" i="9"/>
  <c r="F331" i="9"/>
  <c r="C332" i="9"/>
  <c r="D332" i="9"/>
  <c r="E332" i="9"/>
  <c r="F332" i="9"/>
  <c r="C333" i="9"/>
  <c r="D333" i="9"/>
  <c r="E333" i="9"/>
  <c r="F333" i="9"/>
  <c r="C334" i="9"/>
  <c r="D334" i="9"/>
  <c r="E334" i="9"/>
  <c r="F334" i="9"/>
  <c r="C335" i="9"/>
  <c r="D335" i="9"/>
  <c r="E335" i="9"/>
  <c r="F335" i="9"/>
  <c r="C336" i="9"/>
  <c r="D336" i="9"/>
  <c r="E336" i="9"/>
  <c r="F336" i="9"/>
  <c r="C337" i="9"/>
  <c r="D337" i="9"/>
  <c r="E337" i="9"/>
  <c r="F337" i="9"/>
  <c r="C338" i="9"/>
  <c r="D338" i="9"/>
  <c r="E338" i="9"/>
  <c r="F338" i="9"/>
  <c r="C339" i="9"/>
  <c r="D339" i="9"/>
  <c r="E339" i="9"/>
  <c r="F339" i="9"/>
  <c r="C340" i="9"/>
  <c r="D340" i="9"/>
  <c r="E340" i="9"/>
  <c r="F340" i="9"/>
  <c r="C341" i="9"/>
  <c r="D341" i="9"/>
  <c r="E341" i="9"/>
  <c r="F341" i="9"/>
  <c r="C342" i="9"/>
  <c r="D342" i="9"/>
  <c r="E342" i="9"/>
  <c r="F342" i="9"/>
  <c r="C343" i="9"/>
  <c r="D343" i="9"/>
  <c r="E343" i="9"/>
  <c r="F343" i="9"/>
  <c r="C344" i="9"/>
  <c r="D344" i="9"/>
  <c r="E344" i="9"/>
  <c r="F344" i="9"/>
  <c r="C345" i="9"/>
  <c r="D345" i="9"/>
  <c r="E345" i="9"/>
  <c r="F345" i="9"/>
  <c r="C346" i="9"/>
  <c r="D346" i="9"/>
  <c r="E346" i="9"/>
  <c r="F346" i="9"/>
  <c r="C347" i="9"/>
  <c r="D347" i="9"/>
  <c r="E347" i="9"/>
  <c r="F347" i="9"/>
  <c r="C348" i="9"/>
  <c r="D348" i="9"/>
  <c r="E348" i="9"/>
  <c r="F348" i="9"/>
  <c r="C349" i="9"/>
  <c r="D349" i="9"/>
  <c r="E349" i="9"/>
  <c r="F349" i="9"/>
  <c r="C350" i="9"/>
  <c r="D350" i="9"/>
  <c r="E350" i="9"/>
  <c r="F350" i="9"/>
  <c r="C351" i="9"/>
  <c r="D351" i="9"/>
  <c r="E351" i="9"/>
  <c r="F351" i="9"/>
  <c r="C352" i="9"/>
  <c r="D352" i="9"/>
  <c r="E352" i="9"/>
  <c r="F352" i="9"/>
  <c r="C353" i="9"/>
  <c r="D353" i="9"/>
  <c r="E353" i="9"/>
  <c r="F353" i="9"/>
  <c r="C354" i="9"/>
  <c r="D354" i="9"/>
  <c r="E354" i="9"/>
  <c r="F354" i="9"/>
  <c r="C355" i="9"/>
  <c r="D355" i="9"/>
  <c r="E355" i="9"/>
  <c r="F355" i="9"/>
  <c r="C356" i="9"/>
  <c r="D356" i="9"/>
  <c r="E356" i="9"/>
  <c r="F356" i="9"/>
  <c r="C357" i="9"/>
  <c r="D357" i="9"/>
  <c r="E357" i="9"/>
  <c r="F357" i="9"/>
  <c r="C358" i="9"/>
  <c r="D358" i="9"/>
  <c r="E358" i="9"/>
  <c r="F358" i="9"/>
  <c r="C359" i="9"/>
  <c r="D359" i="9"/>
  <c r="E359" i="9"/>
  <c r="F359" i="9"/>
  <c r="C360" i="9"/>
  <c r="D360" i="9"/>
  <c r="E360" i="9"/>
  <c r="F360" i="9"/>
  <c r="C361" i="9"/>
  <c r="D361" i="9"/>
  <c r="E361" i="9"/>
  <c r="F361" i="9"/>
  <c r="C362" i="9"/>
  <c r="D362" i="9"/>
  <c r="E362" i="9"/>
  <c r="F362" i="9"/>
  <c r="C363" i="9"/>
  <c r="D363" i="9"/>
  <c r="E363" i="9"/>
  <c r="F363" i="9"/>
  <c r="C364" i="9"/>
  <c r="D364" i="9"/>
  <c r="E364" i="9"/>
  <c r="F364" i="9"/>
  <c r="C365" i="9"/>
  <c r="D365" i="9"/>
  <c r="E365" i="9"/>
  <c r="F365" i="9"/>
  <c r="C366" i="9"/>
  <c r="D366" i="9"/>
  <c r="E366" i="9"/>
  <c r="F366" i="9"/>
  <c r="C367" i="9"/>
  <c r="D367" i="9"/>
  <c r="E367" i="9"/>
  <c r="F367" i="9"/>
  <c r="C368" i="9"/>
  <c r="D368" i="9"/>
  <c r="E368" i="9"/>
  <c r="F368" i="9"/>
  <c r="C369" i="9"/>
  <c r="D369" i="9"/>
  <c r="E369" i="9"/>
  <c r="F369" i="9"/>
  <c r="C370" i="9"/>
  <c r="D370" i="9"/>
  <c r="E370" i="9"/>
  <c r="F370" i="9"/>
  <c r="C371" i="9"/>
  <c r="D371" i="9"/>
  <c r="E371" i="9"/>
  <c r="F371" i="9"/>
  <c r="C372" i="9"/>
  <c r="D372" i="9"/>
  <c r="E372" i="9"/>
  <c r="F372" i="9"/>
  <c r="C373" i="9"/>
  <c r="D373" i="9"/>
  <c r="E373" i="9"/>
  <c r="F373" i="9"/>
  <c r="C374" i="9"/>
  <c r="D374" i="9"/>
  <c r="E374" i="9"/>
  <c r="F374" i="9"/>
  <c r="C375" i="9"/>
  <c r="D375" i="9"/>
  <c r="E375" i="9"/>
  <c r="F375" i="9"/>
  <c r="C376" i="9"/>
  <c r="D376" i="9"/>
  <c r="E376" i="9"/>
  <c r="F376" i="9"/>
  <c r="C377" i="9"/>
  <c r="D377" i="9"/>
  <c r="E377" i="9"/>
  <c r="F377" i="9"/>
  <c r="C378" i="9"/>
  <c r="D378" i="9"/>
  <c r="E378" i="9"/>
  <c r="F378" i="9"/>
  <c r="C379" i="9"/>
  <c r="D379" i="9"/>
  <c r="E379" i="9"/>
  <c r="F379" i="9"/>
  <c r="C380" i="9"/>
  <c r="D380" i="9"/>
  <c r="E380" i="9"/>
  <c r="F380" i="9"/>
  <c r="C381" i="9"/>
  <c r="D381" i="9"/>
  <c r="E381" i="9"/>
  <c r="F381" i="9"/>
  <c r="C382" i="9"/>
  <c r="D382" i="9"/>
  <c r="E382" i="9"/>
  <c r="F382" i="9"/>
  <c r="C383" i="9"/>
  <c r="D383" i="9"/>
  <c r="E383" i="9"/>
  <c r="F383" i="9"/>
  <c r="C384" i="9"/>
  <c r="D384" i="9"/>
  <c r="E384" i="9"/>
  <c r="F384" i="9"/>
  <c r="C385" i="9"/>
  <c r="D385" i="9"/>
  <c r="E385" i="9"/>
  <c r="F385" i="9"/>
  <c r="E322" i="9"/>
  <c r="D322" i="9"/>
  <c r="A322" i="9"/>
  <c r="C322" i="9" s="1"/>
  <c r="A321" i="9"/>
  <c r="F321" i="9" s="1"/>
  <c r="A320" i="9"/>
  <c r="B320" i="9" s="1"/>
  <c r="F319" i="9"/>
  <c r="A319" i="9"/>
  <c r="E319" i="9" s="1"/>
  <c r="A318" i="9"/>
  <c r="C318" i="9" s="1"/>
  <c r="D317" i="9"/>
  <c r="C317" i="9"/>
  <c r="B317" i="9"/>
  <c r="A317" i="9"/>
  <c r="F317" i="9" s="1"/>
  <c r="A316" i="9"/>
  <c r="A315" i="9"/>
  <c r="F315" i="9" s="1"/>
  <c r="E314" i="9"/>
  <c r="D314" i="9"/>
  <c r="A314" i="9"/>
  <c r="C314" i="9" s="1"/>
  <c r="E313" i="9"/>
  <c r="D313" i="9"/>
  <c r="B313" i="9"/>
  <c r="A313" i="9"/>
  <c r="F313" i="9" s="1"/>
  <c r="C312" i="9"/>
  <c r="B312" i="9"/>
  <c r="A312" i="9"/>
  <c r="A311" i="9"/>
  <c r="D310" i="9"/>
  <c r="A310" i="9"/>
  <c r="C310" i="9" s="1"/>
  <c r="E309" i="9"/>
  <c r="D309" i="9"/>
  <c r="C309" i="9"/>
  <c r="B309" i="9"/>
  <c r="A309" i="9"/>
  <c r="F309" i="9" s="1"/>
  <c r="A308" i="9"/>
  <c r="F307" i="9"/>
  <c r="A307" i="9"/>
  <c r="F306" i="9"/>
  <c r="E306" i="9"/>
  <c r="D306" i="9"/>
  <c r="A306" i="9"/>
  <c r="C306" i="9" s="1"/>
  <c r="A305" i="9"/>
  <c r="F305" i="9" s="1"/>
  <c r="C304" i="9"/>
  <c r="B304" i="9"/>
  <c r="A304" i="9"/>
  <c r="A303" i="9"/>
  <c r="A302" i="9"/>
  <c r="E301" i="9"/>
  <c r="D301" i="9"/>
  <c r="C301" i="9"/>
  <c r="B301" i="9"/>
  <c r="A301" i="9"/>
  <c r="F301" i="9" s="1"/>
  <c r="A300" i="9"/>
  <c r="A299" i="9"/>
  <c r="F299" i="9" s="1"/>
  <c r="F298" i="9"/>
  <c r="E298" i="9"/>
  <c r="D298" i="9"/>
  <c r="A298" i="9"/>
  <c r="C298" i="9" s="1"/>
  <c r="B297" i="9"/>
  <c r="A297" i="9"/>
  <c r="C296" i="9"/>
  <c r="B296" i="9"/>
  <c r="A296" i="9"/>
  <c r="A295" i="9"/>
  <c r="A294" i="9"/>
  <c r="E293" i="9"/>
  <c r="D293" i="9"/>
  <c r="A293" i="9"/>
  <c r="F293" i="9" s="1"/>
  <c r="A292" i="9"/>
  <c r="F291" i="9"/>
  <c r="A291" i="9"/>
  <c r="F290" i="9"/>
  <c r="E290" i="9"/>
  <c r="D290" i="9"/>
  <c r="A290" i="9"/>
  <c r="C290" i="9" s="1"/>
  <c r="A289" i="9"/>
  <c r="C288" i="9"/>
  <c r="B288" i="9"/>
  <c r="A288" i="9"/>
  <c r="A287" i="9"/>
  <c r="E286" i="9"/>
  <c r="A286" i="9"/>
  <c r="E285" i="9"/>
  <c r="D285" i="9"/>
  <c r="B285" i="9"/>
  <c r="A285" i="9"/>
  <c r="F285" i="9" s="1"/>
  <c r="A284" i="9"/>
  <c r="F283" i="9"/>
  <c r="A283" i="9"/>
  <c r="F282" i="9"/>
  <c r="A282" i="9"/>
  <c r="C282" i="9" s="1"/>
  <c r="D281" i="9"/>
  <c r="B281" i="9"/>
  <c r="A281" i="9"/>
  <c r="C281" i="9" s="1"/>
  <c r="A280" i="9"/>
  <c r="A279" i="9"/>
  <c r="E278" i="9"/>
  <c r="D278" i="9"/>
  <c r="A278" i="9"/>
  <c r="C278" i="9" s="1"/>
  <c r="C277" i="9"/>
  <c r="A277" i="9"/>
  <c r="A276" i="9"/>
  <c r="A275" i="9"/>
  <c r="F275" i="9" s="1"/>
  <c r="F274" i="9"/>
  <c r="D274" i="9"/>
  <c r="A274" i="9"/>
  <c r="C274" i="9" s="1"/>
  <c r="E273" i="9"/>
  <c r="D273" i="9"/>
  <c r="C273" i="9"/>
  <c r="B273" i="9"/>
  <c r="A273" i="9"/>
  <c r="F273" i="9" s="1"/>
  <c r="B272" i="9"/>
  <c r="A272" i="9"/>
  <c r="C272" i="9" s="1"/>
  <c r="A271" i="9"/>
  <c r="F270" i="9"/>
  <c r="E270" i="9"/>
  <c r="D270" i="9"/>
  <c r="A270" i="9"/>
  <c r="C270" i="9" s="1"/>
  <c r="B269" i="9"/>
  <c r="A269" i="9"/>
  <c r="A268" i="9"/>
  <c r="F267" i="9"/>
  <c r="A267" i="9"/>
  <c r="E266" i="9"/>
  <c r="A266" i="9"/>
  <c r="E265" i="9"/>
  <c r="D265" i="9"/>
  <c r="C265" i="9"/>
  <c r="B265" i="9"/>
  <c r="A265" i="9"/>
  <c r="F265" i="9" s="1"/>
  <c r="A264" i="9"/>
  <c r="B264" i="9" s="1"/>
  <c r="A263" i="9"/>
  <c r="F262" i="9"/>
  <c r="E262" i="9"/>
  <c r="D262" i="9"/>
  <c r="A262" i="9"/>
  <c r="C262" i="9" s="1"/>
  <c r="E261" i="9"/>
  <c r="C261" i="9"/>
  <c r="B261" i="9"/>
  <c r="A261" i="9"/>
  <c r="A260" i="9"/>
  <c r="F259" i="9"/>
  <c r="A259" i="9"/>
  <c r="D258" i="9"/>
  <c r="A258" i="9"/>
  <c r="E258" i="9" s="1"/>
  <c r="A257" i="9"/>
  <c r="A256" i="9"/>
  <c r="C255" i="9"/>
  <c r="A255" i="9"/>
  <c r="F255" i="9" s="1"/>
  <c r="F254" i="9"/>
  <c r="A254" i="9"/>
  <c r="D254" i="9" s="1"/>
  <c r="D253" i="9"/>
  <c r="B253" i="9"/>
  <c r="A253" i="9"/>
  <c r="E253" i="9" s="1"/>
  <c r="E252" i="9"/>
  <c r="B252" i="9"/>
  <c r="A252" i="9"/>
  <c r="C251" i="9"/>
  <c r="A251" i="9"/>
  <c r="C250" i="9"/>
  <c r="A250" i="9"/>
  <c r="F250" i="9" s="1"/>
  <c r="D249" i="9"/>
  <c r="A249" i="9"/>
  <c r="E249" i="9" s="1"/>
  <c r="A248" i="9"/>
  <c r="C248" i="9" s="1"/>
  <c r="F247" i="9"/>
  <c r="E247" i="9"/>
  <c r="C247" i="9"/>
  <c r="A247" i="9"/>
  <c r="A246" i="9"/>
  <c r="B245" i="9"/>
  <c r="A245" i="9"/>
  <c r="E245" i="9" s="1"/>
  <c r="C244" i="9"/>
  <c r="A244" i="9"/>
  <c r="E244" i="9" s="1"/>
  <c r="F243" i="9"/>
  <c r="C243" i="9"/>
  <c r="A243" i="9"/>
  <c r="E242" i="9"/>
  <c r="D242" i="9"/>
  <c r="A242" i="9"/>
  <c r="B242" i="9" s="1"/>
  <c r="B241" i="9"/>
  <c r="A241" i="9"/>
  <c r="C241" i="9" s="1"/>
  <c r="E240" i="9"/>
  <c r="C240" i="9"/>
  <c r="B240" i="9"/>
  <c r="A240" i="9"/>
  <c r="A239" i="9"/>
  <c r="E239" i="9" s="1"/>
  <c r="F238" i="9"/>
  <c r="E238" i="9"/>
  <c r="A238" i="9"/>
  <c r="A237" i="9"/>
  <c r="F237" i="9" s="1"/>
  <c r="E236" i="9"/>
  <c r="A236" i="9"/>
  <c r="E235" i="9"/>
  <c r="A235" i="9"/>
  <c r="C235" i="9" s="1"/>
  <c r="A234" i="9"/>
  <c r="D234" i="9" s="1"/>
  <c r="A233" i="9"/>
  <c r="E232" i="9"/>
  <c r="A232" i="9"/>
  <c r="A231" i="9"/>
  <c r="E231" i="9" s="1"/>
  <c r="F230" i="9"/>
  <c r="A230" i="9"/>
  <c r="B230" i="9" s="1"/>
  <c r="A229" i="9"/>
  <c r="E229" i="9" s="1"/>
  <c r="A228" i="9"/>
  <c r="A227" i="9"/>
  <c r="F227" i="9" s="1"/>
  <c r="A226" i="9"/>
  <c r="A225" i="9"/>
  <c r="D225" i="9" s="1"/>
  <c r="E224" i="9"/>
  <c r="C224" i="9"/>
  <c r="B224" i="9"/>
  <c r="A224" i="9"/>
  <c r="A223" i="9"/>
  <c r="F223" i="9" s="1"/>
  <c r="A222" i="9"/>
  <c r="D222" i="9" s="1"/>
  <c r="B221" i="9"/>
  <c r="A221" i="9"/>
  <c r="F221" i="9" s="1"/>
  <c r="A220" i="9"/>
  <c r="B220" i="9" s="1"/>
  <c r="A219" i="9"/>
  <c r="F219" i="9" s="1"/>
  <c r="A218" i="9"/>
  <c r="C218" i="9" s="1"/>
  <c r="C217" i="9"/>
  <c r="A217" i="9"/>
  <c r="A216" i="9"/>
  <c r="F215" i="9"/>
  <c r="E215" i="9"/>
  <c r="C215" i="9"/>
  <c r="A215" i="9"/>
  <c r="D214" i="9"/>
  <c r="A214" i="9"/>
  <c r="D213" i="9"/>
  <c r="A213" i="9"/>
  <c r="E213" i="9" s="1"/>
  <c r="E212" i="9"/>
  <c r="C212" i="9"/>
  <c r="B212" i="9"/>
  <c r="A212" i="9"/>
  <c r="A211" i="9"/>
  <c r="F211" i="9" s="1"/>
  <c r="F210" i="9"/>
  <c r="E210" i="9"/>
  <c r="D210" i="9"/>
  <c r="C210" i="9"/>
  <c r="A210" i="9"/>
  <c r="B210" i="9" s="1"/>
  <c r="A209" i="9"/>
  <c r="D209" i="9" s="1"/>
  <c r="A208" i="9"/>
  <c r="A207" i="9"/>
  <c r="A206" i="9"/>
  <c r="A205" i="9"/>
  <c r="A204" i="9"/>
  <c r="E203" i="9"/>
  <c r="C203" i="9"/>
  <c r="A203" i="9"/>
  <c r="A202" i="9"/>
  <c r="D201" i="9"/>
  <c r="C201" i="9"/>
  <c r="A201" i="9"/>
  <c r="E201" i="9" s="1"/>
  <c r="A200" i="9"/>
  <c r="C199" i="9"/>
  <c r="A199" i="9"/>
  <c r="E199" i="9" s="1"/>
  <c r="A198" i="9"/>
  <c r="C198" i="9" s="1"/>
  <c r="B197" i="9"/>
  <c r="A197" i="9"/>
  <c r="E196" i="9"/>
  <c r="A196" i="9"/>
  <c r="F196" i="9" s="1"/>
  <c r="D195" i="9"/>
  <c r="C195" i="9"/>
  <c r="B195" i="9"/>
  <c r="A195" i="9"/>
  <c r="F195" i="9" s="1"/>
  <c r="A194" i="9"/>
  <c r="F194" i="9" s="1"/>
  <c r="D193" i="9"/>
  <c r="C193" i="9"/>
  <c r="A193" i="9"/>
  <c r="A192" i="9"/>
  <c r="F192" i="9" s="1"/>
  <c r="B191" i="9"/>
  <c r="A191" i="9"/>
  <c r="E191" i="9" s="1"/>
  <c r="D190" i="9"/>
  <c r="A190" i="9"/>
  <c r="A189" i="9"/>
  <c r="A188" i="9"/>
  <c r="C187" i="9"/>
  <c r="A187" i="9"/>
  <c r="F187" i="9" s="1"/>
  <c r="B186" i="9"/>
  <c r="A186" i="9"/>
  <c r="A185" i="9"/>
  <c r="D185" i="9" s="1"/>
  <c r="F184" i="9"/>
  <c r="E184" i="9"/>
  <c r="A184" i="9"/>
  <c r="F183" i="9"/>
  <c r="E183" i="9"/>
  <c r="D183" i="9"/>
  <c r="C183" i="9"/>
  <c r="B183" i="9"/>
  <c r="A183" i="9"/>
  <c r="A182" i="9"/>
  <c r="B181" i="9"/>
  <c r="A181" i="9"/>
  <c r="E180" i="9"/>
  <c r="A180" i="9"/>
  <c r="F179" i="9"/>
  <c r="E179" i="9"/>
  <c r="D179" i="9"/>
  <c r="C179" i="9"/>
  <c r="B179" i="9"/>
  <c r="A179" i="9"/>
  <c r="A178" i="9"/>
  <c r="F178" i="9" s="1"/>
  <c r="C177" i="9"/>
  <c r="A177" i="9"/>
  <c r="E177" i="9" s="1"/>
  <c r="A176" i="9"/>
  <c r="F175" i="9"/>
  <c r="E175" i="9"/>
  <c r="B175" i="9"/>
  <c r="A175" i="9"/>
  <c r="D175" i="9" s="1"/>
  <c r="D174" i="9"/>
  <c r="A174" i="9"/>
  <c r="F174" i="9" s="1"/>
  <c r="D173" i="9"/>
  <c r="A173" i="9"/>
  <c r="E173" i="9" s="1"/>
  <c r="D172" i="9"/>
  <c r="B172" i="9"/>
  <c r="A172" i="9"/>
  <c r="E171" i="9"/>
  <c r="D171" i="9"/>
  <c r="C171" i="9"/>
  <c r="A171" i="9"/>
  <c r="B171" i="9" s="1"/>
  <c r="F170" i="9"/>
  <c r="B170" i="9"/>
  <c r="A170" i="9"/>
  <c r="E170" i="9" s="1"/>
  <c r="D169" i="9"/>
  <c r="C169" i="9"/>
  <c r="B169" i="9"/>
  <c r="A169" i="9"/>
  <c r="A168" i="9"/>
  <c r="F168" i="9" s="1"/>
  <c r="E167" i="9"/>
  <c r="A167" i="9"/>
  <c r="B167" i="9" s="1"/>
  <c r="A166" i="9"/>
  <c r="F166" i="9" s="1"/>
  <c r="A165" i="9"/>
  <c r="F165" i="9" s="1"/>
  <c r="B164" i="9"/>
  <c r="A164" i="9"/>
  <c r="F163" i="9"/>
  <c r="E163" i="9"/>
  <c r="D163" i="9"/>
  <c r="C163" i="9"/>
  <c r="A163" i="9"/>
  <c r="B163" i="9" s="1"/>
  <c r="F162" i="9"/>
  <c r="C162" i="9"/>
  <c r="B162" i="9"/>
  <c r="A162" i="9"/>
  <c r="F161" i="9"/>
  <c r="A161" i="9"/>
  <c r="A160" i="9"/>
  <c r="C160" i="9" s="1"/>
  <c r="D159" i="9"/>
  <c r="A159" i="9"/>
  <c r="C159" i="9" s="1"/>
  <c r="A158" i="9"/>
  <c r="F158" i="9" s="1"/>
  <c r="A157" i="9"/>
  <c r="D156" i="9"/>
  <c r="B156" i="9"/>
  <c r="A156" i="9"/>
  <c r="A155" i="9"/>
  <c r="F154" i="9"/>
  <c r="E154" i="9"/>
  <c r="D154" i="9"/>
  <c r="C154" i="9"/>
  <c r="B154" i="9"/>
  <c r="A154" i="9"/>
  <c r="B153" i="9"/>
  <c r="A153" i="9"/>
  <c r="D153" i="9" s="1"/>
  <c r="E152" i="9"/>
  <c r="A152" i="9"/>
  <c r="A151" i="9"/>
  <c r="E150" i="9"/>
  <c r="C150" i="9"/>
  <c r="A150" i="9"/>
  <c r="F150" i="9" s="1"/>
  <c r="A149" i="9"/>
  <c r="B149" i="9" s="1"/>
  <c r="D148" i="9"/>
  <c r="A148" i="9"/>
  <c r="C148" i="9" s="1"/>
  <c r="D147" i="9"/>
  <c r="C147" i="9"/>
  <c r="B147" i="9"/>
  <c r="A147" i="9"/>
  <c r="E147" i="9" s="1"/>
  <c r="C146" i="9"/>
  <c r="A146" i="9"/>
  <c r="F146" i="9" s="1"/>
  <c r="A145" i="9"/>
  <c r="F144" i="9"/>
  <c r="E144" i="9"/>
  <c r="D144" i="9"/>
  <c r="B144" i="9"/>
  <c r="A144" i="9"/>
  <c r="C144" i="9" s="1"/>
  <c r="A143" i="9"/>
  <c r="D142" i="9"/>
  <c r="A142" i="9"/>
  <c r="C142" i="9" s="1"/>
  <c r="D141" i="9"/>
  <c r="C141" i="9"/>
  <c r="B141" i="9"/>
  <c r="A141" i="9"/>
  <c r="E141" i="9" s="1"/>
  <c r="A140" i="9"/>
  <c r="A139" i="9"/>
  <c r="D138" i="9"/>
  <c r="A138" i="9"/>
  <c r="F138" i="9" s="1"/>
  <c r="F137" i="9"/>
  <c r="C137" i="9"/>
  <c r="A137" i="9"/>
  <c r="E137" i="9" s="1"/>
  <c r="A136" i="9"/>
  <c r="F136" i="9" s="1"/>
  <c r="F135" i="9"/>
  <c r="E135" i="9"/>
  <c r="D135" i="9"/>
  <c r="C135" i="9"/>
  <c r="B135" i="9"/>
  <c r="A135" i="9"/>
  <c r="E134" i="9"/>
  <c r="C134" i="9"/>
  <c r="A134" i="9"/>
  <c r="F134" i="9" s="1"/>
  <c r="A133" i="9"/>
  <c r="F133" i="9" s="1"/>
  <c r="B132" i="9"/>
  <c r="A132" i="9"/>
  <c r="F132" i="9" s="1"/>
  <c r="F131" i="9"/>
  <c r="E131" i="9"/>
  <c r="D131" i="9"/>
  <c r="C131" i="9"/>
  <c r="B131" i="9"/>
  <c r="A131" i="9"/>
  <c r="D130" i="9"/>
  <c r="A130" i="9"/>
  <c r="E130" i="9" s="1"/>
  <c r="D129" i="9"/>
  <c r="A129" i="9"/>
  <c r="B128" i="9"/>
  <c r="A128" i="9"/>
  <c r="C128" i="9" s="1"/>
  <c r="E127" i="9"/>
  <c r="D127" i="9"/>
  <c r="C127" i="9"/>
  <c r="B127" i="9"/>
  <c r="A127" i="9"/>
  <c r="F127" i="9" s="1"/>
  <c r="F126" i="9"/>
  <c r="D126" i="9"/>
  <c r="A126" i="9"/>
  <c r="C126" i="9" s="1"/>
  <c r="B125" i="9"/>
  <c r="A125" i="9"/>
  <c r="E125" i="9" s="1"/>
  <c r="A124" i="9"/>
  <c r="E123" i="9"/>
  <c r="D123" i="9"/>
  <c r="B123" i="9"/>
  <c r="A123" i="9"/>
  <c r="C123" i="9" s="1"/>
  <c r="F122" i="9"/>
  <c r="E122" i="9"/>
  <c r="D122" i="9"/>
  <c r="C122" i="9"/>
  <c r="B122" i="9"/>
  <c r="A122" i="9"/>
  <c r="B121" i="9"/>
  <c r="A121" i="9"/>
  <c r="E121" i="9" s="1"/>
  <c r="A120" i="9"/>
  <c r="E119" i="9"/>
  <c r="C119" i="9"/>
  <c r="B119" i="9"/>
  <c r="A119" i="9"/>
  <c r="D119" i="9" s="1"/>
  <c r="F118" i="9"/>
  <c r="E118" i="9"/>
  <c r="C118" i="9"/>
  <c r="B118" i="9"/>
  <c r="A118" i="9"/>
  <c r="D118" i="9" s="1"/>
  <c r="A117" i="9"/>
  <c r="A116" i="9"/>
  <c r="D115" i="9"/>
  <c r="C115" i="9"/>
  <c r="B115" i="9"/>
  <c r="A115" i="9"/>
  <c r="E115" i="9" s="1"/>
  <c r="A114" i="9"/>
  <c r="E114" i="9" s="1"/>
  <c r="D113" i="9"/>
  <c r="C113" i="9"/>
  <c r="A113" i="9"/>
  <c r="F113" i="9" s="1"/>
  <c r="E112" i="9"/>
  <c r="D112" i="9"/>
  <c r="B112" i="9"/>
  <c r="A112" i="9"/>
  <c r="C112" i="9" s="1"/>
  <c r="F111" i="9"/>
  <c r="E111" i="9"/>
  <c r="D111" i="9"/>
  <c r="A111" i="9"/>
  <c r="C111" i="9" s="1"/>
  <c r="A110" i="9"/>
  <c r="D109" i="9"/>
  <c r="B109" i="9"/>
  <c r="A109" i="9"/>
  <c r="E108" i="9"/>
  <c r="D108" i="9"/>
  <c r="B108" i="9"/>
  <c r="A108" i="9"/>
  <c r="F107" i="9"/>
  <c r="D107" i="9"/>
  <c r="C107" i="9"/>
  <c r="A107" i="9"/>
  <c r="E107" i="9" s="1"/>
  <c r="B106" i="9"/>
  <c r="A106" i="9"/>
  <c r="D105" i="9"/>
  <c r="A105" i="9"/>
  <c r="E105" i="9" s="1"/>
  <c r="A104" i="9"/>
  <c r="E104" i="9" s="1"/>
  <c r="C103" i="9"/>
  <c r="B103" i="9"/>
  <c r="A103" i="9"/>
  <c r="A102" i="9"/>
  <c r="C102" i="9" s="1"/>
  <c r="C101" i="9"/>
  <c r="A101" i="9"/>
  <c r="F100" i="9"/>
  <c r="E100" i="9"/>
  <c r="D100" i="9"/>
  <c r="B100" i="9"/>
  <c r="A100" i="9"/>
  <c r="C100" i="9" s="1"/>
  <c r="A99" i="9"/>
  <c r="F98" i="9"/>
  <c r="C98" i="9"/>
  <c r="A98" i="9"/>
  <c r="E98" i="9" s="1"/>
  <c r="F97" i="9"/>
  <c r="A97" i="9"/>
  <c r="A96" i="9"/>
  <c r="C96" i="9" s="1"/>
  <c r="A95" i="9"/>
  <c r="E95" i="9" s="1"/>
  <c r="F94" i="9"/>
  <c r="E94" i="9"/>
  <c r="D94" i="9"/>
  <c r="A94" i="9"/>
  <c r="C94" i="9" s="1"/>
  <c r="B93" i="9"/>
  <c r="A93" i="9"/>
  <c r="F92" i="9"/>
  <c r="A92" i="9"/>
  <c r="B92" i="9" s="1"/>
  <c r="D91" i="9"/>
  <c r="A91" i="9"/>
  <c r="E91" i="9" s="1"/>
  <c r="A90" i="9"/>
  <c r="C90" i="9" s="1"/>
  <c r="F89" i="9"/>
  <c r="E89" i="9"/>
  <c r="A89" i="9"/>
  <c r="D89" i="9" s="1"/>
  <c r="B88" i="9"/>
  <c r="A88" i="9"/>
  <c r="C87" i="9"/>
  <c r="A87" i="9"/>
  <c r="A86" i="9"/>
  <c r="E85" i="9"/>
  <c r="D85" i="9"/>
  <c r="A85" i="9"/>
  <c r="F85" i="9" s="1"/>
  <c r="C84" i="9"/>
  <c r="A84" i="9"/>
  <c r="A83" i="9"/>
  <c r="E83" i="9" s="1"/>
  <c r="A82" i="9"/>
  <c r="F81" i="9"/>
  <c r="E81" i="9"/>
  <c r="D81" i="9"/>
  <c r="C81" i="9"/>
  <c r="B81" i="9"/>
  <c r="A81" i="9"/>
  <c r="A80" i="9"/>
  <c r="F80" i="9" s="1"/>
  <c r="A79" i="9"/>
  <c r="E79" i="9" s="1"/>
  <c r="F78" i="9"/>
  <c r="E78" i="9"/>
  <c r="A78" i="9"/>
  <c r="C78" i="9" s="1"/>
  <c r="C77" i="9"/>
  <c r="A77" i="9"/>
  <c r="B76" i="9"/>
  <c r="A76" i="9"/>
  <c r="A75" i="9"/>
  <c r="A74" i="9"/>
  <c r="C74" i="9" s="1"/>
  <c r="D73" i="9"/>
  <c r="C73" i="9"/>
  <c r="B73" i="9"/>
  <c r="A73" i="9"/>
  <c r="E73" i="9" s="1"/>
  <c r="F72" i="9"/>
  <c r="E72" i="9"/>
  <c r="D72" i="9"/>
  <c r="A72" i="9"/>
  <c r="B71" i="9"/>
  <c r="A71" i="9"/>
  <c r="E71" i="9" s="1"/>
  <c r="E70" i="9"/>
  <c r="D70" i="9"/>
  <c r="B70" i="9"/>
  <c r="A70" i="9"/>
  <c r="C70" i="9" s="1"/>
  <c r="A69" i="9"/>
  <c r="F68" i="9"/>
  <c r="D68" i="9"/>
  <c r="A68" i="9"/>
  <c r="A67" i="9"/>
  <c r="E66" i="9"/>
  <c r="B66" i="9"/>
  <c r="A66" i="9"/>
  <c r="E65" i="9"/>
  <c r="A65" i="9"/>
  <c r="A64" i="9"/>
  <c r="F64" i="9" s="1"/>
  <c r="A63" i="9"/>
  <c r="E63" i="9" s="1"/>
  <c r="F62" i="9"/>
  <c r="E62" i="9"/>
  <c r="D62" i="9"/>
  <c r="B62" i="9"/>
  <c r="A62" i="9"/>
  <c r="C62" i="9" s="1"/>
  <c r="F61" i="9"/>
  <c r="E61" i="9"/>
  <c r="A61" i="9"/>
  <c r="A60" i="9"/>
  <c r="D59" i="9"/>
  <c r="A59" i="9"/>
  <c r="E59" i="9" s="1"/>
  <c r="A58" i="9"/>
  <c r="C58" i="9" s="1"/>
  <c r="C57" i="9"/>
  <c r="A57" i="9"/>
  <c r="B56" i="9"/>
  <c r="A56" i="9"/>
  <c r="A55" i="9"/>
  <c r="E54" i="9"/>
  <c r="A54" i="9"/>
  <c r="A53" i="9"/>
  <c r="A52" i="9"/>
  <c r="F51" i="9"/>
  <c r="C51" i="9"/>
  <c r="A51" i="9"/>
  <c r="E51" i="9" s="1"/>
  <c r="E50" i="9"/>
  <c r="B50" i="9"/>
  <c r="A50" i="9"/>
  <c r="C50" i="9" s="1"/>
  <c r="E49" i="9"/>
  <c r="A49" i="9"/>
  <c r="F49" i="9" s="1"/>
  <c r="A48" i="9"/>
  <c r="D48" i="9" s="1"/>
  <c r="A47" i="9"/>
  <c r="D46" i="9"/>
  <c r="C46" i="9"/>
  <c r="A46" i="9"/>
  <c r="B46" i="9" s="1"/>
  <c r="A45" i="9"/>
  <c r="E45" i="9" s="1"/>
  <c r="E44" i="9"/>
  <c r="C44" i="9"/>
  <c r="A44" i="9"/>
  <c r="F44" i="9" s="1"/>
  <c r="A43" i="9"/>
  <c r="D43" i="9" s="1"/>
  <c r="A42" i="9"/>
  <c r="A41" i="9"/>
  <c r="F41" i="9" s="1"/>
  <c r="A40" i="9"/>
  <c r="F39" i="9"/>
  <c r="A39" i="9"/>
  <c r="D39" i="9" s="1"/>
  <c r="D38" i="9"/>
  <c r="C38" i="9"/>
  <c r="A38" i="9"/>
  <c r="B38" i="9" s="1"/>
  <c r="A37" i="9"/>
  <c r="F37" i="9" s="1"/>
  <c r="E36" i="9"/>
  <c r="C36" i="9"/>
  <c r="A36" i="9"/>
  <c r="F36" i="9" s="1"/>
  <c r="E35" i="9"/>
  <c r="A35" i="9"/>
  <c r="D35" i="9" s="1"/>
  <c r="A34" i="9"/>
  <c r="A33" i="9"/>
  <c r="E33" i="9" s="1"/>
  <c r="A32" i="9"/>
  <c r="A31" i="9"/>
  <c r="D30" i="9"/>
  <c r="C30" i="9"/>
  <c r="A30" i="9"/>
  <c r="B30" i="9" s="1"/>
  <c r="A29" i="9"/>
  <c r="E29" i="9" s="1"/>
  <c r="E28" i="9"/>
  <c r="C28" i="9"/>
  <c r="A28" i="9"/>
  <c r="F28" i="9" s="1"/>
  <c r="F27" i="9"/>
  <c r="A27" i="9"/>
  <c r="D27" i="9" s="1"/>
  <c r="A26" i="9"/>
  <c r="A25" i="9"/>
  <c r="B25" i="9" s="1"/>
  <c r="A24" i="9"/>
  <c r="C24" i="9" s="1"/>
  <c r="F23" i="9"/>
  <c r="A23" i="9"/>
  <c r="D23" i="9" s="1"/>
  <c r="D22" i="9"/>
  <c r="C22" i="9"/>
  <c r="A22" i="9"/>
  <c r="B22" i="9" s="1"/>
  <c r="A21" i="9"/>
  <c r="F21" i="9" s="1"/>
  <c r="E20" i="9"/>
  <c r="C20" i="9"/>
  <c r="A20" i="9"/>
  <c r="F20" i="9" s="1"/>
  <c r="E19" i="9"/>
  <c r="A19" i="9"/>
  <c r="D19" i="9" s="1"/>
  <c r="A18" i="9"/>
  <c r="A17" i="9"/>
  <c r="E17" i="9" s="1"/>
  <c r="A16" i="9"/>
  <c r="A15" i="9"/>
  <c r="D14" i="9"/>
  <c r="C14" i="9"/>
  <c r="A14" i="9"/>
  <c r="B14" i="9" s="1"/>
  <c r="A13" i="9"/>
  <c r="E13" i="9" s="1"/>
  <c r="E12" i="9"/>
  <c r="C12" i="9"/>
  <c r="A12" i="9"/>
  <c r="F12" i="9" s="1"/>
  <c r="E11" i="9"/>
  <c r="A11" i="9"/>
  <c r="D11" i="9" s="1"/>
  <c r="A10" i="9"/>
  <c r="A9" i="9"/>
  <c r="F9" i="9" s="1"/>
  <c r="A8" i="9"/>
  <c r="F7" i="9"/>
  <c r="A7" i="9"/>
  <c r="D7" i="9" s="1"/>
  <c r="D6" i="9"/>
  <c r="C6" i="9"/>
  <c r="A6" i="9"/>
  <c r="B6" i="9" s="1"/>
  <c r="A5" i="9"/>
  <c r="E5" i="9" s="1"/>
  <c r="E4" i="9"/>
  <c r="C4" i="9"/>
  <c r="A4" i="9"/>
  <c r="F4" i="9" s="1"/>
  <c r="A3" i="9"/>
  <c r="E3" i="9" s="1"/>
  <c r="C2" i="9"/>
  <c r="A2" i="9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66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3" i="8"/>
  <c r="A4" i="8" s="1"/>
  <c r="A5" i="8" s="1"/>
  <c r="A6" i="8" s="1"/>
  <c r="A7" i="8" s="1"/>
  <c r="A8" i="8" s="1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A3" i="7"/>
  <c r="A4" i="7"/>
  <c r="A5" i="7"/>
  <c r="A6" i="7"/>
  <c r="A7" i="7"/>
  <c r="A8" i="7"/>
  <c r="A9" i="7"/>
  <c r="B9" i="7" s="1"/>
  <c r="A10" i="7"/>
  <c r="B10" i="7" s="1"/>
  <c r="A11" i="7"/>
  <c r="A12" i="7"/>
  <c r="A13" i="7"/>
  <c r="A14" i="7"/>
  <c r="A15" i="7"/>
  <c r="A16" i="7"/>
  <c r="A17" i="7"/>
  <c r="B17" i="7" s="1"/>
  <c r="A18" i="7"/>
  <c r="B18" i="7" s="1"/>
  <c r="A19" i="7"/>
  <c r="A20" i="7"/>
  <c r="A21" i="7"/>
  <c r="A22" i="7"/>
  <c r="C22" i="7" s="1"/>
  <c r="A23" i="7"/>
  <c r="D23" i="7" s="1"/>
  <c r="A24" i="7"/>
  <c r="A25" i="7"/>
  <c r="B25" i="7" s="1"/>
  <c r="A26" i="7"/>
  <c r="B26" i="7" s="1"/>
  <c r="A27" i="7"/>
  <c r="A28" i="7"/>
  <c r="A29" i="7"/>
  <c r="A30" i="7"/>
  <c r="C30" i="7" s="1"/>
  <c r="A31" i="7"/>
  <c r="A32" i="7"/>
  <c r="A33" i="7"/>
  <c r="B33" i="7" s="1"/>
  <c r="A34" i="7"/>
  <c r="B34" i="7" s="1"/>
  <c r="A35" i="7"/>
  <c r="A36" i="7"/>
  <c r="A37" i="7"/>
  <c r="A38" i="7"/>
  <c r="C38" i="7" s="1"/>
  <c r="A39" i="7"/>
  <c r="D39" i="7" s="1"/>
  <c r="A40" i="7"/>
  <c r="A41" i="7"/>
  <c r="B41" i="7" s="1"/>
  <c r="A42" i="7"/>
  <c r="B42" i="7" s="1"/>
  <c r="A43" i="7"/>
  <c r="A44" i="7"/>
  <c r="A45" i="7"/>
  <c r="A46" i="7"/>
  <c r="A47" i="7"/>
  <c r="A48" i="7"/>
  <c r="A49" i="7"/>
  <c r="B49" i="7" s="1"/>
  <c r="A50" i="7"/>
  <c r="B50" i="7" s="1"/>
  <c r="A51" i="7"/>
  <c r="A52" i="7"/>
  <c r="A53" i="7"/>
  <c r="A54" i="7"/>
  <c r="A55" i="7"/>
  <c r="A56" i="7"/>
  <c r="A57" i="7"/>
  <c r="B57" i="7" s="1"/>
  <c r="A58" i="7"/>
  <c r="B58" i="7" s="1"/>
  <c r="A59" i="7"/>
  <c r="A60" i="7"/>
  <c r="A61" i="7"/>
  <c r="A62" i="7"/>
  <c r="A63" i="7"/>
  <c r="A64" i="7"/>
  <c r="A65" i="7"/>
  <c r="E65" i="7" s="1"/>
  <c r="A66" i="7"/>
  <c r="B66" i="7" s="1"/>
  <c r="A67" i="7"/>
  <c r="A68" i="7"/>
  <c r="A69" i="7"/>
  <c r="A70" i="7"/>
  <c r="A71" i="7"/>
  <c r="A72" i="7"/>
  <c r="A73" i="7"/>
  <c r="B73" i="7" s="1"/>
  <c r="A74" i="7"/>
  <c r="B74" i="7" s="1"/>
  <c r="A75" i="7"/>
  <c r="A76" i="7"/>
  <c r="A77" i="7"/>
  <c r="A78" i="7"/>
  <c r="A79" i="7"/>
  <c r="A80" i="7"/>
  <c r="A81" i="7"/>
  <c r="B81" i="7" s="1"/>
  <c r="A82" i="7"/>
  <c r="B82" i="7" s="1"/>
  <c r="A83" i="7"/>
  <c r="A84" i="7"/>
  <c r="A85" i="7"/>
  <c r="A86" i="7"/>
  <c r="C86" i="7" s="1"/>
  <c r="A87" i="7"/>
  <c r="A88" i="7"/>
  <c r="A89" i="7"/>
  <c r="B89" i="7" s="1"/>
  <c r="A90" i="7"/>
  <c r="B90" i="7" s="1"/>
  <c r="A91" i="7"/>
  <c r="A92" i="7"/>
  <c r="A93" i="7"/>
  <c r="A94" i="7"/>
  <c r="C94" i="7" s="1"/>
  <c r="A95" i="7"/>
  <c r="D95" i="7" s="1"/>
  <c r="A96" i="7"/>
  <c r="A97" i="7"/>
  <c r="B97" i="7" s="1"/>
  <c r="A98" i="7"/>
  <c r="B98" i="7" s="1"/>
  <c r="A99" i="7"/>
  <c r="A100" i="7"/>
  <c r="A101" i="7"/>
  <c r="A102" i="7"/>
  <c r="C102" i="7" s="1"/>
  <c r="A103" i="7"/>
  <c r="D103" i="7" s="1"/>
  <c r="A104" i="7"/>
  <c r="A105" i="7"/>
  <c r="B105" i="7" s="1"/>
  <c r="A106" i="7"/>
  <c r="B106" i="7" s="1"/>
  <c r="A107" i="7"/>
  <c r="A108" i="7"/>
  <c r="A109" i="7"/>
  <c r="A110" i="7"/>
  <c r="A111" i="7"/>
  <c r="A112" i="7"/>
  <c r="A113" i="7"/>
  <c r="B113" i="7" s="1"/>
  <c r="A114" i="7"/>
  <c r="B114" i="7" s="1"/>
  <c r="A115" i="7"/>
  <c r="A116" i="7"/>
  <c r="A117" i="7"/>
  <c r="A118" i="7"/>
  <c r="A119" i="7"/>
  <c r="A120" i="7"/>
  <c r="A121" i="7"/>
  <c r="B121" i="7" s="1"/>
  <c r="A122" i="7"/>
  <c r="B122" i="7" s="1"/>
  <c r="A123" i="7"/>
  <c r="A124" i="7"/>
  <c r="A125" i="7"/>
  <c r="A126" i="7"/>
  <c r="A127" i="7"/>
  <c r="A128" i="7"/>
  <c r="A129" i="7"/>
  <c r="E129" i="7" s="1"/>
  <c r="A130" i="7"/>
  <c r="F130" i="7" s="1"/>
  <c r="A131" i="7"/>
  <c r="A132" i="7"/>
  <c r="A133" i="7"/>
  <c r="A134" i="7"/>
  <c r="A135" i="7"/>
  <c r="A136" i="7"/>
  <c r="A137" i="7"/>
  <c r="B137" i="7" s="1"/>
  <c r="A138" i="7"/>
  <c r="B138" i="7" s="1"/>
  <c r="A139" i="7"/>
  <c r="A140" i="7"/>
  <c r="A141" i="7"/>
  <c r="A142" i="7"/>
  <c r="A143" i="7"/>
  <c r="A144" i="7"/>
  <c r="A145" i="7"/>
  <c r="B145" i="7" s="1"/>
  <c r="A146" i="7"/>
  <c r="B146" i="7" s="1"/>
  <c r="A147" i="7"/>
  <c r="A148" i="7"/>
  <c r="A149" i="7"/>
  <c r="A150" i="7"/>
  <c r="C150" i="7" s="1"/>
  <c r="A151" i="7"/>
  <c r="A152" i="7"/>
  <c r="A153" i="7"/>
  <c r="B153" i="7" s="1"/>
  <c r="A154" i="7"/>
  <c r="B154" i="7" s="1"/>
  <c r="A155" i="7"/>
  <c r="A156" i="7"/>
  <c r="A157" i="7"/>
  <c r="A158" i="7"/>
  <c r="C158" i="7" s="1"/>
  <c r="A159" i="7"/>
  <c r="D159" i="7" s="1"/>
  <c r="A160" i="7"/>
  <c r="A161" i="7"/>
  <c r="B161" i="7" s="1"/>
  <c r="A162" i="7"/>
  <c r="B162" i="7" s="1"/>
  <c r="A163" i="7"/>
  <c r="A164" i="7"/>
  <c r="A165" i="7"/>
  <c r="A166" i="7"/>
  <c r="C166" i="7" s="1"/>
  <c r="A167" i="7"/>
  <c r="D167" i="7" s="1"/>
  <c r="A168" i="7"/>
  <c r="A169" i="7"/>
  <c r="B169" i="7" s="1"/>
  <c r="A170" i="7"/>
  <c r="B170" i="7" s="1"/>
  <c r="A171" i="7"/>
  <c r="A172" i="7"/>
  <c r="A173" i="7"/>
  <c r="A174" i="7"/>
  <c r="A175" i="7"/>
  <c r="A176" i="7"/>
  <c r="A177" i="7"/>
  <c r="B177" i="7" s="1"/>
  <c r="A178" i="7"/>
  <c r="B178" i="7" s="1"/>
  <c r="A179" i="7"/>
  <c r="A180" i="7"/>
  <c r="A181" i="7"/>
  <c r="A182" i="7"/>
  <c r="A183" i="7"/>
  <c r="A184" i="7"/>
  <c r="A185" i="7"/>
  <c r="B185" i="7" s="1"/>
  <c r="A186" i="7"/>
  <c r="B186" i="7" s="1"/>
  <c r="A187" i="7"/>
  <c r="A188" i="7"/>
  <c r="A189" i="7"/>
  <c r="A190" i="7"/>
  <c r="A191" i="7"/>
  <c r="A192" i="7"/>
  <c r="A193" i="7"/>
  <c r="B193" i="7" s="1"/>
  <c r="A194" i="7"/>
  <c r="F194" i="7" s="1"/>
  <c r="A195" i="7"/>
  <c r="A196" i="7"/>
  <c r="A197" i="7"/>
  <c r="A198" i="7"/>
  <c r="A199" i="7"/>
  <c r="A200" i="7"/>
  <c r="A201" i="7"/>
  <c r="B201" i="7" s="1"/>
  <c r="A202" i="7"/>
  <c r="B202" i="7" s="1"/>
  <c r="A203" i="7"/>
  <c r="A204" i="7"/>
  <c r="A205" i="7"/>
  <c r="A206" i="7"/>
  <c r="A207" i="7"/>
  <c r="A208" i="7"/>
  <c r="A209" i="7"/>
  <c r="B209" i="7" s="1"/>
  <c r="A210" i="7"/>
  <c r="B210" i="7" s="1"/>
  <c r="A211" i="7"/>
  <c r="A212" i="7"/>
  <c r="A213" i="7"/>
  <c r="A214" i="7"/>
  <c r="C214" i="7" s="1"/>
  <c r="A215" i="7"/>
  <c r="A216" i="7"/>
  <c r="A217" i="7"/>
  <c r="B217" i="7" s="1"/>
  <c r="A218" i="7"/>
  <c r="B218" i="7" s="1"/>
  <c r="A219" i="7"/>
  <c r="A220" i="7"/>
  <c r="A221" i="7"/>
  <c r="A222" i="7"/>
  <c r="C222" i="7" s="1"/>
  <c r="A223" i="7"/>
  <c r="D223" i="7" s="1"/>
  <c r="A224" i="7"/>
  <c r="A225" i="7"/>
  <c r="B225" i="7" s="1"/>
  <c r="A226" i="7"/>
  <c r="B226" i="7" s="1"/>
  <c r="A227" i="7"/>
  <c r="A228" i="7"/>
  <c r="A229" i="7"/>
  <c r="A230" i="7"/>
  <c r="C230" i="7" s="1"/>
  <c r="A231" i="7"/>
  <c r="D231" i="7" s="1"/>
  <c r="A232" i="7"/>
  <c r="A233" i="7"/>
  <c r="B233" i="7" s="1"/>
  <c r="A234" i="7"/>
  <c r="B234" i="7" s="1"/>
  <c r="A235" i="7"/>
  <c r="A236" i="7"/>
  <c r="A237" i="7"/>
  <c r="A238" i="7"/>
  <c r="A239" i="7"/>
  <c r="A240" i="7"/>
  <c r="A241" i="7"/>
  <c r="B241" i="7" s="1"/>
  <c r="A242" i="7"/>
  <c r="B242" i="7" s="1"/>
  <c r="A243" i="7"/>
  <c r="A244" i="7"/>
  <c r="A245" i="7"/>
  <c r="A246" i="7"/>
  <c r="A247" i="7"/>
  <c r="A248" i="7"/>
  <c r="A249" i="7"/>
  <c r="B249" i="7" s="1"/>
  <c r="A250" i="7"/>
  <c r="B250" i="7" s="1"/>
  <c r="A251" i="7"/>
  <c r="A252" i="7"/>
  <c r="A253" i="7"/>
  <c r="A254" i="7"/>
  <c r="A255" i="7"/>
  <c r="A256" i="7"/>
  <c r="A257" i="7"/>
  <c r="B257" i="7" s="1"/>
  <c r="A258" i="7"/>
  <c r="F258" i="7" s="1"/>
  <c r="A259" i="7"/>
  <c r="A260" i="7"/>
  <c r="A261" i="7"/>
  <c r="A262" i="7"/>
  <c r="A263" i="7"/>
  <c r="A264" i="7"/>
  <c r="A265" i="7"/>
  <c r="C265" i="7" s="1"/>
  <c r="A266" i="7"/>
  <c r="B266" i="7" s="1"/>
  <c r="A267" i="7"/>
  <c r="C267" i="7" s="1"/>
  <c r="A268" i="7"/>
  <c r="A269" i="7"/>
  <c r="A270" i="7"/>
  <c r="A271" i="7"/>
  <c r="A272" i="7"/>
  <c r="A273" i="7"/>
  <c r="C273" i="7" s="1"/>
  <c r="A274" i="7"/>
  <c r="C274" i="7" s="1"/>
  <c r="A275" i="7"/>
  <c r="C275" i="7" s="1"/>
  <c r="A276" i="7"/>
  <c r="A277" i="7"/>
  <c r="A278" i="7"/>
  <c r="A279" i="7"/>
  <c r="A280" i="7"/>
  <c r="A281" i="7"/>
  <c r="C281" i="7" s="1"/>
  <c r="A282" i="7"/>
  <c r="C282" i="7" s="1"/>
  <c r="A283" i="7"/>
  <c r="C283" i="7" s="1"/>
  <c r="A284" i="7"/>
  <c r="A285" i="7"/>
  <c r="A286" i="7"/>
  <c r="A287" i="7"/>
  <c r="D287" i="7" s="1"/>
  <c r="A288" i="7"/>
  <c r="A289" i="7"/>
  <c r="C289" i="7" s="1"/>
  <c r="A290" i="7"/>
  <c r="C290" i="7" s="1"/>
  <c r="A291" i="7"/>
  <c r="C291" i="7" s="1"/>
  <c r="A292" i="7"/>
  <c r="A293" i="7"/>
  <c r="A294" i="7"/>
  <c r="A295" i="7"/>
  <c r="D295" i="7" s="1"/>
  <c r="A296" i="7"/>
  <c r="A297" i="7"/>
  <c r="C297" i="7" s="1"/>
  <c r="A298" i="7"/>
  <c r="C298" i="7" s="1"/>
  <c r="A299" i="7"/>
  <c r="C299" i="7" s="1"/>
  <c r="A300" i="7"/>
  <c r="A301" i="7"/>
  <c r="A302" i="7"/>
  <c r="A303" i="7"/>
  <c r="A304" i="7"/>
  <c r="A305" i="7"/>
  <c r="C305" i="7" s="1"/>
  <c r="A306" i="7"/>
  <c r="C306" i="7" s="1"/>
  <c r="A307" i="7"/>
  <c r="C307" i="7" s="1"/>
  <c r="A308" i="7"/>
  <c r="A309" i="7"/>
  <c r="A310" i="7"/>
  <c r="E310" i="7" s="1"/>
  <c r="A311" i="7"/>
  <c r="A312" i="7"/>
  <c r="C312" i="7" s="1"/>
  <c r="A313" i="7"/>
  <c r="C313" i="7" s="1"/>
  <c r="A314" i="7"/>
  <c r="C314" i="7" s="1"/>
  <c r="A315" i="7"/>
  <c r="C315" i="7" s="1"/>
  <c r="A316" i="7"/>
  <c r="A317" i="7"/>
  <c r="A318" i="7"/>
  <c r="A319" i="7"/>
  <c r="A320" i="7"/>
  <c r="A321" i="7"/>
  <c r="C321" i="7" s="1"/>
  <c r="A322" i="7"/>
  <c r="F322" i="7" s="1"/>
  <c r="A2" i="7"/>
  <c r="C2" i="7" s="1"/>
  <c r="F52" i="9" l="1"/>
  <c r="E52" i="9"/>
  <c r="C52" i="9"/>
  <c r="B52" i="9"/>
  <c r="E55" i="9"/>
  <c r="F55" i="9"/>
  <c r="C116" i="9"/>
  <c r="B116" i="9"/>
  <c r="F116" i="9"/>
  <c r="E116" i="9"/>
  <c r="C110" i="9"/>
  <c r="F110" i="9"/>
  <c r="D110" i="9"/>
  <c r="B110" i="9"/>
  <c r="B34" i="9"/>
  <c r="D34" i="9"/>
  <c r="B42" i="9"/>
  <c r="D42" i="9"/>
  <c r="C42" i="9"/>
  <c r="D52" i="9"/>
  <c r="B55" i="9"/>
  <c r="C82" i="9"/>
  <c r="E82" i="9"/>
  <c r="F82" i="9"/>
  <c r="B82" i="9"/>
  <c r="C86" i="9"/>
  <c r="E86" i="9"/>
  <c r="D86" i="9"/>
  <c r="B86" i="9"/>
  <c r="D116" i="9"/>
  <c r="C155" i="9"/>
  <c r="F155" i="9"/>
  <c r="E155" i="9"/>
  <c r="D155" i="9"/>
  <c r="B155" i="9"/>
  <c r="F24" i="9"/>
  <c r="E24" i="9"/>
  <c r="E75" i="9"/>
  <c r="D75" i="9"/>
  <c r="F8" i="9"/>
  <c r="E8" i="9"/>
  <c r="C34" i="9"/>
  <c r="E53" i="9"/>
  <c r="D53" i="9"/>
  <c r="E60" i="9"/>
  <c r="D60" i="9"/>
  <c r="F60" i="9"/>
  <c r="C60" i="9"/>
  <c r="E43" i="9"/>
  <c r="B60" i="9"/>
  <c r="C106" i="9"/>
  <c r="F106" i="9"/>
  <c r="E106" i="9"/>
  <c r="D106" i="9"/>
  <c r="F139" i="9"/>
  <c r="E139" i="9"/>
  <c r="D139" i="9"/>
  <c r="C139" i="9"/>
  <c r="B139" i="9"/>
  <c r="F11" i="9"/>
  <c r="D15" i="9"/>
  <c r="F15" i="9"/>
  <c r="E15" i="9"/>
  <c r="F69" i="9"/>
  <c r="D69" i="9"/>
  <c r="E69" i="9"/>
  <c r="C69" i="9"/>
  <c r="B69" i="9"/>
  <c r="C8" i="9"/>
  <c r="B18" i="9"/>
  <c r="D18" i="9"/>
  <c r="B26" i="9"/>
  <c r="D26" i="9"/>
  <c r="C26" i="9"/>
  <c r="B53" i="9"/>
  <c r="C53" i="9"/>
  <c r="F57" i="9"/>
  <c r="E57" i="9"/>
  <c r="D57" i="9"/>
  <c r="C61" i="9"/>
  <c r="B61" i="9"/>
  <c r="E67" i="9"/>
  <c r="F67" i="9"/>
  <c r="C67" i="9"/>
  <c r="F77" i="9"/>
  <c r="E77" i="9"/>
  <c r="D77" i="9"/>
  <c r="D84" i="9"/>
  <c r="F84" i="9"/>
  <c r="E84" i="9"/>
  <c r="D99" i="9"/>
  <c r="E99" i="9"/>
  <c r="F99" i="9"/>
  <c r="C99" i="9"/>
  <c r="B99" i="9"/>
  <c r="B140" i="9"/>
  <c r="D140" i="9"/>
  <c r="F143" i="9"/>
  <c r="E143" i="9"/>
  <c r="D143" i="9"/>
  <c r="C143" i="9"/>
  <c r="B143" i="9"/>
  <c r="D3" i="9"/>
  <c r="F3" i="9"/>
  <c r="F16" i="9"/>
  <c r="E16" i="9"/>
  <c r="C16" i="9"/>
  <c r="C75" i="9"/>
  <c r="C18" i="9"/>
  <c r="F43" i="9"/>
  <c r="E47" i="9"/>
  <c r="F47" i="9"/>
  <c r="B2" i="9"/>
  <c r="D2" i="9"/>
  <c r="B10" i="9"/>
  <c r="D10" i="9"/>
  <c r="C10" i="9"/>
  <c r="E27" i="9"/>
  <c r="F53" i="9"/>
  <c r="B57" i="9"/>
  <c r="D61" i="9"/>
  <c r="E68" i="9"/>
  <c r="C68" i="9"/>
  <c r="B68" i="9"/>
  <c r="B77" i="9"/>
  <c r="B84" i="9"/>
  <c r="D88" i="9"/>
  <c r="F88" i="9"/>
  <c r="E88" i="9"/>
  <c r="E103" i="9"/>
  <c r="F103" i="9"/>
  <c r="D103" i="9"/>
  <c r="E140" i="9"/>
  <c r="D31" i="9"/>
  <c r="F31" i="9"/>
  <c r="E31" i="9"/>
  <c r="F40" i="9"/>
  <c r="E40" i="9"/>
  <c r="C49" i="9"/>
  <c r="B49" i="9"/>
  <c r="E157" i="9"/>
  <c r="B157" i="9"/>
  <c r="D157" i="9"/>
  <c r="C157" i="9"/>
  <c r="F32" i="9"/>
  <c r="E32" i="9"/>
  <c r="C32" i="9"/>
  <c r="C40" i="9"/>
  <c r="D49" i="9"/>
  <c r="B65" i="9"/>
  <c r="F65" i="9"/>
  <c r="D65" i="9"/>
  <c r="C65" i="9"/>
  <c r="F93" i="9"/>
  <c r="E93" i="9"/>
  <c r="D93" i="9"/>
  <c r="C93" i="9"/>
  <c r="D151" i="9"/>
  <c r="F151" i="9"/>
  <c r="E151" i="9"/>
  <c r="C151" i="9"/>
  <c r="B151" i="9"/>
  <c r="C176" i="9"/>
  <c r="B176" i="9"/>
  <c r="F233" i="9"/>
  <c r="E233" i="9"/>
  <c r="C294" i="9"/>
  <c r="E294" i="9"/>
  <c r="F294" i="9"/>
  <c r="B202" i="9"/>
  <c r="D202" i="9"/>
  <c r="C121" i="9"/>
  <c r="F125" i="9"/>
  <c r="E132" i="9"/>
  <c r="E148" i="9"/>
  <c r="C153" i="9"/>
  <c r="E159" i="9"/>
  <c r="B166" i="9"/>
  <c r="E168" i="9"/>
  <c r="C170" i="9"/>
  <c r="F171" i="9"/>
  <c r="E174" i="9"/>
  <c r="F176" i="9"/>
  <c r="D187" i="9"/>
  <c r="C191" i="9"/>
  <c r="D199" i="9"/>
  <c r="C202" i="9"/>
  <c r="C209" i="9"/>
  <c r="C211" i="9"/>
  <c r="B233" i="9"/>
  <c r="F235" i="9"/>
  <c r="C239" i="9"/>
  <c r="D241" i="9"/>
  <c r="F258" i="9"/>
  <c r="D294" i="9"/>
  <c r="C56" i="9"/>
  <c r="D56" i="9"/>
  <c r="E76" i="9"/>
  <c r="C76" i="9"/>
  <c r="F121" i="9"/>
  <c r="F148" i="9"/>
  <c r="F159" i="9"/>
  <c r="C164" i="9"/>
  <c r="E164" i="9"/>
  <c r="E166" i="9"/>
  <c r="D170" i="9"/>
  <c r="D186" i="9"/>
  <c r="F186" i="9"/>
  <c r="E187" i="9"/>
  <c r="E197" i="9"/>
  <c r="F197" i="9"/>
  <c r="F199" i="9"/>
  <c r="E202" i="9"/>
  <c r="B214" i="9"/>
  <c r="C214" i="9"/>
  <c r="E214" i="9"/>
  <c r="F217" i="9"/>
  <c r="B217" i="9"/>
  <c r="C233" i="9"/>
  <c r="F239" i="9"/>
  <c r="F269" i="9"/>
  <c r="C269" i="9"/>
  <c r="E269" i="9"/>
  <c r="F182" i="9"/>
  <c r="D182" i="9"/>
  <c r="F202" i="9"/>
  <c r="C207" i="9"/>
  <c r="E207" i="9"/>
  <c r="D233" i="9"/>
  <c r="F257" i="9"/>
  <c r="B257" i="9"/>
  <c r="F289" i="9"/>
  <c r="D289" i="9"/>
  <c r="E289" i="9"/>
  <c r="C302" i="9"/>
  <c r="D302" i="9"/>
  <c r="F302" i="9"/>
  <c r="E302" i="9"/>
  <c r="E145" i="9"/>
  <c r="F145" i="9"/>
  <c r="F19" i="9"/>
  <c r="F35" i="9"/>
  <c r="F50" i="9"/>
  <c r="C54" i="9"/>
  <c r="B54" i="9"/>
  <c r="E56" i="9"/>
  <c r="F71" i="9"/>
  <c r="C83" i="9"/>
  <c r="B85" i="9"/>
  <c r="E87" i="9"/>
  <c r="F87" i="9"/>
  <c r="B89" i="9"/>
  <c r="F128" i="9"/>
  <c r="B138" i="9"/>
  <c r="F149" i="9"/>
  <c r="C175" i="9"/>
  <c r="D177" i="9"/>
  <c r="B182" i="9"/>
  <c r="C186" i="9"/>
  <c r="D203" i="9"/>
  <c r="F203" i="9"/>
  <c r="B207" i="9"/>
  <c r="F214" i="9"/>
  <c r="D217" i="9"/>
  <c r="C221" i="9"/>
  <c r="C231" i="9"/>
  <c r="D245" i="9"/>
  <c r="C257" i="9"/>
  <c r="D269" i="9"/>
  <c r="F278" i="9"/>
  <c r="C286" i="9"/>
  <c r="F286" i="9"/>
  <c r="B289" i="9"/>
  <c r="E92" i="9"/>
  <c r="C92" i="9"/>
  <c r="D76" i="9"/>
  <c r="B78" i="9"/>
  <c r="C145" i="9"/>
  <c r="D158" i="9"/>
  <c r="D160" i="9"/>
  <c r="D164" i="9"/>
  <c r="C167" i="9"/>
  <c r="E7" i="9"/>
  <c r="E23" i="9"/>
  <c r="E39" i="9"/>
  <c r="D54" i="9"/>
  <c r="F56" i="9"/>
  <c r="C59" i="9"/>
  <c r="C66" i="9"/>
  <c r="F66" i="9"/>
  <c r="C72" i="9"/>
  <c r="B72" i="9"/>
  <c r="F73" i="9"/>
  <c r="F76" i="9"/>
  <c r="D78" i="9"/>
  <c r="F83" i="9"/>
  <c r="C85" i="9"/>
  <c r="B87" i="9"/>
  <c r="C89" i="9"/>
  <c r="D92" i="9"/>
  <c r="B94" i="9"/>
  <c r="D102" i="9"/>
  <c r="B107" i="9"/>
  <c r="E109" i="9"/>
  <c r="C109" i="9"/>
  <c r="B111" i="9"/>
  <c r="F115" i="9"/>
  <c r="F119" i="9"/>
  <c r="F123" i="9"/>
  <c r="C138" i="9"/>
  <c r="F141" i="9"/>
  <c r="D145" i="9"/>
  <c r="F147" i="9"/>
  <c r="E158" i="9"/>
  <c r="F160" i="9"/>
  <c r="F164" i="9"/>
  <c r="D167" i="9"/>
  <c r="F177" i="9"/>
  <c r="C182" i="9"/>
  <c r="E186" i="9"/>
  <c r="E193" i="9"/>
  <c r="F193" i="9"/>
  <c r="E195" i="9"/>
  <c r="E198" i="9"/>
  <c r="B201" i="9"/>
  <c r="B203" i="9"/>
  <c r="D207" i="9"/>
  <c r="E217" i="9"/>
  <c r="E221" i="9"/>
  <c r="B226" i="9"/>
  <c r="F226" i="9"/>
  <c r="F231" i="9"/>
  <c r="F234" i="9"/>
  <c r="B248" i="9"/>
  <c r="E254" i="9"/>
  <c r="D257" i="9"/>
  <c r="F261" i="9"/>
  <c r="D261" i="9"/>
  <c r="C266" i="9"/>
  <c r="D266" i="9"/>
  <c r="F266" i="9"/>
  <c r="D286" i="9"/>
  <c r="C289" i="9"/>
  <c r="E161" i="9"/>
  <c r="C161" i="9"/>
  <c r="C180" i="9"/>
  <c r="D180" i="9"/>
  <c r="F180" i="9"/>
  <c r="E182" i="9"/>
  <c r="C196" i="9"/>
  <c r="B196" i="9"/>
  <c r="F207" i="9"/>
  <c r="B246" i="9"/>
  <c r="D246" i="9"/>
  <c r="F249" i="9"/>
  <c r="B249" i="9"/>
  <c r="E257" i="9"/>
  <c r="C280" i="9"/>
  <c r="B280" i="9"/>
  <c r="F297" i="9"/>
  <c r="C297" i="9"/>
  <c r="E297" i="9"/>
  <c r="D297" i="9"/>
  <c r="C132" i="9"/>
  <c r="D132" i="9"/>
  <c r="E138" i="9"/>
  <c r="B146" i="9"/>
  <c r="B148" i="9"/>
  <c r="B159" i="9"/>
  <c r="D161" i="9"/>
  <c r="F167" i="9"/>
  <c r="B180" i="9"/>
  <c r="B187" i="9"/>
  <c r="D191" i="9"/>
  <c r="F191" i="9"/>
  <c r="D196" i="9"/>
  <c r="B199" i="9"/>
  <c r="E246" i="9"/>
  <c r="C249" i="9"/>
  <c r="C264" i="9"/>
  <c r="F277" i="9"/>
  <c r="B277" i="9"/>
  <c r="E277" i="9"/>
  <c r="D277" i="9"/>
  <c r="F281" i="9"/>
  <c r="E281" i="9"/>
  <c r="C305" i="9"/>
  <c r="E274" i="9"/>
  <c r="D282" i="9"/>
  <c r="C285" i="9"/>
  <c r="B293" i="9"/>
  <c r="D305" i="9"/>
  <c r="E310" i="9"/>
  <c r="C313" i="9"/>
  <c r="D318" i="9"/>
  <c r="B321" i="9"/>
  <c r="E282" i="9"/>
  <c r="C293" i="9"/>
  <c r="E305" i="9"/>
  <c r="F310" i="9"/>
  <c r="E318" i="9"/>
  <c r="C321" i="9"/>
  <c r="F318" i="9"/>
  <c r="D321" i="9"/>
  <c r="B305" i="9"/>
  <c r="F314" i="9"/>
  <c r="E317" i="9"/>
  <c r="F322" i="9"/>
  <c r="B5" i="9"/>
  <c r="B9" i="9"/>
  <c r="E189" i="9"/>
  <c r="C189" i="9"/>
  <c r="C200" i="9"/>
  <c r="D200" i="9"/>
  <c r="B200" i="9"/>
  <c r="F206" i="9"/>
  <c r="C206" i="9"/>
  <c r="B206" i="9"/>
  <c r="C124" i="9"/>
  <c r="F124" i="9"/>
  <c r="E2" i="9"/>
  <c r="C5" i="9"/>
  <c r="E6" i="9"/>
  <c r="C9" i="9"/>
  <c r="E10" i="9"/>
  <c r="C13" i="9"/>
  <c r="E14" i="9"/>
  <c r="C17" i="9"/>
  <c r="E18" i="9"/>
  <c r="C21" i="9"/>
  <c r="E22" i="9"/>
  <c r="C25" i="9"/>
  <c r="E26" i="9"/>
  <c r="C29" i="9"/>
  <c r="E30" i="9"/>
  <c r="C33" i="9"/>
  <c r="E34" i="9"/>
  <c r="C37" i="9"/>
  <c r="E38" i="9"/>
  <c r="C41" i="9"/>
  <c r="E42" i="9"/>
  <c r="C45" i="9"/>
  <c r="E46" i="9"/>
  <c r="B48" i="9"/>
  <c r="C55" i="9"/>
  <c r="C71" i="9"/>
  <c r="B80" i="9"/>
  <c r="B96" i="9"/>
  <c r="E101" i="9"/>
  <c r="D101" i="9"/>
  <c r="E102" i="9"/>
  <c r="C104" i="9"/>
  <c r="D104" i="9"/>
  <c r="F105" i="9"/>
  <c r="B124" i="9"/>
  <c r="E129" i="9"/>
  <c r="B129" i="9"/>
  <c r="F130" i="9"/>
  <c r="E165" i="9"/>
  <c r="D165" i="9"/>
  <c r="C165" i="9"/>
  <c r="F173" i="9"/>
  <c r="B189" i="9"/>
  <c r="E200" i="9"/>
  <c r="D206" i="9"/>
  <c r="C208" i="9"/>
  <c r="B208" i="9"/>
  <c r="E208" i="9"/>
  <c r="B13" i="9"/>
  <c r="B21" i="9"/>
  <c r="B33" i="9"/>
  <c r="B45" i="9"/>
  <c r="B58" i="9"/>
  <c r="F59" i="9"/>
  <c r="B64" i="9"/>
  <c r="B74" i="9"/>
  <c r="F75" i="9"/>
  <c r="B90" i="9"/>
  <c r="F91" i="9"/>
  <c r="F2" i="9"/>
  <c r="B4" i="9"/>
  <c r="D5" i="9"/>
  <c r="F6" i="9"/>
  <c r="B8" i="9"/>
  <c r="D9" i="9"/>
  <c r="F10" i="9"/>
  <c r="B12" i="9"/>
  <c r="D13" i="9"/>
  <c r="F14" i="9"/>
  <c r="B16" i="9"/>
  <c r="D17" i="9"/>
  <c r="F18" i="9"/>
  <c r="B20" i="9"/>
  <c r="D21" i="9"/>
  <c r="F22" i="9"/>
  <c r="B24" i="9"/>
  <c r="D25" i="9"/>
  <c r="F26" i="9"/>
  <c r="B28" i="9"/>
  <c r="D29" i="9"/>
  <c r="F30" i="9"/>
  <c r="B32" i="9"/>
  <c r="D33" i="9"/>
  <c r="F34" i="9"/>
  <c r="B36" i="9"/>
  <c r="D37" i="9"/>
  <c r="F38" i="9"/>
  <c r="B40" i="9"/>
  <c r="D41" i="9"/>
  <c r="F42" i="9"/>
  <c r="B44" i="9"/>
  <c r="D45" i="9"/>
  <c r="F46" i="9"/>
  <c r="C48" i="9"/>
  <c r="B51" i="9"/>
  <c r="D55" i="9"/>
  <c r="D58" i="9"/>
  <c r="C64" i="9"/>
  <c r="B67" i="9"/>
  <c r="D71" i="9"/>
  <c r="D74" i="9"/>
  <c r="C80" i="9"/>
  <c r="B83" i="9"/>
  <c r="D87" i="9"/>
  <c r="D90" i="9"/>
  <c r="D96" i="9"/>
  <c r="B98" i="9"/>
  <c r="B101" i="9"/>
  <c r="F102" i="9"/>
  <c r="B104" i="9"/>
  <c r="E110" i="9"/>
  <c r="D121" i="9"/>
  <c r="D124" i="9"/>
  <c r="B126" i="9"/>
  <c r="C129" i="9"/>
  <c r="B134" i="9"/>
  <c r="B137" i="9"/>
  <c r="C140" i="9"/>
  <c r="F140" i="9"/>
  <c r="B150" i="9"/>
  <c r="B160" i="9"/>
  <c r="E162" i="9"/>
  <c r="D162" i="9"/>
  <c r="B165" i="9"/>
  <c r="E169" i="9"/>
  <c r="F169" i="9"/>
  <c r="C172" i="9"/>
  <c r="F172" i="9"/>
  <c r="E172" i="9"/>
  <c r="C174" i="9"/>
  <c r="B174" i="9"/>
  <c r="C184" i="9"/>
  <c r="D184" i="9"/>
  <c r="B184" i="9"/>
  <c r="D189" i="9"/>
  <c r="F200" i="9"/>
  <c r="E206" i="9"/>
  <c r="D208" i="9"/>
  <c r="B29" i="9"/>
  <c r="B37" i="9"/>
  <c r="E9" i="9"/>
  <c r="E25" i="9"/>
  <c r="E41" i="9"/>
  <c r="E58" i="9"/>
  <c r="E74" i="9"/>
  <c r="E90" i="9"/>
  <c r="E117" i="9"/>
  <c r="D117" i="9"/>
  <c r="C120" i="9"/>
  <c r="D120" i="9"/>
  <c r="E124" i="9"/>
  <c r="F189" i="9"/>
  <c r="C204" i="9"/>
  <c r="F204" i="9"/>
  <c r="E204" i="9"/>
  <c r="B204" i="9"/>
  <c r="F208" i="9"/>
  <c r="B17" i="9"/>
  <c r="B41" i="9"/>
  <c r="E21" i="9"/>
  <c r="E37" i="9"/>
  <c r="D64" i="9"/>
  <c r="D80" i="9"/>
  <c r="E96" i="9"/>
  <c r="B3" i="9"/>
  <c r="D4" i="9"/>
  <c r="F5" i="9"/>
  <c r="B7" i="9"/>
  <c r="D8" i="9"/>
  <c r="B11" i="9"/>
  <c r="D12" i="9"/>
  <c r="F13" i="9"/>
  <c r="B15" i="9"/>
  <c r="D16" i="9"/>
  <c r="F17" i="9"/>
  <c r="B19" i="9"/>
  <c r="D20" i="9"/>
  <c r="B23" i="9"/>
  <c r="D24" i="9"/>
  <c r="F25" i="9"/>
  <c r="B27" i="9"/>
  <c r="D28" i="9"/>
  <c r="F29" i="9"/>
  <c r="B31" i="9"/>
  <c r="D32" i="9"/>
  <c r="F33" i="9"/>
  <c r="B35" i="9"/>
  <c r="D36" i="9"/>
  <c r="B39" i="9"/>
  <c r="D40" i="9"/>
  <c r="B43" i="9"/>
  <c r="D44" i="9"/>
  <c r="F45" i="9"/>
  <c r="B47" i="9"/>
  <c r="E48" i="9"/>
  <c r="D51" i="9"/>
  <c r="F58" i="9"/>
  <c r="B63" i="9"/>
  <c r="E64" i="9"/>
  <c r="D67" i="9"/>
  <c r="F74" i="9"/>
  <c r="B79" i="9"/>
  <c r="E80" i="9"/>
  <c r="D83" i="9"/>
  <c r="F90" i="9"/>
  <c r="B95" i="9"/>
  <c r="F96" i="9"/>
  <c r="D98" i="9"/>
  <c r="F101" i="9"/>
  <c r="F104" i="9"/>
  <c r="B114" i="9"/>
  <c r="B117" i="9"/>
  <c r="B120" i="9"/>
  <c r="E126" i="9"/>
  <c r="F129" i="9"/>
  <c r="D134" i="9"/>
  <c r="D137" i="9"/>
  <c r="B142" i="9"/>
  <c r="D150" i="9"/>
  <c r="C152" i="9"/>
  <c r="D152" i="9"/>
  <c r="B152" i="9"/>
  <c r="E160" i="9"/>
  <c r="E181" i="9"/>
  <c r="D181" i="9"/>
  <c r="C181" i="9"/>
  <c r="F190" i="9"/>
  <c r="C190" i="9"/>
  <c r="B190" i="9"/>
  <c r="D204" i="9"/>
  <c r="C7" i="9"/>
  <c r="C27" i="9"/>
  <c r="C35" i="9"/>
  <c r="C39" i="9"/>
  <c r="C43" i="9"/>
  <c r="C47" i="9"/>
  <c r="F48" i="9"/>
  <c r="C63" i="9"/>
  <c r="C79" i="9"/>
  <c r="C117" i="9"/>
  <c r="E120" i="9"/>
  <c r="E133" i="9"/>
  <c r="D133" i="9"/>
  <c r="E178" i="9"/>
  <c r="D178" i="9"/>
  <c r="E185" i="9"/>
  <c r="F185" i="9"/>
  <c r="C188" i="9"/>
  <c r="F188" i="9"/>
  <c r="E188" i="9"/>
  <c r="C192" i="9"/>
  <c r="B192" i="9"/>
  <c r="E194" i="9"/>
  <c r="D194" i="9"/>
  <c r="E205" i="9"/>
  <c r="C205" i="9"/>
  <c r="F205" i="9"/>
  <c r="C3" i="9"/>
  <c r="C11" i="9"/>
  <c r="C15" i="9"/>
  <c r="C19" i="9"/>
  <c r="C23" i="9"/>
  <c r="C31" i="9"/>
  <c r="C95" i="9"/>
  <c r="E97" i="9"/>
  <c r="B97" i="9"/>
  <c r="C114" i="9"/>
  <c r="C136" i="9"/>
  <c r="D136" i="9"/>
  <c r="D47" i="9"/>
  <c r="D50" i="9"/>
  <c r="F54" i="9"/>
  <c r="B59" i="9"/>
  <c r="D63" i="9"/>
  <c r="D66" i="9"/>
  <c r="F70" i="9"/>
  <c r="B75" i="9"/>
  <c r="D79" i="9"/>
  <c r="D82" i="9"/>
  <c r="F86" i="9"/>
  <c r="C88" i="9"/>
  <c r="B91" i="9"/>
  <c r="D95" i="9"/>
  <c r="C97" i="9"/>
  <c r="B102" i="9"/>
  <c r="B105" i="9"/>
  <c r="C108" i="9"/>
  <c r="F108" i="9"/>
  <c r="F109" i="9"/>
  <c r="F112" i="9"/>
  <c r="D114" i="9"/>
  <c r="F117" i="9"/>
  <c r="F120" i="9"/>
  <c r="C125" i="9"/>
  <c r="D128" i="9"/>
  <c r="B130" i="9"/>
  <c r="B133" i="9"/>
  <c r="B136" i="9"/>
  <c r="E142" i="9"/>
  <c r="E149" i="9"/>
  <c r="D149" i="9"/>
  <c r="C149" i="9"/>
  <c r="F152" i="9"/>
  <c r="F157" i="9"/>
  <c r="C166" i="9"/>
  <c r="B173" i="9"/>
  <c r="D176" i="9"/>
  <c r="B178" i="9"/>
  <c r="F181" i="9"/>
  <c r="B185" i="9"/>
  <c r="B188" i="9"/>
  <c r="E190" i="9"/>
  <c r="D192" i="9"/>
  <c r="B194" i="9"/>
  <c r="B205" i="9"/>
  <c r="F63" i="9"/>
  <c r="F79" i="9"/>
  <c r="C91" i="9"/>
  <c r="F95" i="9"/>
  <c r="D97" i="9"/>
  <c r="C105" i="9"/>
  <c r="E113" i="9"/>
  <c r="B113" i="9"/>
  <c r="F114" i="9"/>
  <c r="D125" i="9"/>
  <c r="E128" i="9"/>
  <c r="C130" i="9"/>
  <c r="C133" i="9"/>
  <c r="E136" i="9"/>
  <c r="F142" i="9"/>
  <c r="E146" i="9"/>
  <c r="D146" i="9"/>
  <c r="E153" i="9"/>
  <c r="F153" i="9"/>
  <c r="C156" i="9"/>
  <c r="F156" i="9"/>
  <c r="E156" i="9"/>
  <c r="C158" i="9"/>
  <c r="B158" i="9"/>
  <c r="D166" i="9"/>
  <c r="C168" i="9"/>
  <c r="D168" i="9"/>
  <c r="B168" i="9"/>
  <c r="C173" i="9"/>
  <c r="E176" i="9"/>
  <c r="C178" i="9"/>
  <c r="C185" i="9"/>
  <c r="D188" i="9"/>
  <c r="E192" i="9"/>
  <c r="C194" i="9"/>
  <c r="B198" i="9"/>
  <c r="F198" i="9"/>
  <c r="D198" i="9"/>
  <c r="D205" i="9"/>
  <c r="F216" i="9"/>
  <c r="D216" i="9"/>
  <c r="E216" i="9"/>
  <c r="C216" i="9"/>
  <c r="B216" i="9"/>
  <c r="C237" i="9"/>
  <c r="D243" i="9"/>
  <c r="B243" i="9"/>
  <c r="E243" i="9"/>
  <c r="F260" i="9"/>
  <c r="E260" i="9"/>
  <c r="D260" i="9"/>
  <c r="C260" i="9"/>
  <c r="F300" i="9"/>
  <c r="E300" i="9"/>
  <c r="D300" i="9"/>
  <c r="C300" i="9"/>
  <c r="B300" i="9"/>
  <c r="B218" i="9"/>
  <c r="E218" i="9"/>
  <c r="F220" i="9"/>
  <c r="D220" i="9"/>
  <c r="C220" i="9"/>
  <c r="B222" i="9"/>
  <c r="C222" i="9"/>
  <c r="F228" i="9"/>
  <c r="D228" i="9"/>
  <c r="D237" i="9"/>
  <c r="D251" i="9"/>
  <c r="B251" i="9"/>
  <c r="E251" i="9"/>
  <c r="B260" i="9"/>
  <c r="E295" i="9"/>
  <c r="D295" i="9"/>
  <c r="C295" i="9"/>
  <c r="B295" i="9"/>
  <c r="F295" i="9"/>
  <c r="C226" i="9"/>
  <c r="B228" i="9"/>
  <c r="C230" i="9"/>
  <c r="F232" i="9"/>
  <c r="D232" i="9"/>
  <c r="E237" i="9"/>
  <c r="F256" i="9"/>
  <c r="D256" i="9"/>
  <c r="B256" i="9"/>
  <c r="C197" i="9"/>
  <c r="F201" i="9"/>
  <c r="F209" i="9"/>
  <c r="E209" i="9"/>
  <c r="F213" i="9"/>
  <c r="C213" i="9"/>
  <c r="D218" i="9"/>
  <c r="E220" i="9"/>
  <c r="E222" i="9"/>
  <c r="D226" i="9"/>
  <c r="C228" i="9"/>
  <c r="D230" i="9"/>
  <c r="B232" i="9"/>
  <c r="B234" i="9"/>
  <c r="E234" i="9"/>
  <c r="F236" i="9"/>
  <c r="D236" i="9"/>
  <c r="C236" i="9"/>
  <c r="B238" i="9"/>
  <c r="C238" i="9"/>
  <c r="F244" i="9"/>
  <c r="D244" i="9"/>
  <c r="F251" i="9"/>
  <c r="B254" i="9"/>
  <c r="C254" i="9"/>
  <c r="C256" i="9"/>
  <c r="E263" i="9"/>
  <c r="D263" i="9"/>
  <c r="C263" i="9"/>
  <c r="B263" i="9"/>
  <c r="F268" i="9"/>
  <c r="E268" i="9"/>
  <c r="D268" i="9"/>
  <c r="C268" i="9"/>
  <c r="B145" i="9"/>
  <c r="B161" i="9"/>
  <c r="B177" i="9"/>
  <c r="B193" i="9"/>
  <c r="D197" i="9"/>
  <c r="B209" i="9"/>
  <c r="D211" i="9"/>
  <c r="B211" i="9"/>
  <c r="E211" i="9"/>
  <c r="B213" i="9"/>
  <c r="F218" i="9"/>
  <c r="F222" i="9"/>
  <c r="E226" i="9"/>
  <c r="E228" i="9"/>
  <c r="E230" i="9"/>
  <c r="C232" i="9"/>
  <c r="C234" i="9"/>
  <c r="B236" i="9"/>
  <c r="D238" i="9"/>
  <c r="C242" i="9"/>
  <c r="B244" i="9"/>
  <c r="C246" i="9"/>
  <c r="F248" i="9"/>
  <c r="D248" i="9"/>
  <c r="F252" i="9"/>
  <c r="D252" i="9"/>
  <c r="C252" i="9"/>
  <c r="E256" i="9"/>
  <c r="F263" i="9"/>
  <c r="B268" i="9"/>
  <c r="D219" i="9"/>
  <c r="B219" i="9"/>
  <c r="D223" i="9"/>
  <c r="B223" i="9"/>
  <c r="F225" i="9"/>
  <c r="E225" i="9"/>
  <c r="F229" i="9"/>
  <c r="C229" i="9"/>
  <c r="B250" i="9"/>
  <c r="E250" i="9"/>
  <c r="F276" i="9"/>
  <c r="E276" i="9"/>
  <c r="D276" i="9"/>
  <c r="C276" i="9"/>
  <c r="B276" i="9"/>
  <c r="C219" i="9"/>
  <c r="C223" i="9"/>
  <c r="B225" i="9"/>
  <c r="D227" i="9"/>
  <c r="B227" i="9"/>
  <c r="E227" i="9"/>
  <c r="B229" i="9"/>
  <c r="E271" i="9"/>
  <c r="D271" i="9"/>
  <c r="C271" i="9"/>
  <c r="B271" i="9"/>
  <c r="F271" i="9"/>
  <c r="F284" i="9"/>
  <c r="E284" i="9"/>
  <c r="D284" i="9"/>
  <c r="C284" i="9"/>
  <c r="B284" i="9"/>
  <c r="F212" i="9"/>
  <c r="D212" i="9"/>
  <c r="E219" i="9"/>
  <c r="D221" i="9"/>
  <c r="E223" i="9"/>
  <c r="C225" i="9"/>
  <c r="C227" i="9"/>
  <c r="D229" i="9"/>
  <c r="D235" i="9"/>
  <c r="B235" i="9"/>
  <c r="B237" i="9"/>
  <c r="D239" i="9"/>
  <c r="B239" i="9"/>
  <c r="F241" i="9"/>
  <c r="E241" i="9"/>
  <c r="F242" i="9"/>
  <c r="F245" i="9"/>
  <c r="C245" i="9"/>
  <c r="F246" i="9"/>
  <c r="E248" i="9"/>
  <c r="D250" i="9"/>
  <c r="F253" i="9"/>
  <c r="C253" i="9"/>
  <c r="E279" i="9"/>
  <c r="D279" i="9"/>
  <c r="C279" i="9"/>
  <c r="B279" i="9"/>
  <c r="F279" i="9"/>
  <c r="E311" i="9"/>
  <c r="D311" i="9"/>
  <c r="C311" i="9"/>
  <c r="B311" i="9"/>
  <c r="F316" i="9"/>
  <c r="E316" i="9"/>
  <c r="D316" i="9"/>
  <c r="F311" i="9"/>
  <c r="B316" i="9"/>
  <c r="E255" i="9"/>
  <c r="D255" i="9"/>
  <c r="B255" i="9"/>
  <c r="E259" i="9"/>
  <c r="D259" i="9"/>
  <c r="C259" i="9"/>
  <c r="B259" i="9"/>
  <c r="F264" i="9"/>
  <c r="E264" i="9"/>
  <c r="D264" i="9"/>
  <c r="E275" i="9"/>
  <c r="D275" i="9"/>
  <c r="C275" i="9"/>
  <c r="B275" i="9"/>
  <c r="F280" i="9"/>
  <c r="E280" i="9"/>
  <c r="D280" i="9"/>
  <c r="E291" i="9"/>
  <c r="D291" i="9"/>
  <c r="C291" i="9"/>
  <c r="B291" i="9"/>
  <c r="F296" i="9"/>
  <c r="E296" i="9"/>
  <c r="D296" i="9"/>
  <c r="E307" i="9"/>
  <c r="D307" i="9"/>
  <c r="C307" i="9"/>
  <c r="B307" i="9"/>
  <c r="F312" i="9"/>
  <c r="E312" i="9"/>
  <c r="D312" i="9"/>
  <c r="C316" i="9"/>
  <c r="E287" i="9"/>
  <c r="D287" i="9"/>
  <c r="C287" i="9"/>
  <c r="B287" i="9"/>
  <c r="F292" i="9"/>
  <c r="E292" i="9"/>
  <c r="D292" i="9"/>
  <c r="E303" i="9"/>
  <c r="D303" i="9"/>
  <c r="C303" i="9"/>
  <c r="B303" i="9"/>
  <c r="F308" i="9"/>
  <c r="E308" i="9"/>
  <c r="D308" i="9"/>
  <c r="F287" i="9"/>
  <c r="B292" i="9"/>
  <c r="F303" i="9"/>
  <c r="B308" i="9"/>
  <c r="D215" i="9"/>
  <c r="B215" i="9"/>
  <c r="F224" i="9"/>
  <c r="D224" i="9"/>
  <c r="D231" i="9"/>
  <c r="B231" i="9"/>
  <c r="F240" i="9"/>
  <c r="D240" i="9"/>
  <c r="D247" i="9"/>
  <c r="B247" i="9"/>
  <c r="C258" i="9"/>
  <c r="B258" i="9"/>
  <c r="E267" i="9"/>
  <c r="D267" i="9"/>
  <c r="C267" i="9"/>
  <c r="B267" i="9"/>
  <c r="F272" i="9"/>
  <c r="E272" i="9"/>
  <c r="D272" i="9"/>
  <c r="E283" i="9"/>
  <c r="D283" i="9"/>
  <c r="C283" i="9"/>
  <c r="B283" i="9"/>
  <c r="F288" i="9"/>
  <c r="E288" i="9"/>
  <c r="D288" i="9"/>
  <c r="C292" i="9"/>
  <c r="E299" i="9"/>
  <c r="D299" i="9"/>
  <c r="C299" i="9"/>
  <c r="B299" i="9"/>
  <c r="F304" i="9"/>
  <c r="E304" i="9"/>
  <c r="D304" i="9"/>
  <c r="C308" i="9"/>
  <c r="E315" i="9"/>
  <c r="D315" i="9"/>
  <c r="C315" i="9"/>
  <c r="B315" i="9"/>
  <c r="F320" i="9"/>
  <c r="E320" i="9"/>
  <c r="D320" i="9"/>
  <c r="C320" i="9"/>
  <c r="E321" i="9"/>
  <c r="B319" i="9"/>
  <c r="C319" i="9"/>
  <c r="B262" i="9"/>
  <c r="B266" i="9"/>
  <c r="B270" i="9"/>
  <c r="B274" i="9"/>
  <c r="B278" i="9"/>
  <c r="B282" i="9"/>
  <c r="B286" i="9"/>
  <c r="B290" i="9"/>
  <c r="B294" i="9"/>
  <c r="B298" i="9"/>
  <c r="B302" i="9"/>
  <c r="B306" i="9"/>
  <c r="B310" i="9"/>
  <c r="B314" i="9"/>
  <c r="B318" i="9"/>
  <c r="D319" i="9"/>
  <c r="B322" i="9"/>
  <c r="B306" i="7"/>
  <c r="B298" i="7"/>
  <c r="B290" i="7"/>
  <c r="B282" i="7"/>
  <c r="B314" i="7"/>
  <c r="B274" i="7"/>
  <c r="B322" i="7"/>
  <c r="B258" i="7"/>
  <c r="B194" i="7"/>
  <c r="B130" i="7"/>
  <c r="F304" i="7"/>
  <c r="D304" i="7"/>
  <c r="E304" i="7"/>
  <c r="F296" i="7"/>
  <c r="D296" i="7"/>
  <c r="E296" i="7"/>
  <c r="F288" i="7"/>
  <c r="D288" i="7"/>
  <c r="F280" i="7"/>
  <c r="D280" i="7"/>
  <c r="E280" i="7"/>
  <c r="F272" i="7"/>
  <c r="D272" i="7"/>
  <c r="E272" i="7"/>
  <c r="F264" i="7"/>
  <c r="D264" i="7"/>
  <c r="C264" i="7"/>
  <c r="E264" i="7"/>
  <c r="F256" i="7"/>
  <c r="D256" i="7"/>
  <c r="C256" i="7"/>
  <c r="E256" i="7"/>
  <c r="F248" i="7"/>
  <c r="E248" i="7"/>
  <c r="D248" i="7"/>
  <c r="C248" i="7"/>
  <c r="F240" i="7"/>
  <c r="D240" i="7"/>
  <c r="C240" i="7"/>
  <c r="E240" i="7"/>
  <c r="F232" i="7"/>
  <c r="D232" i="7"/>
  <c r="C232" i="7"/>
  <c r="E232" i="7"/>
  <c r="F224" i="7"/>
  <c r="D224" i="7"/>
  <c r="C224" i="7"/>
  <c r="F216" i="7"/>
  <c r="D216" i="7"/>
  <c r="C216" i="7"/>
  <c r="E216" i="7"/>
  <c r="F208" i="7"/>
  <c r="D208" i="7"/>
  <c r="C208" i="7"/>
  <c r="E208" i="7"/>
  <c r="F200" i="7"/>
  <c r="E200" i="7"/>
  <c r="D200" i="7"/>
  <c r="C200" i="7"/>
  <c r="F192" i="7"/>
  <c r="E192" i="7"/>
  <c r="D192" i="7"/>
  <c r="C192" i="7"/>
  <c r="F184" i="7"/>
  <c r="E184" i="7"/>
  <c r="D184" i="7"/>
  <c r="C184" i="7"/>
  <c r="F176" i="7"/>
  <c r="E176" i="7"/>
  <c r="D176" i="7"/>
  <c r="C176" i="7"/>
  <c r="F168" i="7"/>
  <c r="E168" i="7"/>
  <c r="D168" i="7"/>
  <c r="C168" i="7"/>
  <c r="F160" i="7"/>
  <c r="E160" i="7"/>
  <c r="D160" i="7"/>
  <c r="C160" i="7"/>
  <c r="F152" i="7"/>
  <c r="E152" i="7"/>
  <c r="D152" i="7"/>
  <c r="C152" i="7"/>
  <c r="F144" i="7"/>
  <c r="E144" i="7"/>
  <c r="D144" i="7"/>
  <c r="C144" i="7"/>
  <c r="F136" i="7"/>
  <c r="E136" i="7"/>
  <c r="D136" i="7"/>
  <c r="C136" i="7"/>
  <c r="F128" i="7"/>
  <c r="E128" i="7"/>
  <c r="D128" i="7"/>
  <c r="C128" i="7"/>
  <c r="F120" i="7"/>
  <c r="E120" i="7"/>
  <c r="D120" i="7"/>
  <c r="C120" i="7"/>
  <c r="F112" i="7"/>
  <c r="E112" i="7"/>
  <c r="D112" i="7"/>
  <c r="C112" i="7"/>
  <c r="F104" i="7"/>
  <c r="E104" i="7"/>
  <c r="D104" i="7"/>
  <c r="C104" i="7"/>
  <c r="F96" i="7"/>
  <c r="E96" i="7"/>
  <c r="D96" i="7"/>
  <c r="C96" i="7"/>
  <c r="F88" i="7"/>
  <c r="E88" i="7"/>
  <c r="D88" i="7"/>
  <c r="C88" i="7"/>
  <c r="F80" i="7"/>
  <c r="E80" i="7"/>
  <c r="D80" i="7"/>
  <c r="C80" i="7"/>
  <c r="F72" i="7"/>
  <c r="E72" i="7"/>
  <c r="D72" i="7"/>
  <c r="C72" i="7"/>
  <c r="F64" i="7"/>
  <c r="E64" i="7"/>
  <c r="D64" i="7"/>
  <c r="C64" i="7"/>
  <c r="F56" i="7"/>
  <c r="E56" i="7"/>
  <c r="D56" i="7"/>
  <c r="C56" i="7"/>
  <c r="F48" i="7"/>
  <c r="E48" i="7"/>
  <c r="D48" i="7"/>
  <c r="C48" i="7"/>
  <c r="F40" i="7"/>
  <c r="E40" i="7"/>
  <c r="D40" i="7"/>
  <c r="C40" i="7"/>
  <c r="F32" i="7"/>
  <c r="E32" i="7"/>
  <c r="C32" i="7"/>
  <c r="D32" i="7"/>
  <c r="F24" i="7"/>
  <c r="E24" i="7"/>
  <c r="D24" i="7"/>
  <c r="C24" i="7"/>
  <c r="F16" i="7"/>
  <c r="E16" i="7"/>
  <c r="C16" i="7"/>
  <c r="D16" i="7"/>
  <c r="F8" i="7"/>
  <c r="E8" i="7"/>
  <c r="D8" i="7"/>
  <c r="C8" i="7"/>
  <c r="B321" i="7"/>
  <c r="B313" i="7"/>
  <c r="B305" i="7"/>
  <c r="B297" i="7"/>
  <c r="B289" i="7"/>
  <c r="B281" i="7"/>
  <c r="B273" i="7"/>
  <c r="B265" i="7"/>
  <c r="B129" i="7"/>
  <c r="B65" i="7"/>
  <c r="C322" i="7"/>
  <c r="F320" i="7"/>
  <c r="D320" i="7"/>
  <c r="E320" i="7"/>
  <c r="F319" i="7"/>
  <c r="E319" i="7"/>
  <c r="F311" i="7"/>
  <c r="E311" i="7"/>
  <c r="F303" i="7"/>
  <c r="E303" i="7"/>
  <c r="F295" i="7"/>
  <c r="E295" i="7"/>
  <c r="F287" i="7"/>
  <c r="E287" i="7"/>
  <c r="F279" i="7"/>
  <c r="E279" i="7"/>
  <c r="F271" i="7"/>
  <c r="E271" i="7"/>
  <c r="F263" i="7"/>
  <c r="E263" i="7"/>
  <c r="F255" i="7"/>
  <c r="E255" i="7"/>
  <c r="C255" i="7"/>
  <c r="F247" i="7"/>
  <c r="E247" i="7"/>
  <c r="C247" i="7"/>
  <c r="F239" i="7"/>
  <c r="E239" i="7"/>
  <c r="C239" i="7"/>
  <c r="F231" i="7"/>
  <c r="E231" i="7"/>
  <c r="C231" i="7"/>
  <c r="F223" i="7"/>
  <c r="E223" i="7"/>
  <c r="C223" i="7"/>
  <c r="F215" i="7"/>
  <c r="E215" i="7"/>
  <c r="C215" i="7"/>
  <c r="F207" i="7"/>
  <c r="E207" i="7"/>
  <c r="C207" i="7"/>
  <c r="F199" i="7"/>
  <c r="E199" i="7"/>
  <c r="C199" i="7"/>
  <c r="F191" i="7"/>
  <c r="E191" i="7"/>
  <c r="C191" i="7"/>
  <c r="F183" i="7"/>
  <c r="E183" i="7"/>
  <c r="C183" i="7"/>
  <c r="F175" i="7"/>
  <c r="E175" i="7"/>
  <c r="C175" i="7"/>
  <c r="F167" i="7"/>
  <c r="E167" i="7"/>
  <c r="C167" i="7"/>
  <c r="F159" i="7"/>
  <c r="E159" i="7"/>
  <c r="C159" i="7"/>
  <c r="F151" i="7"/>
  <c r="E151" i="7"/>
  <c r="C151" i="7"/>
  <c r="F143" i="7"/>
  <c r="E143" i="7"/>
  <c r="C143" i="7"/>
  <c r="F135" i="7"/>
  <c r="E135" i="7"/>
  <c r="C135" i="7"/>
  <c r="F127" i="7"/>
  <c r="E127" i="7"/>
  <c r="C127" i="7"/>
  <c r="F119" i="7"/>
  <c r="E119" i="7"/>
  <c r="C119" i="7"/>
  <c r="F111" i="7"/>
  <c r="E111" i="7"/>
  <c r="C111" i="7"/>
  <c r="F103" i="7"/>
  <c r="E103" i="7"/>
  <c r="C103" i="7"/>
  <c r="F95" i="7"/>
  <c r="E95" i="7"/>
  <c r="C95" i="7"/>
  <c r="F87" i="7"/>
  <c r="E87" i="7"/>
  <c r="C87" i="7"/>
  <c r="F79" i="7"/>
  <c r="E79" i="7"/>
  <c r="C79" i="7"/>
  <c r="F71" i="7"/>
  <c r="E71" i="7"/>
  <c r="C71" i="7"/>
  <c r="F63" i="7"/>
  <c r="E63" i="7"/>
  <c r="C63" i="7"/>
  <c r="F55" i="7"/>
  <c r="E55" i="7"/>
  <c r="C55" i="7"/>
  <c r="F47" i="7"/>
  <c r="E47" i="7"/>
  <c r="C47" i="7"/>
  <c r="F39" i="7"/>
  <c r="E39" i="7"/>
  <c r="C39" i="7"/>
  <c r="F31" i="7"/>
  <c r="E31" i="7"/>
  <c r="C31" i="7"/>
  <c r="D31" i="7"/>
  <c r="F23" i="7"/>
  <c r="E23" i="7"/>
  <c r="C23" i="7"/>
  <c r="F15" i="7"/>
  <c r="E15" i="7"/>
  <c r="C15" i="7"/>
  <c r="D15" i="7"/>
  <c r="F7" i="7"/>
  <c r="E7" i="7"/>
  <c r="C7" i="7"/>
  <c r="B320" i="7"/>
  <c r="B312" i="7"/>
  <c r="B304" i="7"/>
  <c r="B296" i="7"/>
  <c r="B288" i="7"/>
  <c r="B280" i="7"/>
  <c r="B272" i="7"/>
  <c r="B264" i="7"/>
  <c r="B256" i="7"/>
  <c r="B248" i="7"/>
  <c r="B240" i="7"/>
  <c r="B232" i="7"/>
  <c r="B224" i="7"/>
  <c r="B216" i="7"/>
  <c r="B208" i="7"/>
  <c r="B200" i="7"/>
  <c r="B192" i="7"/>
  <c r="B184" i="7"/>
  <c r="B176" i="7"/>
  <c r="B168" i="7"/>
  <c r="B160" i="7"/>
  <c r="B152" i="7"/>
  <c r="B144" i="7"/>
  <c r="B136" i="7"/>
  <c r="B128" i="7"/>
  <c r="B120" i="7"/>
  <c r="B112" i="7"/>
  <c r="B104" i="7"/>
  <c r="B96" i="7"/>
  <c r="B88" i="7"/>
  <c r="B80" i="7"/>
  <c r="B72" i="7"/>
  <c r="B64" i="7"/>
  <c r="B56" i="7"/>
  <c r="B48" i="7"/>
  <c r="B40" i="7"/>
  <c r="B32" i="7"/>
  <c r="B24" i="7"/>
  <c r="B16" i="7"/>
  <c r="B8" i="7"/>
  <c r="C263" i="7"/>
  <c r="D279" i="7"/>
  <c r="D215" i="7"/>
  <c r="D151" i="7"/>
  <c r="D87" i="7"/>
  <c r="D7" i="7"/>
  <c r="F305" i="7"/>
  <c r="D305" i="7"/>
  <c r="E305" i="7"/>
  <c r="F241" i="7"/>
  <c r="D241" i="7"/>
  <c r="C241" i="7"/>
  <c r="E241" i="7"/>
  <c r="F318" i="7"/>
  <c r="E318" i="7"/>
  <c r="D318" i="7"/>
  <c r="F302" i="7"/>
  <c r="E302" i="7"/>
  <c r="D302" i="7"/>
  <c r="F294" i="7"/>
  <c r="E294" i="7"/>
  <c r="D294" i="7"/>
  <c r="F286" i="7"/>
  <c r="E286" i="7"/>
  <c r="D286" i="7"/>
  <c r="F278" i="7"/>
  <c r="E278" i="7"/>
  <c r="D278" i="7"/>
  <c r="F270" i="7"/>
  <c r="E270" i="7"/>
  <c r="D270" i="7"/>
  <c r="F262" i="7"/>
  <c r="E262" i="7"/>
  <c r="D262" i="7"/>
  <c r="F254" i="7"/>
  <c r="E254" i="7"/>
  <c r="D254" i="7"/>
  <c r="F246" i="7"/>
  <c r="D246" i="7"/>
  <c r="F238" i="7"/>
  <c r="E238" i="7"/>
  <c r="D238" i="7"/>
  <c r="F230" i="7"/>
  <c r="E230" i="7"/>
  <c r="D230" i="7"/>
  <c r="F222" i="7"/>
  <c r="E222" i="7"/>
  <c r="D222" i="7"/>
  <c r="F214" i="7"/>
  <c r="E214" i="7"/>
  <c r="D214" i="7"/>
  <c r="F206" i="7"/>
  <c r="E206" i="7"/>
  <c r="D206" i="7"/>
  <c r="F198" i="7"/>
  <c r="E198" i="7"/>
  <c r="D198" i="7"/>
  <c r="F190" i="7"/>
  <c r="E190" i="7"/>
  <c r="D190" i="7"/>
  <c r="F182" i="7"/>
  <c r="E182" i="7"/>
  <c r="D182" i="7"/>
  <c r="F174" i="7"/>
  <c r="E174" i="7"/>
  <c r="D174" i="7"/>
  <c r="F166" i="7"/>
  <c r="E166" i="7"/>
  <c r="D166" i="7"/>
  <c r="F158" i="7"/>
  <c r="E158" i="7"/>
  <c r="D158" i="7"/>
  <c r="F150" i="7"/>
  <c r="E150" i="7"/>
  <c r="D150" i="7"/>
  <c r="F142" i="7"/>
  <c r="E142" i="7"/>
  <c r="D142" i="7"/>
  <c r="F134" i="7"/>
  <c r="E134" i="7"/>
  <c r="D134" i="7"/>
  <c r="F126" i="7"/>
  <c r="E126" i="7"/>
  <c r="D126" i="7"/>
  <c r="F118" i="7"/>
  <c r="E118" i="7"/>
  <c r="D118" i="7"/>
  <c r="F110" i="7"/>
  <c r="E110" i="7"/>
  <c r="D110" i="7"/>
  <c r="F102" i="7"/>
  <c r="E102" i="7"/>
  <c r="D102" i="7"/>
  <c r="F94" i="7"/>
  <c r="E94" i="7"/>
  <c r="D94" i="7"/>
  <c r="F86" i="7"/>
  <c r="E86" i="7"/>
  <c r="D86" i="7"/>
  <c r="F78" i="7"/>
  <c r="E78" i="7"/>
  <c r="D78" i="7"/>
  <c r="F70" i="7"/>
  <c r="E70" i="7"/>
  <c r="D70" i="7"/>
  <c r="F62" i="7"/>
  <c r="E62" i="7"/>
  <c r="D62" i="7"/>
  <c r="F54" i="7"/>
  <c r="E54" i="7"/>
  <c r="D54" i="7"/>
  <c r="F46" i="7"/>
  <c r="E46" i="7"/>
  <c r="D46" i="7"/>
  <c r="F38" i="7"/>
  <c r="E38" i="7"/>
  <c r="D38" i="7"/>
  <c r="F30" i="7"/>
  <c r="E30" i="7"/>
  <c r="D30" i="7"/>
  <c r="F22" i="7"/>
  <c r="E22" i="7"/>
  <c r="D22" i="7"/>
  <c r="F14" i="7"/>
  <c r="E14" i="7"/>
  <c r="D14" i="7"/>
  <c r="F6" i="7"/>
  <c r="E6" i="7"/>
  <c r="D6" i="7"/>
  <c r="B319" i="7"/>
  <c r="B311" i="7"/>
  <c r="B303" i="7"/>
  <c r="B295" i="7"/>
  <c r="B287" i="7"/>
  <c r="B279" i="7"/>
  <c r="B271" i="7"/>
  <c r="B263" i="7"/>
  <c r="B255" i="7"/>
  <c r="B247" i="7"/>
  <c r="B239" i="7"/>
  <c r="B231" i="7"/>
  <c r="B223" i="7"/>
  <c r="B215" i="7"/>
  <c r="B207" i="7"/>
  <c r="B199" i="7"/>
  <c r="B191" i="7"/>
  <c r="B183" i="7"/>
  <c r="B175" i="7"/>
  <c r="B167" i="7"/>
  <c r="B159" i="7"/>
  <c r="B151" i="7"/>
  <c r="B143" i="7"/>
  <c r="B135" i="7"/>
  <c r="B127" i="7"/>
  <c r="B119" i="7"/>
  <c r="B111" i="7"/>
  <c r="B103" i="7"/>
  <c r="B95" i="7"/>
  <c r="B87" i="7"/>
  <c r="B79" i="7"/>
  <c r="B71" i="7"/>
  <c r="B63" i="7"/>
  <c r="B55" i="7"/>
  <c r="B47" i="7"/>
  <c r="B39" i="7"/>
  <c r="B31" i="7"/>
  <c r="B23" i="7"/>
  <c r="B15" i="7"/>
  <c r="B7" i="7"/>
  <c r="C320" i="7"/>
  <c r="C304" i="7"/>
  <c r="C296" i="7"/>
  <c r="C288" i="7"/>
  <c r="C280" i="7"/>
  <c r="C272" i="7"/>
  <c r="C262" i="7"/>
  <c r="C206" i="7"/>
  <c r="C142" i="7"/>
  <c r="C78" i="7"/>
  <c r="C14" i="7"/>
  <c r="D271" i="7"/>
  <c r="D207" i="7"/>
  <c r="D143" i="7"/>
  <c r="D79" i="7"/>
  <c r="F321" i="7"/>
  <c r="D321" i="7"/>
  <c r="E321" i="7"/>
  <c r="F297" i="7"/>
  <c r="D297" i="7"/>
  <c r="E297" i="7"/>
  <c r="F281" i="7"/>
  <c r="D281" i="7"/>
  <c r="E281" i="7"/>
  <c r="F265" i="7"/>
  <c r="D265" i="7"/>
  <c r="F249" i="7"/>
  <c r="E249" i="7"/>
  <c r="D249" i="7"/>
  <c r="C249" i="7"/>
  <c r="F225" i="7"/>
  <c r="E225" i="7"/>
  <c r="D225" i="7"/>
  <c r="C225" i="7"/>
  <c r="F209" i="7"/>
  <c r="D209" i="7"/>
  <c r="C209" i="7"/>
  <c r="E209" i="7"/>
  <c r="F201" i="7"/>
  <c r="E201" i="7"/>
  <c r="D201" i="7"/>
  <c r="C201" i="7"/>
  <c r="F185" i="7"/>
  <c r="D185" i="7"/>
  <c r="C185" i="7"/>
  <c r="E185" i="7"/>
  <c r="F169" i="7"/>
  <c r="D169" i="7"/>
  <c r="C169" i="7"/>
  <c r="E169" i="7"/>
  <c r="F153" i="7"/>
  <c r="D153" i="7"/>
  <c r="E153" i="7"/>
  <c r="C153" i="7"/>
  <c r="F137" i="7"/>
  <c r="E137" i="7"/>
  <c r="D137" i="7"/>
  <c r="C137" i="7"/>
  <c r="F129" i="7"/>
  <c r="D129" i="7"/>
  <c r="C129" i="7"/>
  <c r="F113" i="7"/>
  <c r="D113" i="7"/>
  <c r="C113" i="7"/>
  <c r="E113" i="7"/>
  <c r="F105" i="7"/>
  <c r="D105" i="7"/>
  <c r="C105" i="7"/>
  <c r="E105" i="7"/>
  <c r="F97" i="7"/>
  <c r="D97" i="7"/>
  <c r="C97" i="7"/>
  <c r="E97" i="7"/>
  <c r="F81" i="7"/>
  <c r="E81" i="7"/>
  <c r="D81" i="7"/>
  <c r="C81" i="7"/>
  <c r="F73" i="7"/>
  <c r="E73" i="7"/>
  <c r="D73" i="7"/>
  <c r="C73" i="7"/>
  <c r="F65" i="7"/>
  <c r="D65" i="7"/>
  <c r="C65" i="7"/>
  <c r="F57" i="7"/>
  <c r="D57" i="7"/>
  <c r="C57" i="7"/>
  <c r="E57" i="7"/>
  <c r="F49" i="7"/>
  <c r="D49" i="7"/>
  <c r="C49" i="7"/>
  <c r="E49" i="7"/>
  <c r="F41" i="7"/>
  <c r="D41" i="7"/>
  <c r="C41" i="7"/>
  <c r="E41" i="7"/>
  <c r="F33" i="7"/>
  <c r="C33" i="7"/>
  <c r="E33" i="7"/>
  <c r="D33" i="7"/>
  <c r="F25" i="7"/>
  <c r="D25" i="7"/>
  <c r="E25" i="7"/>
  <c r="C25" i="7"/>
  <c r="F17" i="7"/>
  <c r="E17" i="7"/>
  <c r="C17" i="7"/>
  <c r="D17" i="7"/>
  <c r="F9" i="7"/>
  <c r="E9" i="7"/>
  <c r="D9" i="7"/>
  <c r="C9" i="7"/>
  <c r="F312" i="7"/>
  <c r="E312" i="7"/>
  <c r="D312" i="7"/>
  <c r="F310" i="7"/>
  <c r="D310" i="7"/>
  <c r="F317" i="7"/>
  <c r="E317" i="7"/>
  <c r="D317" i="7"/>
  <c r="F309" i="7"/>
  <c r="E309" i="7"/>
  <c r="D309" i="7"/>
  <c r="F301" i="7"/>
  <c r="E301" i="7"/>
  <c r="D301" i="7"/>
  <c r="F293" i="7"/>
  <c r="E293" i="7"/>
  <c r="D293" i="7"/>
  <c r="F285" i="7"/>
  <c r="E285" i="7"/>
  <c r="D285" i="7"/>
  <c r="F277" i="7"/>
  <c r="E277" i="7"/>
  <c r="D277" i="7"/>
  <c r="F269" i="7"/>
  <c r="E269" i="7"/>
  <c r="D269" i="7"/>
  <c r="F261" i="7"/>
  <c r="E261" i="7"/>
  <c r="D261" i="7"/>
  <c r="F253" i="7"/>
  <c r="E253" i="7"/>
  <c r="D253" i="7"/>
  <c r="C253" i="7"/>
  <c r="F245" i="7"/>
  <c r="E245" i="7"/>
  <c r="D245" i="7"/>
  <c r="C245" i="7"/>
  <c r="F237" i="7"/>
  <c r="E237" i="7"/>
  <c r="D237" i="7"/>
  <c r="C237" i="7"/>
  <c r="F229" i="7"/>
  <c r="E229" i="7"/>
  <c r="D229" i="7"/>
  <c r="C229" i="7"/>
  <c r="F221" i="7"/>
  <c r="E221" i="7"/>
  <c r="D221" i="7"/>
  <c r="C221" i="7"/>
  <c r="F213" i="7"/>
  <c r="E213" i="7"/>
  <c r="D213" i="7"/>
  <c r="C213" i="7"/>
  <c r="F205" i="7"/>
  <c r="E205" i="7"/>
  <c r="D205" i="7"/>
  <c r="C205" i="7"/>
  <c r="F197" i="7"/>
  <c r="E197" i="7"/>
  <c r="D197" i="7"/>
  <c r="C197" i="7"/>
  <c r="F189" i="7"/>
  <c r="E189" i="7"/>
  <c r="D189" i="7"/>
  <c r="C189" i="7"/>
  <c r="F181" i="7"/>
  <c r="E181" i="7"/>
  <c r="D181" i="7"/>
  <c r="C181" i="7"/>
  <c r="F173" i="7"/>
  <c r="E173" i="7"/>
  <c r="D173" i="7"/>
  <c r="C173" i="7"/>
  <c r="F165" i="7"/>
  <c r="E165" i="7"/>
  <c r="D165" i="7"/>
  <c r="C165" i="7"/>
  <c r="F157" i="7"/>
  <c r="E157" i="7"/>
  <c r="D157" i="7"/>
  <c r="C157" i="7"/>
  <c r="F149" i="7"/>
  <c r="E149" i="7"/>
  <c r="D149" i="7"/>
  <c r="C149" i="7"/>
  <c r="F141" i="7"/>
  <c r="E141" i="7"/>
  <c r="D141" i="7"/>
  <c r="C141" i="7"/>
  <c r="F133" i="7"/>
  <c r="E133" i="7"/>
  <c r="D133" i="7"/>
  <c r="C133" i="7"/>
  <c r="F125" i="7"/>
  <c r="E125" i="7"/>
  <c r="D125" i="7"/>
  <c r="C125" i="7"/>
  <c r="F117" i="7"/>
  <c r="E117" i="7"/>
  <c r="D117" i="7"/>
  <c r="C117" i="7"/>
  <c r="F109" i="7"/>
  <c r="E109" i="7"/>
  <c r="D109" i="7"/>
  <c r="C109" i="7"/>
  <c r="F101" i="7"/>
  <c r="E101" i="7"/>
  <c r="D101" i="7"/>
  <c r="C101" i="7"/>
  <c r="F93" i="7"/>
  <c r="E93" i="7"/>
  <c r="D93" i="7"/>
  <c r="C93" i="7"/>
  <c r="F85" i="7"/>
  <c r="E85" i="7"/>
  <c r="D85" i="7"/>
  <c r="C85" i="7"/>
  <c r="F77" i="7"/>
  <c r="E77" i="7"/>
  <c r="D77" i="7"/>
  <c r="C77" i="7"/>
  <c r="F69" i="7"/>
  <c r="E69" i="7"/>
  <c r="D69" i="7"/>
  <c r="C69" i="7"/>
  <c r="F61" i="7"/>
  <c r="E61" i="7"/>
  <c r="D61" i="7"/>
  <c r="C61" i="7"/>
  <c r="F53" i="7"/>
  <c r="E53" i="7"/>
  <c r="D53" i="7"/>
  <c r="C53" i="7"/>
  <c r="F45" i="7"/>
  <c r="E45" i="7"/>
  <c r="D45" i="7"/>
  <c r="C45" i="7"/>
  <c r="F37" i="7"/>
  <c r="E37" i="7"/>
  <c r="D37" i="7"/>
  <c r="C37" i="7"/>
  <c r="F29" i="7"/>
  <c r="E29" i="7"/>
  <c r="D29" i="7"/>
  <c r="C29" i="7"/>
  <c r="F21" i="7"/>
  <c r="E21" i="7"/>
  <c r="D21" i="7"/>
  <c r="C21" i="7"/>
  <c r="F13" i="7"/>
  <c r="E13" i="7"/>
  <c r="D13" i="7"/>
  <c r="C13" i="7"/>
  <c r="F5" i="7"/>
  <c r="E5" i="7"/>
  <c r="D5" i="7"/>
  <c r="C5" i="7"/>
  <c r="B318" i="7"/>
  <c r="B310" i="7"/>
  <c r="B302" i="7"/>
  <c r="B294" i="7"/>
  <c r="B286" i="7"/>
  <c r="B278" i="7"/>
  <c r="B270" i="7"/>
  <c r="B262" i="7"/>
  <c r="B254" i="7"/>
  <c r="B246" i="7"/>
  <c r="B238" i="7"/>
  <c r="B230" i="7"/>
  <c r="B222" i="7"/>
  <c r="B214" i="7"/>
  <c r="B206" i="7"/>
  <c r="B198" i="7"/>
  <c r="B190" i="7"/>
  <c r="B182" i="7"/>
  <c r="B174" i="7"/>
  <c r="B166" i="7"/>
  <c r="B158" i="7"/>
  <c r="B150" i="7"/>
  <c r="B142" i="7"/>
  <c r="B134" i="7"/>
  <c r="B126" i="7"/>
  <c r="B118" i="7"/>
  <c r="B110" i="7"/>
  <c r="B102" i="7"/>
  <c r="B94" i="7"/>
  <c r="B86" i="7"/>
  <c r="B78" i="7"/>
  <c r="B70" i="7"/>
  <c r="B62" i="7"/>
  <c r="B54" i="7"/>
  <c r="B46" i="7"/>
  <c r="B38" i="7"/>
  <c r="B30" i="7"/>
  <c r="B22" i="7"/>
  <c r="B14" i="7"/>
  <c r="B6" i="7"/>
  <c r="C319" i="7"/>
  <c r="C311" i="7"/>
  <c r="C303" i="7"/>
  <c r="C295" i="7"/>
  <c r="C287" i="7"/>
  <c r="C279" i="7"/>
  <c r="C271" i="7"/>
  <c r="C261" i="7"/>
  <c r="C198" i="7"/>
  <c r="C134" i="7"/>
  <c r="C70" i="7"/>
  <c r="C6" i="7"/>
  <c r="D263" i="7"/>
  <c r="D199" i="7"/>
  <c r="D135" i="7"/>
  <c r="D71" i="7"/>
  <c r="E288" i="7"/>
  <c r="F313" i="7"/>
  <c r="E313" i="7"/>
  <c r="D313" i="7"/>
  <c r="F289" i="7"/>
  <c r="E289" i="7"/>
  <c r="D289" i="7"/>
  <c r="F273" i="7"/>
  <c r="D273" i="7"/>
  <c r="E273" i="7"/>
  <c r="F257" i="7"/>
  <c r="D257" i="7"/>
  <c r="C257" i="7"/>
  <c r="E257" i="7"/>
  <c r="F233" i="7"/>
  <c r="D233" i="7"/>
  <c r="C233" i="7"/>
  <c r="E233" i="7"/>
  <c r="F217" i="7"/>
  <c r="D217" i="7"/>
  <c r="C217" i="7"/>
  <c r="E217" i="7"/>
  <c r="F193" i="7"/>
  <c r="D193" i="7"/>
  <c r="C193" i="7"/>
  <c r="F177" i="7"/>
  <c r="D177" i="7"/>
  <c r="C177" i="7"/>
  <c r="E177" i="7"/>
  <c r="F161" i="7"/>
  <c r="D161" i="7"/>
  <c r="C161" i="7"/>
  <c r="E161" i="7"/>
  <c r="F145" i="7"/>
  <c r="E145" i="7"/>
  <c r="D145" i="7"/>
  <c r="C145" i="7"/>
  <c r="F121" i="7"/>
  <c r="D121" i="7"/>
  <c r="C121" i="7"/>
  <c r="E121" i="7"/>
  <c r="F89" i="7"/>
  <c r="D89" i="7"/>
  <c r="E89" i="7"/>
  <c r="C89" i="7"/>
  <c r="F316" i="7"/>
  <c r="E316" i="7"/>
  <c r="D316" i="7"/>
  <c r="F308" i="7"/>
  <c r="E308" i="7"/>
  <c r="D308" i="7"/>
  <c r="F300" i="7"/>
  <c r="E300" i="7"/>
  <c r="D300" i="7"/>
  <c r="F292" i="7"/>
  <c r="E292" i="7"/>
  <c r="D292" i="7"/>
  <c r="F284" i="7"/>
  <c r="E284" i="7"/>
  <c r="D284" i="7"/>
  <c r="F276" i="7"/>
  <c r="E276" i="7"/>
  <c r="D276" i="7"/>
  <c r="F268" i="7"/>
  <c r="E268" i="7"/>
  <c r="D268" i="7"/>
  <c r="F260" i="7"/>
  <c r="E260" i="7"/>
  <c r="D260" i="7"/>
  <c r="C260" i="7"/>
  <c r="F252" i="7"/>
  <c r="E252" i="7"/>
  <c r="D252" i="7"/>
  <c r="C252" i="7"/>
  <c r="F244" i="7"/>
  <c r="E244" i="7"/>
  <c r="D244" i="7"/>
  <c r="C244" i="7"/>
  <c r="F236" i="7"/>
  <c r="E236" i="7"/>
  <c r="D236" i="7"/>
  <c r="C236" i="7"/>
  <c r="F228" i="7"/>
  <c r="E228" i="7"/>
  <c r="D228" i="7"/>
  <c r="C228" i="7"/>
  <c r="F220" i="7"/>
  <c r="E220" i="7"/>
  <c r="D220" i="7"/>
  <c r="C220" i="7"/>
  <c r="F212" i="7"/>
  <c r="E212" i="7"/>
  <c r="D212" i="7"/>
  <c r="C212" i="7"/>
  <c r="F204" i="7"/>
  <c r="E204" i="7"/>
  <c r="D204" i="7"/>
  <c r="C204" i="7"/>
  <c r="F196" i="7"/>
  <c r="E196" i="7"/>
  <c r="D196" i="7"/>
  <c r="C196" i="7"/>
  <c r="F188" i="7"/>
  <c r="E188" i="7"/>
  <c r="D188" i="7"/>
  <c r="C188" i="7"/>
  <c r="F180" i="7"/>
  <c r="E180" i="7"/>
  <c r="D180" i="7"/>
  <c r="C180" i="7"/>
  <c r="F172" i="7"/>
  <c r="E172" i="7"/>
  <c r="D172" i="7"/>
  <c r="C172" i="7"/>
  <c r="F164" i="7"/>
  <c r="E164" i="7"/>
  <c r="D164" i="7"/>
  <c r="C164" i="7"/>
  <c r="F156" i="7"/>
  <c r="E156" i="7"/>
  <c r="D156" i="7"/>
  <c r="C156" i="7"/>
  <c r="F148" i="7"/>
  <c r="E148" i="7"/>
  <c r="D148" i="7"/>
  <c r="C148" i="7"/>
  <c r="F140" i="7"/>
  <c r="E140" i="7"/>
  <c r="D140" i="7"/>
  <c r="C140" i="7"/>
  <c r="F132" i="7"/>
  <c r="E132" i="7"/>
  <c r="D132" i="7"/>
  <c r="C132" i="7"/>
  <c r="F124" i="7"/>
  <c r="E124" i="7"/>
  <c r="D124" i="7"/>
  <c r="C124" i="7"/>
  <c r="F116" i="7"/>
  <c r="E116" i="7"/>
  <c r="D116" i="7"/>
  <c r="C116" i="7"/>
  <c r="F108" i="7"/>
  <c r="E108" i="7"/>
  <c r="D108" i="7"/>
  <c r="C108" i="7"/>
  <c r="F100" i="7"/>
  <c r="E100" i="7"/>
  <c r="D100" i="7"/>
  <c r="C100" i="7"/>
  <c r="F92" i="7"/>
  <c r="E92" i="7"/>
  <c r="D92" i="7"/>
  <c r="C92" i="7"/>
  <c r="F84" i="7"/>
  <c r="E84" i="7"/>
  <c r="D84" i="7"/>
  <c r="C84" i="7"/>
  <c r="F76" i="7"/>
  <c r="E76" i="7"/>
  <c r="D76" i="7"/>
  <c r="C76" i="7"/>
  <c r="F68" i="7"/>
  <c r="E68" i="7"/>
  <c r="D68" i="7"/>
  <c r="C68" i="7"/>
  <c r="F60" i="7"/>
  <c r="E60" i="7"/>
  <c r="D60" i="7"/>
  <c r="C60" i="7"/>
  <c r="F52" i="7"/>
  <c r="E52" i="7"/>
  <c r="D52" i="7"/>
  <c r="C52" i="7"/>
  <c r="F44" i="7"/>
  <c r="E44" i="7"/>
  <c r="D44" i="7"/>
  <c r="C44" i="7"/>
  <c r="F36" i="7"/>
  <c r="E36" i="7"/>
  <c r="D36" i="7"/>
  <c r="C36" i="7"/>
  <c r="F28" i="7"/>
  <c r="E28" i="7"/>
  <c r="D28" i="7"/>
  <c r="C28" i="7"/>
  <c r="F20" i="7"/>
  <c r="E20" i="7"/>
  <c r="D20" i="7"/>
  <c r="C20" i="7"/>
  <c r="F12" i="7"/>
  <c r="E12" i="7"/>
  <c r="D12" i="7"/>
  <c r="C12" i="7"/>
  <c r="F4" i="7"/>
  <c r="E4" i="7"/>
  <c r="D4" i="7"/>
  <c r="C4" i="7"/>
  <c r="B317" i="7"/>
  <c r="B309" i="7"/>
  <c r="B301" i="7"/>
  <c r="B293" i="7"/>
  <c r="B285" i="7"/>
  <c r="B277" i="7"/>
  <c r="B269" i="7"/>
  <c r="B261" i="7"/>
  <c r="B253" i="7"/>
  <c r="B245" i="7"/>
  <c r="B237" i="7"/>
  <c r="B229" i="7"/>
  <c r="B221" i="7"/>
  <c r="B213" i="7"/>
  <c r="B205" i="7"/>
  <c r="B197" i="7"/>
  <c r="B189" i="7"/>
  <c r="B181" i="7"/>
  <c r="B173" i="7"/>
  <c r="B165" i="7"/>
  <c r="B157" i="7"/>
  <c r="B149" i="7"/>
  <c r="B141" i="7"/>
  <c r="B133" i="7"/>
  <c r="B125" i="7"/>
  <c r="B117" i="7"/>
  <c r="B109" i="7"/>
  <c r="B101" i="7"/>
  <c r="B93" i="7"/>
  <c r="B85" i="7"/>
  <c r="B77" i="7"/>
  <c r="B69" i="7"/>
  <c r="B61" i="7"/>
  <c r="B53" i="7"/>
  <c r="B45" i="7"/>
  <c r="B37" i="7"/>
  <c r="B29" i="7"/>
  <c r="B21" i="7"/>
  <c r="B13" i="7"/>
  <c r="B5" i="7"/>
  <c r="C318" i="7"/>
  <c r="C310" i="7"/>
  <c r="C302" i="7"/>
  <c r="C294" i="7"/>
  <c r="C286" i="7"/>
  <c r="C278" i="7"/>
  <c r="C270" i="7"/>
  <c r="C254" i="7"/>
  <c r="C190" i="7"/>
  <c r="C126" i="7"/>
  <c r="C62" i="7"/>
  <c r="D319" i="7"/>
  <c r="D255" i="7"/>
  <c r="D191" i="7"/>
  <c r="D127" i="7"/>
  <c r="D63" i="7"/>
  <c r="E265" i="7"/>
  <c r="E193" i="7"/>
  <c r="F2" i="7"/>
  <c r="E2" i="7"/>
  <c r="D2" i="7"/>
  <c r="F315" i="7"/>
  <c r="E315" i="7"/>
  <c r="D315" i="7"/>
  <c r="F307" i="7"/>
  <c r="E307" i="7"/>
  <c r="D307" i="7"/>
  <c r="F299" i="7"/>
  <c r="E299" i="7"/>
  <c r="D299" i="7"/>
  <c r="F291" i="7"/>
  <c r="E291" i="7"/>
  <c r="D291" i="7"/>
  <c r="F283" i="7"/>
  <c r="E283" i="7"/>
  <c r="D283" i="7"/>
  <c r="F275" i="7"/>
  <c r="E275" i="7"/>
  <c r="D275" i="7"/>
  <c r="F267" i="7"/>
  <c r="E267" i="7"/>
  <c r="D267" i="7"/>
  <c r="F259" i="7"/>
  <c r="E259" i="7"/>
  <c r="D259" i="7"/>
  <c r="C259" i="7"/>
  <c r="F251" i="7"/>
  <c r="E251" i="7"/>
  <c r="D251" i="7"/>
  <c r="C251" i="7"/>
  <c r="F243" i="7"/>
  <c r="E243" i="7"/>
  <c r="D243" i="7"/>
  <c r="C243" i="7"/>
  <c r="F235" i="7"/>
  <c r="E235" i="7"/>
  <c r="D235" i="7"/>
  <c r="C235" i="7"/>
  <c r="F227" i="7"/>
  <c r="E227" i="7"/>
  <c r="D227" i="7"/>
  <c r="C227" i="7"/>
  <c r="F219" i="7"/>
  <c r="E219" i="7"/>
  <c r="D219" i="7"/>
  <c r="C219" i="7"/>
  <c r="F211" i="7"/>
  <c r="E211" i="7"/>
  <c r="D211" i="7"/>
  <c r="C211" i="7"/>
  <c r="F203" i="7"/>
  <c r="E203" i="7"/>
  <c r="D203" i="7"/>
  <c r="C203" i="7"/>
  <c r="F195" i="7"/>
  <c r="E195" i="7"/>
  <c r="D195" i="7"/>
  <c r="C195" i="7"/>
  <c r="F187" i="7"/>
  <c r="E187" i="7"/>
  <c r="D187" i="7"/>
  <c r="C187" i="7"/>
  <c r="F179" i="7"/>
  <c r="E179" i="7"/>
  <c r="D179" i="7"/>
  <c r="C179" i="7"/>
  <c r="F171" i="7"/>
  <c r="E171" i="7"/>
  <c r="D171" i="7"/>
  <c r="C171" i="7"/>
  <c r="F163" i="7"/>
  <c r="E163" i="7"/>
  <c r="D163" i="7"/>
  <c r="C163" i="7"/>
  <c r="F155" i="7"/>
  <c r="E155" i="7"/>
  <c r="D155" i="7"/>
  <c r="C155" i="7"/>
  <c r="F147" i="7"/>
  <c r="E147" i="7"/>
  <c r="D147" i="7"/>
  <c r="C147" i="7"/>
  <c r="F139" i="7"/>
  <c r="E139" i="7"/>
  <c r="D139" i="7"/>
  <c r="C139" i="7"/>
  <c r="F131" i="7"/>
  <c r="E131" i="7"/>
  <c r="D131" i="7"/>
  <c r="C131" i="7"/>
  <c r="F123" i="7"/>
  <c r="E123" i="7"/>
  <c r="D123" i="7"/>
  <c r="C123" i="7"/>
  <c r="F115" i="7"/>
  <c r="E115" i="7"/>
  <c r="D115" i="7"/>
  <c r="C115" i="7"/>
  <c r="F107" i="7"/>
  <c r="E107" i="7"/>
  <c r="D107" i="7"/>
  <c r="C107" i="7"/>
  <c r="F99" i="7"/>
  <c r="E99" i="7"/>
  <c r="D99" i="7"/>
  <c r="C99" i="7"/>
  <c r="F91" i="7"/>
  <c r="E91" i="7"/>
  <c r="D91" i="7"/>
  <c r="C91" i="7"/>
  <c r="F83" i="7"/>
  <c r="E83" i="7"/>
  <c r="D83" i="7"/>
  <c r="C83" i="7"/>
  <c r="F75" i="7"/>
  <c r="E75" i="7"/>
  <c r="D75" i="7"/>
  <c r="C75" i="7"/>
  <c r="F67" i="7"/>
  <c r="E67" i="7"/>
  <c r="D67" i="7"/>
  <c r="C67" i="7"/>
  <c r="F59" i="7"/>
  <c r="E59" i="7"/>
  <c r="D59" i="7"/>
  <c r="C59" i="7"/>
  <c r="F51" i="7"/>
  <c r="E51" i="7"/>
  <c r="D51" i="7"/>
  <c r="C51" i="7"/>
  <c r="F43" i="7"/>
  <c r="E43" i="7"/>
  <c r="D43" i="7"/>
  <c r="C43" i="7"/>
  <c r="F35" i="7"/>
  <c r="E35" i="7"/>
  <c r="D35" i="7"/>
  <c r="C35" i="7"/>
  <c r="F27" i="7"/>
  <c r="E27" i="7"/>
  <c r="D27" i="7"/>
  <c r="C27" i="7"/>
  <c r="F19" i="7"/>
  <c r="E19" i="7"/>
  <c r="D19" i="7"/>
  <c r="C19" i="7"/>
  <c r="F11" i="7"/>
  <c r="E11" i="7"/>
  <c r="D11" i="7"/>
  <c r="C11" i="7"/>
  <c r="F3" i="7"/>
  <c r="E3" i="7"/>
  <c r="D3" i="7"/>
  <c r="C3" i="7"/>
  <c r="B316" i="7"/>
  <c r="B308" i="7"/>
  <c r="B300" i="7"/>
  <c r="B292" i="7"/>
  <c r="B284" i="7"/>
  <c r="B276" i="7"/>
  <c r="B268" i="7"/>
  <c r="B260" i="7"/>
  <c r="B252" i="7"/>
  <c r="B244" i="7"/>
  <c r="B236" i="7"/>
  <c r="B228" i="7"/>
  <c r="B220" i="7"/>
  <c r="B212" i="7"/>
  <c r="B204" i="7"/>
  <c r="B196" i="7"/>
  <c r="B188" i="7"/>
  <c r="B180" i="7"/>
  <c r="B172" i="7"/>
  <c r="B164" i="7"/>
  <c r="B156" i="7"/>
  <c r="B148" i="7"/>
  <c r="B140" i="7"/>
  <c r="B132" i="7"/>
  <c r="B124" i="7"/>
  <c r="B116" i="7"/>
  <c r="B108" i="7"/>
  <c r="B100" i="7"/>
  <c r="B92" i="7"/>
  <c r="B84" i="7"/>
  <c r="B76" i="7"/>
  <c r="B68" i="7"/>
  <c r="B60" i="7"/>
  <c r="B52" i="7"/>
  <c r="B44" i="7"/>
  <c r="B36" i="7"/>
  <c r="B28" i="7"/>
  <c r="B20" i="7"/>
  <c r="B12" i="7"/>
  <c r="B4" i="7"/>
  <c r="C317" i="7"/>
  <c r="C309" i="7"/>
  <c r="C301" i="7"/>
  <c r="C293" i="7"/>
  <c r="C285" i="7"/>
  <c r="C277" i="7"/>
  <c r="C269" i="7"/>
  <c r="C246" i="7"/>
  <c r="C182" i="7"/>
  <c r="C118" i="7"/>
  <c r="C54" i="7"/>
  <c r="D311" i="7"/>
  <c r="D247" i="7"/>
  <c r="D183" i="7"/>
  <c r="D119" i="7"/>
  <c r="D55" i="7"/>
  <c r="E246" i="7"/>
  <c r="D322" i="7"/>
  <c r="E322" i="7"/>
  <c r="E314" i="7"/>
  <c r="D314" i="7"/>
  <c r="F314" i="7"/>
  <c r="E306" i="7"/>
  <c r="D306" i="7"/>
  <c r="F306" i="7"/>
  <c r="E298" i="7"/>
  <c r="D298" i="7"/>
  <c r="F298" i="7"/>
  <c r="E290" i="7"/>
  <c r="D290" i="7"/>
  <c r="F290" i="7"/>
  <c r="E282" i="7"/>
  <c r="F282" i="7"/>
  <c r="D282" i="7"/>
  <c r="E274" i="7"/>
  <c r="F274" i="7"/>
  <c r="D274" i="7"/>
  <c r="E266" i="7"/>
  <c r="F266" i="7"/>
  <c r="D266" i="7"/>
  <c r="C266" i="7"/>
  <c r="E258" i="7"/>
  <c r="D258" i="7"/>
  <c r="C258" i="7"/>
  <c r="E250" i="7"/>
  <c r="D250" i="7"/>
  <c r="C250" i="7"/>
  <c r="F250" i="7"/>
  <c r="E242" i="7"/>
  <c r="D242" i="7"/>
  <c r="C242" i="7"/>
  <c r="F242" i="7"/>
  <c r="E234" i="7"/>
  <c r="D234" i="7"/>
  <c r="C234" i="7"/>
  <c r="F234" i="7"/>
  <c r="E226" i="7"/>
  <c r="D226" i="7"/>
  <c r="F226" i="7"/>
  <c r="C226" i="7"/>
  <c r="E218" i="7"/>
  <c r="F218" i="7"/>
  <c r="D218" i="7"/>
  <c r="C218" i="7"/>
  <c r="E210" i="7"/>
  <c r="F210" i="7"/>
  <c r="D210" i="7"/>
  <c r="C210" i="7"/>
  <c r="E202" i="7"/>
  <c r="F202" i="7"/>
  <c r="D202" i="7"/>
  <c r="C202" i="7"/>
  <c r="E194" i="7"/>
  <c r="D194" i="7"/>
  <c r="C194" i="7"/>
  <c r="E186" i="7"/>
  <c r="D186" i="7"/>
  <c r="C186" i="7"/>
  <c r="F186" i="7"/>
  <c r="E178" i="7"/>
  <c r="D178" i="7"/>
  <c r="C178" i="7"/>
  <c r="F178" i="7"/>
  <c r="E170" i="7"/>
  <c r="D170" i="7"/>
  <c r="C170" i="7"/>
  <c r="F170" i="7"/>
  <c r="E162" i="7"/>
  <c r="D162" i="7"/>
  <c r="F162" i="7"/>
  <c r="C162" i="7"/>
  <c r="E154" i="7"/>
  <c r="F154" i="7"/>
  <c r="D154" i="7"/>
  <c r="C154" i="7"/>
  <c r="E146" i="7"/>
  <c r="F146" i="7"/>
  <c r="D146" i="7"/>
  <c r="C146" i="7"/>
  <c r="E138" i="7"/>
  <c r="F138" i="7"/>
  <c r="D138" i="7"/>
  <c r="C138" i="7"/>
  <c r="E130" i="7"/>
  <c r="D130" i="7"/>
  <c r="C130" i="7"/>
  <c r="E122" i="7"/>
  <c r="D122" i="7"/>
  <c r="C122" i="7"/>
  <c r="F122" i="7"/>
  <c r="E114" i="7"/>
  <c r="D114" i="7"/>
  <c r="C114" i="7"/>
  <c r="F114" i="7"/>
  <c r="E106" i="7"/>
  <c r="D106" i="7"/>
  <c r="C106" i="7"/>
  <c r="F106" i="7"/>
  <c r="E98" i="7"/>
  <c r="D98" i="7"/>
  <c r="F98" i="7"/>
  <c r="C98" i="7"/>
  <c r="E90" i="7"/>
  <c r="F90" i="7"/>
  <c r="D90" i="7"/>
  <c r="C90" i="7"/>
  <c r="E82" i="7"/>
  <c r="F82" i="7"/>
  <c r="D82" i="7"/>
  <c r="C82" i="7"/>
  <c r="E74" i="7"/>
  <c r="F74" i="7"/>
  <c r="D74" i="7"/>
  <c r="C74" i="7"/>
  <c r="E66" i="7"/>
  <c r="D66" i="7"/>
  <c r="C66" i="7"/>
  <c r="E58" i="7"/>
  <c r="D58" i="7"/>
  <c r="C58" i="7"/>
  <c r="F58" i="7"/>
  <c r="E50" i="7"/>
  <c r="D50" i="7"/>
  <c r="C50" i="7"/>
  <c r="F50" i="7"/>
  <c r="E42" i="7"/>
  <c r="D42" i="7"/>
  <c r="C42" i="7"/>
  <c r="F42" i="7"/>
  <c r="E34" i="7"/>
  <c r="D34" i="7"/>
  <c r="F34" i="7"/>
  <c r="C34" i="7"/>
  <c r="E26" i="7"/>
  <c r="D26" i="7"/>
  <c r="F26" i="7"/>
  <c r="C26" i="7"/>
  <c r="E18" i="7"/>
  <c r="D18" i="7"/>
  <c r="F18" i="7"/>
  <c r="C18" i="7"/>
  <c r="E10" i="7"/>
  <c r="D10" i="7"/>
  <c r="F10" i="7"/>
  <c r="C10" i="7"/>
  <c r="B2" i="7"/>
  <c r="B315" i="7"/>
  <c r="B307" i="7"/>
  <c r="B299" i="7"/>
  <c r="B291" i="7"/>
  <c r="B283" i="7"/>
  <c r="B275" i="7"/>
  <c r="B267" i="7"/>
  <c r="B259" i="7"/>
  <c r="B251" i="7"/>
  <c r="B243" i="7"/>
  <c r="B235" i="7"/>
  <c r="B227" i="7"/>
  <c r="B219" i="7"/>
  <c r="B211" i="7"/>
  <c r="B203" i="7"/>
  <c r="B195" i="7"/>
  <c r="B187" i="7"/>
  <c r="B179" i="7"/>
  <c r="B171" i="7"/>
  <c r="B163" i="7"/>
  <c r="B155" i="7"/>
  <c r="B147" i="7"/>
  <c r="B139" i="7"/>
  <c r="B131" i="7"/>
  <c r="B123" i="7"/>
  <c r="B115" i="7"/>
  <c r="B107" i="7"/>
  <c r="B99" i="7"/>
  <c r="B91" i="7"/>
  <c r="B83" i="7"/>
  <c r="B75" i="7"/>
  <c r="B67" i="7"/>
  <c r="B59" i="7"/>
  <c r="B51" i="7"/>
  <c r="B43" i="7"/>
  <c r="B35" i="7"/>
  <c r="B27" i="7"/>
  <c r="B19" i="7"/>
  <c r="B11" i="7"/>
  <c r="B3" i="7"/>
  <c r="C316" i="7"/>
  <c r="C308" i="7"/>
  <c r="C300" i="7"/>
  <c r="C292" i="7"/>
  <c r="C284" i="7"/>
  <c r="C276" i="7"/>
  <c r="C268" i="7"/>
  <c r="C238" i="7"/>
  <c r="C174" i="7"/>
  <c r="C110" i="7"/>
  <c r="C46" i="7"/>
  <c r="D303" i="7"/>
  <c r="D239" i="7"/>
  <c r="D175" i="7"/>
  <c r="D111" i="7"/>
  <c r="D47" i="7"/>
  <c r="E224" i="7"/>
  <c r="F66" i="7"/>
</calcChain>
</file>

<file path=xl/sharedStrings.xml><?xml version="1.0" encoding="utf-8"?>
<sst xmlns="http://schemas.openxmlformats.org/spreadsheetml/2006/main" count="6701" uniqueCount="797">
  <si>
    <t>CVE_MUN</t>
  </si>
  <si>
    <t>NOM_MUN</t>
  </si>
  <si>
    <t>Comitßn de DomÝnguez</t>
  </si>
  <si>
    <t>07019</t>
  </si>
  <si>
    <t>Tuxtla GutiÚrrez</t>
  </si>
  <si>
    <t>07101</t>
  </si>
  <si>
    <t>Santa MarÝa del Tule</t>
  </si>
  <si>
    <t>20409</t>
  </si>
  <si>
    <t>Santo Domingo Tomaltepec</t>
  </si>
  <si>
    <t>20519</t>
  </si>
  <si>
    <t>Tlalixtac de Cabrera</t>
  </si>
  <si>
    <t>20553</t>
  </si>
  <si>
    <t>Coatzacoalcos</t>
  </si>
  <si>
    <t>30039</t>
  </si>
  <si>
    <t>Cosoleacaque</t>
  </si>
  <si>
    <t>30048</t>
  </si>
  <si>
    <t>Zoquitlßn</t>
  </si>
  <si>
    <t>21217</t>
  </si>
  <si>
    <t>Tehuacßn</t>
  </si>
  <si>
    <t>21156</t>
  </si>
  <si>
    <t>Tlacotepec de Benito Jußrez</t>
  </si>
  <si>
    <t>21177</t>
  </si>
  <si>
    <t>Oth¾n P. Blanco</t>
  </si>
  <si>
    <t>23004</t>
  </si>
  <si>
    <t>Cuautlancingo</t>
  </si>
  <si>
    <t>21041</t>
  </si>
  <si>
    <t>Ocoyucan</t>
  </si>
  <si>
    <t>21106</t>
  </si>
  <si>
    <t>Colima</t>
  </si>
  <si>
    <t>06002</t>
  </si>
  <si>
    <t>Villa de ┴lvarez</t>
  </si>
  <si>
    <t>06010</t>
  </si>
  <si>
    <t>Boca del RÝo</t>
  </si>
  <si>
    <t>30028</t>
  </si>
  <si>
    <t>Veracruz</t>
  </si>
  <si>
    <t>30193</t>
  </si>
  <si>
    <t>Lerma</t>
  </si>
  <si>
    <t>15051</t>
  </si>
  <si>
    <t>Ocoyoacac</t>
  </si>
  <si>
    <t>15062</t>
  </si>
  <si>
    <t>San Mateo Atenco</t>
  </si>
  <si>
    <t>15076</t>
  </si>
  <si>
    <t>Zinacantepec</t>
  </si>
  <si>
    <t>15118</t>
  </si>
  <si>
    <t>Yauhquemehcan</t>
  </si>
  <si>
    <t>29043</t>
  </si>
  <si>
    <t>Chiautla</t>
  </si>
  <si>
    <t>15028</t>
  </si>
  <si>
    <t>Chiconcuac</t>
  </si>
  <si>
    <t>15030</t>
  </si>
  <si>
    <t>Papalotla</t>
  </si>
  <si>
    <t>15069</t>
  </si>
  <si>
    <t>Texcoco</t>
  </si>
  <si>
    <t>15099</t>
  </si>
  <si>
    <t>Xalapa</t>
  </si>
  <si>
    <t>30087</t>
  </si>
  <si>
    <t>Ixtlahuaca</t>
  </si>
  <si>
    <t>15042</t>
  </si>
  <si>
    <t>Tepotzotlßn</t>
  </si>
  <si>
    <t>15095</t>
  </si>
  <si>
    <t>Acolman</t>
  </si>
  <si>
    <t>15002</t>
  </si>
  <si>
    <t>Atenco</t>
  </si>
  <si>
    <t>15011</t>
  </si>
  <si>
    <t>Atizapßn de Zaragoza</t>
  </si>
  <si>
    <t>15013</t>
  </si>
  <si>
    <t>Ecatepec de Morelos</t>
  </si>
  <si>
    <t>15033</t>
  </si>
  <si>
    <t>Ixtapaluca</t>
  </si>
  <si>
    <t>15039</t>
  </si>
  <si>
    <t>La Paz</t>
  </si>
  <si>
    <t>15070</t>
  </si>
  <si>
    <t>Tultepec</t>
  </si>
  <si>
    <t>15108</t>
  </si>
  <si>
    <t>Cuautitlßn Izcalli</t>
  </si>
  <si>
    <t>15121</t>
  </si>
  <si>
    <t>Valle de Chalco Solidaridad</t>
  </si>
  <si>
    <t>15122</t>
  </si>
  <si>
    <t>Tultitlßn</t>
  </si>
  <si>
    <t>15109</t>
  </si>
  <si>
    <t>Tlalpan</t>
  </si>
  <si>
    <t>09012</t>
  </si>
  <si>
    <t>Tlßhuac</t>
  </si>
  <si>
    <t>09011</t>
  </si>
  <si>
    <t>Cuautitlßn</t>
  </si>
  <si>
    <t>15024</t>
  </si>
  <si>
    <t>Tizayuca</t>
  </si>
  <si>
    <t>13069</t>
  </si>
  <si>
    <t>Chapa de Mota</t>
  </si>
  <si>
    <t>15026</t>
  </si>
  <si>
    <t>Jacona</t>
  </si>
  <si>
    <t>16043</t>
  </si>
  <si>
    <t>Mineral de la Reforma</t>
  </si>
  <si>
    <t>13051</t>
  </si>
  <si>
    <t>Pachuca de Soto</t>
  </si>
  <si>
    <t>13048</t>
  </si>
  <si>
    <t>Campeche</t>
  </si>
  <si>
    <t>04002</t>
  </si>
  <si>
    <t>Celaya</t>
  </si>
  <si>
    <t>11007</t>
  </si>
  <si>
    <t>QuerÚtaro</t>
  </si>
  <si>
    <t>22014</t>
  </si>
  <si>
    <t>Corregidora</t>
  </si>
  <si>
    <t>22006</t>
  </si>
  <si>
    <t>Irapuato</t>
  </si>
  <si>
    <t>11017</t>
  </si>
  <si>
    <t>Puerto Vallarta</t>
  </si>
  <si>
    <t>14067</t>
  </si>
  <si>
    <t>El Salto</t>
  </si>
  <si>
    <t>14070</t>
  </si>
  <si>
    <t>Tlajomulco de Z·±iga</t>
  </si>
  <si>
    <t>14097</t>
  </si>
  <si>
    <t>San Pedro Tlaquepaque</t>
  </si>
  <si>
    <t>14098</t>
  </si>
  <si>
    <t>Tonalß</t>
  </si>
  <si>
    <t>14101</t>
  </si>
  <si>
    <t>Zapopan</t>
  </si>
  <si>
    <t>14120</t>
  </si>
  <si>
    <t>Tepatitlßn de Morelos</t>
  </si>
  <si>
    <t>14093</t>
  </si>
  <si>
    <t>San Miguel de Allende</t>
  </si>
  <si>
    <t>11003</t>
  </si>
  <si>
    <t>Guanajuato</t>
  </si>
  <si>
    <t>11015</t>
  </si>
  <si>
    <t>San Francisco del Rinc¾n</t>
  </si>
  <si>
    <t>11031</t>
  </si>
  <si>
    <t>Le¾n</t>
  </si>
  <si>
    <t>11020</t>
  </si>
  <si>
    <t>Tepic</t>
  </si>
  <si>
    <t>18017</t>
  </si>
  <si>
    <t>MÚrida</t>
  </si>
  <si>
    <t>31050</t>
  </si>
  <si>
    <t>Umßn</t>
  </si>
  <si>
    <t>31101</t>
  </si>
  <si>
    <t>Jes·s MarÝa</t>
  </si>
  <si>
    <t>01005</t>
  </si>
  <si>
    <t>Aguascalientes</t>
  </si>
  <si>
    <t>01001</t>
  </si>
  <si>
    <t>San Luis PotosÝ</t>
  </si>
  <si>
    <t>24028</t>
  </si>
  <si>
    <t>Zacatecas</t>
  </si>
  <si>
    <t>32056</t>
  </si>
  <si>
    <t>Morelos</t>
  </si>
  <si>
    <t>32032</t>
  </si>
  <si>
    <t>El Mante</t>
  </si>
  <si>
    <t>28021</t>
  </si>
  <si>
    <t>Fresnillo</t>
  </si>
  <si>
    <t>32010</t>
  </si>
  <si>
    <t>Los Cabos</t>
  </si>
  <si>
    <t>03008</t>
  </si>
  <si>
    <t>Mazatlßn</t>
  </si>
  <si>
    <t>25012</t>
  </si>
  <si>
    <t>03003</t>
  </si>
  <si>
    <t>G¾mez Palacio</t>
  </si>
  <si>
    <t>10007</t>
  </si>
  <si>
    <t>Lerdo</t>
  </si>
  <si>
    <t>10012</t>
  </si>
  <si>
    <t>Ahome</t>
  </si>
  <si>
    <t>25001</t>
  </si>
  <si>
    <t>CuauhtÚmoc</t>
  </si>
  <si>
    <t>08017</t>
  </si>
  <si>
    <t>Chihuahua</t>
  </si>
  <si>
    <t>08019</t>
  </si>
  <si>
    <t>Jußrez</t>
  </si>
  <si>
    <t>08037</t>
  </si>
  <si>
    <t>Ensenada</t>
  </si>
  <si>
    <t>02001</t>
  </si>
  <si>
    <t>Tijuana</t>
  </si>
  <si>
    <t>02004</t>
  </si>
  <si>
    <t>Tapachula</t>
  </si>
  <si>
    <t>07089</t>
  </si>
  <si>
    <t>Salina Cruz</t>
  </si>
  <si>
    <t>20079</t>
  </si>
  <si>
    <t>Acapulco de Jußrez</t>
  </si>
  <si>
    <t>12001</t>
  </si>
  <si>
    <t>San Crist¾bal de las Casas</t>
  </si>
  <si>
    <t>07078</t>
  </si>
  <si>
    <t>Chiapa de Corzo</t>
  </si>
  <si>
    <t>07027</t>
  </si>
  <si>
    <t>Santa MarÝa Atzompa</t>
  </si>
  <si>
    <t>20399</t>
  </si>
  <si>
    <t>Santa Cruz Xoxocotlßn</t>
  </si>
  <si>
    <t>20385</t>
  </si>
  <si>
    <t>Santa Cruz Amilpas</t>
  </si>
  <si>
    <t>20375</t>
  </si>
  <si>
    <t>San Antonio de la Cal</t>
  </si>
  <si>
    <t>20107</t>
  </si>
  <si>
    <t>San Pablo Etla</t>
  </si>
  <si>
    <t>20293</t>
  </si>
  <si>
    <t>San Lorenzo Cacaotepec</t>
  </si>
  <si>
    <t>20227</t>
  </si>
  <si>
    <t>┴nimas Trujano</t>
  </si>
  <si>
    <t>20174</t>
  </si>
  <si>
    <t>San Jacinto Amilpas</t>
  </si>
  <si>
    <t>20157</t>
  </si>
  <si>
    <t>San AgustÝn de las Juntas</t>
  </si>
  <si>
    <t>20083</t>
  </si>
  <si>
    <t>Oaxaca de Jußrez</t>
  </si>
  <si>
    <t>20067</t>
  </si>
  <si>
    <t>San AgustÝn Yatareni</t>
  </si>
  <si>
    <t>20087</t>
  </si>
  <si>
    <t>Santa LucÝa del Camino</t>
  </si>
  <si>
    <t>20390</t>
  </si>
  <si>
    <t>San Sebastißn Tutla</t>
  </si>
  <si>
    <t>20350</t>
  </si>
  <si>
    <t>Chilpancingo de los Bravo</t>
  </si>
  <si>
    <t>12029</t>
  </si>
  <si>
    <t>Lßzaro Cßrdenas</t>
  </si>
  <si>
    <t>16052</t>
  </si>
  <si>
    <t>Minatitlßn</t>
  </si>
  <si>
    <t>Chinameca</t>
  </si>
  <si>
    <t>30059</t>
  </si>
  <si>
    <t>Oteapan</t>
  </si>
  <si>
    <t>30120</t>
  </si>
  <si>
    <t>San Juan Bautista Tuxtepec</t>
  </si>
  <si>
    <t>20184</t>
  </si>
  <si>
    <t>30108</t>
  </si>
  <si>
    <t>Cßrdenas</t>
  </si>
  <si>
    <t>27002</t>
  </si>
  <si>
    <t>Nacajuca</t>
  </si>
  <si>
    <t>27013</t>
  </si>
  <si>
    <t>Centro</t>
  </si>
  <si>
    <t>27004</t>
  </si>
  <si>
    <t>Iguala de la Independencia</t>
  </si>
  <si>
    <t>12035</t>
  </si>
  <si>
    <t>Santiago Miahuatlßn</t>
  </si>
  <si>
    <t>21149</t>
  </si>
  <si>
    <t>Iz·car de Matamoros</t>
  </si>
  <si>
    <t>21085</t>
  </si>
  <si>
    <t>Ayala</t>
  </si>
  <si>
    <t>17004</t>
  </si>
  <si>
    <t>Cuautla</t>
  </si>
  <si>
    <t>17006</t>
  </si>
  <si>
    <t>Yecapixtla</t>
  </si>
  <si>
    <t>17030</t>
  </si>
  <si>
    <t>Atlatlahucan</t>
  </si>
  <si>
    <t>17002</t>
  </si>
  <si>
    <t>Yautepec</t>
  </si>
  <si>
    <t>17029</t>
  </si>
  <si>
    <t>Camerino Z. Mendoza</t>
  </si>
  <si>
    <t>30030</t>
  </si>
  <si>
    <t>Orizaba</t>
  </si>
  <si>
    <t>Huiloapan de CuauhtÚmoc</t>
  </si>
  <si>
    <t>30074</t>
  </si>
  <si>
    <t>Ixhuatlancillo</t>
  </si>
  <si>
    <t>30081</t>
  </si>
  <si>
    <t>Ixtaczoquitlßn</t>
  </si>
  <si>
    <t>30085</t>
  </si>
  <si>
    <t>Mariano Escobedo</t>
  </si>
  <si>
    <t>30101</t>
  </si>
  <si>
    <t>Nogales</t>
  </si>
  <si>
    <t>30115</t>
  </si>
  <si>
    <t>30118</t>
  </si>
  <si>
    <t>Rafael Delgado</t>
  </si>
  <si>
    <t>30135</t>
  </si>
  <si>
    <t>RÝo Blanco</t>
  </si>
  <si>
    <t>30138</t>
  </si>
  <si>
    <t>Atlixco</t>
  </si>
  <si>
    <t>21019</t>
  </si>
  <si>
    <t>Amatlßn de los Reyes</t>
  </si>
  <si>
    <t>30014</t>
  </si>
  <si>
    <t>C¾rdoba</t>
  </si>
  <si>
    <t>30044</t>
  </si>
  <si>
    <t>FortÝn</t>
  </si>
  <si>
    <t>30068</t>
  </si>
  <si>
    <t>Cuernavaca</t>
  </si>
  <si>
    <t>17007</t>
  </si>
  <si>
    <t>Emiliano Zapata</t>
  </si>
  <si>
    <t>17008</t>
  </si>
  <si>
    <t>Jiutepec</t>
  </si>
  <si>
    <t>17011</t>
  </si>
  <si>
    <t>Temixco</t>
  </si>
  <si>
    <t>17018</t>
  </si>
  <si>
    <t>Xochitepec</t>
  </si>
  <si>
    <t>17028</t>
  </si>
  <si>
    <t>Carmen</t>
  </si>
  <si>
    <t>04003</t>
  </si>
  <si>
    <t>Los Reyes de Jußrez</t>
  </si>
  <si>
    <t>21118</t>
  </si>
  <si>
    <t>Acatzingo</t>
  </si>
  <si>
    <t>21004</t>
  </si>
  <si>
    <t>Apatzingßn</t>
  </si>
  <si>
    <t>16006</t>
  </si>
  <si>
    <t>Manzanillo</t>
  </si>
  <si>
    <t>06007</t>
  </si>
  <si>
    <t>San AndrÚs Cholula</t>
  </si>
  <si>
    <t>21119</t>
  </si>
  <si>
    <t>San Gregorio Atzompa</t>
  </si>
  <si>
    <t>21125</t>
  </si>
  <si>
    <t>San Pedro Cholula</t>
  </si>
  <si>
    <t>21140</t>
  </si>
  <si>
    <t>Amozoc</t>
  </si>
  <si>
    <t>21015</t>
  </si>
  <si>
    <t>Coronango</t>
  </si>
  <si>
    <t>21034</t>
  </si>
  <si>
    <t>Juan C. Bonilla</t>
  </si>
  <si>
    <t>21090</t>
  </si>
  <si>
    <t>Puebla</t>
  </si>
  <si>
    <t>21114</t>
  </si>
  <si>
    <t>Mazatecochco de JosÚ MarÝa Morelos</t>
  </si>
  <si>
    <t>29017</t>
  </si>
  <si>
    <t>San Pablo del Monte</t>
  </si>
  <si>
    <t>29025</t>
  </si>
  <si>
    <t>Tenancingo</t>
  </si>
  <si>
    <t>29027</t>
  </si>
  <si>
    <t>Tepeyanco</t>
  </si>
  <si>
    <t>29029</t>
  </si>
  <si>
    <t>Papalotla de XicohtÚncatl</t>
  </si>
  <si>
    <t>29041</t>
  </si>
  <si>
    <t>Xicohtzinco</t>
  </si>
  <si>
    <t>29042</t>
  </si>
  <si>
    <t>Zacatelco</t>
  </si>
  <si>
    <t>29044</t>
  </si>
  <si>
    <t>San Juan Huactzinco</t>
  </si>
  <si>
    <t>29053</t>
  </si>
  <si>
    <t>San Lorenzo Axocomanitla</t>
  </si>
  <si>
    <t>29054</t>
  </si>
  <si>
    <t>Santa Catarina Ayometla</t>
  </si>
  <si>
    <t>29058</t>
  </si>
  <si>
    <t>Santa Cruz Quilehtla</t>
  </si>
  <si>
    <t>29059</t>
  </si>
  <si>
    <t>San Salvador el Verde</t>
  </si>
  <si>
    <t>21143</t>
  </si>
  <si>
    <t>San MartÝn Texmelucan</t>
  </si>
  <si>
    <t>21132</t>
  </si>
  <si>
    <t>Huamantla</t>
  </si>
  <si>
    <t>29013</t>
  </si>
  <si>
    <t>Almoloya de Jußrez</t>
  </si>
  <si>
    <t>15005</t>
  </si>
  <si>
    <t>Toluca</t>
  </si>
  <si>
    <t>Metepec</t>
  </si>
  <si>
    <t>15054</t>
  </si>
  <si>
    <t>Mexicaltzingo</t>
  </si>
  <si>
    <t>15055</t>
  </si>
  <si>
    <t>Otzolotepec</t>
  </si>
  <si>
    <t>15067</t>
  </si>
  <si>
    <t>15106</t>
  </si>
  <si>
    <t>Uruapan</t>
  </si>
  <si>
    <t>16102</t>
  </si>
  <si>
    <t>Zitßcuaro</t>
  </si>
  <si>
    <t>16112</t>
  </si>
  <si>
    <t>Tocatlßn</t>
  </si>
  <si>
    <t>29035</t>
  </si>
  <si>
    <t>Xaloztoc</t>
  </si>
  <si>
    <t>29039</t>
  </si>
  <si>
    <t>Apetatitlßn de Antonio Carvajal</t>
  </si>
  <si>
    <t>29002</t>
  </si>
  <si>
    <t>Apizaco</t>
  </si>
  <si>
    <t>29005</t>
  </si>
  <si>
    <t>Cuaxomulco</t>
  </si>
  <si>
    <t>29009</t>
  </si>
  <si>
    <t>Chiautempan</t>
  </si>
  <si>
    <t>29010</t>
  </si>
  <si>
    <t>Contla de Juan Cuamatzi</t>
  </si>
  <si>
    <t>29018</t>
  </si>
  <si>
    <t>Acuamanala de Miguel Hidalgo</t>
  </si>
  <si>
    <t>29022</t>
  </si>
  <si>
    <t>Panotla</t>
  </si>
  <si>
    <t>29024</t>
  </si>
  <si>
    <t>Santa Cruz Tlaxcala</t>
  </si>
  <si>
    <t>29026</t>
  </si>
  <si>
    <t>Teolocholco</t>
  </si>
  <si>
    <t>29028</t>
  </si>
  <si>
    <t>Tetla de la Solidaridad</t>
  </si>
  <si>
    <t>29031</t>
  </si>
  <si>
    <t>Tlaxcala</t>
  </si>
  <si>
    <t>29033</t>
  </si>
  <si>
    <t>Totolac</t>
  </si>
  <si>
    <t>29036</t>
  </si>
  <si>
    <t>Tzompantepec</t>
  </si>
  <si>
    <t>29038</t>
  </si>
  <si>
    <t>La Magdalena Tlaltelulco</t>
  </si>
  <si>
    <t>29048</t>
  </si>
  <si>
    <t>San Damißn Tex¾loc</t>
  </si>
  <si>
    <t>29049</t>
  </si>
  <si>
    <t>San Francisco Tetlanohcan</t>
  </si>
  <si>
    <t>29050</t>
  </si>
  <si>
    <t>Santa Isabel Xiloxoxtla</t>
  </si>
  <si>
    <t>29060</t>
  </si>
  <si>
    <t>Amaxac de Guerrero</t>
  </si>
  <si>
    <t>29001</t>
  </si>
  <si>
    <t>Tepetlaoxtoc</t>
  </si>
  <si>
    <t>15093</t>
  </si>
  <si>
    <t>Banderilla</t>
  </si>
  <si>
    <t>30026</t>
  </si>
  <si>
    <t>Tlalnelhuayocan</t>
  </si>
  <si>
    <t>30182</t>
  </si>
  <si>
    <t>Morelia</t>
  </si>
  <si>
    <t>16053</t>
  </si>
  <si>
    <t>Nicolßs Romero</t>
  </si>
  <si>
    <t>15060</t>
  </si>
  <si>
    <t>Azcapotzalco</t>
  </si>
  <si>
    <t>09002</t>
  </si>
  <si>
    <t>Gustavo A. Madero</t>
  </si>
  <si>
    <t>09005</t>
  </si>
  <si>
    <t>Miguel Hidalgo</t>
  </si>
  <si>
    <t>09016</t>
  </si>
  <si>
    <t>Iztacalco</t>
  </si>
  <si>
    <t>09006</t>
  </si>
  <si>
    <t>Venustiano Carranza</t>
  </si>
  <si>
    <t>09017</t>
  </si>
  <si>
    <t>Iztapalapa</t>
  </si>
  <si>
    <t>09007</t>
  </si>
  <si>
    <t>Coacalco de Berriozßbal</t>
  </si>
  <si>
    <t>15020</t>
  </si>
  <si>
    <t>Chalco</t>
  </si>
  <si>
    <t>15025</t>
  </si>
  <si>
    <t>Chicoloapan</t>
  </si>
  <si>
    <t>15029</t>
  </si>
  <si>
    <t>Chimalhuacßn</t>
  </si>
  <si>
    <t>15031</t>
  </si>
  <si>
    <t>Huixquilucan</t>
  </si>
  <si>
    <t>15037</t>
  </si>
  <si>
    <t>Jaltenco</t>
  </si>
  <si>
    <t>15044</t>
  </si>
  <si>
    <t>Melchor Ocampo</t>
  </si>
  <si>
    <t>15053</t>
  </si>
  <si>
    <t>Naucalpan de Jußrez</t>
  </si>
  <si>
    <t>15057</t>
  </si>
  <si>
    <t>Nezahualc¾yotl</t>
  </si>
  <si>
    <t>15058</t>
  </si>
  <si>
    <t>Tecßmac</t>
  </si>
  <si>
    <t>15081</t>
  </si>
  <si>
    <t>Teotihuacßn</t>
  </si>
  <si>
    <t>15092</t>
  </si>
  <si>
    <t>Tezoyuca</t>
  </si>
  <si>
    <t>15100</t>
  </si>
  <si>
    <t>Tlalnepantla de Baz</t>
  </si>
  <si>
    <t>15104</t>
  </si>
  <si>
    <t>Xochimilco</t>
  </si>
  <si>
    <t>09013</t>
  </si>
  <si>
    <t>La Magdalena Contreras</t>
  </si>
  <si>
    <t>09008</t>
  </si>
  <si>
    <t>Benito Jußrez</t>
  </si>
  <si>
    <t>09014</t>
  </si>
  <si>
    <t>09015</t>
  </si>
  <si>
    <t>┴lvaro Obreg¾n</t>
  </si>
  <si>
    <t>09010</t>
  </si>
  <si>
    <t>Cuajimalpa de Morelos</t>
  </si>
  <si>
    <t>09004</t>
  </si>
  <si>
    <t>Coyoacßn</t>
  </si>
  <si>
    <t>09003</t>
  </si>
  <si>
    <t>Milpa Alta</t>
  </si>
  <si>
    <t>09009</t>
  </si>
  <si>
    <t>Coyotepec</t>
  </si>
  <si>
    <t>15023</t>
  </si>
  <si>
    <t>Teoloyucan</t>
  </si>
  <si>
    <t>15091</t>
  </si>
  <si>
    <t>Zumpango</t>
  </si>
  <si>
    <t>15120</t>
  </si>
  <si>
    <t>Zamora</t>
  </si>
  <si>
    <t>16108</t>
  </si>
  <si>
    <t>Zacatlßn</t>
  </si>
  <si>
    <t>21208</t>
  </si>
  <si>
    <t>Tula de Allende</t>
  </si>
  <si>
    <t>13076</t>
  </si>
  <si>
    <t>Atitalaquia</t>
  </si>
  <si>
    <t>13010</t>
  </si>
  <si>
    <t>Atotonilco de Tula</t>
  </si>
  <si>
    <t>13013</t>
  </si>
  <si>
    <t>Uriangato</t>
  </si>
  <si>
    <t>11041</t>
  </si>
  <si>
    <t>Morole¾n</t>
  </si>
  <si>
    <t>11021</t>
  </si>
  <si>
    <t>Cuautepec de Hinojosa</t>
  </si>
  <si>
    <t>13016</t>
  </si>
  <si>
    <t>Santiago Tulantepec de Lugo Guerrero</t>
  </si>
  <si>
    <t>13056</t>
  </si>
  <si>
    <t>Tulancingo de Bravo</t>
  </si>
  <si>
    <t>13077</t>
  </si>
  <si>
    <t>Tezontepec de Aldama</t>
  </si>
  <si>
    <t>13067</t>
  </si>
  <si>
    <t>Mixquiahuala de Jußrez</t>
  </si>
  <si>
    <t>13041</t>
  </si>
  <si>
    <t>Progreso de Obreg¾n</t>
  </si>
  <si>
    <t>13050</t>
  </si>
  <si>
    <t>Actopan</t>
  </si>
  <si>
    <t>13003</t>
  </si>
  <si>
    <t>Francisco I. Madero</t>
  </si>
  <si>
    <t>13023</t>
  </si>
  <si>
    <t>San Salvador</t>
  </si>
  <si>
    <t>13054</t>
  </si>
  <si>
    <t>PÚnjamo</t>
  </si>
  <si>
    <t>11023</t>
  </si>
  <si>
    <t>La Piedad</t>
  </si>
  <si>
    <t>16069</t>
  </si>
  <si>
    <t>Ocotlßn</t>
  </si>
  <si>
    <t>14063</t>
  </si>
  <si>
    <t>Poncitlßn</t>
  </si>
  <si>
    <t>14066</t>
  </si>
  <si>
    <t>San Juan del RÝo</t>
  </si>
  <si>
    <t>22016</t>
  </si>
  <si>
    <t>Ixmiquilpan</t>
  </si>
  <si>
    <t>13030</t>
  </si>
  <si>
    <t>Salamanca</t>
  </si>
  <si>
    <t>11027</t>
  </si>
  <si>
    <t>Coatzintla</t>
  </si>
  <si>
    <t>30040</t>
  </si>
  <si>
    <t>Poza Rica de Hidalgo</t>
  </si>
  <si>
    <t>30131</t>
  </si>
  <si>
    <t>Tihuatlßn</t>
  </si>
  <si>
    <t>30175</t>
  </si>
  <si>
    <t>El MarquÚs</t>
  </si>
  <si>
    <t>22011</t>
  </si>
  <si>
    <t>Guadalajara</t>
  </si>
  <si>
    <t>14039</t>
  </si>
  <si>
    <t>Tuxpan</t>
  </si>
  <si>
    <t>30189</t>
  </si>
  <si>
    <t>PurÝsima del Rinc¾n</t>
  </si>
  <si>
    <t>11025</t>
  </si>
  <si>
    <t>Cozumel</t>
  </si>
  <si>
    <t>23001</t>
  </si>
  <si>
    <t>Lagos de Moreno</t>
  </si>
  <si>
    <t>14053</t>
  </si>
  <si>
    <t>Solidaridad</t>
  </si>
  <si>
    <t>23008</t>
  </si>
  <si>
    <t>Xalisco</t>
  </si>
  <si>
    <t>18008</t>
  </si>
  <si>
    <t>KanasÝn</t>
  </si>
  <si>
    <t>31041</t>
  </si>
  <si>
    <t>Progreso</t>
  </si>
  <si>
    <t>31059</t>
  </si>
  <si>
    <t>Rioverde</t>
  </si>
  <si>
    <t>24024</t>
  </si>
  <si>
    <t>Ciudad Fernßndez</t>
  </si>
  <si>
    <t>24011</t>
  </si>
  <si>
    <t>Isla Mujeres</t>
  </si>
  <si>
    <t>23003</t>
  </si>
  <si>
    <t>23005</t>
  </si>
  <si>
    <t>Ciudad Valles</t>
  </si>
  <si>
    <t>24013</t>
  </si>
  <si>
    <t>Soledad de Graciano Sßnchez</t>
  </si>
  <si>
    <t>24035</t>
  </si>
  <si>
    <t>Tampico</t>
  </si>
  <si>
    <t>28038</t>
  </si>
  <si>
    <t>Altamira</t>
  </si>
  <si>
    <t>28003</t>
  </si>
  <si>
    <t>Ciudad Madero</t>
  </si>
  <si>
    <t>28009</t>
  </si>
  <si>
    <t>Pßnuco</t>
  </si>
  <si>
    <t>30123</t>
  </si>
  <si>
    <t>Pueblo Viejo</t>
  </si>
  <si>
    <t>30133</t>
  </si>
  <si>
    <t>Vetagrande</t>
  </si>
  <si>
    <t>32050</t>
  </si>
  <si>
    <t>Guadalupe</t>
  </si>
  <si>
    <t>32017</t>
  </si>
  <si>
    <t>Matehuala</t>
  </si>
  <si>
    <t>24020</t>
  </si>
  <si>
    <t>Victoria</t>
  </si>
  <si>
    <t>28041</t>
  </si>
  <si>
    <t>Durango</t>
  </si>
  <si>
    <t>10005</t>
  </si>
  <si>
    <t>Culiacßn</t>
  </si>
  <si>
    <t>25006</t>
  </si>
  <si>
    <t>Parras</t>
  </si>
  <si>
    <t>05024</t>
  </si>
  <si>
    <t>Saltillo</t>
  </si>
  <si>
    <t>05030</t>
  </si>
  <si>
    <t>Ramos Arizpe</t>
  </si>
  <si>
    <t>05027</t>
  </si>
  <si>
    <t>Cadereyta JimÚnez</t>
  </si>
  <si>
    <t>19009</t>
  </si>
  <si>
    <t>Monterrey</t>
  </si>
  <si>
    <t>Torre¾n</t>
  </si>
  <si>
    <t>05035</t>
  </si>
  <si>
    <t>Matamoros</t>
  </si>
  <si>
    <t>05017</t>
  </si>
  <si>
    <t>Valle Hermoso</t>
  </si>
  <si>
    <t>28040</t>
  </si>
  <si>
    <t>Santa Catarina</t>
  </si>
  <si>
    <t>19048</t>
  </si>
  <si>
    <t>Santiago</t>
  </si>
  <si>
    <t>19049</t>
  </si>
  <si>
    <t>San Nicolßs de los Garza</t>
  </si>
  <si>
    <t>19046</t>
  </si>
  <si>
    <t>Salinas Victoria</t>
  </si>
  <si>
    <t>19045</t>
  </si>
  <si>
    <t>19031</t>
  </si>
  <si>
    <t>19026</t>
  </si>
  <si>
    <t>General Escobedo</t>
  </si>
  <si>
    <t>19021</t>
  </si>
  <si>
    <t>San Pedro Garza GarcÝa</t>
  </si>
  <si>
    <t>19019</t>
  </si>
  <si>
    <t>Apodaca</t>
  </si>
  <si>
    <t>19006</t>
  </si>
  <si>
    <t>GarcÝa</t>
  </si>
  <si>
    <t>19018</t>
  </si>
  <si>
    <t>19039</t>
  </si>
  <si>
    <t>28022</t>
  </si>
  <si>
    <t>RÝo Bravo</t>
  </si>
  <si>
    <t>28033</t>
  </si>
  <si>
    <t>Reynosa</t>
  </si>
  <si>
    <t>28032</t>
  </si>
  <si>
    <t>Sabinas Hidalgo</t>
  </si>
  <si>
    <t>19044</t>
  </si>
  <si>
    <t>Monclova</t>
  </si>
  <si>
    <t>05018</t>
  </si>
  <si>
    <t>Frontera</t>
  </si>
  <si>
    <t>05010</t>
  </si>
  <si>
    <t>Hidalgo del Parral</t>
  </si>
  <si>
    <t>08032</t>
  </si>
  <si>
    <t>Navojoa</t>
  </si>
  <si>
    <t>26042</t>
  </si>
  <si>
    <t>Nuevo Laredo</t>
  </si>
  <si>
    <t>28027</t>
  </si>
  <si>
    <t>Cajeme</t>
  </si>
  <si>
    <t>26018</t>
  </si>
  <si>
    <t>Sabinas</t>
  </si>
  <si>
    <t>05028</t>
  </si>
  <si>
    <t>Guaymas</t>
  </si>
  <si>
    <t>26029</t>
  </si>
  <si>
    <t>Delicias</t>
  </si>
  <si>
    <t>08021</t>
  </si>
  <si>
    <t>Piedras Negras</t>
  </si>
  <si>
    <t>05025</t>
  </si>
  <si>
    <t>Nava</t>
  </si>
  <si>
    <t>05022</t>
  </si>
  <si>
    <t>Acu±a</t>
  </si>
  <si>
    <t>05002</t>
  </si>
  <si>
    <t>Hermosillo</t>
  </si>
  <si>
    <t>26030</t>
  </si>
  <si>
    <t>Nuevo Casas Grandes</t>
  </si>
  <si>
    <t>08050</t>
  </si>
  <si>
    <t>Caborca</t>
  </si>
  <si>
    <t>26017</t>
  </si>
  <si>
    <t>Agua Prieta</t>
  </si>
  <si>
    <t>26002</t>
  </si>
  <si>
    <t>26043</t>
  </si>
  <si>
    <t>Puerto Pe±asco</t>
  </si>
  <si>
    <t>26048</t>
  </si>
  <si>
    <t>San Luis RÝo Colorado</t>
  </si>
  <si>
    <t>26055</t>
  </si>
  <si>
    <t>Playas de Rosarito</t>
  </si>
  <si>
    <t>02005</t>
  </si>
  <si>
    <t>Mexicali</t>
  </si>
  <si>
    <t>02002</t>
  </si>
  <si>
    <t>Tlayacapan</t>
  </si>
  <si>
    <t>17026</t>
  </si>
  <si>
    <t>Huitzilac</t>
  </si>
  <si>
    <t>17009</t>
  </si>
  <si>
    <t>Tepoztlßn</t>
  </si>
  <si>
    <t>17020</t>
  </si>
  <si>
    <t>Coquimatlßn</t>
  </si>
  <si>
    <t>06004</t>
  </si>
  <si>
    <t>Jocotitlßn</t>
  </si>
  <si>
    <t>15048</t>
  </si>
  <si>
    <t>Zempoala</t>
  </si>
  <si>
    <t>13083</t>
  </si>
  <si>
    <t>El Carmen</t>
  </si>
  <si>
    <t>19010</t>
  </si>
  <si>
    <t>05009</t>
  </si>
  <si>
    <t>San Pedro</t>
  </si>
  <si>
    <t>05033</t>
  </si>
  <si>
    <t>Linares</t>
  </si>
  <si>
    <t>19033</t>
  </si>
  <si>
    <t>MartÝnez de la Torre</t>
  </si>
  <si>
    <t>30102</t>
  </si>
  <si>
    <t>30023</t>
  </si>
  <si>
    <t>Atzalan</t>
  </si>
  <si>
    <t>Tepeaca</t>
  </si>
  <si>
    <t>21164</t>
  </si>
  <si>
    <t>Agua Dulce</t>
  </si>
  <si>
    <t>30204</t>
  </si>
  <si>
    <t>Las Choapas</t>
  </si>
  <si>
    <t>30061</t>
  </si>
  <si>
    <t>16088</t>
  </si>
  <si>
    <t>TarÝmbaro</t>
  </si>
  <si>
    <t>15018</t>
  </si>
  <si>
    <t>Calimaya</t>
  </si>
  <si>
    <t>08055</t>
  </si>
  <si>
    <t>Rosales</t>
  </si>
  <si>
    <t>25018</t>
  </si>
  <si>
    <t>Navolato</t>
  </si>
  <si>
    <t>30183</t>
  </si>
  <si>
    <t>Tlapacoyan</t>
  </si>
  <si>
    <t>30136</t>
  </si>
  <si>
    <t>Rafael Lucio</t>
  </si>
  <si>
    <t>30093</t>
  </si>
  <si>
    <t>Jilotepec</t>
  </si>
  <si>
    <t>30065</t>
  </si>
  <si>
    <t>30038</t>
  </si>
  <si>
    <t>Coatepec</t>
  </si>
  <si>
    <t>27008</t>
  </si>
  <si>
    <t>Huimanguillo</t>
  </si>
  <si>
    <t>08013</t>
  </si>
  <si>
    <t>Casas Grandes</t>
  </si>
  <si>
    <t>19051</t>
  </si>
  <si>
    <t>Villaldama</t>
  </si>
  <si>
    <t>05004</t>
  </si>
  <si>
    <t>Arteaga</t>
  </si>
  <si>
    <t>18020</t>
  </si>
  <si>
    <t>BahÝa de Banderas</t>
  </si>
  <si>
    <t>13022</t>
  </si>
  <si>
    <t>Epazoyucan</t>
  </si>
  <si>
    <t>15010</t>
  </si>
  <si>
    <t>Apaxco</t>
  </si>
  <si>
    <t>15125</t>
  </si>
  <si>
    <t>Tonanitla</t>
  </si>
  <si>
    <t>15059</t>
  </si>
  <si>
    <t>Nextlalpan</t>
  </si>
  <si>
    <t>29051</t>
  </si>
  <si>
    <t>San Jer¾nimo Zacualpan</t>
  </si>
  <si>
    <t>29040</t>
  </si>
  <si>
    <t>Xaltocan</t>
  </si>
  <si>
    <t>29032</t>
  </si>
  <si>
    <t>Tetlatlahuca</t>
  </si>
  <si>
    <t>21048</t>
  </si>
  <si>
    <t>Chiautzingo</t>
  </si>
  <si>
    <t>21074</t>
  </si>
  <si>
    <t>Huejotzingo</t>
  </si>
  <si>
    <t>30105</t>
  </si>
  <si>
    <t>MedellÝn</t>
  </si>
  <si>
    <t>06005</t>
  </si>
  <si>
    <t>21181</t>
  </si>
  <si>
    <t>Tlaltenango</t>
  </si>
  <si>
    <t>21126</t>
  </si>
  <si>
    <t>San Jer¾nimo Tecuanipan</t>
  </si>
  <si>
    <t>21144</t>
  </si>
  <si>
    <t>San Salvador Huixcolotla</t>
  </si>
  <si>
    <t>21038</t>
  </si>
  <si>
    <t>Cuapiaxtla de Madero</t>
  </si>
  <si>
    <t>21175</t>
  </si>
  <si>
    <t>Tianguismanalco</t>
  </si>
  <si>
    <t>30185</t>
  </si>
  <si>
    <t>Tlilapan</t>
  </si>
  <si>
    <t>30022</t>
  </si>
  <si>
    <t>Atzacan</t>
  </si>
  <si>
    <t>21176</t>
  </si>
  <si>
    <t>Tilapa</t>
  </si>
  <si>
    <t>21161</t>
  </si>
  <si>
    <t>Tepanco de L¾pez</t>
  </si>
  <si>
    <t>21035</t>
  </si>
  <si>
    <t>Coxcatlßn</t>
  </si>
  <si>
    <t>21036</t>
  </si>
  <si>
    <t>Coyomeapan</t>
  </si>
  <si>
    <t>30089</t>
  </si>
  <si>
    <t>Jßltipan</t>
  </si>
  <si>
    <t>12068</t>
  </si>
  <si>
    <t>La Uni¾n de Isidoro Montes de Oca</t>
  </si>
  <si>
    <t>20342</t>
  </si>
  <si>
    <t>San Raymundo Jalpan</t>
  </si>
  <si>
    <t>20023</t>
  </si>
  <si>
    <t>Cuilßpam de Guerrero</t>
  </si>
  <si>
    <t>12021</t>
  </si>
  <si>
    <t>Coyuca de BenÝtez</t>
  </si>
  <si>
    <t>07102</t>
  </si>
  <si>
    <t>Tuxtla Chico</t>
  </si>
  <si>
    <t>San AgustÝn Etla</t>
  </si>
  <si>
    <t>20084</t>
  </si>
  <si>
    <t>Jiquipilco</t>
  </si>
  <si>
    <t>15047</t>
  </si>
  <si>
    <t>Acaxochitlßn</t>
  </si>
  <si>
    <t>13002</t>
  </si>
  <si>
    <t>Tlahuelilpan</t>
  </si>
  <si>
    <t>13070</t>
  </si>
  <si>
    <t>Papantla</t>
  </si>
  <si>
    <t>30124</t>
  </si>
  <si>
    <t>Akil</t>
  </si>
  <si>
    <t>31003</t>
  </si>
  <si>
    <t>Oxkutzcab</t>
  </si>
  <si>
    <t>31056</t>
  </si>
  <si>
    <t>ManÝ</t>
  </si>
  <si>
    <t>31047</t>
  </si>
  <si>
    <t>Casta±os</t>
  </si>
  <si>
    <t>05006</t>
  </si>
  <si>
    <t>San Miguel Xoxtla</t>
  </si>
  <si>
    <t>21136</t>
  </si>
  <si>
    <t>Has 2013</t>
  </si>
  <si>
    <t>Has 2010</t>
  </si>
  <si>
    <t>Has 2005</t>
  </si>
  <si>
    <t>Has2010</t>
  </si>
  <si>
    <t>Has2005</t>
  </si>
  <si>
    <t>Has2000</t>
  </si>
  <si>
    <t>Row Labels</t>
  </si>
  <si>
    <t>Grand Total</t>
  </si>
  <si>
    <t>Sum of Has 2013</t>
  </si>
  <si>
    <t xml:space="preserve">Se descargaron capas geográficas desde </t>
  </si>
  <si>
    <t>https://datos.gob.mx/busca/dataset/datos-de-los-principales-indicadores-urbanos</t>
  </si>
  <si>
    <t>Se descargó el dataset Razón de crecimiento de la mancha urbana respecto al crecimiento de su población.</t>
  </si>
  <si>
    <t>El dataset incluye 4 capas geográficas, correspondientes a las manchas urbanas de 2000, 2005, 2010 y 2013</t>
  </si>
  <si>
    <t>Cada capa tiene los atributos de CVE_MUN y Superfice en hectáreas. No incluye datos de población</t>
  </si>
  <si>
    <t>Esta hoja tiene cargados los datos de los archivos DBF de cada capa, para limpiarlos:</t>
  </si>
  <si>
    <t>1. Se conservaron únicamente las variables significativas de cada DBF: CVE_MUN, NOM_MUN y Superfice  Has</t>
  </si>
  <si>
    <t>Count of NOM_MUN</t>
  </si>
  <si>
    <t>Sum of Has2010</t>
  </si>
  <si>
    <t>Sum of Has2005</t>
  </si>
  <si>
    <t>Sum of Has2000</t>
  </si>
  <si>
    <t>En 2013</t>
  </si>
  <si>
    <t>2. Las capas geográficas tienen algunos municipios divididos en diferentes polígonos, por lo que se crearon tablas dinámicas para agregar la superfice de estos municipios en un solo registro (Hoja Pivot)</t>
  </si>
  <si>
    <t>3. Los conjuntos de municipios para cada dataset son distintos. Se verificó la existencia de municipios de cada dataset en el dataset de 2013 (Columnas "En 2013" en hoja Pivot)</t>
  </si>
  <si>
    <t xml:space="preserve">4. Se copiaron los municipios que faltan en 2013 en una hoja aparte (Faltantes). Por medio de una tabla dinámica se eliminarion duplicados y se contó el numero de ocurrencias </t>
  </si>
  <si>
    <t>Año</t>
  </si>
  <si>
    <t>Count of Año</t>
  </si>
  <si>
    <t>5. Se creó una tabla base a partir del dataset de 2013 [Hoja SF_Urbana(1)]. Se agregaron columnas de superfice en Hectáreas para cada año.</t>
  </si>
  <si>
    <t>7. Se eliminaron los valores #N/A de la tabla. La hoja SF_Urbana(3) tiene el dataset estandarizado</t>
  </si>
  <si>
    <t>6. Se agregaron a la hoja de superficie urbana los renglones identificados faltantes de los años que no son 2013 [Hoja SF_Urbana(2)] y se buscaron sus datos de superficie para cada año. No se buscó el nombre de estos municipios por cuestiones de tiempo y porque el algoritmo agregador que se utiliza en el siguiente proceso pone los nombres automáticamente con base en la CVE_MUN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</si>
</sst>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" fontId="0" fillId="33" borderId="0" xfId="0" applyNumberFormat="1" applyFill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0" fontId="16" fillId="0" borderId="0" xfId="0" applyFont="1"/>
    <xf numFmtId="0" fontId="0" fillId="0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3306.517491319442" createdVersion="6" refreshedVersion="6" minRefreshableVersion="3" recordCount="412">
  <cacheSource type="worksheet">
    <worksheetSource ref="A1:C413" sheet="ManchaUrb_2013"/>
  </cacheSource>
  <cacheFields count="3">
    <cacheField name="CVE_MUN" numFmtId="1">
      <sharedItems count="321">
        <s v="07019"/>
        <s v="07101"/>
        <s v="20409"/>
        <s v="20519"/>
        <s v="20553"/>
        <s v="30039"/>
        <s v="30048"/>
        <s v="21217"/>
        <s v="21156"/>
        <s v="21177"/>
        <s v="23004"/>
        <s v="21041"/>
        <s v="21106"/>
        <s v="06002"/>
        <s v="06010"/>
        <s v="30028"/>
        <s v="30193"/>
        <s v="15051"/>
        <s v="15062"/>
        <s v="15076"/>
        <s v="15118"/>
        <s v="29043"/>
        <s v="15028"/>
        <s v="15030"/>
        <s v="15069"/>
        <s v="15099"/>
        <s v="30087"/>
        <s v="15042"/>
        <s v="15095"/>
        <s v="15002"/>
        <s v="15011"/>
        <s v="15013"/>
        <s v="15033"/>
        <s v="15039"/>
        <s v="15070"/>
        <s v="15108"/>
        <s v="15121"/>
        <s v="15122"/>
        <s v="15109"/>
        <s v="09012"/>
        <s v="09011"/>
        <s v="15024"/>
        <s v="13069"/>
        <s v="15026"/>
        <s v="16043"/>
        <s v="13051"/>
        <s v="13048"/>
        <s v="04002"/>
        <s v="11007"/>
        <s v="22014"/>
        <s v="22006"/>
        <s v="11017"/>
        <s v="14067"/>
        <s v="14070"/>
        <s v="14097"/>
        <s v="14098"/>
        <s v="14101"/>
        <s v="14120"/>
        <s v="14093"/>
        <s v="11003"/>
        <s v="11015"/>
        <s v="11031"/>
        <s v="11020"/>
        <s v="18017"/>
        <s v="31050"/>
        <s v="31101"/>
        <s v="01005"/>
        <s v="01001"/>
        <s v="24028"/>
        <s v="32056"/>
        <s v="32032"/>
        <s v="28021"/>
        <s v="32010"/>
        <s v="03008"/>
        <s v="25012"/>
        <s v="03003"/>
        <s v="10007"/>
        <s v="10012"/>
        <s v="25001"/>
        <s v="08017"/>
        <s v="08019"/>
        <s v="08037"/>
        <s v="02001"/>
        <s v="02004"/>
        <s v="07089"/>
        <s v="20079"/>
        <s v="12001"/>
        <s v="07078"/>
        <s v="07027"/>
        <s v="20399"/>
        <s v="20385"/>
        <s v="20375"/>
        <s v="20107"/>
        <s v="20293"/>
        <s v="20227"/>
        <s v="20174"/>
        <s v="20157"/>
        <s v="20083"/>
        <s v="20067"/>
        <s v="20087"/>
        <s v="20390"/>
        <s v="20350"/>
        <s v="12029"/>
        <s v="16052"/>
        <s v="30059"/>
        <s v="30120"/>
        <s v="20184"/>
        <s v="30108"/>
        <s v="27002"/>
        <s v="27013"/>
        <s v="27004"/>
        <s v="12035"/>
        <s v="21149"/>
        <s v="21085"/>
        <s v="17004"/>
        <s v="17006"/>
        <s v="17030"/>
        <s v="17002"/>
        <s v="17029"/>
        <s v="30030"/>
        <s v="30074"/>
        <s v="30081"/>
        <s v="30085"/>
        <s v="30101"/>
        <s v="30115"/>
        <s v="30118"/>
        <s v="30135"/>
        <s v="30138"/>
        <s v="21019"/>
        <s v="30014"/>
        <s v="30044"/>
        <s v="30068"/>
        <s v="17007"/>
        <s v="17008"/>
        <s v="17011"/>
        <s v="17018"/>
        <s v="17028"/>
        <s v="04003"/>
        <s v="21118"/>
        <s v="21004"/>
        <s v="16006"/>
        <s v="06007"/>
        <s v="21119"/>
        <s v="21125"/>
        <s v="21140"/>
        <s v="21015"/>
        <s v="21034"/>
        <s v="21090"/>
        <s v="21114"/>
        <s v="29017"/>
        <s v="29025"/>
        <s v="29027"/>
        <s v="29029"/>
        <s v="29041"/>
        <s v="29042"/>
        <s v="29044"/>
        <s v="29053"/>
        <s v="29054"/>
        <s v="29058"/>
        <s v="29059"/>
        <s v="21143"/>
        <s v="21132"/>
        <s v="29013"/>
        <s v="15005"/>
        <s v="15054"/>
        <s v="15055"/>
        <s v="15067"/>
        <s v="15106"/>
        <s v="16102"/>
        <s v="16112"/>
        <s v="29035"/>
        <s v="29039"/>
        <s v="29002"/>
        <s v="29005"/>
        <s v="29009"/>
        <s v="29010"/>
        <s v="29018"/>
        <s v="29022"/>
        <s v="29024"/>
        <s v="29026"/>
        <s v="29028"/>
        <s v="29031"/>
        <s v="29033"/>
        <s v="29036"/>
        <s v="29038"/>
        <s v="29048"/>
        <s v="29049"/>
        <s v="29050"/>
        <s v="29060"/>
        <s v="29001"/>
        <s v="15093"/>
        <s v="30026"/>
        <s v="30182"/>
        <s v="16053"/>
        <s v="15060"/>
        <s v="09002"/>
        <s v="09005"/>
        <s v="09016"/>
        <s v="09006"/>
        <s v="09017"/>
        <s v="09007"/>
        <s v="15020"/>
        <s v="15025"/>
        <s v="15029"/>
        <s v="15031"/>
        <s v="15037"/>
        <s v="15044"/>
        <s v="15053"/>
        <s v="15057"/>
        <s v="15058"/>
        <s v="15081"/>
        <s v="15092"/>
        <s v="15100"/>
        <s v="15104"/>
        <s v="09013"/>
        <s v="09008"/>
        <s v="09014"/>
        <s v="09015"/>
        <s v="09010"/>
        <s v="09004"/>
        <s v="09003"/>
        <s v="09009"/>
        <s v="15023"/>
        <s v="15091"/>
        <s v="15120"/>
        <s v="16108"/>
        <s v="21208"/>
        <s v="13076"/>
        <s v="13010"/>
        <s v="13013"/>
        <s v="11041"/>
        <s v="11021"/>
        <s v="13016"/>
        <s v="13056"/>
        <s v="13077"/>
        <s v="13067"/>
        <s v="13041"/>
        <s v="13050"/>
        <s v="13003"/>
        <s v="13023"/>
        <s v="13054"/>
        <s v="11023"/>
        <s v="16069"/>
        <s v="14063"/>
        <s v="14066"/>
        <s v="22016"/>
        <s v="13030"/>
        <s v="11027"/>
        <s v="30040"/>
        <s v="30131"/>
        <s v="30175"/>
        <s v="22011"/>
        <s v="14039"/>
        <s v="30189"/>
        <s v="11025"/>
        <s v="23001"/>
        <s v="14053"/>
        <s v="23008"/>
        <s v="18008"/>
        <s v="31041"/>
        <s v="31059"/>
        <s v="24024"/>
        <s v="24011"/>
        <s v="23003"/>
        <s v="23005"/>
        <s v="24013"/>
        <s v="24035"/>
        <s v="28038"/>
        <s v="28003"/>
        <s v="28009"/>
        <s v="30123"/>
        <s v="30133"/>
        <s v="32050"/>
        <s v="32017"/>
        <s v="24020"/>
        <s v="28041"/>
        <s v="10005"/>
        <s v="25006"/>
        <s v="05024"/>
        <s v="05030"/>
        <s v="05027"/>
        <s v="19009"/>
        <s v="05035"/>
        <s v="05017"/>
        <s v="28040"/>
        <s v="19048"/>
        <s v="19049"/>
        <s v="19046"/>
        <s v="19045"/>
        <s v="19031"/>
        <s v="19026"/>
        <s v="19021"/>
        <s v="19019"/>
        <s v="19006"/>
        <s v="19018"/>
        <s v="19039"/>
        <s v="28022"/>
        <s v="28033"/>
        <s v="28032"/>
        <s v="19044"/>
        <s v="05018"/>
        <s v="05010"/>
        <s v="08032"/>
        <s v="26042"/>
        <s v="28027"/>
        <s v="26018"/>
        <s v="05028"/>
        <s v="26029"/>
        <s v="08021"/>
        <s v="05025"/>
        <s v="05022"/>
        <s v="05002"/>
        <s v="26030"/>
        <s v="08050"/>
        <s v="26017"/>
        <s v="26002"/>
        <s v="26043"/>
        <s v="26048"/>
        <s v="26055"/>
        <s v="02005"/>
        <s v="02002"/>
      </sharedItems>
    </cacheField>
    <cacheField name="NOM_MUN" numFmtId="1">
      <sharedItems/>
    </cacheField>
    <cacheField name="Has 2013" numFmtId="2">
      <sharedItems containsSemiMixedTypes="0" containsString="0" containsNumber="1" minValue="0" maxValue="35558.66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3306.517578472223" createdVersion="6" refreshedVersion="6" minRefreshableVersion="3" recordCount="492">
  <cacheSource type="worksheet">
    <worksheetSource ref="A1:C493" sheet="ManchaUrb_2010"/>
  </cacheSource>
  <cacheFields count="3">
    <cacheField name="CVE_MUN" numFmtId="1">
      <sharedItems count="303">
        <s v="07089"/>
        <s v="20079"/>
        <s v="07019"/>
        <s v="12001"/>
        <s v="07078"/>
        <s v="07027"/>
        <s v="07101"/>
        <s v="20385"/>
        <s v="20107"/>
        <s v="20067"/>
        <s v="12029"/>
        <s v="16052"/>
        <s v="20184"/>
        <s v="12035"/>
        <s v="21217"/>
        <s v="21156"/>
        <s v="21177"/>
        <s v="17004"/>
        <s v="17006"/>
        <s v="17030"/>
        <s v="17002"/>
        <s v="17026"/>
        <s v="17029"/>
        <s v="30135"/>
        <s v="21019"/>
        <s v="30014"/>
        <s v="30044"/>
        <s v="04003"/>
        <s v="17007"/>
        <s v="17008"/>
        <s v="17009"/>
        <s v="17011"/>
        <s v="17018"/>
        <s v="17020"/>
        <s v="17028"/>
        <s v="16006"/>
        <s v="06007"/>
        <s v="23004"/>
        <s v="21041"/>
        <s v="21119"/>
        <s v="21114"/>
        <s v="29017"/>
        <s v="29025"/>
        <s v="06002"/>
        <s v="06004"/>
        <s v="06010"/>
        <s v="30193"/>
        <s v="21132"/>
        <s v="15051"/>
        <s v="15054"/>
        <s v="15062"/>
        <s v="15076"/>
        <s v="15106"/>
        <s v="15118"/>
        <s v="16102"/>
        <s v="16112"/>
        <s v="29002"/>
        <s v="29009"/>
        <s v="29043"/>
        <s v="15028"/>
        <s v="15030"/>
        <s v="15069"/>
        <s v="15099"/>
        <s v="15042"/>
        <s v="15048"/>
        <s v="15060"/>
        <s v="15002"/>
        <s v="15011"/>
        <s v="15013"/>
        <s v="15024"/>
        <s v="15025"/>
        <s v="15031"/>
        <s v="15033"/>
        <s v="15039"/>
        <s v="15070"/>
        <s v="15081"/>
        <s v="15108"/>
        <s v="15121"/>
        <s v="15122"/>
        <s v="15109"/>
        <s v="09009"/>
        <s v="16053"/>
        <s v="15095"/>
        <s v="15120"/>
        <s v="13069"/>
        <s v="15026"/>
        <s v="16108"/>
        <s v="16043"/>
        <s v="13076"/>
        <s v="11041"/>
        <s v="11021"/>
        <s v="13016"/>
        <s v="13056"/>
        <s v="13077"/>
        <s v="13051"/>
        <s v="13083"/>
        <s v="13048"/>
        <s v="04002"/>
        <s v="13003"/>
        <s v="16069"/>
        <s v="14063"/>
        <s v="11007"/>
        <s v="11027"/>
        <s v="30131"/>
        <s v="22014"/>
        <s v="22006"/>
        <s v="11017"/>
        <s v="14067"/>
        <s v="14070"/>
        <s v="14097"/>
        <s v="14098"/>
        <s v="14101"/>
        <s v="14120"/>
        <s v="14093"/>
        <s v="11003"/>
        <s v="11015"/>
        <s v="11031"/>
        <s v="11020"/>
        <s v="23001"/>
        <s v="14053"/>
        <s v="23008"/>
        <s v="18008"/>
        <s v="18017"/>
        <s v="31041"/>
        <s v="31050"/>
        <s v="31101"/>
        <s v="31059"/>
        <s v="01005"/>
        <s v="01001"/>
        <s v="24024"/>
        <s v="24011"/>
        <s v="23005"/>
        <s v="24013"/>
        <s v="24035"/>
        <s v="24028"/>
        <s v="28003"/>
        <s v="32056"/>
        <s v="32050"/>
        <s v="32017"/>
        <s v="28021"/>
        <s v="32010"/>
        <s v="03008"/>
        <s v="25012"/>
        <s v="24020"/>
        <s v="10005"/>
        <s v="03003"/>
        <s v="05030"/>
        <s v="05027"/>
        <s v="19009"/>
        <s v="05035"/>
        <s v="05017"/>
        <s v="10007"/>
        <s v="10012"/>
        <s v="19048"/>
        <s v="19049"/>
        <s v="19031"/>
        <s v="19026"/>
        <s v="19021"/>
        <s v="19010"/>
        <s v="19006"/>
        <s v="19018"/>
        <s v="19039"/>
        <s v="28033"/>
        <s v="28032"/>
        <s v="19044"/>
        <s v="05018"/>
        <s v="05010"/>
        <s v="08032"/>
        <s v="26042"/>
        <s v="28027"/>
        <s v="26018"/>
        <s v="05028"/>
        <s v="26029"/>
        <s v="08017"/>
        <s v="05025"/>
        <s v="08019"/>
        <s v="05002"/>
        <s v="26030"/>
        <s v="08050"/>
        <s v="26017"/>
        <s v="26002"/>
        <s v="26043"/>
        <s v="26048"/>
        <s v="08037"/>
        <s v="02001"/>
        <s v="26055"/>
        <s v="02005"/>
        <s v="02004"/>
        <s v="02002"/>
        <s v="20399"/>
        <s v="20375"/>
        <s v="20293"/>
        <s v="20227"/>
        <s v="20174"/>
        <s v="20157"/>
        <s v="20083"/>
        <s v="20087"/>
        <s v="20390"/>
        <s v="20350"/>
        <s v="30048"/>
        <s v="30059"/>
        <s v="30120"/>
        <s v="21149"/>
        <s v="21085"/>
        <s v="30030"/>
        <s v="30074"/>
        <s v="30081"/>
        <s v="30101"/>
        <s v="30115"/>
        <s v="30118"/>
        <s v="30138"/>
        <s v="30068"/>
        <s v="21118"/>
        <s v="21004"/>
        <s v="21125"/>
        <s v="21140"/>
        <s v="21015"/>
        <s v="21034"/>
        <s v="21090"/>
        <s v="29027"/>
        <s v="29029"/>
        <s v="29041"/>
        <s v="29042"/>
        <s v="29044"/>
        <s v="29053"/>
        <s v="29054"/>
        <s v="29058"/>
        <s v="29059"/>
        <s v="21143"/>
        <s v="29013"/>
        <s v="15005"/>
        <s v="15055"/>
        <s v="15067"/>
        <s v="29035"/>
        <s v="29039"/>
        <s v="29005"/>
        <s v="29010"/>
        <s v="29018"/>
        <s v="29022"/>
        <s v="29024"/>
        <s v="29026"/>
        <s v="29028"/>
        <s v="29031"/>
        <s v="29033"/>
        <s v="29036"/>
        <s v="29038"/>
        <s v="29048"/>
        <s v="29049"/>
        <s v="29050"/>
        <s v="29060"/>
        <s v="29001"/>
        <s v="15093"/>
        <s v="09002"/>
        <s v="09005"/>
        <s v="09016"/>
        <s v="09006"/>
        <s v="09017"/>
        <s v="09007"/>
        <s v="15020"/>
        <s v="15029"/>
        <s v="15037"/>
        <s v="15044"/>
        <s v="15053"/>
        <s v="15057"/>
        <s v="15058"/>
        <s v="15092"/>
        <s v="15100"/>
        <s v="15104"/>
        <s v="09012"/>
        <s v="09013"/>
        <s v="09008"/>
        <s v="09014"/>
        <s v="09015"/>
        <s v="09010"/>
        <s v="09004"/>
        <s v="09003"/>
        <s v="09011"/>
        <s v="15023"/>
        <s v="15091"/>
        <s v="21208"/>
        <s v="13010"/>
        <s v="13013"/>
        <s v="13067"/>
        <s v="13041"/>
        <s v="13050"/>
        <s v="13023"/>
        <s v="13054"/>
        <s v="11023"/>
        <s v="14066"/>
        <s v="13030"/>
        <s v="30040"/>
        <s v="22011"/>
        <s v="14039"/>
        <s v="11025"/>
        <s v="23003"/>
        <s v="28038"/>
        <s v="28009"/>
        <s v="05024"/>
        <s v="28040"/>
        <s v="19046"/>
        <s v="19045"/>
        <s v="19019"/>
        <s v="05022"/>
      </sharedItems>
    </cacheField>
    <cacheField name="NOM_MUN" numFmtId="1">
      <sharedItems/>
    </cacheField>
    <cacheField name="Has2010" numFmtId="2">
      <sharedItems containsSemiMixedTypes="0" containsString="0" containsNumber="1" minValue="0" maxValue="34744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los Arana Matus" refreshedDate="43306.517690972221" createdVersion="6" refreshedVersion="6" minRefreshableVersion="3" recordCount="684">
  <cacheSource type="worksheet">
    <worksheetSource ref="A1:C685" sheet="ManchaUrb_2005"/>
  </cacheSource>
  <cacheFields count="3">
    <cacheField name="NOM_MUN" numFmtId="1">
      <sharedItems/>
    </cacheField>
    <cacheField name="CVE_MUN" numFmtId="1">
      <sharedItems count="363">
        <s v="07102"/>
        <s v="07089"/>
        <s v="20079"/>
        <s v="07019"/>
        <s v="12021"/>
        <s v="12001"/>
        <s v="07078"/>
        <s v="07027"/>
        <s v="07101"/>
        <s v="20409"/>
        <s v="20023"/>
        <s v="20519"/>
        <s v="20399"/>
        <s v="20385"/>
        <s v="20107"/>
        <s v="20342"/>
        <s v="20293"/>
        <s v="20227"/>
        <s v="20174"/>
        <s v="20083"/>
        <s v="20553"/>
        <s v="20067"/>
        <s v="20087"/>
        <s v="20350"/>
        <s v="12029"/>
        <s v="12068"/>
        <s v="16052"/>
        <s v="30048"/>
        <s v="30059"/>
        <s v="30089"/>
        <s v="30120"/>
        <s v="20184"/>
        <s v="12035"/>
        <s v="21036"/>
        <s v="21035"/>
        <s v="21217"/>
        <s v="21149"/>
        <s v="21156"/>
        <s v="21161"/>
        <s v="21176"/>
        <s v="21085"/>
        <s v="21177"/>
        <s v="17004"/>
        <s v="17006"/>
        <s v="17030"/>
        <s v="17002"/>
        <s v="17026"/>
        <s v="17029"/>
        <s v="30022"/>
        <s v="30030"/>
        <s v="30074"/>
        <s v="30081"/>
        <s v="30085"/>
        <s v="30101"/>
        <s v="30115"/>
        <s v="30118"/>
        <s v="30135"/>
        <s v="30138"/>
        <s v="30185"/>
        <s v="21175"/>
        <s v="21019"/>
        <s v="30014"/>
        <s v="30044"/>
        <s v="30068"/>
        <s v="04003"/>
        <s v="17007"/>
        <s v="17008"/>
        <s v="17009"/>
        <s v="17011"/>
        <s v="17018"/>
        <s v="17020"/>
        <s v="17028"/>
        <s v="21038"/>
        <s v="21118"/>
        <s v="21144"/>
        <s v="21004"/>
        <s v="16006"/>
        <s v="06007"/>
        <s v="23004"/>
        <s v="21041"/>
        <s v="21074"/>
        <s v="21119"/>
        <s v="21125"/>
        <s v="21126"/>
        <s v="21140"/>
        <s v="21181"/>
        <s v="21015"/>
        <s v="21106"/>
        <s v="21034"/>
        <s v="21090"/>
        <s v="21114"/>
        <s v="29025"/>
        <s v="29027"/>
        <s v="29029"/>
        <s v="29041"/>
        <s v="29044"/>
        <s v="29051"/>
        <s v="29053"/>
        <s v="29054"/>
        <s v="29058"/>
        <s v="29059"/>
        <s v="06002"/>
        <s v="06004"/>
        <s v="06005"/>
        <s v="06010"/>
        <s v="30028"/>
        <s v="30105"/>
        <s v="30193"/>
        <s v="21143"/>
        <s v="21132"/>
        <s v="21048"/>
        <s v="29013"/>
        <s v="15005"/>
        <s v="15018"/>
        <s v="15051"/>
        <s v="15054"/>
        <s v="15055"/>
        <s v="15062"/>
        <s v="15076"/>
        <s v="15106"/>
        <s v="15118"/>
        <s v="16102"/>
        <s v="16112"/>
        <s v="29005"/>
        <s v="29035"/>
        <s v="29038"/>
        <s v="29039"/>
        <s v="29002"/>
        <s v="29009"/>
        <s v="29010"/>
        <s v="29018"/>
        <s v="29022"/>
        <s v="29024"/>
        <s v="29026"/>
        <s v="29028"/>
        <s v="29031"/>
        <s v="29032"/>
        <s v="29033"/>
        <s v="29036"/>
        <s v="29040"/>
        <s v="29043"/>
        <s v="29049"/>
        <s v="29050"/>
        <s v="15011"/>
        <s v="15028"/>
        <s v="15030"/>
        <s v="15069"/>
        <s v="15093"/>
        <s v="15099"/>
        <s v="15100"/>
        <s v="15042"/>
        <s v="15048"/>
        <s v="15060"/>
        <s v="15002"/>
        <s v="15013"/>
        <s v="15020"/>
        <s v="15024"/>
        <s v="15025"/>
        <s v="15029"/>
        <s v="15031"/>
        <s v="15033"/>
        <s v="15037"/>
        <s v="15039"/>
        <s v="15053"/>
        <s v="15057"/>
        <s v="15058"/>
        <s v="15059"/>
        <s v="15070"/>
        <s v="15081"/>
        <s v="15092"/>
        <s v="15104"/>
        <s v="15108"/>
        <s v="15121"/>
        <s v="15122"/>
        <s v="15125"/>
        <s v="15109"/>
        <s v="09012"/>
        <s v="09013"/>
        <s v="09008"/>
        <s v="09010"/>
        <s v="09004"/>
        <s v="09011"/>
        <s v="09009"/>
        <s v="16053"/>
        <s v="16088"/>
        <s v="15095"/>
        <s v="15023"/>
        <s v="15091"/>
        <s v="15120"/>
        <s v="13069"/>
        <s v="15026"/>
        <s v="16108"/>
        <s v="16043"/>
        <s v="13076"/>
        <s v="13010"/>
        <s v="13013"/>
        <s v="15010"/>
        <s v="11041"/>
        <s v="11021"/>
        <s v="13016"/>
        <s v="13056"/>
        <s v="13077"/>
        <s v="13022"/>
        <s v="13051"/>
        <s v="13048"/>
        <s v="13067"/>
        <s v="04002"/>
        <s v="16069"/>
        <s v="14063"/>
        <s v="14066"/>
        <s v="11007"/>
        <s v="11027"/>
        <s v="30040"/>
        <s v="30131"/>
        <s v="30175"/>
        <s v="22011"/>
        <s v="22014"/>
        <s v="22006"/>
        <s v="11017"/>
        <s v="14067"/>
        <s v="18020"/>
        <s v="14039"/>
        <s v="14070"/>
        <s v="14097"/>
        <s v="14098"/>
        <s v="14101"/>
        <s v="14120"/>
        <s v="11015"/>
        <s v="11025"/>
        <s v="11031"/>
        <s v="11020"/>
        <s v="14053"/>
        <s v="31041"/>
        <s v="31050"/>
        <s v="31101"/>
        <s v="18008"/>
        <s v="18017"/>
        <s v="31059"/>
        <s v="23003"/>
        <s v="23005"/>
        <s v="01005"/>
        <s v="01001"/>
        <s v="24024"/>
        <s v="24011"/>
        <s v="24013"/>
        <s v="24035"/>
        <s v="24028"/>
        <s v="28038"/>
        <s v="28003"/>
        <s v="30133"/>
        <s v="32056"/>
        <s v="32050"/>
        <s v="32017"/>
        <s v="28021"/>
        <s v="32010"/>
        <s v="25012"/>
        <s v="24020"/>
        <s v="10005"/>
        <s v="03003"/>
        <s v="05024"/>
        <s v="05030"/>
        <s v="05027"/>
        <s v="05004"/>
        <s v="19031"/>
        <s v="19009"/>
        <s v="05035"/>
        <s v="10007"/>
        <s v="10012"/>
        <s v="28040"/>
        <s v="19048"/>
        <s v="19049"/>
        <s v="19045"/>
        <s v="19026"/>
        <s v="19021"/>
        <s v="19019"/>
        <s v="19010"/>
        <s v="19006"/>
        <s v="19018"/>
        <s v="19039"/>
        <s v="28033"/>
        <s v="28032"/>
        <s v="19051"/>
        <s v="19044"/>
        <s v="05018"/>
        <s v="05010"/>
        <s v="08032"/>
        <s v="26042"/>
        <s v="28027"/>
        <s v="26018"/>
        <s v="05028"/>
        <s v="26029"/>
        <s v="08017"/>
        <s v="05025"/>
        <s v="05022"/>
        <s v="08019"/>
        <s v="05002"/>
        <s v="26030"/>
        <s v="08013"/>
        <s v="08050"/>
        <s v="26017"/>
        <s v="26002"/>
        <s v="26043"/>
        <s v="26048"/>
        <s v="08037"/>
        <s v="02001"/>
        <s v="26055"/>
        <s v="02005"/>
        <s v="02004"/>
        <s v="02002"/>
        <s v="27008"/>
        <s v="30061"/>
        <s v="30108"/>
        <s v="27002"/>
        <s v="27013"/>
        <s v="27004"/>
        <s v="30039"/>
        <s v="30204"/>
        <s v="21164"/>
        <s v="30026"/>
        <s v="30038"/>
        <s v="30065"/>
        <s v="30087"/>
        <s v="30093"/>
        <s v="30136"/>
        <s v="30182"/>
        <s v="30023"/>
        <s v="30102"/>
        <s v="30183"/>
        <s v="22016"/>
        <s v="30189"/>
        <s v="28041"/>
        <s v="19033"/>
        <s v="25018"/>
        <s v="25006"/>
        <s v="05033"/>
        <s v="05017"/>
        <s v="05009"/>
        <s v="28022"/>
        <s v="25001"/>
        <s v="08055"/>
        <s v="08021"/>
        <s v="20375"/>
        <s v="20157"/>
        <s v="20390"/>
        <s v="29017"/>
        <s v="29042"/>
        <s v="29048"/>
        <s v="29060"/>
        <s v="29001"/>
        <s v="09002"/>
        <s v="09005"/>
        <s v="09016"/>
        <s v="09006"/>
        <s v="09017"/>
        <s v="09007"/>
        <s v="15044"/>
        <s v="09014"/>
        <s v="09015"/>
        <s v="09003"/>
        <s v="11023"/>
        <s v="28009"/>
        <s v="30123"/>
        <s v="19046"/>
      </sharedItems>
    </cacheField>
    <cacheField name="Has2005" numFmtId="2">
      <sharedItems containsSemiMixedTypes="0" containsString="0" containsNumber="1" minValue="0" maxValue="30472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rlos Arana Matus" refreshedDate="43306.518201620369" createdVersion="6" refreshedVersion="6" minRefreshableVersion="3" recordCount="605">
  <cacheSource type="worksheet">
    <worksheetSource ref="A1:C606" sheet="ManchaUrb_2000"/>
  </cacheSource>
  <cacheFields count="3">
    <cacheField name="NOM_MUN" numFmtId="1">
      <sharedItems/>
    </cacheField>
    <cacheField name="CVE_MUN" numFmtId="1">
      <sharedItems count="325">
        <s v="07102"/>
        <s v="07089"/>
        <s v="20079"/>
        <s v="07019"/>
        <s v="12021"/>
        <s v="12001"/>
        <s v="07078"/>
        <s v="07101"/>
        <s v="20023"/>
        <s v="20399"/>
        <s v="20385"/>
        <s v="20107"/>
        <s v="20342"/>
        <s v="20293"/>
        <s v="20174"/>
        <s v="20084"/>
        <s v="20083"/>
        <s v="20553"/>
        <s v="20067"/>
        <s v="20087"/>
        <s v="20350"/>
        <s v="12029"/>
        <s v="12068"/>
        <s v="16052"/>
        <s v="27008"/>
        <s v="30061"/>
        <s v="30048"/>
        <s v="30059"/>
        <s v="30089"/>
        <s v="30120"/>
        <s v="20184"/>
        <s v="30108"/>
        <s v="27013"/>
        <s v="27004"/>
        <s v="30039"/>
        <s v="30204"/>
        <s v="12035"/>
        <s v="21036"/>
        <s v="21035"/>
        <s v="21217"/>
        <s v="21156"/>
        <s v="21085"/>
        <s v="17004"/>
        <s v="17006"/>
        <s v="17030"/>
        <s v="30022"/>
        <s v="30030"/>
        <s v="30074"/>
        <s v="30081"/>
        <s v="30085"/>
        <s v="30101"/>
        <s v="30115"/>
        <s v="30118"/>
        <s v="30135"/>
        <s v="30138"/>
        <s v="21175"/>
        <s v="21019"/>
        <s v="30014"/>
        <s v="30044"/>
        <s v="30068"/>
        <s v="04003"/>
        <s v="17007"/>
        <s v="17008"/>
        <s v="17011"/>
        <s v="17018"/>
        <s v="17020"/>
        <s v="17028"/>
        <s v="21038"/>
        <s v="21118"/>
        <s v="21144"/>
        <s v="21004"/>
        <s v="16006"/>
        <s v="23004"/>
        <s v="30028"/>
        <s v="30105"/>
        <s v="30193"/>
        <s v="21074"/>
        <s v="21143"/>
        <s v="21132"/>
        <s v="21048"/>
        <s v="29013"/>
        <s v="15005"/>
        <s v="15051"/>
        <s v="15054"/>
        <s v="15062"/>
        <s v="15076"/>
        <s v="15106"/>
        <s v="15118"/>
        <s v="16102"/>
        <s v="16112"/>
        <s v="29005"/>
        <s v="29035"/>
        <s v="29038"/>
        <s v="29039"/>
        <s v="21041"/>
        <s v="21119"/>
        <s v="21125"/>
        <s v="21126"/>
        <s v="21140"/>
        <s v="21181"/>
        <s v="21015"/>
        <s v="21106"/>
        <s v="21034"/>
        <s v="21090"/>
        <s v="21114"/>
        <s v="29009"/>
        <s v="29010"/>
        <s v="29018"/>
        <s v="29022"/>
        <s v="29024"/>
        <s v="29025"/>
        <s v="29026"/>
        <s v="29027"/>
        <s v="29028"/>
        <s v="29029"/>
        <s v="29031"/>
        <s v="29032"/>
        <s v="29033"/>
        <s v="29036"/>
        <s v="29040"/>
        <s v="29041"/>
        <s v="29043"/>
        <s v="29044"/>
        <s v="29049"/>
        <s v="29050"/>
        <s v="29051"/>
        <s v="29053"/>
        <s v="29058"/>
        <s v="29059"/>
        <s v="15011"/>
        <s v="15099"/>
        <s v="15042"/>
        <s v="15047"/>
        <s v="30026"/>
        <s v="30038"/>
        <s v="30065"/>
        <s v="30087"/>
        <s v="30093"/>
        <s v="30182"/>
        <s v="15048"/>
        <s v="16053"/>
        <s v="16088"/>
        <s v="15060"/>
        <s v="15095"/>
        <s v="15002"/>
        <s v="15013"/>
        <s v="15020"/>
        <s v="15024"/>
        <s v="15025"/>
        <s v="15028"/>
        <s v="15029"/>
        <s v="15031"/>
        <s v="15033"/>
        <s v="15037"/>
        <s v="15039"/>
        <s v="15053"/>
        <s v="15057"/>
        <s v="15058"/>
        <s v="15070"/>
        <s v="15081"/>
        <s v="15100"/>
        <s v="15104"/>
        <s v="15108"/>
        <s v="15121"/>
        <s v="15122"/>
        <s v="15125"/>
        <s v="15109"/>
        <s v="09012"/>
        <s v="09013"/>
        <s v="09008"/>
        <s v="09010"/>
        <s v="09004"/>
        <s v="09011"/>
        <s v="09009"/>
        <s v="15023"/>
        <s v="15091"/>
        <s v="15120"/>
        <s v="13069"/>
        <s v="15026"/>
        <s v="16108"/>
        <s v="16043"/>
        <s v="13076"/>
        <s v="13010"/>
        <s v="13016"/>
        <s v="13056"/>
        <s v="13077"/>
        <s v="13051"/>
        <s v="13048"/>
        <s v="13002"/>
        <s v="13067"/>
        <s v="13070"/>
        <s v="04002"/>
        <s v="11023"/>
        <s v="16069"/>
        <s v="22016"/>
        <s v="11007"/>
        <s v="11027"/>
        <s v="30040"/>
        <s v="30124"/>
        <s v="30131"/>
        <s v="30175"/>
        <s v="22011"/>
        <s v="22014"/>
        <s v="22006"/>
        <s v="11017"/>
        <s v="14067"/>
        <s v="14039"/>
        <s v="14070"/>
        <s v="14097"/>
        <s v="14098"/>
        <s v="14101"/>
        <s v="14120"/>
        <s v="31003"/>
        <s v="31056"/>
        <s v="31047"/>
        <s v="11025"/>
        <s v="11031"/>
        <s v="11020"/>
        <s v="31041"/>
        <s v="31050"/>
        <s v="31101"/>
        <s v="18008"/>
        <s v="18017"/>
        <s v="31059"/>
        <s v="01001"/>
        <s v="23005"/>
        <s v="24024"/>
        <s v="24011"/>
        <s v="24013"/>
        <s v="24035"/>
        <s v="24028"/>
        <s v="28038"/>
        <s v="28003"/>
        <s v="30123"/>
        <s v="30133"/>
        <s v="32056"/>
        <s v="32017"/>
        <s v="28021"/>
        <s v="32010"/>
        <s v="25012"/>
        <s v="24020"/>
        <s v="28041"/>
        <s v="10005"/>
        <s v="03003"/>
        <s v="19033"/>
        <s v="25018"/>
        <s v="25006"/>
        <s v="05024"/>
        <s v="05030"/>
        <s v="05027"/>
        <s v="05004"/>
        <s v="05035"/>
        <s v="10007"/>
        <s v="10012"/>
        <s v="19009"/>
        <s v="28040"/>
        <s v="05033"/>
        <s v="05017"/>
        <s v="05009"/>
        <s v="19048"/>
        <s v="19049"/>
        <s v="19031"/>
        <s v="19026"/>
        <s v="19021"/>
        <s v="19019"/>
        <s v="19006"/>
        <s v="19039"/>
        <s v="28022"/>
        <s v="25001"/>
        <s v="28033"/>
        <s v="28032"/>
        <s v="19051"/>
        <s v="19044"/>
        <s v="05006"/>
        <s v="05018"/>
        <s v="05010"/>
        <s v="08032"/>
        <s v="26042"/>
        <s v="28027"/>
        <s v="26018"/>
        <s v="05028"/>
        <s v="26029"/>
        <s v="08021"/>
        <s v="08017"/>
        <s v="05025"/>
        <s v="05022"/>
        <s v="08019"/>
        <s v="05002"/>
        <s v="26030"/>
        <s v="08013"/>
        <s v="08050"/>
        <s v="26017"/>
        <s v="26043"/>
        <s v="08037"/>
        <s v="02001"/>
        <s v="26055"/>
        <s v="02005"/>
        <s v="02004"/>
        <s v="02002"/>
        <s v="07027"/>
        <s v="20375"/>
        <s v="20157"/>
        <s v="20390"/>
        <s v="15018"/>
        <s v="21136"/>
        <s v="29002"/>
        <s v="29017"/>
        <s v="29042"/>
        <s v="29048"/>
        <s v="29054"/>
        <s v="29060"/>
        <s v="29001"/>
        <s v="09002"/>
        <s v="09005"/>
        <s v="09016"/>
        <s v="09006"/>
        <s v="09017"/>
        <s v="09007"/>
        <s v="15044"/>
        <s v="09014"/>
        <s v="09015"/>
        <s v="09003"/>
        <s v="28009"/>
        <s v="19046"/>
        <s v="19018"/>
      </sharedItems>
    </cacheField>
    <cacheField name="Has2000" numFmtId="2">
      <sharedItems containsSemiMixedTypes="0" containsString="0" containsNumber="1" minValue="0.06" maxValue="26175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arlos Arana Matus" refreshedDate="43306.543940393516" createdVersion="6" refreshedVersion="6" minRefreshableVersion="3" recordCount="106">
  <cacheSource type="worksheet">
    <worksheetSource ref="A1:B107" sheet="Faltantes"/>
  </cacheSource>
  <cacheFields count="2">
    <cacheField name="Año" numFmtId="0">
      <sharedItems containsSemiMixedTypes="0" containsString="0" containsNumber="1" containsInteger="1" minValue="2000" maxValue="2010"/>
    </cacheField>
    <cacheField name="CVE_MUN" numFmtId="0">
      <sharedItems count="63">
        <s v="06004"/>
        <s v="13083"/>
        <s v="15048"/>
        <s v="17009"/>
        <s v="17020"/>
        <s v="17026"/>
        <s v="19010"/>
        <s v="05004"/>
        <s v="05009"/>
        <s v="05033"/>
        <s v="06005"/>
        <s v="07102"/>
        <s v="08013"/>
        <s v="08055"/>
        <s v="12021"/>
        <s v="12068"/>
        <s v="13022"/>
        <s v="15010"/>
        <s v="15018"/>
        <s v="15059"/>
        <s v="15125"/>
        <s v="16088"/>
        <s v="18020"/>
        <s v="19033"/>
        <s v="19051"/>
        <s v="20023"/>
        <s v="20342"/>
        <s v="21035"/>
        <s v="21036"/>
        <s v="21038"/>
        <s v="21048"/>
        <s v="21074"/>
        <s v="21126"/>
        <s v="21144"/>
        <s v="21161"/>
        <s v="21164"/>
        <s v="21175"/>
        <s v="21176"/>
        <s v="21181"/>
        <s v="25018"/>
        <s v="27008"/>
        <s v="29032"/>
        <s v="29040"/>
        <s v="29051"/>
        <s v="30022"/>
        <s v="30023"/>
        <s v="30038"/>
        <s v="30061"/>
        <s v="30065"/>
        <s v="30089"/>
        <s v="30093"/>
        <s v="30102"/>
        <s v="30105"/>
        <s v="30136"/>
        <s v="30183"/>
        <s v="30185"/>
        <s v="30204"/>
        <s v="05006"/>
        <s v="13002"/>
        <s v="13070"/>
        <s v="15047"/>
        <s v="20084"/>
        <s v="211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s v="Comitßn de DomÝnguez"/>
    <n v="0"/>
  </r>
  <r>
    <x v="1"/>
    <s v="Tuxtla GutiÚrrez"/>
    <n v="0"/>
  </r>
  <r>
    <x v="2"/>
    <s v="Santa MarÝa del Tule"/>
    <n v="0"/>
  </r>
  <r>
    <x v="3"/>
    <s v="Santo Domingo Tomaltepec"/>
    <n v="0"/>
  </r>
  <r>
    <x v="4"/>
    <s v="Tlalixtac de Cabrera"/>
    <n v="0"/>
  </r>
  <r>
    <x v="5"/>
    <s v="Coatzacoalcos"/>
    <n v="0.05"/>
  </r>
  <r>
    <x v="6"/>
    <s v="Cosoleacaque"/>
    <n v="0"/>
  </r>
  <r>
    <x v="7"/>
    <s v="Zoquitlßn"/>
    <n v="2055.73"/>
  </r>
  <r>
    <x v="8"/>
    <s v="Tehuacßn"/>
    <n v="0.02"/>
  </r>
  <r>
    <x v="9"/>
    <s v="Tlacotepec de Benito Jußrez"/>
    <n v="2495.4299999999998"/>
  </r>
  <r>
    <x v="10"/>
    <s v="Oth¾n P. Blanco"/>
    <n v="0"/>
  </r>
  <r>
    <x v="11"/>
    <s v="Cuautlancingo"/>
    <n v="0"/>
  </r>
  <r>
    <x v="12"/>
    <s v="Ocoyucan"/>
    <n v="0"/>
  </r>
  <r>
    <x v="13"/>
    <s v="Colima"/>
    <n v="0"/>
  </r>
  <r>
    <x v="14"/>
    <s v="Villa de ┴lvarez"/>
    <n v="0"/>
  </r>
  <r>
    <x v="15"/>
    <s v="Boca del RÝo"/>
    <n v="0"/>
  </r>
  <r>
    <x v="16"/>
    <s v="Veracruz"/>
    <n v="0"/>
  </r>
  <r>
    <x v="17"/>
    <s v="Lerma"/>
    <n v="0"/>
  </r>
  <r>
    <x v="18"/>
    <s v="Ocoyoacac"/>
    <n v="0"/>
  </r>
  <r>
    <x v="19"/>
    <s v="San Mateo Atenco"/>
    <n v="0"/>
  </r>
  <r>
    <x v="20"/>
    <s v="Zinacantepec"/>
    <n v="0"/>
  </r>
  <r>
    <x v="21"/>
    <s v="Yauhquemehcan"/>
    <n v="0"/>
  </r>
  <r>
    <x v="22"/>
    <s v="Chiautla"/>
    <n v="0"/>
  </r>
  <r>
    <x v="23"/>
    <s v="Chiconcuac"/>
    <n v="0"/>
  </r>
  <r>
    <x v="24"/>
    <s v="Papalotla"/>
    <n v="0"/>
  </r>
  <r>
    <x v="25"/>
    <s v="Texcoco"/>
    <n v="0"/>
  </r>
  <r>
    <x v="26"/>
    <s v="Xalapa"/>
    <n v="0"/>
  </r>
  <r>
    <x v="27"/>
    <s v="Ixtlahuaca"/>
    <n v="0"/>
  </r>
  <r>
    <x v="28"/>
    <s v="Tepotzotlßn"/>
    <n v="0"/>
  </r>
  <r>
    <x v="29"/>
    <s v="Acolman"/>
    <n v="0.01"/>
  </r>
  <r>
    <x v="30"/>
    <s v="Atenco"/>
    <n v="0"/>
  </r>
  <r>
    <x v="31"/>
    <s v="Atizapßn de Zaragoza"/>
    <n v="26.13"/>
  </r>
  <r>
    <x v="32"/>
    <s v="Ecatepec de Morelos"/>
    <n v="0"/>
  </r>
  <r>
    <x v="33"/>
    <s v="Ixtapaluca"/>
    <n v="0"/>
  </r>
  <r>
    <x v="34"/>
    <s v="La Paz"/>
    <n v="0.02"/>
  </r>
  <r>
    <x v="25"/>
    <s v="Texcoco"/>
    <n v="0"/>
  </r>
  <r>
    <x v="35"/>
    <s v="Tultepec"/>
    <n v="0.01"/>
  </r>
  <r>
    <x v="36"/>
    <s v="Cuautitlßn Izcalli"/>
    <n v="0.01"/>
  </r>
  <r>
    <x v="37"/>
    <s v="Valle de Chalco Solidaridad"/>
    <n v="0"/>
  </r>
  <r>
    <x v="38"/>
    <s v="Tultitlßn"/>
    <n v="0.02"/>
  </r>
  <r>
    <x v="39"/>
    <s v="Tlalpan"/>
    <n v="0"/>
  </r>
  <r>
    <x v="40"/>
    <s v="Tlßhuac"/>
    <n v="0.03"/>
  </r>
  <r>
    <x v="41"/>
    <s v="Cuautitlßn"/>
    <n v="0"/>
  </r>
  <r>
    <x v="42"/>
    <s v="Tizayuca"/>
    <n v="0"/>
  </r>
  <r>
    <x v="43"/>
    <s v="Chapa de Mota"/>
    <n v="2435.39"/>
  </r>
  <r>
    <x v="44"/>
    <s v="Jacona"/>
    <n v="0"/>
  </r>
  <r>
    <x v="45"/>
    <s v="Mineral de la Reforma"/>
    <n v="0"/>
  </r>
  <r>
    <x v="46"/>
    <s v="Pachuca de Soto"/>
    <n v="12.37"/>
  </r>
  <r>
    <x v="47"/>
    <s v="Campeche"/>
    <n v="0"/>
  </r>
  <r>
    <x v="48"/>
    <s v="Celaya"/>
    <n v="0"/>
  </r>
  <r>
    <x v="49"/>
    <s v="QuerÚtaro"/>
    <n v="0"/>
  </r>
  <r>
    <x v="50"/>
    <s v="Corregidora"/>
    <n v="0"/>
  </r>
  <r>
    <x v="51"/>
    <s v="Irapuato"/>
    <n v="0"/>
  </r>
  <r>
    <x v="52"/>
    <s v="Puerto Vallarta"/>
    <n v="0"/>
  </r>
  <r>
    <x v="53"/>
    <s v="El Salto"/>
    <n v="0.01"/>
  </r>
  <r>
    <x v="54"/>
    <s v="Tlajomulco de Z·±iga"/>
    <n v="0.03"/>
  </r>
  <r>
    <x v="55"/>
    <s v="San Pedro Tlaquepaque"/>
    <n v="0"/>
  </r>
  <r>
    <x v="56"/>
    <s v="Tonalß"/>
    <n v="0"/>
  </r>
  <r>
    <x v="57"/>
    <s v="Zapopan"/>
    <n v="0"/>
  </r>
  <r>
    <x v="58"/>
    <s v="Tepatitlßn de Morelos"/>
    <n v="0.02"/>
  </r>
  <r>
    <x v="59"/>
    <s v="San Miguel de Allende"/>
    <n v="26.29"/>
  </r>
  <r>
    <x v="60"/>
    <s v="Guanajuato"/>
    <n v="0"/>
  </r>
  <r>
    <x v="61"/>
    <s v="San Francisco del Rinc¾n"/>
    <n v="0"/>
  </r>
  <r>
    <x v="62"/>
    <s v="Le¾n"/>
    <n v="0"/>
  </r>
  <r>
    <x v="63"/>
    <s v="Tepic"/>
    <n v="0"/>
  </r>
  <r>
    <x v="64"/>
    <s v="MÚrida"/>
    <n v="0.03"/>
  </r>
  <r>
    <x v="65"/>
    <s v="Umßn"/>
    <n v="0.01"/>
  </r>
  <r>
    <x v="66"/>
    <s v="Jes·s MarÝa"/>
    <n v="0"/>
  </r>
  <r>
    <x v="67"/>
    <s v="Aguascalientes"/>
    <n v="0"/>
  </r>
  <r>
    <x v="68"/>
    <s v="San Luis PotosÝ"/>
    <n v="0"/>
  </r>
  <r>
    <x v="69"/>
    <s v="Zacatecas"/>
    <n v="0"/>
  </r>
  <r>
    <x v="70"/>
    <s v="Morelos"/>
    <n v="0"/>
  </r>
  <r>
    <x v="71"/>
    <s v="El Mante"/>
    <n v="0"/>
  </r>
  <r>
    <x v="72"/>
    <s v="Fresnillo"/>
    <n v="0.03"/>
  </r>
  <r>
    <x v="73"/>
    <s v="Los Cabos"/>
    <n v="0"/>
  </r>
  <r>
    <x v="74"/>
    <s v="Mazatlßn"/>
    <n v="0.02"/>
  </r>
  <r>
    <x v="75"/>
    <s v="La Paz"/>
    <n v="0.06"/>
  </r>
  <r>
    <x v="76"/>
    <s v="G¾mez Palacio"/>
    <n v="0"/>
  </r>
  <r>
    <x v="77"/>
    <s v="Lerdo"/>
    <n v="0"/>
  </r>
  <r>
    <x v="78"/>
    <s v="Ahome"/>
    <n v="0"/>
  </r>
  <r>
    <x v="79"/>
    <s v="CuauhtÚmoc"/>
    <n v="0"/>
  </r>
  <r>
    <x v="80"/>
    <s v="Chihuahua"/>
    <n v="2.81"/>
  </r>
  <r>
    <x v="81"/>
    <s v="Jußrez"/>
    <n v="0.06"/>
  </r>
  <r>
    <x v="82"/>
    <s v="Ensenada"/>
    <n v="0.28000000000000003"/>
  </r>
  <r>
    <x v="83"/>
    <s v="Tijuana"/>
    <n v="0"/>
  </r>
  <r>
    <x v="83"/>
    <s v="Tijuana"/>
    <n v="0.12"/>
  </r>
  <r>
    <x v="84"/>
    <s v="Tapachula"/>
    <n v="4694.18"/>
  </r>
  <r>
    <x v="85"/>
    <s v="Salina Cruz"/>
    <n v="3163.18"/>
  </r>
  <r>
    <x v="0"/>
    <s v="Comitßn de DomÝnguez"/>
    <n v="3341.51"/>
  </r>
  <r>
    <x v="86"/>
    <s v="Acapulco de Jußrez"/>
    <n v="13939.51"/>
  </r>
  <r>
    <x v="87"/>
    <s v="San Crist¾bal de las Casas"/>
    <n v="3549.52"/>
  </r>
  <r>
    <x v="88"/>
    <s v="Chiapa de Corzo"/>
    <n v="1680.98"/>
  </r>
  <r>
    <x v="1"/>
    <s v="Tuxtla GutiÚrrez"/>
    <n v="13589"/>
  </r>
  <r>
    <x v="2"/>
    <s v="Santa MarÝa del Tule"/>
    <n v="291.81"/>
  </r>
  <r>
    <x v="3"/>
    <s v="Santo Domingo Tomaltepec"/>
    <n v="160.59"/>
  </r>
  <r>
    <x v="89"/>
    <s v="Santa MarÝa Atzompa"/>
    <n v="543.25"/>
  </r>
  <r>
    <x v="90"/>
    <s v="Santa Cruz Xoxocotlßn"/>
    <n v="1729.4"/>
  </r>
  <r>
    <x v="91"/>
    <s v="Santa Cruz Amilpas"/>
    <n v="227.77"/>
  </r>
  <r>
    <x v="92"/>
    <s v="San Antonio de la Cal"/>
    <n v="392.27"/>
  </r>
  <r>
    <x v="93"/>
    <s v="San Pablo Etla"/>
    <n v="775.95"/>
  </r>
  <r>
    <x v="94"/>
    <s v="San Lorenzo Cacaotepec"/>
    <n v="357.5"/>
  </r>
  <r>
    <x v="95"/>
    <s v="┴nimas Trujano"/>
    <n v="126.15"/>
  </r>
  <r>
    <x v="96"/>
    <s v="San Jacinto Amilpas"/>
    <n v="416.27"/>
  </r>
  <r>
    <x v="97"/>
    <s v="San AgustÝn de las Juntas"/>
    <n v="246.63"/>
  </r>
  <r>
    <x v="4"/>
    <s v="Tlalixtac de Cabrera"/>
    <n v="1229.1400000000001"/>
  </r>
  <r>
    <x v="98"/>
    <s v="Oaxaca de Jußrez"/>
    <n v="4731.2"/>
  </r>
  <r>
    <x v="99"/>
    <s v="San AgustÝn Yatareni"/>
    <n v="457.97"/>
  </r>
  <r>
    <x v="100"/>
    <s v="Santa LucÝa del Camino"/>
    <n v="945.19"/>
  </r>
  <r>
    <x v="101"/>
    <s v="San Sebastißn Tutla"/>
    <n v="340.64"/>
  </r>
  <r>
    <x v="102"/>
    <s v="Chilpancingo de los Bravo"/>
    <n v="3963.48"/>
  </r>
  <r>
    <x v="103"/>
    <s v="Lßzaro Cßrdenas"/>
    <n v="7607.21"/>
  </r>
  <r>
    <x v="6"/>
    <s v="Cosoleacaque"/>
    <n v="602.08000000000004"/>
  </r>
  <r>
    <x v="104"/>
    <s v="Chinameca"/>
    <n v="489.36"/>
  </r>
  <r>
    <x v="105"/>
    <s v="Oteapan"/>
    <n v="1227.97"/>
  </r>
  <r>
    <x v="106"/>
    <s v="San Juan Bautista Tuxtepec"/>
    <n v="4347.42"/>
  </r>
  <r>
    <x v="6"/>
    <s v="Cosoleacaque"/>
    <n v="1036.1400000000001"/>
  </r>
  <r>
    <x v="107"/>
    <s v="Minatitlßn"/>
    <n v="3531.29"/>
  </r>
  <r>
    <x v="108"/>
    <s v="Cßrdenas"/>
    <n v="2406.3200000000002"/>
  </r>
  <r>
    <x v="109"/>
    <s v="Nacajuca"/>
    <n v="134.49"/>
  </r>
  <r>
    <x v="110"/>
    <s v="Centro"/>
    <n v="7567.96"/>
  </r>
  <r>
    <x v="5"/>
    <s v="Coatzacoalcos"/>
    <n v="3977.48"/>
  </r>
  <r>
    <x v="6"/>
    <s v="Cosoleacaque"/>
    <n v="183.56"/>
  </r>
  <r>
    <x v="5"/>
    <s v="Coatzacoalcos"/>
    <n v="2413.3200000000002"/>
  </r>
  <r>
    <x v="111"/>
    <s v="Iguala de la Independencia"/>
    <n v="3022.11"/>
  </r>
  <r>
    <x v="112"/>
    <s v="Santiago Miahuatlßn"/>
    <n v="97.99"/>
  </r>
  <r>
    <x v="8"/>
    <s v="Tehuacßn"/>
    <n v="5165.58"/>
  </r>
  <r>
    <x v="113"/>
    <s v="Iz·car de Matamoros"/>
    <n v="2179.56"/>
  </r>
  <r>
    <x v="114"/>
    <s v="Ayala"/>
    <n v="274.82"/>
  </r>
  <r>
    <x v="115"/>
    <s v="Cuautla"/>
    <n v="3485.41"/>
  </r>
  <r>
    <x v="116"/>
    <s v="Yecapixtla"/>
    <n v="203.99"/>
  </r>
  <r>
    <x v="117"/>
    <s v="Atlatlahucan"/>
    <n v="657.09"/>
  </r>
  <r>
    <x v="118"/>
    <s v="Yautepec"/>
    <n v="1362.81"/>
  </r>
  <r>
    <x v="119"/>
    <s v="Camerino Z. Mendoza"/>
    <n v="565.46"/>
  </r>
  <r>
    <x v="120"/>
    <s v="Huiloapan de CuauhtÚmoc"/>
    <n v="155.46"/>
  </r>
  <r>
    <x v="121"/>
    <s v="Ixhuatlancillo"/>
    <n v="150.96"/>
  </r>
  <r>
    <x v="122"/>
    <s v="Ixtaczoquitlßn"/>
    <n v="927.41"/>
  </r>
  <r>
    <x v="123"/>
    <s v="Mariano Escobedo"/>
    <n v="136.41"/>
  </r>
  <r>
    <x v="124"/>
    <s v="Nogales"/>
    <n v="623.28"/>
  </r>
  <r>
    <x v="125"/>
    <s v="Orizaba"/>
    <n v="1921.13"/>
  </r>
  <r>
    <x v="126"/>
    <s v="Rafael Delgado"/>
    <n v="600.72"/>
  </r>
  <r>
    <x v="127"/>
    <s v="RÝo Blanco"/>
    <n v="799.04"/>
  </r>
  <r>
    <x v="128"/>
    <s v="Atlixco"/>
    <n v="3228.79"/>
  </r>
  <r>
    <x v="129"/>
    <s v="Amatlßn de los Reyes"/>
    <n v="555.54999999999995"/>
  </r>
  <r>
    <x v="130"/>
    <s v="C¾rdoba"/>
    <n v="2630.47"/>
  </r>
  <r>
    <x v="131"/>
    <s v="FortÝn"/>
    <n v="985.33"/>
  </r>
  <r>
    <x v="132"/>
    <s v="Cuernavaca"/>
    <n v="7553.58"/>
  </r>
  <r>
    <x v="133"/>
    <s v="Emiliano Zapata"/>
    <n v="2248"/>
  </r>
  <r>
    <x v="134"/>
    <s v="Jiutepec"/>
    <n v="3630.62"/>
  </r>
  <r>
    <x v="135"/>
    <s v="Temixco"/>
    <n v="2337.69"/>
  </r>
  <r>
    <x v="136"/>
    <s v="Xochitepec"/>
    <n v="891.25"/>
  </r>
  <r>
    <x v="137"/>
    <s v="Carmen"/>
    <n v="3486.18"/>
  </r>
  <r>
    <x v="138"/>
    <s v="Los Reyes de Jußrez"/>
    <n v="1034.02"/>
  </r>
  <r>
    <x v="139"/>
    <s v="Acatzingo"/>
    <n v="1552.21"/>
  </r>
  <r>
    <x v="140"/>
    <s v="Apatzingßn"/>
    <n v="2269.0300000000002"/>
  </r>
  <r>
    <x v="141"/>
    <s v="Manzanillo"/>
    <n v="4336.29"/>
  </r>
  <r>
    <x v="10"/>
    <s v="Oth¾n P. Blanco"/>
    <n v="3384.66"/>
  </r>
  <r>
    <x v="11"/>
    <s v="Cuautlancingo"/>
    <n v="2487.3000000000002"/>
  </r>
  <r>
    <x v="142"/>
    <s v="San AndrÚs Cholula"/>
    <n v="4683.1099999999997"/>
  </r>
  <r>
    <x v="143"/>
    <s v="San Gregorio Atzompa"/>
    <n v="208.14"/>
  </r>
  <r>
    <x v="144"/>
    <s v="San Pedro Cholula"/>
    <n v="3951.83"/>
  </r>
  <r>
    <x v="145"/>
    <s v="Amozoc"/>
    <n v="2587.14"/>
  </r>
  <r>
    <x v="146"/>
    <s v="Coronango"/>
    <n v="1830.45"/>
  </r>
  <r>
    <x v="147"/>
    <s v="Juan C. Bonilla"/>
    <n v="1079.07"/>
  </r>
  <r>
    <x v="148"/>
    <s v="Puebla"/>
    <n v="21971.21"/>
  </r>
  <r>
    <x v="149"/>
    <s v="Mazatecochco de JosÚ MarÝa Morelos"/>
    <n v="371.7"/>
  </r>
  <r>
    <x v="150"/>
    <s v="San Pablo del Monte"/>
    <n v="1258.96"/>
  </r>
  <r>
    <x v="151"/>
    <s v="Tenancingo"/>
    <n v="695.9"/>
  </r>
  <r>
    <x v="152"/>
    <s v="Tepeyanco"/>
    <n v="237.15"/>
  </r>
  <r>
    <x v="153"/>
    <s v="Papalotla de XicohtÚncatl"/>
    <n v="1555.39"/>
  </r>
  <r>
    <x v="154"/>
    <s v="Xicohtzinco"/>
    <n v="728.2"/>
  </r>
  <r>
    <x v="155"/>
    <s v="Zacatelco"/>
    <n v="1320.93"/>
  </r>
  <r>
    <x v="156"/>
    <s v="San Juan Huactzinco"/>
    <n v="288.22000000000003"/>
  </r>
  <r>
    <x v="157"/>
    <s v="San Lorenzo Axocomanitla"/>
    <n v="154.80000000000001"/>
  </r>
  <r>
    <x v="158"/>
    <s v="Santa Catarina Ayometla"/>
    <n v="742.08"/>
  </r>
  <r>
    <x v="159"/>
    <s v="Santa Cruz Quilehtla"/>
    <n v="273.56"/>
  </r>
  <r>
    <x v="13"/>
    <s v="Colima"/>
    <n v="3996.26"/>
  </r>
  <r>
    <x v="14"/>
    <s v="Villa de ┴lvarez"/>
    <n v="2196.7399999999998"/>
  </r>
  <r>
    <x v="15"/>
    <s v="Boca del RÝo"/>
    <n v="1978.15"/>
  </r>
  <r>
    <x v="16"/>
    <s v="Veracruz"/>
    <n v="6709.07"/>
  </r>
  <r>
    <x v="160"/>
    <s v="San Salvador el Verde"/>
    <n v="329.87"/>
  </r>
  <r>
    <x v="161"/>
    <s v="San MartÝn Texmelucan"/>
    <n v="4305.51"/>
  </r>
  <r>
    <x v="162"/>
    <s v="Huamantla"/>
    <n v="2721.93"/>
  </r>
  <r>
    <x v="163"/>
    <s v="Almoloya de Jußrez"/>
    <n v="477.36"/>
  </r>
  <r>
    <x v="17"/>
    <s v="Lerma"/>
    <n v="1967.81"/>
  </r>
  <r>
    <x v="164"/>
    <s v="Metepec"/>
    <n v="4500.75"/>
  </r>
  <r>
    <x v="165"/>
    <s v="Mexicaltzingo"/>
    <n v="183.97"/>
  </r>
  <r>
    <x v="166"/>
    <s v="Otzolotepec"/>
    <n v="565.09"/>
  </r>
  <r>
    <x v="19"/>
    <s v="San Mateo Atenco"/>
    <n v="1747.2"/>
  </r>
  <r>
    <x v="167"/>
    <s v="Toluca"/>
    <n v="16864.810000000001"/>
  </r>
  <r>
    <x v="20"/>
    <s v="Zinacantepec"/>
    <n v="3651.83"/>
  </r>
  <r>
    <x v="168"/>
    <s v="Uruapan"/>
    <n v="4817.1499999999996"/>
  </r>
  <r>
    <x v="169"/>
    <s v="Zitßcuaro"/>
    <n v="2836.28"/>
  </r>
  <r>
    <x v="170"/>
    <s v="Tocatlßn"/>
    <n v="619.36"/>
  </r>
  <r>
    <x v="171"/>
    <s v="Xaloztoc"/>
    <n v="1727.59"/>
  </r>
  <r>
    <x v="172"/>
    <s v="Apetatitlßn de Antonio Carvajal"/>
    <n v="597.32000000000005"/>
  </r>
  <r>
    <x v="173"/>
    <s v="Apizaco"/>
    <n v="2634.21"/>
  </r>
  <r>
    <x v="174"/>
    <s v="Cuaxomulco"/>
    <n v="595.23"/>
  </r>
  <r>
    <x v="175"/>
    <s v="Chiautempan"/>
    <n v="2517.2199999999998"/>
  </r>
  <r>
    <x v="176"/>
    <s v="Contla de Juan Cuamatzi"/>
    <n v="1030.1199999999999"/>
  </r>
  <r>
    <x v="177"/>
    <s v="Acuamanala de Miguel Hidalgo"/>
    <n v="128.5"/>
  </r>
  <r>
    <x v="178"/>
    <s v="Panotla"/>
    <n v="345.13"/>
  </r>
  <r>
    <x v="179"/>
    <s v="Santa Cruz Tlaxcala"/>
    <n v="1356.6"/>
  </r>
  <r>
    <x v="180"/>
    <s v="Teolocholco"/>
    <n v="1215.83"/>
  </r>
  <r>
    <x v="181"/>
    <s v="Tetla de la Solidaridad"/>
    <n v="3505.74"/>
  </r>
  <r>
    <x v="182"/>
    <s v="Tlaxcala"/>
    <n v="4504.08"/>
  </r>
  <r>
    <x v="183"/>
    <s v="Totolac"/>
    <n v="390.17"/>
  </r>
  <r>
    <x v="184"/>
    <s v="Tzompantepec"/>
    <n v="1728.7"/>
  </r>
  <r>
    <x v="21"/>
    <s v="Yauhquemehcan"/>
    <n v="2022.23"/>
  </r>
  <r>
    <x v="185"/>
    <s v="La Magdalena Tlaltelulco"/>
    <n v="1175.1099999999999"/>
  </r>
  <r>
    <x v="186"/>
    <s v="San Damißn Tex¾loc"/>
    <n v="285.24"/>
  </r>
  <r>
    <x v="187"/>
    <s v="San Francisco Tetlanohcan"/>
    <n v="620.48"/>
  </r>
  <r>
    <x v="188"/>
    <s v="Santa Isabel Xiloxoxtla"/>
    <n v="601.21"/>
  </r>
  <r>
    <x v="189"/>
    <s v="Amaxac de Guerrero"/>
    <n v="769.95"/>
  </r>
  <r>
    <x v="30"/>
    <s v="Atenco"/>
    <n v="418.3"/>
  </r>
  <r>
    <x v="22"/>
    <s v="Chiautla"/>
    <n v="725.12"/>
  </r>
  <r>
    <x v="23"/>
    <s v="Chiconcuac"/>
    <n v="522.15"/>
  </r>
  <r>
    <x v="24"/>
    <s v="Papalotla"/>
    <n v="216.72"/>
  </r>
  <r>
    <x v="190"/>
    <s v="Tepetlaoxtoc"/>
    <n v="520.58000000000004"/>
  </r>
  <r>
    <x v="25"/>
    <s v="Texcoco"/>
    <n v="4101.6400000000003"/>
  </r>
  <r>
    <x v="27"/>
    <s v="Ixtlahuaca"/>
    <n v="2839.82"/>
  </r>
  <r>
    <x v="191"/>
    <s v="Banderilla"/>
    <n v="514.29999999999995"/>
  </r>
  <r>
    <x v="26"/>
    <s v="Xalapa"/>
    <n v="6322.71"/>
  </r>
  <r>
    <x v="192"/>
    <s v="Tlalnelhuayocan"/>
    <n v="55.79"/>
  </r>
  <r>
    <x v="27"/>
    <s v="Ixtlahuaca"/>
    <n v="2820.13"/>
  </r>
  <r>
    <x v="193"/>
    <s v="Morelia"/>
    <n v="10874.97"/>
  </r>
  <r>
    <x v="194"/>
    <s v="Nicolßs Romero"/>
    <n v="4402.41"/>
  </r>
  <r>
    <x v="28"/>
    <s v="Tepotzotlßn"/>
    <n v="1701.71"/>
  </r>
  <r>
    <x v="195"/>
    <s v="Azcapotzalco"/>
    <n v="3332.31"/>
  </r>
  <r>
    <x v="196"/>
    <s v="Gustavo A. Madero"/>
    <n v="8737.83"/>
  </r>
  <r>
    <x v="197"/>
    <s v="Miguel Hidalgo"/>
    <n v="4612.18"/>
  </r>
  <r>
    <x v="198"/>
    <s v="Iztacalco"/>
    <n v="2296.2800000000002"/>
  </r>
  <r>
    <x v="199"/>
    <s v="Venustiano Carranza"/>
    <n v="3366.6"/>
  </r>
  <r>
    <x v="200"/>
    <s v="Iztapalapa"/>
    <n v="11252.8"/>
  </r>
  <r>
    <x v="29"/>
    <s v="Acolman"/>
    <n v="2841.93"/>
  </r>
  <r>
    <x v="30"/>
    <s v="Atenco"/>
    <n v="330.9"/>
  </r>
  <r>
    <x v="31"/>
    <s v="Atizapßn de Zaragoza"/>
    <n v="7467.15"/>
  </r>
  <r>
    <x v="201"/>
    <s v="Coacalco de Berriozßbal"/>
    <n v="2194.52"/>
  </r>
  <r>
    <x v="41"/>
    <s v="Cuautitlßn"/>
    <n v="1588.43"/>
  </r>
  <r>
    <x v="202"/>
    <s v="Chalco"/>
    <n v="1813.64"/>
  </r>
  <r>
    <x v="22"/>
    <s v="Chiautla"/>
    <n v="113.83"/>
  </r>
  <r>
    <x v="203"/>
    <s v="Chicoloapan"/>
    <n v="1408.95"/>
  </r>
  <r>
    <x v="204"/>
    <s v="Chimalhuacßn"/>
    <n v="4800.6400000000003"/>
  </r>
  <r>
    <x v="32"/>
    <s v="Ecatepec de Morelos"/>
    <n v="12827.9"/>
  </r>
  <r>
    <x v="205"/>
    <s v="Huixquilucan"/>
    <n v="2590.0700000000002"/>
  </r>
  <r>
    <x v="33"/>
    <s v="Ixtapaluca"/>
    <n v="4231.0200000000004"/>
  </r>
  <r>
    <x v="206"/>
    <s v="Jaltenco"/>
    <n v="76"/>
  </r>
  <r>
    <x v="207"/>
    <s v="Melchor Ocampo"/>
    <n v="955.85"/>
  </r>
  <r>
    <x v="208"/>
    <s v="Naucalpan de Jußrez"/>
    <n v="7840.69"/>
  </r>
  <r>
    <x v="209"/>
    <s v="Nezahualc¾yotl"/>
    <n v="5114.78"/>
  </r>
  <r>
    <x v="34"/>
    <s v="La Paz"/>
    <n v="2850.41"/>
  </r>
  <r>
    <x v="210"/>
    <s v="Tecßmac"/>
    <n v="4577.99"/>
  </r>
  <r>
    <x v="211"/>
    <s v="Teotihuacßn"/>
    <n v="140.65"/>
  </r>
  <r>
    <x v="25"/>
    <s v="Texcoco"/>
    <n v="427.96"/>
  </r>
  <r>
    <x v="212"/>
    <s v="Tezoyuca"/>
    <n v="1079.3900000000001"/>
  </r>
  <r>
    <x v="213"/>
    <s v="Tlalnepantla de Baz"/>
    <n v="7026.99"/>
  </r>
  <r>
    <x v="35"/>
    <s v="Tultepec"/>
    <n v="1682.04"/>
  </r>
  <r>
    <x v="36"/>
    <s v="Cuautitlßn Izcalli"/>
    <n v="9170.16"/>
  </r>
  <r>
    <x v="37"/>
    <s v="Valle de Chalco Solidaridad"/>
    <n v="2710.5"/>
  </r>
  <r>
    <x v="38"/>
    <s v="Tultitlßn"/>
    <n v="4979.88"/>
  </r>
  <r>
    <x v="39"/>
    <s v="Tlalpan"/>
    <n v="8074.63"/>
  </r>
  <r>
    <x v="214"/>
    <s v="Xochimilco"/>
    <n v="6299.9"/>
  </r>
  <r>
    <x v="215"/>
    <s v="La Magdalena Contreras"/>
    <n v="1810.2"/>
  </r>
  <r>
    <x v="216"/>
    <s v="Benito Jußrez"/>
    <n v="2654.89"/>
  </r>
  <r>
    <x v="217"/>
    <s v="CuauhtÚmoc"/>
    <n v="3233.52"/>
  </r>
  <r>
    <x v="218"/>
    <s v="┴lvaro Obreg¾n"/>
    <n v="6938.14"/>
  </r>
  <r>
    <x v="219"/>
    <s v="Cuajimalpa de Morelos"/>
    <n v="2670.77"/>
  </r>
  <r>
    <x v="220"/>
    <s v="Coyoacßn"/>
    <n v="5362.23"/>
  </r>
  <r>
    <x v="40"/>
    <s v="Tlßhuac"/>
    <n v="3508.28"/>
  </r>
  <r>
    <x v="221"/>
    <s v="Milpa Alta"/>
    <n v="1013.18"/>
  </r>
  <r>
    <x v="28"/>
    <s v="Tepotzotlßn"/>
    <n v="281.83999999999997"/>
  </r>
  <r>
    <x v="222"/>
    <s v="Coyotepec"/>
    <n v="1028.2"/>
  </r>
  <r>
    <x v="41"/>
    <s v="Cuautitlßn"/>
    <n v="77.12"/>
  </r>
  <r>
    <x v="223"/>
    <s v="Teoloyucan"/>
    <n v="1631.65"/>
  </r>
  <r>
    <x v="224"/>
    <s v="Zumpango"/>
    <n v="2312.58"/>
  </r>
  <r>
    <x v="42"/>
    <s v="Tizayuca"/>
    <n v="2410.64"/>
  </r>
  <r>
    <x v="225"/>
    <s v="Zamora"/>
    <n v="1927.22"/>
  </r>
  <r>
    <x v="44"/>
    <s v="Jacona"/>
    <n v="1131.08"/>
  </r>
  <r>
    <x v="226"/>
    <s v="Zacatlßn"/>
    <n v="2220.08"/>
  </r>
  <r>
    <x v="227"/>
    <s v="Tula de Allende"/>
    <n v="350.96"/>
  </r>
  <r>
    <x v="228"/>
    <s v="Atitalaquia"/>
    <n v="1285.49"/>
  </r>
  <r>
    <x v="229"/>
    <s v="Atotonilco de Tula"/>
    <n v="1298.8599999999999"/>
  </r>
  <r>
    <x v="227"/>
    <s v="Tula de Allende"/>
    <n v="2376.06"/>
  </r>
  <r>
    <x v="230"/>
    <s v="Uriangato"/>
    <n v="1460.2"/>
  </r>
  <r>
    <x v="231"/>
    <s v="Morole¾n"/>
    <n v="871.7"/>
  </r>
  <r>
    <x v="232"/>
    <s v="Cuautepec de Hinojosa"/>
    <n v="1470.74"/>
  </r>
  <r>
    <x v="233"/>
    <s v="Santiago Tulantepec de Lugo Guerrero"/>
    <n v="721.09"/>
  </r>
  <r>
    <x v="234"/>
    <s v="Tulancingo de Bravo"/>
    <n v="2267.25"/>
  </r>
  <r>
    <x v="45"/>
    <s v="Mineral de la Reforma"/>
    <n v="2473.71"/>
  </r>
  <r>
    <x v="46"/>
    <s v="Pachuca de Soto"/>
    <n v="6515.32"/>
  </r>
  <r>
    <x v="235"/>
    <s v="Tezontepec de Aldama"/>
    <n v="2198.75"/>
  </r>
  <r>
    <x v="236"/>
    <s v="Mixquiahuala de Jußrez"/>
    <n v="1304.5999999999999"/>
  </r>
  <r>
    <x v="237"/>
    <s v="Progreso de Obreg¾n"/>
    <n v="705.38"/>
  </r>
  <r>
    <x v="47"/>
    <s v="Campeche"/>
    <n v="5706.64"/>
  </r>
  <r>
    <x v="238"/>
    <s v="Actopan"/>
    <n v="2078.52"/>
  </r>
  <r>
    <x v="239"/>
    <s v="Francisco I. Madero"/>
    <n v="860.17"/>
  </r>
  <r>
    <x v="240"/>
    <s v="San Salvador"/>
    <n v="553.01"/>
  </r>
  <r>
    <x v="241"/>
    <s v="PÚnjamo"/>
    <n v="554.42999999999995"/>
  </r>
  <r>
    <x v="242"/>
    <s v="La Piedad"/>
    <n v="2297.5700000000002"/>
  </r>
  <r>
    <x v="243"/>
    <s v="Ocotlßn"/>
    <n v="1931.44"/>
  </r>
  <r>
    <x v="244"/>
    <s v="Poncitlßn"/>
    <n v="172.15"/>
  </r>
  <r>
    <x v="245"/>
    <s v="San Juan del RÝo"/>
    <n v="4004.17"/>
  </r>
  <r>
    <x v="246"/>
    <s v="Ixmiquilpan"/>
    <n v="2570.5700000000002"/>
  </r>
  <r>
    <x v="48"/>
    <s v="Celaya"/>
    <n v="6096.79"/>
  </r>
  <r>
    <x v="247"/>
    <s v="Salamanca"/>
    <n v="3546.59"/>
  </r>
  <r>
    <x v="248"/>
    <s v="Coatzintla"/>
    <n v="535.28"/>
  </r>
  <r>
    <x v="249"/>
    <s v="Poza Rica de Hidalgo"/>
    <n v="4039.71"/>
  </r>
  <r>
    <x v="250"/>
    <s v="Tihuatlßn"/>
    <n v="444.39"/>
  </r>
  <r>
    <x v="251"/>
    <s v="El MarquÚs"/>
    <n v="392.69"/>
  </r>
  <r>
    <x v="49"/>
    <s v="QuerÚtaro"/>
    <n v="10710.96"/>
  </r>
  <r>
    <x v="50"/>
    <s v="Corregidora"/>
    <n v="2876.72"/>
  </r>
  <r>
    <x v="51"/>
    <s v="Irapuato"/>
    <n v="5808.07"/>
  </r>
  <r>
    <x v="52"/>
    <s v="Puerto Vallarta"/>
    <n v="4973.05"/>
  </r>
  <r>
    <x v="252"/>
    <s v="Guadalajara"/>
    <n v="14157.92"/>
  </r>
  <r>
    <x v="53"/>
    <s v="El Salto"/>
    <n v="2510.36"/>
  </r>
  <r>
    <x v="54"/>
    <s v="Tlajomulco de Z·±iga"/>
    <n v="3774.97"/>
  </r>
  <r>
    <x v="55"/>
    <s v="San Pedro Tlaquepaque"/>
    <n v="8455.73"/>
  </r>
  <r>
    <x v="56"/>
    <s v="Tonalß"/>
    <n v="5928.94"/>
  </r>
  <r>
    <x v="57"/>
    <s v="Zapopan"/>
    <n v="18458.86"/>
  </r>
  <r>
    <x v="58"/>
    <s v="Tepatitlßn de Morelos"/>
    <n v="2354.4699999999998"/>
  </r>
  <r>
    <x v="59"/>
    <s v="San Miguel de Allende"/>
    <n v="2313.84"/>
  </r>
  <r>
    <x v="253"/>
    <s v="Tuxpan"/>
    <n v="2510.4899999999998"/>
  </r>
  <r>
    <x v="60"/>
    <s v="Guanajuato"/>
    <n v="2336.73"/>
  </r>
  <r>
    <x v="254"/>
    <s v="PurÝsima del Rinc¾n"/>
    <n v="1216.1500000000001"/>
  </r>
  <r>
    <x v="61"/>
    <s v="San Francisco del Rinc¾n"/>
    <n v="1598.21"/>
  </r>
  <r>
    <x v="62"/>
    <s v="Le¾n"/>
    <n v="19308.169999999998"/>
  </r>
  <r>
    <x v="255"/>
    <s v="Cozumel"/>
    <n v="2206.79"/>
  </r>
  <r>
    <x v="256"/>
    <s v="Lagos de Moreno"/>
    <n v="2388.46"/>
  </r>
  <r>
    <x v="257"/>
    <s v="Solidaridad"/>
    <n v="4204.09"/>
  </r>
  <r>
    <x v="258"/>
    <s v="Xalisco"/>
    <n v="645.65"/>
  </r>
  <r>
    <x v="63"/>
    <s v="Tepic"/>
    <n v="5168.03"/>
  </r>
  <r>
    <x v="259"/>
    <s v="KanasÝn"/>
    <n v="2248.94"/>
  </r>
  <r>
    <x v="64"/>
    <s v="MÚrida"/>
    <n v="23103.33"/>
  </r>
  <r>
    <x v="65"/>
    <s v="Umßn"/>
    <n v="1652.96"/>
  </r>
  <r>
    <x v="260"/>
    <s v="Progreso"/>
    <n v="2258.5100000000002"/>
  </r>
  <r>
    <x v="66"/>
    <s v="Jes·s MarÝa"/>
    <n v="1066.5999999999999"/>
  </r>
  <r>
    <x v="67"/>
    <s v="Aguascalientes"/>
    <n v="10661.8"/>
  </r>
  <r>
    <x v="261"/>
    <s v="Rioverde"/>
    <n v="1947.32"/>
  </r>
  <r>
    <x v="262"/>
    <s v="Ciudad Fernßndez"/>
    <n v="2153.3200000000002"/>
  </r>
  <r>
    <x v="263"/>
    <s v="Isla Mujeres"/>
    <n v="188.62"/>
  </r>
  <r>
    <x v="264"/>
    <s v="Benito Jußrez"/>
    <n v="13951.07"/>
  </r>
  <r>
    <x v="265"/>
    <s v="Ciudad Valles"/>
    <n v="3430.59"/>
  </r>
  <r>
    <x v="266"/>
    <s v="Soledad de Graciano Sßnchez"/>
    <n v="3404.11"/>
  </r>
  <r>
    <x v="68"/>
    <s v="San Luis PotosÝ"/>
    <n v="15123.76"/>
  </r>
  <r>
    <x v="267"/>
    <s v="Tampico"/>
    <n v="5492.85"/>
  </r>
  <r>
    <x v="268"/>
    <s v="Altamira"/>
    <n v="5283.18"/>
  </r>
  <r>
    <x v="269"/>
    <s v="Ciudad Madero"/>
    <n v="4793.07"/>
  </r>
  <r>
    <x v="270"/>
    <s v="Pßnuco"/>
    <n v="423.95"/>
  </r>
  <r>
    <x v="271"/>
    <s v="Pueblo Viejo"/>
    <n v="1402.98"/>
  </r>
  <r>
    <x v="69"/>
    <s v="Zacatecas"/>
    <n v="2519.34"/>
  </r>
  <r>
    <x v="272"/>
    <s v="Vetagrande"/>
    <n v="1.81"/>
  </r>
  <r>
    <x v="273"/>
    <s v="Guadalupe"/>
    <n v="2254.4699999999998"/>
  </r>
  <r>
    <x v="70"/>
    <s v="Morelos"/>
    <n v="0.11"/>
  </r>
  <r>
    <x v="71"/>
    <s v="El Mante"/>
    <n v="2256.73"/>
  </r>
  <r>
    <x v="72"/>
    <s v="Fresnillo"/>
    <n v="2878.03"/>
  </r>
  <r>
    <x v="73"/>
    <s v="Los Cabos"/>
    <n v="3139.98"/>
  </r>
  <r>
    <x v="74"/>
    <s v="Mazatlßn"/>
    <n v="7375.01"/>
  </r>
  <r>
    <x v="274"/>
    <s v="Matehuala"/>
    <n v="2268.91"/>
  </r>
  <r>
    <x v="275"/>
    <s v="Victoria"/>
    <n v="6249.7"/>
  </r>
  <r>
    <x v="276"/>
    <s v="Durango"/>
    <n v="9570.2000000000007"/>
  </r>
  <r>
    <x v="75"/>
    <s v="La Paz"/>
    <n v="5548.97"/>
  </r>
  <r>
    <x v="277"/>
    <s v="Culiacßn"/>
    <n v="12442.08"/>
  </r>
  <r>
    <x v="278"/>
    <s v="Parras"/>
    <n v="2519.0300000000002"/>
  </r>
  <r>
    <x v="279"/>
    <s v="Saltillo"/>
    <n v="19171.63"/>
  </r>
  <r>
    <x v="280"/>
    <s v="Ramos Arizpe"/>
    <n v="2997.68"/>
  </r>
  <r>
    <x v="281"/>
    <s v="Cadereyta JimÚnez"/>
    <n v="3368.19"/>
  </r>
  <r>
    <x v="282"/>
    <s v="Torre¾n"/>
    <n v="14754.4"/>
  </r>
  <r>
    <x v="283"/>
    <s v="Matamoros"/>
    <n v="1746.45"/>
  </r>
  <r>
    <x v="76"/>
    <s v="G¾mez Palacio"/>
    <n v="6017.04"/>
  </r>
  <r>
    <x v="77"/>
    <s v="Lerdo"/>
    <n v="2038.23"/>
  </r>
  <r>
    <x v="284"/>
    <s v="Valle Hermoso"/>
    <n v="2101.5500000000002"/>
  </r>
  <r>
    <x v="285"/>
    <s v="Santa Catarina"/>
    <n v="4131.1099999999997"/>
  </r>
  <r>
    <x v="286"/>
    <s v="Santiago"/>
    <n v="6653.28"/>
  </r>
  <r>
    <x v="287"/>
    <s v="San Nicolßs de los Garza"/>
    <n v="5960.31"/>
  </r>
  <r>
    <x v="288"/>
    <s v="Salinas Victoria"/>
    <n v="449.78"/>
  </r>
  <r>
    <x v="289"/>
    <s v="Jußrez"/>
    <n v="3597.19"/>
  </r>
  <r>
    <x v="290"/>
    <s v="Guadalupe"/>
    <n v="8759.5400000000009"/>
  </r>
  <r>
    <x v="291"/>
    <s v="General Escobedo"/>
    <n v="6229.03"/>
  </r>
  <r>
    <x v="292"/>
    <s v="San Pedro Garza GarcÝa"/>
    <n v="4651.7299999999996"/>
  </r>
  <r>
    <x v="293"/>
    <s v="Apodaca"/>
    <n v="7421.52"/>
  </r>
  <r>
    <x v="294"/>
    <s v="GarcÝa"/>
    <n v="1405.79"/>
  </r>
  <r>
    <x v="295"/>
    <s v="Monterrey"/>
    <n v="21297.09"/>
  </r>
  <r>
    <x v="296"/>
    <s v="Matamoros"/>
    <n v="10825.28"/>
  </r>
  <r>
    <x v="78"/>
    <s v="Ahome"/>
    <n v="5362.82"/>
  </r>
  <r>
    <x v="297"/>
    <s v="RÝo Bravo"/>
    <n v="2660.28"/>
  </r>
  <r>
    <x v="298"/>
    <s v="Reynosa"/>
    <n v="15302.28"/>
  </r>
  <r>
    <x v="299"/>
    <s v="Sabinas Hidalgo"/>
    <n v="2148.6799999999998"/>
  </r>
  <r>
    <x v="300"/>
    <s v="Monclova"/>
    <n v="7102.2"/>
  </r>
  <r>
    <x v="301"/>
    <s v="Frontera"/>
    <n v="1993.06"/>
  </r>
  <r>
    <x v="302"/>
    <s v="Hidalgo del Parral"/>
    <n v="2701.92"/>
  </r>
  <r>
    <x v="303"/>
    <s v="Navojoa"/>
    <n v="3795.97"/>
  </r>
  <r>
    <x v="304"/>
    <s v="Nuevo Laredo"/>
    <n v="12117.38"/>
  </r>
  <r>
    <x v="305"/>
    <s v="Cajeme"/>
    <n v="5873.47"/>
  </r>
  <r>
    <x v="306"/>
    <s v="Sabinas"/>
    <n v="2835.49"/>
  </r>
  <r>
    <x v="307"/>
    <s v="Guaymas"/>
    <n v="3744.19"/>
  </r>
  <r>
    <x v="308"/>
    <s v="Delicias"/>
    <n v="3365"/>
  </r>
  <r>
    <x v="79"/>
    <s v="CuauhtÚmoc"/>
    <n v="5241.46"/>
  </r>
  <r>
    <x v="309"/>
    <s v="Piedras Negras"/>
    <n v="5273"/>
  </r>
  <r>
    <x v="310"/>
    <s v="Nava"/>
    <n v="1316.55"/>
  </r>
  <r>
    <x v="80"/>
    <s v="Chihuahua"/>
    <n v="26765.59"/>
  </r>
  <r>
    <x v="311"/>
    <s v="Acu±a"/>
    <n v="4093.39"/>
  </r>
  <r>
    <x v="312"/>
    <s v="Hermosillo"/>
    <n v="18146.27"/>
  </r>
  <r>
    <x v="313"/>
    <s v="Nuevo Casas Grandes"/>
    <n v="3705.82"/>
  </r>
  <r>
    <x v="314"/>
    <s v="Caborca"/>
    <n v="2951.18"/>
  </r>
  <r>
    <x v="315"/>
    <s v="Agua Prieta"/>
    <n v="3193.49"/>
  </r>
  <r>
    <x v="316"/>
    <s v="Nogales"/>
    <n v="4842.8500000000004"/>
  </r>
  <r>
    <x v="317"/>
    <s v="Puerto Pe±asco"/>
    <n v="3964.35"/>
  </r>
  <r>
    <x v="81"/>
    <s v="Jußrez"/>
    <n v="35558.660000000003"/>
  </r>
  <r>
    <x v="82"/>
    <s v="Ensenada"/>
    <n v="8151.36"/>
  </r>
  <r>
    <x v="318"/>
    <s v="San Luis RÝo Colorado"/>
    <n v="6928.02"/>
  </r>
  <r>
    <x v="319"/>
    <s v="Playas de Rosarito"/>
    <n v="3112.57"/>
  </r>
  <r>
    <x v="320"/>
    <s v="Mexicali"/>
    <n v="17219.75"/>
  </r>
  <r>
    <x v="83"/>
    <s v="Tijuana"/>
    <n v="25944.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2">
  <r>
    <x v="0"/>
    <s v="Tapachula"/>
    <n v="6.09"/>
  </r>
  <r>
    <x v="1"/>
    <s v="Salina Cruz"/>
    <n v="0.04"/>
  </r>
  <r>
    <x v="2"/>
    <s v="Comitßn de DomÝnguez"/>
    <n v="1.87"/>
  </r>
  <r>
    <x v="3"/>
    <s v="Acapulco de Jußrez"/>
    <n v="3.25"/>
  </r>
  <r>
    <x v="4"/>
    <s v="San Crist¾bal de las Casas"/>
    <n v="0"/>
  </r>
  <r>
    <x v="5"/>
    <s v="Chiapa de Corzo"/>
    <n v="1.74"/>
  </r>
  <r>
    <x v="6"/>
    <s v="Tuxtla GutiÚrrez"/>
    <n v="0.95"/>
  </r>
  <r>
    <x v="7"/>
    <s v="Santa Cruz Xoxocotlßn"/>
    <n v="1.06"/>
  </r>
  <r>
    <x v="8"/>
    <s v="San Antonio de la Cal"/>
    <n v="0"/>
  </r>
  <r>
    <x v="9"/>
    <s v="Oaxaca de Jußrez"/>
    <n v="1.04"/>
  </r>
  <r>
    <x v="10"/>
    <s v="Chilpancingo de los Bravo"/>
    <n v="1.03"/>
  </r>
  <r>
    <x v="11"/>
    <s v="Lßzaro Cßrdenas"/>
    <n v="0.14000000000000001"/>
  </r>
  <r>
    <x v="12"/>
    <s v="San Juan Bautista Tuxtepec"/>
    <n v="0"/>
  </r>
  <r>
    <x v="13"/>
    <s v="Iguala de la Independencia"/>
    <n v="2.98"/>
  </r>
  <r>
    <x v="14"/>
    <s v="Zoquitlßn"/>
    <n v="2055.73"/>
  </r>
  <r>
    <x v="15"/>
    <s v="Tehuacßn"/>
    <n v="0.01"/>
  </r>
  <r>
    <x v="16"/>
    <s v="Tlacotepec de Benito Jußrez"/>
    <n v="2495.4299999999998"/>
  </r>
  <r>
    <x v="17"/>
    <s v="Ayala"/>
    <n v="3.97"/>
  </r>
  <r>
    <x v="18"/>
    <s v="Cuautla"/>
    <n v="22.25"/>
  </r>
  <r>
    <x v="19"/>
    <s v="Yecapixtla"/>
    <n v="4.1900000000000004"/>
  </r>
  <r>
    <x v="20"/>
    <s v="Atlatlahucan"/>
    <n v="12.61"/>
  </r>
  <r>
    <x v="18"/>
    <s v="Cuautla"/>
    <n v="0.08"/>
  </r>
  <r>
    <x v="21"/>
    <s v="Tlayacapan"/>
    <n v="0.87"/>
  </r>
  <r>
    <x v="22"/>
    <s v="Yautepec"/>
    <n v="13.57"/>
  </r>
  <r>
    <x v="23"/>
    <s v="Rafael Delgado"/>
    <n v="0"/>
  </r>
  <r>
    <x v="24"/>
    <s v="Atlixco"/>
    <n v="0.12"/>
  </r>
  <r>
    <x v="25"/>
    <s v="Amatlßn de los Reyes"/>
    <n v="0.01"/>
  </r>
  <r>
    <x v="26"/>
    <s v="C¾rdoba"/>
    <n v="0.03"/>
  </r>
  <r>
    <x v="27"/>
    <s v="Carmen"/>
    <n v="0"/>
  </r>
  <r>
    <x v="28"/>
    <s v="Cuernavaca"/>
    <n v="8.33"/>
  </r>
  <r>
    <x v="29"/>
    <s v="Emiliano Zapata"/>
    <n v="10.9"/>
  </r>
  <r>
    <x v="30"/>
    <s v="Huitzilac"/>
    <n v="0.39"/>
  </r>
  <r>
    <x v="31"/>
    <s v="Jiutepec"/>
    <n v="8.17"/>
  </r>
  <r>
    <x v="32"/>
    <s v="Temixco"/>
    <n v="11.73"/>
  </r>
  <r>
    <x v="33"/>
    <s v="Tepoztlßn"/>
    <n v="1.85"/>
  </r>
  <r>
    <x v="34"/>
    <s v="Xochitepec"/>
    <n v="10.45"/>
  </r>
  <r>
    <x v="35"/>
    <s v="Apatzingßn"/>
    <n v="3.67"/>
  </r>
  <r>
    <x v="36"/>
    <s v="Manzanillo"/>
    <n v="0.01"/>
  </r>
  <r>
    <x v="37"/>
    <s v="Oth¾n P. Blanco"/>
    <n v="1.79"/>
  </r>
  <r>
    <x v="38"/>
    <s v="Cuautlancingo"/>
    <n v="0"/>
  </r>
  <r>
    <x v="39"/>
    <s v="San AndrÚs Cholula"/>
    <n v="0"/>
  </r>
  <r>
    <x v="40"/>
    <s v="Puebla"/>
    <n v="2.12"/>
  </r>
  <r>
    <x v="41"/>
    <s v="Mazatecochco de JosÚ MarÝa Morelos"/>
    <n v="0.01"/>
  </r>
  <r>
    <x v="42"/>
    <s v="San Pablo del Monte"/>
    <n v="0"/>
  </r>
  <r>
    <x v="43"/>
    <s v="Colima"/>
    <n v="0.14000000000000001"/>
  </r>
  <r>
    <x v="44"/>
    <s v="Coquimatlßn"/>
    <n v="0"/>
  </r>
  <r>
    <x v="45"/>
    <s v="Villa de ┴lvarez"/>
    <n v="1.46"/>
  </r>
  <r>
    <x v="46"/>
    <s v="Veracruz"/>
    <n v="7.11"/>
  </r>
  <r>
    <x v="47"/>
    <s v="San MartÝn Texmelucan"/>
    <n v="20"/>
  </r>
  <r>
    <x v="48"/>
    <s v="Lerma"/>
    <n v="11.79"/>
  </r>
  <r>
    <x v="49"/>
    <s v="Metepec"/>
    <n v="3.55"/>
  </r>
  <r>
    <x v="50"/>
    <s v="Ocoyoacac"/>
    <n v="0"/>
  </r>
  <r>
    <x v="51"/>
    <s v="San Mateo Atenco"/>
    <n v="0"/>
  </r>
  <r>
    <x v="52"/>
    <s v="Toluca"/>
    <n v="20.73"/>
  </r>
  <r>
    <x v="53"/>
    <s v="Zinacantepec"/>
    <n v="0.03"/>
  </r>
  <r>
    <x v="54"/>
    <s v="Uruapan"/>
    <n v="2.35"/>
  </r>
  <r>
    <x v="55"/>
    <s v="Zitßcuaro"/>
    <n v="0.05"/>
  </r>
  <r>
    <x v="56"/>
    <s v="Apetatitlßn de Antonio Carvajal"/>
    <n v="0"/>
  </r>
  <r>
    <x v="57"/>
    <s v="Cuaxomulco"/>
    <n v="0"/>
  </r>
  <r>
    <x v="58"/>
    <s v="Yauhquemehcan"/>
    <n v="36.130000000000003"/>
  </r>
  <r>
    <x v="59"/>
    <s v="Chiautla"/>
    <n v="0"/>
  </r>
  <r>
    <x v="60"/>
    <s v="Chiconcuac"/>
    <n v="0.02"/>
  </r>
  <r>
    <x v="61"/>
    <s v="Papalotla"/>
    <n v="0"/>
  </r>
  <r>
    <x v="62"/>
    <s v="Texcoco"/>
    <n v="690.75"/>
  </r>
  <r>
    <x v="63"/>
    <s v="Ixtlahuaca"/>
    <n v="0"/>
  </r>
  <r>
    <x v="64"/>
    <s v="Jocotitlßn"/>
    <n v="0.01"/>
  </r>
  <r>
    <x v="65"/>
    <s v="Nicolßs Romero"/>
    <n v="1.04"/>
  </r>
  <r>
    <x v="66"/>
    <s v="Acolman"/>
    <n v="4.33"/>
  </r>
  <r>
    <x v="67"/>
    <s v="Atenco"/>
    <n v="0"/>
  </r>
  <r>
    <x v="68"/>
    <s v="Atizapßn de Zaragoza"/>
    <n v="0.01"/>
  </r>
  <r>
    <x v="69"/>
    <s v="Cuautitlßn"/>
    <n v="0.02"/>
  </r>
  <r>
    <x v="70"/>
    <s v="Chalco"/>
    <n v="0.04"/>
  </r>
  <r>
    <x v="59"/>
    <s v="Chiautla"/>
    <n v="0"/>
  </r>
  <r>
    <x v="71"/>
    <s v="Chimalhuacßn"/>
    <n v="0.01"/>
  </r>
  <r>
    <x v="72"/>
    <s v="Ecatepec de Morelos"/>
    <n v="0.47"/>
  </r>
  <r>
    <x v="73"/>
    <s v="Ixtapaluca"/>
    <n v="0.08"/>
  </r>
  <r>
    <x v="74"/>
    <s v="La Paz"/>
    <n v="0.05"/>
  </r>
  <r>
    <x v="75"/>
    <s v="Tecßmac"/>
    <n v="0.19"/>
  </r>
  <r>
    <x v="62"/>
    <s v="Texcoco"/>
    <n v="0"/>
  </r>
  <r>
    <x v="76"/>
    <s v="Tultepec"/>
    <n v="112.71"/>
  </r>
  <r>
    <x v="77"/>
    <s v="Cuautitlßn Izcalli"/>
    <n v="11.5"/>
  </r>
  <r>
    <x v="78"/>
    <s v="Valle de Chalco Solidaridad"/>
    <n v="3.39"/>
  </r>
  <r>
    <x v="79"/>
    <s v="Tultitlßn"/>
    <n v="88.52"/>
  </r>
  <r>
    <x v="80"/>
    <s v="Milpa Alta"/>
    <n v="0.04"/>
  </r>
  <r>
    <x v="81"/>
    <s v="Morelia"/>
    <n v="6.46"/>
  </r>
  <r>
    <x v="82"/>
    <s v="Tepotzotlßn"/>
    <n v="3.72"/>
  </r>
  <r>
    <x v="83"/>
    <s v="Zumpango"/>
    <n v="0.68"/>
  </r>
  <r>
    <x v="84"/>
    <s v="Tizayuca"/>
    <n v="0"/>
  </r>
  <r>
    <x v="85"/>
    <s v="Chapa de Mota"/>
    <n v="2435.39"/>
  </r>
  <r>
    <x v="86"/>
    <s v="Zamora"/>
    <n v="20.8"/>
  </r>
  <r>
    <x v="87"/>
    <s v="Jacona"/>
    <n v="0.01"/>
  </r>
  <r>
    <x v="88"/>
    <s v="Tula de Allende"/>
    <n v="0.05"/>
  </r>
  <r>
    <x v="89"/>
    <s v="Uriangato"/>
    <n v="5.34"/>
  </r>
  <r>
    <x v="90"/>
    <s v="Morole¾n"/>
    <n v="0.21"/>
  </r>
  <r>
    <x v="91"/>
    <s v="Cuautepec de Hinojosa"/>
    <n v="0"/>
  </r>
  <r>
    <x v="92"/>
    <s v="Santiago Tulantepec de Lugo Guerrero"/>
    <n v="1.67"/>
  </r>
  <r>
    <x v="93"/>
    <s v="Tulancingo de Bravo"/>
    <n v="0.01"/>
  </r>
  <r>
    <x v="94"/>
    <s v="Mineral de la Reforma"/>
    <n v="3.47"/>
  </r>
  <r>
    <x v="95"/>
    <s v="Zempoala"/>
    <n v="0"/>
  </r>
  <r>
    <x v="96"/>
    <s v="Pachuca de Soto"/>
    <n v="0.24"/>
  </r>
  <r>
    <x v="97"/>
    <s v="Campeche"/>
    <n v="7.0000000000000007E-2"/>
  </r>
  <r>
    <x v="98"/>
    <s v="Actopan"/>
    <n v="81.739999999999995"/>
  </r>
  <r>
    <x v="99"/>
    <s v="La Piedad"/>
    <n v="7.12"/>
  </r>
  <r>
    <x v="100"/>
    <s v="Ocotlßn"/>
    <n v="0"/>
  </r>
  <r>
    <x v="101"/>
    <s v="Celaya"/>
    <n v="2.96"/>
  </r>
  <r>
    <x v="102"/>
    <s v="Salamanca"/>
    <n v="0.3"/>
  </r>
  <r>
    <x v="103"/>
    <s v="Poza Rica de Hidalgo"/>
    <n v="0.36"/>
  </r>
  <r>
    <x v="104"/>
    <s v="QuerÚtaro"/>
    <n v="7.57"/>
  </r>
  <r>
    <x v="105"/>
    <s v="Corregidora"/>
    <n v="1.63"/>
  </r>
  <r>
    <x v="106"/>
    <s v="Irapuato"/>
    <n v="8.73"/>
  </r>
  <r>
    <x v="107"/>
    <s v="Puerto Vallarta"/>
    <n v="0.25"/>
  </r>
  <r>
    <x v="108"/>
    <s v="El Salto"/>
    <n v="0"/>
  </r>
  <r>
    <x v="109"/>
    <s v="Tlajomulco de Z·±iga"/>
    <n v="54.67"/>
  </r>
  <r>
    <x v="110"/>
    <s v="San Pedro Tlaquepaque"/>
    <n v="0.13"/>
  </r>
  <r>
    <x v="111"/>
    <s v="Tonalß"/>
    <n v="4.33"/>
  </r>
  <r>
    <x v="112"/>
    <s v="Zapopan"/>
    <n v="12.55"/>
  </r>
  <r>
    <x v="113"/>
    <s v="Tepatitlßn de Morelos"/>
    <n v="0"/>
  </r>
  <r>
    <x v="114"/>
    <s v="San Miguel de Allende"/>
    <n v="26.38"/>
  </r>
  <r>
    <x v="115"/>
    <s v="Guanajuato"/>
    <n v="7.0000000000000007E-2"/>
  </r>
  <r>
    <x v="116"/>
    <s v="San Francisco del Rinc¾n"/>
    <n v="0.01"/>
  </r>
  <r>
    <x v="117"/>
    <s v="Le¾n"/>
    <n v="2.65"/>
  </r>
  <r>
    <x v="118"/>
    <s v="Cozumel"/>
    <n v="0.01"/>
  </r>
  <r>
    <x v="119"/>
    <s v="Lagos de Moreno"/>
    <n v="0"/>
  </r>
  <r>
    <x v="120"/>
    <s v="Solidaridad"/>
    <n v="5.61"/>
  </r>
  <r>
    <x v="121"/>
    <s v="Xalisco"/>
    <n v="1.02"/>
  </r>
  <r>
    <x v="122"/>
    <s v="Tepic"/>
    <n v="2.54"/>
  </r>
  <r>
    <x v="123"/>
    <s v="KanasÝn"/>
    <n v="7.18"/>
  </r>
  <r>
    <x v="124"/>
    <s v="MÚrida"/>
    <n v="15.5"/>
  </r>
  <r>
    <x v="125"/>
    <s v="Umßn"/>
    <n v="2.2200000000000002"/>
  </r>
  <r>
    <x v="126"/>
    <s v="Progreso"/>
    <n v="0"/>
  </r>
  <r>
    <x v="127"/>
    <s v="Jes·s MarÝa"/>
    <n v="0.1"/>
  </r>
  <r>
    <x v="128"/>
    <s v="Aguascalientes"/>
    <n v="2.23"/>
  </r>
  <r>
    <x v="129"/>
    <s v="Rioverde"/>
    <n v="43.76"/>
  </r>
  <r>
    <x v="130"/>
    <s v="Ciudad Fernßndez"/>
    <n v="10.52"/>
  </r>
  <r>
    <x v="131"/>
    <s v="Benito Jußrez"/>
    <n v="1.85"/>
  </r>
  <r>
    <x v="132"/>
    <s v="Ciudad Valles"/>
    <n v="3.72"/>
  </r>
  <r>
    <x v="133"/>
    <s v="Soledad de Graciano Sßnchez"/>
    <n v="0"/>
  </r>
  <r>
    <x v="134"/>
    <s v="San Luis PotosÝ"/>
    <n v="15.71"/>
  </r>
  <r>
    <x v="135"/>
    <s v="Altamira"/>
    <n v="2.96"/>
  </r>
  <r>
    <x v="136"/>
    <s v="Zacatecas"/>
    <n v="18.78"/>
  </r>
  <r>
    <x v="137"/>
    <s v="Vetagrande"/>
    <n v="1.7"/>
  </r>
  <r>
    <x v="138"/>
    <s v="Guadalupe"/>
    <n v="2.84"/>
  </r>
  <r>
    <x v="139"/>
    <s v="El Mante"/>
    <n v="1.64"/>
  </r>
  <r>
    <x v="140"/>
    <s v="Fresnillo"/>
    <n v="4.9400000000000004"/>
  </r>
  <r>
    <x v="141"/>
    <s v="Los Cabos"/>
    <n v="3.99"/>
  </r>
  <r>
    <x v="142"/>
    <s v="Mazatlßn"/>
    <n v="16.18"/>
  </r>
  <r>
    <x v="143"/>
    <s v="Matehuala"/>
    <n v="3.46"/>
  </r>
  <r>
    <x v="144"/>
    <s v="Durango"/>
    <n v="1.34"/>
  </r>
  <r>
    <x v="145"/>
    <s v="La Paz"/>
    <n v="2.7"/>
  </r>
  <r>
    <x v="146"/>
    <s v="Saltillo"/>
    <n v="34.130000000000003"/>
  </r>
  <r>
    <x v="147"/>
    <s v="Ramos Arizpe"/>
    <n v="4.83"/>
  </r>
  <r>
    <x v="148"/>
    <s v="Cadereyta JimÚnez"/>
    <n v="0.94"/>
  </r>
  <r>
    <x v="149"/>
    <s v="Torre¾n"/>
    <n v="0.85"/>
  </r>
  <r>
    <x v="150"/>
    <s v="Matamoros"/>
    <n v="174.27"/>
  </r>
  <r>
    <x v="151"/>
    <s v="G¾mez Palacio"/>
    <n v="2.2200000000000002"/>
  </r>
  <r>
    <x v="152"/>
    <s v="Lerdo"/>
    <n v="0.04"/>
  </r>
  <r>
    <x v="153"/>
    <s v="Santa Catarina"/>
    <n v="1.49"/>
  </r>
  <r>
    <x v="154"/>
    <s v="Santiago"/>
    <n v="0"/>
  </r>
  <r>
    <x v="155"/>
    <s v="Jußrez"/>
    <n v="7.25"/>
  </r>
  <r>
    <x v="156"/>
    <s v="Guadalupe"/>
    <n v="0.24"/>
  </r>
  <r>
    <x v="157"/>
    <s v="General Escobedo"/>
    <n v="10.32"/>
  </r>
  <r>
    <x v="158"/>
    <s v="El Carmen"/>
    <n v="2.1800000000000002"/>
  </r>
  <r>
    <x v="159"/>
    <s v="Apodaca"/>
    <n v="3.71"/>
  </r>
  <r>
    <x v="160"/>
    <s v="GarcÝa"/>
    <n v="0.01"/>
  </r>
  <r>
    <x v="161"/>
    <s v="Monterrey"/>
    <n v="12.13"/>
  </r>
  <r>
    <x v="162"/>
    <s v="RÝo Bravo"/>
    <n v="2.77"/>
  </r>
  <r>
    <x v="163"/>
    <s v="Reynosa"/>
    <n v="16.21"/>
  </r>
  <r>
    <x v="164"/>
    <s v="Sabinas Hidalgo"/>
    <n v="0.79"/>
  </r>
  <r>
    <x v="165"/>
    <s v="Monclova"/>
    <n v="29.85"/>
  </r>
  <r>
    <x v="166"/>
    <s v="Frontera"/>
    <n v="0.02"/>
  </r>
  <r>
    <x v="167"/>
    <s v="Hidalgo del Parral"/>
    <n v="0.46"/>
  </r>
  <r>
    <x v="168"/>
    <s v="Navojoa"/>
    <n v="0.13"/>
  </r>
  <r>
    <x v="169"/>
    <s v="Nuevo Laredo"/>
    <n v="0.18"/>
  </r>
  <r>
    <x v="170"/>
    <s v="Cajeme"/>
    <n v="4.7"/>
  </r>
  <r>
    <x v="171"/>
    <s v="Sabinas"/>
    <n v="8.18"/>
  </r>
  <r>
    <x v="172"/>
    <s v="Guaymas"/>
    <n v="20.43"/>
  </r>
  <r>
    <x v="173"/>
    <s v="CuauhtÚmoc"/>
    <n v="0.48"/>
  </r>
  <r>
    <x v="174"/>
    <s v="Piedras Negras"/>
    <n v="2.81"/>
  </r>
  <r>
    <x v="175"/>
    <s v="Chihuahua"/>
    <n v="3.61"/>
  </r>
  <r>
    <x v="176"/>
    <s v="Acu±a"/>
    <n v="4.59"/>
  </r>
  <r>
    <x v="177"/>
    <s v="Hermosillo"/>
    <n v="16.010000000000002"/>
  </r>
  <r>
    <x v="178"/>
    <s v="Nuevo Casas Grandes"/>
    <n v="0.04"/>
  </r>
  <r>
    <x v="179"/>
    <s v="Caborca"/>
    <n v="13.26"/>
  </r>
  <r>
    <x v="180"/>
    <s v="Agua Prieta"/>
    <n v="2.4700000000000002"/>
  </r>
  <r>
    <x v="181"/>
    <s v="Nogales"/>
    <n v="0.47"/>
  </r>
  <r>
    <x v="182"/>
    <s v="Puerto Pe±asco"/>
    <n v="0.44"/>
  </r>
  <r>
    <x v="183"/>
    <s v="Jußrez"/>
    <n v="6.48"/>
  </r>
  <r>
    <x v="184"/>
    <s v="Ensenada"/>
    <n v="15.92"/>
  </r>
  <r>
    <x v="185"/>
    <s v="San Luis RÝo Colorado"/>
    <n v="1.32"/>
  </r>
  <r>
    <x v="186"/>
    <s v="Playas de Rosarito"/>
    <n v="3.1"/>
  </r>
  <r>
    <x v="187"/>
    <s v="Tijuana"/>
    <n v="0"/>
  </r>
  <r>
    <x v="188"/>
    <s v="Mexicali"/>
    <n v="6.45"/>
  </r>
  <r>
    <x v="187"/>
    <s v="Tijuana"/>
    <n v="1.75"/>
  </r>
  <r>
    <x v="0"/>
    <s v="Tapachula"/>
    <n v="4619.8"/>
  </r>
  <r>
    <x v="1"/>
    <s v="Salina Cruz"/>
    <n v="3103.86"/>
  </r>
  <r>
    <x v="2"/>
    <s v="Comitßn de DomÝnguez"/>
    <n v="3305.28"/>
  </r>
  <r>
    <x v="3"/>
    <s v="Acapulco de Jußrez"/>
    <n v="13742.29"/>
  </r>
  <r>
    <x v="4"/>
    <s v="San Crist¾bal de las Casas"/>
    <n v="3524.65"/>
  </r>
  <r>
    <x v="5"/>
    <s v="Chiapa de Corzo"/>
    <n v="1599"/>
  </r>
  <r>
    <x v="6"/>
    <s v="Tuxtla GutiÚrrez"/>
    <n v="13506.13"/>
  </r>
  <r>
    <x v="189"/>
    <s v="Santa MarÝa Atzompa"/>
    <n v="543.23"/>
  </r>
  <r>
    <x v="7"/>
    <s v="Santa Cruz Xoxocotlßn"/>
    <n v="1667.17"/>
  </r>
  <r>
    <x v="190"/>
    <s v="Santa Cruz Amilpas"/>
    <n v="227.77"/>
  </r>
  <r>
    <x v="8"/>
    <s v="San Antonio de la Cal"/>
    <n v="392.27"/>
  </r>
  <r>
    <x v="191"/>
    <s v="San Pablo Etla"/>
    <n v="775.84"/>
  </r>
  <r>
    <x v="192"/>
    <s v="San Lorenzo Cacaotepec"/>
    <n v="357.5"/>
  </r>
  <r>
    <x v="193"/>
    <s v="┴nimas Trujano"/>
    <n v="126.15"/>
  </r>
  <r>
    <x v="194"/>
    <s v="San Jacinto Amilpas"/>
    <n v="416.27"/>
  </r>
  <r>
    <x v="195"/>
    <s v="San AgustÝn de las Juntas"/>
    <n v="246.63"/>
  </r>
  <r>
    <x v="9"/>
    <s v="Oaxaca de Jußrez"/>
    <n v="4721.07"/>
  </r>
  <r>
    <x v="196"/>
    <s v="San AgustÝn Yatareni"/>
    <n v="457.97"/>
  </r>
  <r>
    <x v="197"/>
    <s v="Santa LucÝa del Camino"/>
    <n v="945.19"/>
  </r>
  <r>
    <x v="198"/>
    <s v="San Sebastißn Tutla"/>
    <n v="340.64"/>
  </r>
  <r>
    <x v="10"/>
    <s v="Chilpancingo de los Bravo"/>
    <n v="3878.9"/>
  </r>
  <r>
    <x v="11"/>
    <s v="Lßzaro Cßrdenas"/>
    <n v="7585.95"/>
  </r>
  <r>
    <x v="199"/>
    <s v="Cosoleacaque"/>
    <n v="602.08000000000004"/>
  </r>
  <r>
    <x v="200"/>
    <s v="Chinameca"/>
    <n v="489.36"/>
  </r>
  <r>
    <x v="201"/>
    <s v="Oteapan"/>
    <n v="1227.97"/>
  </r>
  <r>
    <x v="12"/>
    <s v="San Juan Bautista Tuxtepec"/>
    <n v="4345.88"/>
  </r>
  <r>
    <x v="13"/>
    <s v="Iguala de la Independencia"/>
    <n v="2966.77"/>
  </r>
  <r>
    <x v="202"/>
    <s v="Santiago Miahuatlßn"/>
    <n v="97.99"/>
  </r>
  <r>
    <x v="15"/>
    <s v="Tehuacßn"/>
    <n v="5106.26"/>
  </r>
  <r>
    <x v="203"/>
    <s v="Iz·car de Matamoros"/>
    <n v="2179.56"/>
  </r>
  <r>
    <x v="17"/>
    <s v="Ayala"/>
    <n v="271.08999999999997"/>
  </r>
  <r>
    <x v="18"/>
    <s v="Cuautla"/>
    <n v="3459.85"/>
  </r>
  <r>
    <x v="19"/>
    <s v="Yecapixtla"/>
    <n v="201.68"/>
  </r>
  <r>
    <x v="20"/>
    <s v="Atlatlahucan"/>
    <n v="643.69000000000005"/>
  </r>
  <r>
    <x v="22"/>
    <s v="Yautepec"/>
    <n v="1354.08"/>
  </r>
  <r>
    <x v="204"/>
    <s v="Camerino Z. Mendoza"/>
    <n v="565.46"/>
  </r>
  <r>
    <x v="205"/>
    <s v="Huiloapan de CuauhtÚmoc"/>
    <n v="155.46"/>
  </r>
  <r>
    <x v="206"/>
    <s v="Ixhuatlancillo"/>
    <n v="150.96"/>
  </r>
  <r>
    <x v="207"/>
    <s v="Mariano Escobedo"/>
    <n v="136.41"/>
  </r>
  <r>
    <x v="208"/>
    <s v="Nogales"/>
    <n v="623.28"/>
  </r>
  <r>
    <x v="209"/>
    <s v="Orizaba"/>
    <n v="1918.6"/>
  </r>
  <r>
    <x v="23"/>
    <s v="Rafael Delgado"/>
    <n v="600.72"/>
  </r>
  <r>
    <x v="210"/>
    <s v="RÝo Blanco"/>
    <n v="799.04"/>
  </r>
  <r>
    <x v="24"/>
    <s v="Atlixco"/>
    <n v="3227.61"/>
  </r>
  <r>
    <x v="25"/>
    <s v="Amatlßn de los Reyes"/>
    <n v="555.54999999999995"/>
  </r>
  <r>
    <x v="26"/>
    <s v="C¾rdoba"/>
    <n v="2593.13"/>
  </r>
  <r>
    <x v="211"/>
    <s v="FortÝn"/>
    <n v="985.33"/>
  </r>
  <r>
    <x v="27"/>
    <s v="Carmen"/>
    <n v="3191.94"/>
  </r>
  <r>
    <x v="28"/>
    <s v="Cuernavaca"/>
    <n v="7523.13"/>
  </r>
  <r>
    <x v="29"/>
    <s v="Emiliano Zapata"/>
    <n v="2217.91"/>
  </r>
  <r>
    <x v="31"/>
    <s v="Jiutepec"/>
    <n v="3621.64"/>
  </r>
  <r>
    <x v="32"/>
    <s v="Temixco"/>
    <n v="2235.3000000000002"/>
  </r>
  <r>
    <x v="34"/>
    <s v="Xochitepec"/>
    <n v="877.6"/>
  </r>
  <r>
    <x v="212"/>
    <s v="Los Reyes de Jußrez"/>
    <n v="1034.02"/>
  </r>
  <r>
    <x v="213"/>
    <s v="Acatzingo"/>
    <n v="1552.21"/>
  </r>
  <r>
    <x v="35"/>
    <s v="Apatzingßn"/>
    <n v="2268.5100000000002"/>
  </r>
  <r>
    <x v="36"/>
    <s v="Manzanillo"/>
    <n v="4100.68"/>
  </r>
  <r>
    <x v="37"/>
    <s v="Oth¾n P. Blanco"/>
    <n v="3248.91"/>
  </r>
  <r>
    <x v="38"/>
    <s v="Cuautlancingo"/>
    <n v="2487.3000000000002"/>
  </r>
  <r>
    <x v="39"/>
    <s v="San AndrÚs Cholula"/>
    <n v="4683.1099999999997"/>
  </r>
  <r>
    <x v="214"/>
    <s v="San Gregorio Atzompa"/>
    <n v="208.14"/>
  </r>
  <r>
    <x v="215"/>
    <s v="San Pedro Cholula"/>
    <n v="3951.83"/>
  </r>
  <r>
    <x v="216"/>
    <s v="Amozoc"/>
    <n v="2581.89"/>
  </r>
  <r>
    <x v="217"/>
    <s v="Coronango"/>
    <n v="1830.45"/>
  </r>
  <r>
    <x v="218"/>
    <s v="Juan C. Bonilla"/>
    <n v="1079.07"/>
  </r>
  <r>
    <x v="40"/>
    <s v="Puebla"/>
    <n v="21954.58"/>
  </r>
  <r>
    <x v="41"/>
    <s v="Mazatecochco de JosÚ MarÝa Morelos"/>
    <n v="355.94"/>
  </r>
  <r>
    <x v="42"/>
    <s v="San Pablo del Monte"/>
    <n v="1258.5"/>
  </r>
  <r>
    <x v="219"/>
    <s v="Tenancingo"/>
    <n v="695.91"/>
  </r>
  <r>
    <x v="220"/>
    <s v="Tepeyanco"/>
    <n v="237.15"/>
  </r>
  <r>
    <x v="221"/>
    <s v="Papalotla de XicohtÚncatl"/>
    <n v="1528.62"/>
  </r>
  <r>
    <x v="222"/>
    <s v="Xicohtzinco"/>
    <n v="728.2"/>
  </r>
  <r>
    <x v="223"/>
    <s v="Zacatelco"/>
    <n v="1320.93"/>
  </r>
  <r>
    <x v="224"/>
    <s v="San Juan Huactzinco"/>
    <n v="288.22000000000003"/>
  </r>
  <r>
    <x v="225"/>
    <s v="San Lorenzo Axocomanitla"/>
    <n v="112.11"/>
  </r>
  <r>
    <x v="226"/>
    <s v="Santa Catarina Ayometla"/>
    <n v="742.08"/>
  </r>
  <r>
    <x v="227"/>
    <s v="Santa Cruz Quilehtla"/>
    <n v="273.56"/>
  </r>
  <r>
    <x v="43"/>
    <s v="Colima"/>
    <n v="3935.52"/>
  </r>
  <r>
    <x v="45"/>
    <s v="Villa de ┴lvarez"/>
    <n v="1960.77"/>
  </r>
  <r>
    <x v="46"/>
    <s v="Veracruz"/>
    <n v="6601.42"/>
  </r>
  <r>
    <x v="228"/>
    <s v="San Salvador el Verde"/>
    <n v="329.87"/>
  </r>
  <r>
    <x v="47"/>
    <s v="San MartÝn Texmelucan"/>
    <n v="4305.42"/>
  </r>
  <r>
    <x v="229"/>
    <s v="Huamantla"/>
    <n v="2708.6"/>
  </r>
  <r>
    <x v="230"/>
    <s v="Almoloya de Jußrez"/>
    <n v="477.36"/>
  </r>
  <r>
    <x v="48"/>
    <s v="Lerma"/>
    <n v="1904.49"/>
  </r>
  <r>
    <x v="49"/>
    <s v="Metepec"/>
    <n v="4482.16"/>
  </r>
  <r>
    <x v="231"/>
    <s v="Mexicaltzingo"/>
    <n v="183.97"/>
  </r>
  <r>
    <x v="232"/>
    <s v="Otzolotepec"/>
    <n v="565.09"/>
  </r>
  <r>
    <x v="51"/>
    <s v="San Mateo Atenco"/>
    <n v="1637.17"/>
  </r>
  <r>
    <x v="52"/>
    <s v="Toluca"/>
    <n v="16547.830000000002"/>
  </r>
  <r>
    <x v="53"/>
    <s v="Zinacantepec"/>
    <n v="2873.4"/>
  </r>
  <r>
    <x v="54"/>
    <s v="Uruapan"/>
    <n v="4751.6899999999996"/>
  </r>
  <r>
    <x v="55"/>
    <s v="Zitßcuaro"/>
    <n v="2821.4"/>
  </r>
  <r>
    <x v="233"/>
    <s v="Tocatlßn"/>
    <n v="619.36"/>
  </r>
  <r>
    <x v="234"/>
    <s v="Xaloztoc"/>
    <n v="1727.59"/>
  </r>
  <r>
    <x v="56"/>
    <s v="Apetatitlßn de Antonio Carvajal"/>
    <n v="597.32000000000005"/>
  </r>
  <r>
    <x v="235"/>
    <s v="Apizaco"/>
    <n v="2627.82"/>
  </r>
  <r>
    <x v="57"/>
    <s v="Cuaxomulco"/>
    <n v="595.23"/>
  </r>
  <r>
    <x v="236"/>
    <s v="Chiautempan"/>
    <n v="2517.2199999999998"/>
  </r>
  <r>
    <x v="237"/>
    <s v="Contla de Juan Cuamatzi"/>
    <n v="1030.1199999999999"/>
  </r>
  <r>
    <x v="238"/>
    <s v="Acuamanala de Miguel Hidalgo"/>
    <n v="128.5"/>
  </r>
  <r>
    <x v="239"/>
    <s v="Panotla"/>
    <n v="344.84"/>
  </r>
  <r>
    <x v="240"/>
    <s v="Santa Cruz Tlaxcala"/>
    <n v="1308.46"/>
  </r>
  <r>
    <x v="241"/>
    <s v="Teolocholco"/>
    <n v="1215.83"/>
  </r>
  <r>
    <x v="242"/>
    <s v="Tetla de la Solidaridad"/>
    <n v="3505.74"/>
  </r>
  <r>
    <x v="243"/>
    <s v="Tlaxcala"/>
    <n v="4504.08"/>
  </r>
  <r>
    <x v="244"/>
    <s v="Totolac"/>
    <n v="390.17"/>
  </r>
  <r>
    <x v="245"/>
    <s v="Tzompantepec"/>
    <n v="1674.35"/>
  </r>
  <r>
    <x v="58"/>
    <s v="Yauhquemehcan"/>
    <n v="2020.92"/>
  </r>
  <r>
    <x v="246"/>
    <s v="La Magdalena Tlaltelulco"/>
    <n v="1175.1099999999999"/>
  </r>
  <r>
    <x v="247"/>
    <s v="San Damißn Tex¾loc"/>
    <n v="285.24"/>
  </r>
  <r>
    <x v="248"/>
    <s v="San Francisco Tetlanohcan"/>
    <n v="620.48"/>
  </r>
  <r>
    <x v="249"/>
    <s v="Santa Isabel Xiloxoxtla"/>
    <n v="601.21"/>
  </r>
  <r>
    <x v="250"/>
    <s v="Amaxac de Guerrero"/>
    <n v="769.84"/>
  </r>
  <r>
    <x v="67"/>
    <s v="Atenco"/>
    <n v="418.3"/>
  </r>
  <r>
    <x v="59"/>
    <s v="Chiautla"/>
    <n v="725.11"/>
  </r>
  <r>
    <x v="60"/>
    <s v="Chiconcuac"/>
    <n v="522.15"/>
  </r>
  <r>
    <x v="61"/>
    <s v="Papalotla"/>
    <n v="216.72"/>
  </r>
  <r>
    <x v="251"/>
    <s v="Tepetlaoxtoc"/>
    <n v="520.58000000000004"/>
  </r>
  <r>
    <x v="62"/>
    <s v="Texcoco"/>
    <n v="4101.6400000000003"/>
  </r>
  <r>
    <x v="63"/>
    <s v="Ixtlahuaca"/>
    <n v="2839.82"/>
  </r>
  <r>
    <x v="63"/>
    <s v="Ixtlahuaca"/>
    <n v="2805.2"/>
  </r>
  <r>
    <x v="65"/>
    <s v="Nicolßs Romero"/>
    <n v="4363.58"/>
  </r>
  <r>
    <x v="252"/>
    <s v="Azcapotzalco"/>
    <n v="3332.31"/>
  </r>
  <r>
    <x v="253"/>
    <s v="Gustavo A. Madero"/>
    <n v="8737.83"/>
  </r>
  <r>
    <x v="254"/>
    <s v="Miguel Hidalgo"/>
    <n v="4612.1899999999996"/>
  </r>
  <r>
    <x v="255"/>
    <s v="Iztacalco"/>
    <n v="2296.2800000000002"/>
  </r>
  <r>
    <x v="256"/>
    <s v="Venustiano Carranza"/>
    <n v="3366.6"/>
  </r>
  <r>
    <x v="257"/>
    <s v="Iztapalapa"/>
    <n v="11252.81"/>
  </r>
  <r>
    <x v="66"/>
    <s v="Acolman"/>
    <n v="2840.29"/>
  </r>
  <r>
    <x v="67"/>
    <s v="Atenco"/>
    <n v="330.9"/>
  </r>
  <r>
    <x v="68"/>
    <s v="Atizapßn de Zaragoza"/>
    <n v="7182.33"/>
  </r>
  <r>
    <x v="258"/>
    <s v="Coacalco de Berriozßbal"/>
    <n v="2194.52"/>
  </r>
  <r>
    <x v="69"/>
    <s v="Cuautitlßn"/>
    <n v="1588.43"/>
  </r>
  <r>
    <x v="70"/>
    <s v="Chalco"/>
    <n v="1810.13"/>
  </r>
  <r>
    <x v="59"/>
    <s v="Chiautla"/>
    <n v="113.83"/>
  </r>
  <r>
    <x v="259"/>
    <s v="Chicoloapan"/>
    <n v="1408.95"/>
  </r>
  <r>
    <x v="71"/>
    <s v="Chimalhuacßn"/>
    <n v="4773.43"/>
  </r>
  <r>
    <x v="72"/>
    <s v="Ecatepec de Morelos"/>
    <n v="12824.01"/>
  </r>
  <r>
    <x v="260"/>
    <s v="Huixquilucan"/>
    <n v="2492.41"/>
  </r>
  <r>
    <x v="73"/>
    <s v="Ixtapaluca"/>
    <n v="4227.41"/>
  </r>
  <r>
    <x v="261"/>
    <s v="Jaltenco"/>
    <n v="76"/>
  </r>
  <r>
    <x v="262"/>
    <s v="Melchor Ocampo"/>
    <n v="955.85"/>
  </r>
  <r>
    <x v="263"/>
    <s v="Naucalpan de Jußrez"/>
    <n v="7773.55"/>
  </r>
  <r>
    <x v="264"/>
    <s v="Nezahualc¾yotl"/>
    <n v="5114.79"/>
  </r>
  <r>
    <x v="74"/>
    <s v="La Paz"/>
    <n v="2806.81"/>
  </r>
  <r>
    <x v="75"/>
    <s v="Tecßmac"/>
    <n v="4204.0600000000004"/>
  </r>
  <r>
    <x v="265"/>
    <s v="Teotihuacßn"/>
    <n v="140.65"/>
  </r>
  <r>
    <x v="62"/>
    <s v="Texcoco"/>
    <n v="427.96"/>
  </r>
  <r>
    <x v="266"/>
    <s v="Tezoyuca"/>
    <n v="1079.3900000000001"/>
  </r>
  <r>
    <x v="267"/>
    <s v="Tlalnepantla de Baz"/>
    <n v="7026.99"/>
  </r>
  <r>
    <x v="76"/>
    <s v="Tultepec"/>
    <n v="1627.54"/>
  </r>
  <r>
    <x v="78"/>
    <s v="Valle de Chalco Solidaridad"/>
    <n v="2707.28"/>
  </r>
  <r>
    <x v="79"/>
    <s v="Tultitlßn"/>
    <n v="4979.88"/>
  </r>
  <r>
    <x v="268"/>
    <s v="Tlalpan"/>
    <n v="8066.98"/>
  </r>
  <r>
    <x v="269"/>
    <s v="Xochimilco"/>
    <n v="6297.13"/>
  </r>
  <r>
    <x v="270"/>
    <s v="La Magdalena Contreras"/>
    <n v="1809.82"/>
  </r>
  <r>
    <x v="271"/>
    <s v="Benito Jußrez"/>
    <n v="2654.89"/>
  </r>
  <r>
    <x v="272"/>
    <s v="CuauhtÚmoc"/>
    <n v="3233.52"/>
  </r>
  <r>
    <x v="273"/>
    <s v="┴lvaro Obreg¾n"/>
    <n v="6938.14"/>
  </r>
  <r>
    <x v="274"/>
    <s v="Cuajimalpa de Morelos"/>
    <n v="2670.77"/>
  </r>
  <r>
    <x v="275"/>
    <s v="Coyoacßn"/>
    <n v="5362.23"/>
  </r>
  <r>
    <x v="276"/>
    <s v="Tlßhuac"/>
    <n v="3407.33"/>
  </r>
  <r>
    <x v="80"/>
    <s v="Milpa Alta"/>
    <n v="1013.18"/>
  </r>
  <r>
    <x v="81"/>
    <s v="Morelia"/>
    <n v="10755.79"/>
  </r>
  <r>
    <x v="82"/>
    <s v="Tepotzotlßn"/>
    <n v="1701.4"/>
  </r>
  <r>
    <x v="77"/>
    <s v="Cuautitlßn Izcalli"/>
    <n v="405.21"/>
  </r>
  <r>
    <x v="82"/>
    <s v="Tepotzotlßn"/>
    <n v="281.83999999999997"/>
  </r>
  <r>
    <x v="277"/>
    <s v="Coyotepec"/>
    <n v="1028.2"/>
  </r>
  <r>
    <x v="69"/>
    <s v="Cuautitlßn"/>
    <n v="77.12"/>
  </r>
  <r>
    <x v="278"/>
    <s v="Teoloyucan"/>
    <n v="1631.71"/>
  </r>
  <r>
    <x v="83"/>
    <s v="Zumpango"/>
    <n v="2311.86"/>
  </r>
  <r>
    <x v="84"/>
    <s v="Tizayuca"/>
    <n v="2396.62"/>
  </r>
  <r>
    <x v="86"/>
    <s v="Zamora"/>
    <n v="1849.43"/>
  </r>
  <r>
    <x v="87"/>
    <s v="Jacona"/>
    <n v="1123.8800000000001"/>
  </r>
  <r>
    <x v="279"/>
    <s v="Zacatlßn"/>
    <n v="2220.08"/>
  </r>
  <r>
    <x v="88"/>
    <s v="Tula de Allende"/>
    <n v="350.96"/>
  </r>
  <r>
    <x v="280"/>
    <s v="Atitalaquia"/>
    <n v="1285.49"/>
  </r>
  <r>
    <x v="281"/>
    <s v="Atotonilco de Tula"/>
    <n v="1298.8599999999999"/>
  </r>
  <r>
    <x v="88"/>
    <s v="Tula de Allende"/>
    <n v="2371.23"/>
  </r>
  <r>
    <x v="89"/>
    <s v="Uriangato"/>
    <n v="1399.55"/>
  </r>
  <r>
    <x v="90"/>
    <s v="Morole¾n"/>
    <n v="867.51"/>
  </r>
  <r>
    <x v="91"/>
    <s v="Cuautepec de Hinojosa"/>
    <n v="1447.74"/>
  </r>
  <r>
    <x v="92"/>
    <s v="Santiago Tulantepec de Lugo Guerrero"/>
    <n v="721.08"/>
  </r>
  <r>
    <x v="93"/>
    <s v="Tulancingo de Bravo"/>
    <n v="2231.9899999999998"/>
  </r>
  <r>
    <x v="94"/>
    <s v="Mineral de la Reforma"/>
    <n v="2441.06"/>
  </r>
  <r>
    <x v="96"/>
    <s v="Pachuca de Soto"/>
    <n v="6393.7"/>
  </r>
  <r>
    <x v="282"/>
    <s v="Tezontepec de Aldama"/>
    <n v="2198.75"/>
  </r>
  <r>
    <x v="283"/>
    <s v="Mixquiahuala de Jußrez"/>
    <n v="1304.5999999999999"/>
  </r>
  <r>
    <x v="284"/>
    <s v="Progreso de Obreg¾n"/>
    <n v="705.38"/>
  </r>
  <r>
    <x v="97"/>
    <s v="Campeche"/>
    <n v="5444.45"/>
  </r>
  <r>
    <x v="98"/>
    <s v="Actopan"/>
    <n v="2078.5300000000002"/>
  </r>
  <r>
    <x v="285"/>
    <s v="Francisco I. Madero"/>
    <n v="860.17"/>
  </r>
  <r>
    <x v="286"/>
    <s v="San Salvador"/>
    <n v="553.01"/>
  </r>
  <r>
    <x v="287"/>
    <s v="PÚnjamo"/>
    <n v="554.42999999999995"/>
  </r>
  <r>
    <x v="99"/>
    <s v="La Piedad"/>
    <n v="2267.5300000000002"/>
  </r>
  <r>
    <x v="100"/>
    <s v="Ocotlßn"/>
    <n v="1928.89"/>
  </r>
  <r>
    <x v="288"/>
    <s v="Poncitlßn"/>
    <n v="172.15"/>
  </r>
  <r>
    <x v="289"/>
    <s v="Ixmiquilpan"/>
    <n v="2570.5700000000002"/>
  </r>
  <r>
    <x v="101"/>
    <s v="Celaya"/>
    <n v="5934.03"/>
  </r>
  <r>
    <x v="102"/>
    <s v="Salamanca"/>
    <n v="3423.15"/>
  </r>
  <r>
    <x v="290"/>
    <s v="Coatzintla"/>
    <n v="535.28"/>
  </r>
  <r>
    <x v="103"/>
    <s v="Poza Rica de Hidalgo"/>
    <n v="4007.99"/>
  </r>
  <r>
    <x v="291"/>
    <s v="El MarquÚs"/>
    <n v="392.69"/>
  </r>
  <r>
    <x v="104"/>
    <s v="QuerÚtaro"/>
    <n v="10583.13"/>
  </r>
  <r>
    <x v="105"/>
    <s v="Corregidora"/>
    <n v="2830.91"/>
  </r>
  <r>
    <x v="106"/>
    <s v="Irapuato"/>
    <n v="5674.21"/>
  </r>
  <r>
    <x v="107"/>
    <s v="Puerto Vallarta"/>
    <n v="4919.03"/>
  </r>
  <r>
    <x v="292"/>
    <s v="Guadalajara"/>
    <n v="14157.92"/>
  </r>
  <r>
    <x v="108"/>
    <s v="El Salto"/>
    <n v="2496.77"/>
  </r>
  <r>
    <x v="109"/>
    <s v="Tlajomulco de Z·±iga"/>
    <n v="3196.3"/>
  </r>
  <r>
    <x v="110"/>
    <s v="San Pedro Tlaquepaque"/>
    <n v="8017.48"/>
  </r>
  <r>
    <x v="111"/>
    <s v="Tonalß"/>
    <n v="5669.37"/>
  </r>
  <r>
    <x v="112"/>
    <s v="Zapopan"/>
    <n v="17743.330000000002"/>
  </r>
  <r>
    <x v="113"/>
    <s v="Tepatitlßn de Morelos"/>
    <n v="2354.4699999999998"/>
  </r>
  <r>
    <x v="114"/>
    <s v="San Miguel de Allende"/>
    <n v="2306.86"/>
  </r>
  <r>
    <x v="115"/>
    <s v="Guanajuato"/>
    <n v="2313.7399999999998"/>
  </r>
  <r>
    <x v="293"/>
    <s v="PurÝsima del Rinc¾n"/>
    <n v="1216.1500000000001"/>
  </r>
  <r>
    <x v="116"/>
    <s v="San Francisco del Rinc¾n"/>
    <n v="1590.01"/>
  </r>
  <r>
    <x v="117"/>
    <s v="Le¾n"/>
    <n v="18056.66"/>
  </r>
  <r>
    <x v="118"/>
    <s v="Cozumel"/>
    <n v="2183.83"/>
  </r>
  <r>
    <x v="119"/>
    <s v="Lagos de Moreno"/>
    <n v="2376.5500000000002"/>
  </r>
  <r>
    <x v="120"/>
    <s v="Solidaridad"/>
    <n v="3989.22"/>
  </r>
  <r>
    <x v="121"/>
    <s v="Xalisco"/>
    <n v="618.35"/>
  </r>
  <r>
    <x v="122"/>
    <s v="Tepic"/>
    <n v="5064.47"/>
  </r>
  <r>
    <x v="123"/>
    <s v="KanasÝn"/>
    <n v="2166.7199999999998"/>
  </r>
  <r>
    <x v="124"/>
    <s v="MÚrida"/>
    <n v="21967.52"/>
  </r>
  <r>
    <x v="125"/>
    <s v="Umßn"/>
    <n v="1582.98"/>
  </r>
  <r>
    <x v="126"/>
    <s v="Progreso"/>
    <n v="2258.5100000000002"/>
  </r>
  <r>
    <x v="127"/>
    <s v="Jes·s MarÝa"/>
    <n v="1048.1099999999999"/>
  </r>
  <r>
    <x v="128"/>
    <s v="Aguascalientes"/>
    <n v="10602.15"/>
  </r>
  <r>
    <x v="129"/>
    <s v="Rioverde"/>
    <n v="1939.98"/>
  </r>
  <r>
    <x v="130"/>
    <s v="Ciudad Fernßndez"/>
    <n v="2138.27"/>
  </r>
  <r>
    <x v="294"/>
    <s v="Isla Mujeres"/>
    <n v="188.62"/>
  </r>
  <r>
    <x v="131"/>
    <s v="Benito Jußrez"/>
    <n v="13729.88"/>
  </r>
  <r>
    <x v="132"/>
    <s v="Ciudad Valles"/>
    <n v="3421.25"/>
  </r>
  <r>
    <x v="133"/>
    <s v="Soledad de Graciano Sßnchez"/>
    <n v="0.09"/>
  </r>
  <r>
    <x v="134"/>
    <s v="San Luis PotosÝ"/>
    <n v="14819.32"/>
  </r>
  <r>
    <x v="295"/>
    <s v="Tampico"/>
    <n v="5492.85"/>
  </r>
  <r>
    <x v="135"/>
    <s v="Altamira"/>
    <n v="5242.5600000000004"/>
  </r>
  <r>
    <x v="296"/>
    <s v="Ciudad Madero"/>
    <n v="4793.07"/>
  </r>
  <r>
    <x v="136"/>
    <s v="Zacatecas"/>
    <n v="2346.66"/>
  </r>
  <r>
    <x v="138"/>
    <s v="Guadalupe"/>
    <n v="2187.7600000000002"/>
  </r>
  <r>
    <x v="139"/>
    <s v="El Mante"/>
    <n v="2237.98"/>
  </r>
  <r>
    <x v="140"/>
    <s v="Fresnillo"/>
    <n v="2727.64"/>
  </r>
  <r>
    <x v="141"/>
    <s v="Los Cabos"/>
    <n v="2921.21"/>
  </r>
  <r>
    <x v="142"/>
    <s v="Mazatlßn"/>
    <n v="7124.99"/>
  </r>
  <r>
    <x v="143"/>
    <s v="Matehuala"/>
    <n v="2257.7399999999998"/>
  </r>
  <r>
    <x v="144"/>
    <s v="Durango"/>
    <n v="9335.18"/>
  </r>
  <r>
    <x v="145"/>
    <s v="La Paz"/>
    <n v="5337.34"/>
  </r>
  <r>
    <x v="297"/>
    <s v="Parras"/>
    <n v="2519.0300000000002"/>
  </r>
  <r>
    <x v="146"/>
    <s v="Saltillo"/>
    <n v="19098.2"/>
  </r>
  <r>
    <x v="147"/>
    <s v="Ramos Arizpe"/>
    <n v="2843.38"/>
  </r>
  <r>
    <x v="148"/>
    <s v="Cadereyta JimÚnez"/>
    <n v="3330.34"/>
  </r>
  <r>
    <x v="149"/>
    <s v="Torre¾n"/>
    <n v="14416.86"/>
  </r>
  <r>
    <x v="150"/>
    <s v="Matamoros"/>
    <n v="1688.47"/>
  </r>
  <r>
    <x v="151"/>
    <s v="G¾mez Palacio"/>
    <n v="5774.43"/>
  </r>
  <r>
    <x v="152"/>
    <s v="Lerdo"/>
    <n v="2003.48"/>
  </r>
  <r>
    <x v="298"/>
    <s v="Valle Hermoso"/>
    <n v="2101.5500000000002"/>
  </r>
  <r>
    <x v="153"/>
    <s v="Santa Catarina"/>
    <n v="3894.65"/>
  </r>
  <r>
    <x v="154"/>
    <s v="Santiago"/>
    <n v="6653.28"/>
  </r>
  <r>
    <x v="299"/>
    <s v="San Nicolßs de los Garza"/>
    <n v="5960.31"/>
  </r>
  <r>
    <x v="300"/>
    <s v="Salinas Victoria"/>
    <n v="449.78"/>
  </r>
  <r>
    <x v="155"/>
    <s v="Jußrez"/>
    <n v="3167.81"/>
  </r>
  <r>
    <x v="156"/>
    <s v="Guadalupe"/>
    <n v="8641.77"/>
  </r>
  <r>
    <x v="157"/>
    <s v="General Escobedo"/>
    <n v="5848.21"/>
  </r>
  <r>
    <x v="301"/>
    <s v="San Pedro Garza GarcÝa"/>
    <n v="4610.08"/>
  </r>
  <r>
    <x v="158"/>
    <s v="El Carmen"/>
    <n v="69.31"/>
  </r>
  <r>
    <x v="159"/>
    <s v="Apodaca"/>
    <n v="7172.21"/>
  </r>
  <r>
    <x v="160"/>
    <s v="GarcÝa"/>
    <n v="757.15"/>
  </r>
  <r>
    <x v="161"/>
    <s v="Monterrey"/>
    <n v="21118.27"/>
  </r>
  <r>
    <x v="162"/>
    <s v="RÝo Bravo"/>
    <n v="2538.4299999999998"/>
  </r>
  <r>
    <x v="163"/>
    <s v="Reynosa"/>
    <n v="14912.83"/>
  </r>
  <r>
    <x v="164"/>
    <s v="Sabinas Hidalgo"/>
    <n v="2145.38"/>
  </r>
  <r>
    <x v="165"/>
    <s v="Monclova"/>
    <n v="7001.45"/>
  </r>
  <r>
    <x v="166"/>
    <s v="Frontera"/>
    <n v="1990.53"/>
  </r>
  <r>
    <x v="167"/>
    <s v="Hidalgo del Parral"/>
    <n v="2650.33"/>
  </r>
  <r>
    <x v="168"/>
    <s v="Navojoa"/>
    <n v="3646.08"/>
  </r>
  <r>
    <x v="169"/>
    <s v="Nuevo Laredo"/>
    <n v="12043.5"/>
  </r>
  <r>
    <x v="170"/>
    <s v="Cajeme"/>
    <n v="5614.57"/>
  </r>
  <r>
    <x v="171"/>
    <s v="Sabinas"/>
    <n v="2800.49"/>
  </r>
  <r>
    <x v="172"/>
    <s v="Guaymas"/>
    <n v="3615.93"/>
  </r>
  <r>
    <x v="173"/>
    <s v="CuauhtÚmoc"/>
    <n v="5148.3100000000004"/>
  </r>
  <r>
    <x v="174"/>
    <s v="Piedras Negras"/>
    <n v="5197.1499999999996"/>
  </r>
  <r>
    <x v="302"/>
    <s v="Nava"/>
    <n v="1316.55"/>
  </r>
  <r>
    <x v="175"/>
    <s v="Chihuahua"/>
    <n v="25795.54"/>
  </r>
  <r>
    <x v="176"/>
    <s v="Acu±a"/>
    <n v="4087.78"/>
  </r>
  <r>
    <x v="177"/>
    <s v="Hermosillo"/>
    <n v="17342.169999999998"/>
  </r>
  <r>
    <x v="178"/>
    <s v="Nuevo Casas Grandes"/>
    <n v="3699.12"/>
  </r>
  <r>
    <x v="179"/>
    <s v="Caborca"/>
    <n v="2698.38"/>
  </r>
  <r>
    <x v="180"/>
    <s v="Agua Prieta"/>
    <n v="2640.25"/>
  </r>
  <r>
    <x v="181"/>
    <s v="Nogales"/>
    <n v="4251.2"/>
  </r>
  <r>
    <x v="182"/>
    <s v="Puerto Pe±asco"/>
    <n v="3410.29"/>
  </r>
  <r>
    <x v="183"/>
    <s v="Jußrez"/>
    <n v="34744.53"/>
  </r>
  <r>
    <x v="184"/>
    <s v="Ensenada"/>
    <n v="7991.98"/>
  </r>
  <r>
    <x v="185"/>
    <s v="San Luis RÝo Colorado"/>
    <n v="6761.24"/>
  </r>
  <r>
    <x v="186"/>
    <s v="Playas de Rosarito"/>
    <n v="3069.94"/>
  </r>
  <r>
    <x v="188"/>
    <s v="Mexicali"/>
    <n v="16378.9"/>
  </r>
  <r>
    <x v="187"/>
    <s v="Tijuana"/>
    <n v="25683.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4">
  <r>
    <s v="Tuxtla Chico"/>
    <x v="0"/>
    <n v="8.58"/>
  </r>
  <r>
    <s v="Tapachula"/>
    <x v="1"/>
    <n v="184.46"/>
  </r>
  <r>
    <s v="Salina Cruz"/>
    <x v="2"/>
    <n v="38.229999999999997"/>
  </r>
  <r>
    <s v="Comitßn de DomÝnguez"/>
    <x v="3"/>
    <n v="186.44"/>
  </r>
  <r>
    <s v="Coyuca de BenÝtez"/>
    <x v="4"/>
    <n v="1.0900000000000001"/>
  </r>
  <r>
    <s v="Acapulco de Jußrez"/>
    <x v="5"/>
    <n v="50.35"/>
  </r>
  <r>
    <s v="San Crist¾bal de las Casas"/>
    <x v="6"/>
    <n v="150.91"/>
  </r>
  <r>
    <s v="Chiapa de Corzo"/>
    <x v="7"/>
    <n v="111.25"/>
  </r>
  <r>
    <s v="Tuxtla GutiÚrrez"/>
    <x v="8"/>
    <n v="525.77"/>
  </r>
  <r>
    <s v="Santa MarÝa del Tule"/>
    <x v="9"/>
    <n v="0.03"/>
  </r>
  <r>
    <s v="Cuilßpam de Guerrero"/>
    <x v="10"/>
    <n v="1.1100000000000001"/>
  </r>
  <r>
    <s v="Santo Domingo Tomaltepec"/>
    <x v="11"/>
    <n v="0.03"/>
  </r>
  <r>
    <s v="Santa MarÝa Atzompa"/>
    <x v="12"/>
    <n v="0.35"/>
  </r>
  <r>
    <s v="Santa Cruz Xoxocotlßn"/>
    <x v="13"/>
    <n v="3.5"/>
  </r>
  <r>
    <s v="San Antonio de la Cal"/>
    <x v="14"/>
    <n v="0.12"/>
  </r>
  <r>
    <s v="San Raymundo Jalpan"/>
    <x v="15"/>
    <n v="0.01"/>
  </r>
  <r>
    <s v="San Pablo Etla"/>
    <x v="16"/>
    <n v="0.04"/>
  </r>
  <r>
    <s v="San Lorenzo Cacaotepec"/>
    <x v="17"/>
    <n v="0.81"/>
  </r>
  <r>
    <s v="┴nimas Trujano"/>
    <x v="18"/>
    <n v="1.04"/>
  </r>
  <r>
    <s v="San AgustÝn de las Juntas"/>
    <x v="19"/>
    <n v="0.1"/>
  </r>
  <r>
    <s v="Tlalixtac de Cabrera"/>
    <x v="20"/>
    <n v="0.24"/>
  </r>
  <r>
    <s v="Oaxaca de Jußrez"/>
    <x v="21"/>
    <n v="0.28999999999999998"/>
  </r>
  <r>
    <s v="San AgustÝn Yatareni"/>
    <x v="22"/>
    <n v="0.27"/>
  </r>
  <r>
    <s v="San Sebastißn Tutla"/>
    <x v="23"/>
    <n v="7.1"/>
  </r>
  <r>
    <s v="Chilpancingo de los Bravo"/>
    <x v="24"/>
    <n v="3.97"/>
  </r>
  <r>
    <s v="La Uni¾n de Isidoro Montes de Oca"/>
    <x v="25"/>
    <n v="19.670000000000002"/>
  </r>
  <r>
    <s v="Lßzaro Cßrdenas"/>
    <x v="26"/>
    <n v="40.61"/>
  </r>
  <r>
    <s v="Cosoleacaque"/>
    <x v="27"/>
    <n v="232.78"/>
  </r>
  <r>
    <s v="Chinameca"/>
    <x v="28"/>
    <n v="113.1"/>
  </r>
  <r>
    <s v="Jßltipan"/>
    <x v="29"/>
    <n v="0.26"/>
  </r>
  <r>
    <s v="Oteapan"/>
    <x v="30"/>
    <n v="82.73"/>
  </r>
  <r>
    <s v="San Juan Bautista Tuxtepec"/>
    <x v="31"/>
    <n v="25.31"/>
  </r>
  <r>
    <s v="Iguala de la Independencia"/>
    <x v="32"/>
    <n v="9.27"/>
  </r>
  <r>
    <s v="Coyomeapan"/>
    <x v="33"/>
    <n v="15.27"/>
  </r>
  <r>
    <s v="Coxcatlßn"/>
    <x v="34"/>
    <n v="3.55"/>
  </r>
  <r>
    <s v="Zoquitlßn"/>
    <x v="35"/>
    <n v="2163.83"/>
  </r>
  <r>
    <s v="Santiago Miahuatlßn"/>
    <x v="36"/>
    <n v="2.5"/>
  </r>
  <r>
    <s v="Tehuacßn"/>
    <x v="37"/>
    <n v="810.62"/>
  </r>
  <r>
    <s v="Tepanco de L¾pez"/>
    <x v="38"/>
    <n v="0.09"/>
  </r>
  <r>
    <s v="Tilapa"/>
    <x v="39"/>
    <n v="0.77"/>
  </r>
  <r>
    <s v="Iz·car de Matamoros"/>
    <x v="40"/>
    <n v="85.09"/>
  </r>
  <r>
    <s v="Tlacotepec de Benito Jußrez"/>
    <x v="41"/>
    <n v="2455.9899999999998"/>
  </r>
  <r>
    <s v="Ayala"/>
    <x v="42"/>
    <n v="5"/>
  </r>
  <r>
    <s v="Cuautla"/>
    <x v="43"/>
    <n v="19.57"/>
  </r>
  <r>
    <s v="Yecapixtla"/>
    <x v="44"/>
    <n v="4.0199999999999996"/>
  </r>
  <r>
    <s v="Atlatlahucan"/>
    <x v="45"/>
    <n v="3.48"/>
  </r>
  <r>
    <s v="Cuautla"/>
    <x v="43"/>
    <n v="3.75"/>
  </r>
  <r>
    <s v="Tlayacapan"/>
    <x v="46"/>
    <n v="0.57999999999999996"/>
  </r>
  <r>
    <s v="Yautepec"/>
    <x v="47"/>
    <n v="14.55"/>
  </r>
  <r>
    <s v="Atzacan"/>
    <x v="48"/>
    <n v="5.28"/>
  </r>
  <r>
    <s v="Camerino Z. Mendoza"/>
    <x v="49"/>
    <n v="159.06"/>
  </r>
  <r>
    <s v="Huiloapan de CuauhtÚmoc"/>
    <x v="50"/>
    <n v="73.25"/>
  </r>
  <r>
    <s v="Ixhuatlancillo"/>
    <x v="51"/>
    <n v="6.41"/>
  </r>
  <r>
    <s v="Ixtaczoquitlßn"/>
    <x v="52"/>
    <n v="82.82"/>
  </r>
  <r>
    <s v="Mariano Escobedo"/>
    <x v="53"/>
    <n v="9.48"/>
  </r>
  <r>
    <s v="Nogales"/>
    <x v="54"/>
    <n v="380.67"/>
  </r>
  <r>
    <s v="Orizaba"/>
    <x v="55"/>
    <n v="54.32"/>
  </r>
  <r>
    <s v="Rafael Delgado"/>
    <x v="56"/>
    <n v="49.43"/>
  </r>
  <r>
    <s v="RÝo Blanco"/>
    <x v="57"/>
    <n v="12.9"/>
  </r>
  <r>
    <s v="Tlilapan"/>
    <x v="58"/>
    <n v="1.1499999999999999"/>
  </r>
  <r>
    <s v="Tianguismanalco"/>
    <x v="59"/>
    <n v="15.72"/>
  </r>
  <r>
    <s v="Atlixco"/>
    <x v="60"/>
    <n v="445.13"/>
  </r>
  <r>
    <s v="Amatlßn de los Reyes"/>
    <x v="61"/>
    <n v="80.83"/>
  </r>
  <r>
    <s v="C¾rdoba"/>
    <x v="62"/>
    <n v="69.150000000000006"/>
  </r>
  <r>
    <s v="FortÝn"/>
    <x v="63"/>
    <n v="253.67"/>
  </r>
  <r>
    <s v="Ixtaczoquitlßn"/>
    <x v="52"/>
    <n v="142.76"/>
  </r>
  <r>
    <s v="Carmen"/>
    <x v="64"/>
    <n v="82.54"/>
  </r>
  <r>
    <s v="Cuernavaca"/>
    <x v="65"/>
    <n v="23.7"/>
  </r>
  <r>
    <s v="Emiliano Zapata"/>
    <x v="66"/>
    <n v="31.39"/>
  </r>
  <r>
    <s v="Huitzilac"/>
    <x v="67"/>
    <n v="0.51"/>
  </r>
  <r>
    <s v="Jiutepec"/>
    <x v="68"/>
    <n v="6.15"/>
  </r>
  <r>
    <s v="Temixco"/>
    <x v="69"/>
    <n v="17.61"/>
  </r>
  <r>
    <s v="Tepoztlßn"/>
    <x v="70"/>
    <n v="0.67"/>
  </r>
  <r>
    <s v="Xochitepec"/>
    <x v="71"/>
    <n v="12.96"/>
  </r>
  <r>
    <s v="Cuapiaxtla de Madero"/>
    <x v="72"/>
    <n v="2.92"/>
  </r>
  <r>
    <s v="Los Reyes de Jußrez"/>
    <x v="73"/>
    <n v="30.04"/>
  </r>
  <r>
    <s v="San Salvador Huixcolotla"/>
    <x v="74"/>
    <n v="4.63"/>
  </r>
  <r>
    <s v="Acatzingo"/>
    <x v="75"/>
    <n v="37.21"/>
  </r>
  <r>
    <s v="Apatzingßn"/>
    <x v="76"/>
    <n v="140.66"/>
  </r>
  <r>
    <s v="Manzanillo"/>
    <x v="77"/>
    <n v="159.38"/>
  </r>
  <r>
    <s v="Oth¾n P. Blanco"/>
    <x v="78"/>
    <n v="234.69"/>
  </r>
  <r>
    <s v="Cuautlancingo"/>
    <x v="79"/>
    <n v="91.88"/>
  </r>
  <r>
    <s v="Huejotzingo"/>
    <x v="80"/>
    <n v="0.66"/>
  </r>
  <r>
    <s v="San AndrÚs Cholula"/>
    <x v="81"/>
    <n v="84.33"/>
  </r>
  <r>
    <s v="San Gregorio Atzompa"/>
    <x v="82"/>
    <n v="0.21"/>
  </r>
  <r>
    <s v="San Jer¾nimo Tecuanipan"/>
    <x v="83"/>
    <n v="4.5"/>
  </r>
  <r>
    <s v="San Pedro Cholula"/>
    <x v="84"/>
    <n v="166.06"/>
  </r>
  <r>
    <s v="Tlaltenango"/>
    <x v="85"/>
    <n v="0.41"/>
  </r>
  <r>
    <s v="Amozoc"/>
    <x v="86"/>
    <n v="53.28"/>
  </r>
  <r>
    <s v="Ocoyucan"/>
    <x v="87"/>
    <n v="1.1200000000000001"/>
  </r>
  <r>
    <s v="Coronango"/>
    <x v="88"/>
    <n v="20.59"/>
  </r>
  <r>
    <s v="Juan C. Bonilla"/>
    <x v="89"/>
    <n v="305.58999999999997"/>
  </r>
  <r>
    <s v="Puebla"/>
    <x v="90"/>
    <n v="204.12"/>
  </r>
  <r>
    <s v="San Pablo del Monte"/>
    <x v="91"/>
    <n v="198.81"/>
  </r>
  <r>
    <s v="Tenancingo"/>
    <x v="92"/>
    <n v="3.61"/>
  </r>
  <r>
    <s v="Tepeyanco"/>
    <x v="93"/>
    <n v="47.86"/>
  </r>
  <r>
    <s v="Papalotla de XicohtÚncatl"/>
    <x v="94"/>
    <n v="12.56"/>
  </r>
  <r>
    <s v="Zacatelco"/>
    <x v="95"/>
    <n v="4.18"/>
  </r>
  <r>
    <s v="San Jer¾nimo Zacualpan"/>
    <x v="96"/>
    <n v="1.57"/>
  </r>
  <r>
    <s v="San Juan Huactzinco"/>
    <x v="97"/>
    <n v="8.3800000000000008"/>
  </r>
  <r>
    <s v="San Lorenzo Axocomanitla"/>
    <x v="98"/>
    <n v="0.18"/>
  </r>
  <r>
    <s v="Santa Catarina Ayometla"/>
    <x v="99"/>
    <n v="4.21"/>
  </r>
  <r>
    <s v="Santa Cruz Quilehtla"/>
    <x v="100"/>
    <n v="2.3199999999999998"/>
  </r>
  <r>
    <s v="Colima"/>
    <x v="101"/>
    <n v="19.48"/>
  </r>
  <r>
    <s v="Coquimatlßn"/>
    <x v="102"/>
    <n v="0.22"/>
  </r>
  <r>
    <s v="CuauhtÚmoc"/>
    <x v="103"/>
    <n v="0.4"/>
  </r>
  <r>
    <s v="Villa de ┴lvarez"/>
    <x v="104"/>
    <n v="5.67"/>
  </r>
  <r>
    <s v="Boca del RÝo"/>
    <x v="105"/>
    <n v="43.55"/>
  </r>
  <r>
    <s v="MedellÝn"/>
    <x v="106"/>
    <n v="0.01"/>
  </r>
  <r>
    <s v="Veracruz"/>
    <x v="107"/>
    <n v="67.239999999999995"/>
  </r>
  <r>
    <s v="Huejotzingo"/>
    <x v="80"/>
    <n v="1.44"/>
  </r>
  <r>
    <s v="San Salvador el Verde"/>
    <x v="108"/>
    <n v="20.399999999999999"/>
  </r>
  <r>
    <s v="San MartÝn Texmelucan"/>
    <x v="109"/>
    <n v="161.86000000000001"/>
  </r>
  <r>
    <s v="Chiautzingo"/>
    <x v="110"/>
    <n v="0.1"/>
  </r>
  <r>
    <s v="Huamantla"/>
    <x v="111"/>
    <n v="46.33"/>
  </r>
  <r>
    <s v="Almoloya de Jußrez"/>
    <x v="112"/>
    <n v="30.94"/>
  </r>
  <r>
    <s v="Calimaya"/>
    <x v="113"/>
    <n v="4.6100000000000003"/>
  </r>
  <r>
    <s v="Lerma"/>
    <x v="114"/>
    <n v="171.25"/>
  </r>
  <r>
    <s v="Metepec"/>
    <x v="115"/>
    <n v="276.39999999999998"/>
  </r>
  <r>
    <s v="Mexicaltzingo"/>
    <x v="116"/>
    <n v="21.77"/>
  </r>
  <r>
    <s v="Ocoyoacac"/>
    <x v="117"/>
    <n v="12.13"/>
  </r>
  <r>
    <s v="San Mateo Atenco"/>
    <x v="118"/>
    <n v="43.54"/>
  </r>
  <r>
    <s v="Toluca"/>
    <x v="119"/>
    <n v="287.52"/>
  </r>
  <r>
    <s v="Zinacantepec"/>
    <x v="120"/>
    <n v="198.36"/>
  </r>
  <r>
    <s v="Uruapan"/>
    <x v="121"/>
    <n v="577.20000000000005"/>
  </r>
  <r>
    <s v="Zitßcuaro"/>
    <x v="122"/>
    <n v="105.42"/>
  </r>
  <r>
    <s v="Apizaco"/>
    <x v="123"/>
    <n v="14.86"/>
  </r>
  <r>
    <s v="Tocatlßn"/>
    <x v="124"/>
    <n v="6.58"/>
  </r>
  <r>
    <s v="Tzompantepec"/>
    <x v="125"/>
    <n v="19.510000000000002"/>
  </r>
  <r>
    <s v="Xaloztoc"/>
    <x v="126"/>
    <n v="9.41"/>
  </r>
  <r>
    <s v="Apetatitlßn de Antonio Carvajal"/>
    <x v="127"/>
    <n v="8.33"/>
  </r>
  <r>
    <s v="Apizaco"/>
    <x v="123"/>
    <n v="25.87"/>
  </r>
  <r>
    <s v="Cuaxomulco"/>
    <x v="128"/>
    <n v="33.200000000000003"/>
  </r>
  <r>
    <s v="Chiautempan"/>
    <x v="129"/>
    <n v="58.62"/>
  </r>
  <r>
    <s v="Contla de Juan Cuamatzi"/>
    <x v="130"/>
    <n v="9.31"/>
  </r>
  <r>
    <s v="Acuamanala de Miguel Hidalgo"/>
    <x v="131"/>
    <n v="9.66"/>
  </r>
  <r>
    <s v="Panotla"/>
    <x v="132"/>
    <n v="20.16"/>
  </r>
  <r>
    <s v="Santa Cruz Tlaxcala"/>
    <x v="133"/>
    <n v="14.62"/>
  </r>
  <r>
    <s v="Teolocholco"/>
    <x v="134"/>
    <n v="11.73"/>
  </r>
  <r>
    <s v="Tepeyanco"/>
    <x v="93"/>
    <n v="26.64"/>
  </r>
  <r>
    <s v="Tetla de la Solidaridad"/>
    <x v="135"/>
    <n v="61.99"/>
  </r>
  <r>
    <s v="Tetlatlahuca"/>
    <x v="136"/>
    <n v="20.260000000000002"/>
  </r>
  <r>
    <s v="Tlaxcala"/>
    <x v="137"/>
    <n v="1.07"/>
  </r>
  <r>
    <s v="Totolac"/>
    <x v="138"/>
    <n v="2.14"/>
  </r>
  <r>
    <s v="Tzompantepec"/>
    <x v="125"/>
    <n v="13.62"/>
  </r>
  <r>
    <s v="Xaltocan"/>
    <x v="139"/>
    <n v="3.46"/>
  </r>
  <r>
    <s v="Yauhquemehcan"/>
    <x v="140"/>
    <n v="67.16"/>
  </r>
  <r>
    <s v="San Damißn Tex¾loc"/>
    <x v="141"/>
    <n v="10.01"/>
  </r>
  <r>
    <s v="San Francisco Tetlanohcan"/>
    <x v="142"/>
    <n v="1.49"/>
  </r>
  <r>
    <s v="San Jer¾nimo Zacualpan"/>
    <x v="96"/>
    <n v="0.3"/>
  </r>
  <r>
    <s v="Atenco"/>
    <x v="143"/>
    <n v="142.30000000000001"/>
  </r>
  <r>
    <s v="Chiautla"/>
    <x v="144"/>
    <n v="2.4900000000000002"/>
  </r>
  <r>
    <s v="Chiconcuac"/>
    <x v="145"/>
    <n v="0.84"/>
  </r>
  <r>
    <s v="Papalotla"/>
    <x v="146"/>
    <n v="0.79"/>
  </r>
  <r>
    <s v="Tepetlaoxtoc"/>
    <x v="147"/>
    <n v="3.94"/>
  </r>
  <r>
    <s v="Texcoco"/>
    <x v="148"/>
    <n v="427.26"/>
  </r>
  <r>
    <s v="Tezoyuca"/>
    <x v="149"/>
    <n v="0.14000000000000001"/>
  </r>
  <r>
    <s v="Ixtlahuaca"/>
    <x v="150"/>
    <n v="350.85"/>
  </r>
  <r>
    <s v="Ixtlahuaca"/>
    <x v="150"/>
    <n v="187.17"/>
  </r>
  <r>
    <s v="Jocotitlßn"/>
    <x v="151"/>
    <n v="52.39"/>
  </r>
  <r>
    <s v="Nicolßs Romero"/>
    <x v="152"/>
    <n v="118.53"/>
  </r>
  <r>
    <s v="Acolman"/>
    <x v="153"/>
    <n v="33.21"/>
  </r>
  <r>
    <s v="Atenco"/>
    <x v="143"/>
    <n v="3.66"/>
  </r>
  <r>
    <s v="Atizapßn de Zaragoza"/>
    <x v="154"/>
    <n v="188.13"/>
  </r>
  <r>
    <s v="Coacalco de Berriozßbal"/>
    <x v="155"/>
    <n v="11.66"/>
  </r>
  <r>
    <s v="Cuautitlßn"/>
    <x v="156"/>
    <n v="44.97"/>
  </r>
  <r>
    <s v="Chalco"/>
    <x v="157"/>
    <n v="19.61"/>
  </r>
  <r>
    <s v="Chiautla"/>
    <x v="144"/>
    <n v="3.33"/>
  </r>
  <r>
    <s v="Chicoloapan"/>
    <x v="158"/>
    <n v="105.39"/>
  </r>
  <r>
    <s v="Chimalhuacßn"/>
    <x v="159"/>
    <n v="28.84"/>
  </r>
  <r>
    <s v="Ecatepec de Morelos"/>
    <x v="160"/>
    <n v="43.44"/>
  </r>
  <r>
    <s v="Huixquilucan"/>
    <x v="161"/>
    <n v="42.3"/>
  </r>
  <r>
    <s v="Ixtapaluca"/>
    <x v="162"/>
    <n v="73.349999999999994"/>
  </r>
  <r>
    <s v="Melchor Ocampo"/>
    <x v="163"/>
    <n v="3.05"/>
  </r>
  <r>
    <s v="Naucalpan de Jußrez"/>
    <x v="164"/>
    <n v="110.47"/>
  </r>
  <r>
    <s v="Nezahualc¾yotl"/>
    <x v="165"/>
    <n v="20.16"/>
  </r>
  <r>
    <s v="Nextlalpan"/>
    <x v="166"/>
    <n v="0.15"/>
  </r>
  <r>
    <s v="La Paz"/>
    <x v="167"/>
    <n v="10.54"/>
  </r>
  <r>
    <s v="Tecßmac"/>
    <x v="168"/>
    <n v="94.95"/>
  </r>
  <r>
    <s v="Teotihuacßn"/>
    <x v="169"/>
    <n v="54.33"/>
  </r>
  <r>
    <s v="Texcoco"/>
    <x v="148"/>
    <n v="28.08"/>
  </r>
  <r>
    <s v="Tezoyuca"/>
    <x v="149"/>
    <n v="4.01"/>
  </r>
  <r>
    <s v="Tlalnepantla de Baz"/>
    <x v="170"/>
    <n v="70.239999999999995"/>
  </r>
  <r>
    <s v="Tultepec"/>
    <x v="171"/>
    <n v="63.67"/>
  </r>
  <r>
    <s v="Cuautitlßn Izcalli"/>
    <x v="172"/>
    <n v="104.12"/>
  </r>
  <r>
    <s v="Valle de Chalco Solidaridad"/>
    <x v="173"/>
    <n v="37.380000000000003"/>
  </r>
  <r>
    <s v="Tonanitla"/>
    <x v="174"/>
    <n v="0.26"/>
  </r>
  <r>
    <s v="Tultitlßn"/>
    <x v="175"/>
    <n v="130.49"/>
  </r>
  <r>
    <s v="Tlalpan"/>
    <x v="176"/>
    <n v="113.01"/>
  </r>
  <r>
    <s v="Xochimilco"/>
    <x v="177"/>
    <n v="97.49"/>
  </r>
  <r>
    <s v="La Magdalena Contreras"/>
    <x v="178"/>
    <n v="0.48"/>
  </r>
  <r>
    <s v="┴lvaro Obreg¾n"/>
    <x v="179"/>
    <n v="0.08"/>
  </r>
  <r>
    <s v="Cuajimalpa de Morelos"/>
    <x v="180"/>
    <n v="152.35"/>
  </r>
  <r>
    <s v="Tlßhuac"/>
    <x v="181"/>
    <n v="236.1"/>
  </r>
  <r>
    <s v="Milpa Alta"/>
    <x v="182"/>
    <n v="1.07"/>
  </r>
  <r>
    <s v="Morelia"/>
    <x v="183"/>
    <n v="170.9"/>
  </r>
  <r>
    <s v="TarÝmbaro"/>
    <x v="184"/>
    <n v="4.43"/>
  </r>
  <r>
    <s v="Tepotzotlßn"/>
    <x v="185"/>
    <n v="1.87"/>
  </r>
  <r>
    <s v="Coyotepec"/>
    <x v="186"/>
    <n v="32.31"/>
  </r>
  <r>
    <s v="Cuautitlßn"/>
    <x v="156"/>
    <n v="69.569999999999993"/>
  </r>
  <r>
    <s v="Teoloyucan"/>
    <x v="187"/>
    <n v="8.7899999999999991"/>
  </r>
  <r>
    <s v="Zumpango"/>
    <x v="188"/>
    <n v="303.93"/>
  </r>
  <r>
    <s v="Tizayuca"/>
    <x v="189"/>
    <n v="45.48"/>
  </r>
  <r>
    <s v="Tecßmac"/>
    <x v="168"/>
    <n v="19.16"/>
  </r>
  <r>
    <s v="Zumpango"/>
    <x v="188"/>
    <n v="20.76"/>
  </r>
  <r>
    <s v="Chapa de Mota"/>
    <x v="190"/>
    <n v="2006.01"/>
  </r>
  <r>
    <s v="Zamora"/>
    <x v="191"/>
    <n v="418.2"/>
  </r>
  <r>
    <s v="Jacona"/>
    <x v="192"/>
    <n v="21.74"/>
  </r>
  <r>
    <s v="Tula de Allende"/>
    <x v="193"/>
    <n v="0"/>
  </r>
  <r>
    <s v="Atitalaquia"/>
    <x v="194"/>
    <n v="1.1000000000000001"/>
  </r>
  <r>
    <s v="Atotonilco de Tula"/>
    <x v="195"/>
    <n v="42.32"/>
  </r>
  <r>
    <s v="Apaxco"/>
    <x v="196"/>
    <n v="2.25"/>
  </r>
  <r>
    <s v="Tula de Allende"/>
    <x v="193"/>
    <n v="0.21"/>
  </r>
  <r>
    <s v="Uriangato"/>
    <x v="197"/>
    <n v="5.8"/>
  </r>
  <r>
    <s v="Morole¾n"/>
    <x v="198"/>
    <n v="0.2"/>
  </r>
  <r>
    <s v="Cuautepec de Hinojosa"/>
    <x v="199"/>
    <n v="117.94"/>
  </r>
  <r>
    <s v="Santiago Tulantepec de Lugo Guerrero"/>
    <x v="200"/>
    <n v="5.8"/>
  </r>
  <r>
    <s v="Tulancingo de Bravo"/>
    <x v="201"/>
    <n v="179.8"/>
  </r>
  <r>
    <s v="Epazoyucan"/>
    <x v="202"/>
    <n v="2.38"/>
  </r>
  <r>
    <s v="Mineral de la Reforma"/>
    <x v="203"/>
    <n v="125.01"/>
  </r>
  <r>
    <s v="Pachuca de Soto"/>
    <x v="204"/>
    <n v="117.26"/>
  </r>
  <r>
    <s v="Tezontepec de Aldama"/>
    <x v="205"/>
    <n v="6.06"/>
  </r>
  <r>
    <s v="Campeche"/>
    <x v="206"/>
    <n v="180.6"/>
  </r>
  <r>
    <s v="La Piedad"/>
    <x v="207"/>
    <n v="100.41"/>
  </r>
  <r>
    <s v="Ocotlßn"/>
    <x v="208"/>
    <n v="18.670000000000002"/>
  </r>
  <r>
    <s v="Poncitlßn"/>
    <x v="209"/>
    <n v="17.739999999999998"/>
  </r>
  <r>
    <s v="Celaya"/>
    <x v="210"/>
    <n v="9.15"/>
  </r>
  <r>
    <s v="Salamanca"/>
    <x v="211"/>
    <n v="3.45"/>
  </r>
  <r>
    <s v="Coatzintla"/>
    <x v="212"/>
    <n v="144.81"/>
  </r>
  <r>
    <s v="Poza Rica de Hidalgo"/>
    <x v="213"/>
    <n v="316.92"/>
  </r>
  <r>
    <s v="Tihuatlßn"/>
    <x v="214"/>
    <n v="61.43"/>
  </r>
  <r>
    <s v="El MarquÚs"/>
    <x v="215"/>
    <n v="108.92"/>
  </r>
  <r>
    <s v="QuerÚtaro"/>
    <x v="216"/>
    <n v="32.68"/>
  </r>
  <r>
    <s v="Corregidora"/>
    <x v="217"/>
    <n v="17.96"/>
  </r>
  <r>
    <s v="Irapuato"/>
    <x v="218"/>
    <n v="22.61"/>
  </r>
  <r>
    <s v="Puerto Vallarta"/>
    <x v="219"/>
    <n v="28.51"/>
  </r>
  <r>
    <s v="BahÝa de Banderas"/>
    <x v="220"/>
    <n v="0.34"/>
  </r>
  <r>
    <s v="Guadalajara"/>
    <x v="221"/>
    <n v="13.1"/>
  </r>
  <r>
    <s v="El Salto"/>
    <x v="222"/>
    <n v="10.93"/>
  </r>
  <r>
    <s v="Tlajomulco de Z·±iga"/>
    <x v="223"/>
    <n v="72.709999999999994"/>
  </r>
  <r>
    <s v="San Pedro Tlaquepaque"/>
    <x v="224"/>
    <n v="59.9"/>
  </r>
  <r>
    <s v="Tonalß"/>
    <x v="225"/>
    <n v="22.32"/>
  </r>
  <r>
    <s v="Zapopan"/>
    <x v="226"/>
    <n v="41.17"/>
  </r>
  <r>
    <s v="Guanajuato"/>
    <x v="227"/>
    <n v="11.54"/>
  </r>
  <r>
    <s v="PurÝsima del Rinc¾n"/>
    <x v="228"/>
    <n v="3.12"/>
  </r>
  <r>
    <s v="San Francisco del Rinc¾n"/>
    <x v="229"/>
    <n v="6.34"/>
  </r>
  <r>
    <s v="Le¾n"/>
    <x v="230"/>
    <n v="6.92"/>
  </r>
  <r>
    <s v="Lagos de Moreno"/>
    <x v="231"/>
    <n v="56.5"/>
  </r>
  <r>
    <s v="KanasÝn"/>
    <x v="232"/>
    <n v="16.7"/>
  </r>
  <r>
    <s v="MÚrida"/>
    <x v="233"/>
    <n v="133.41999999999999"/>
  </r>
  <r>
    <s v="Umßn"/>
    <x v="234"/>
    <n v="29.01"/>
  </r>
  <r>
    <s v="Xalisco"/>
    <x v="235"/>
    <n v="94.99"/>
  </r>
  <r>
    <s v="Tepic"/>
    <x v="236"/>
    <n v="22.14"/>
  </r>
  <r>
    <s v="Progreso"/>
    <x v="237"/>
    <n v="82.3"/>
  </r>
  <r>
    <s v="Isla Mujeres"/>
    <x v="238"/>
    <n v="0"/>
  </r>
  <r>
    <s v="Benito Jußrez"/>
    <x v="239"/>
    <n v="97.6"/>
  </r>
  <r>
    <s v="Jes·s MarÝa"/>
    <x v="240"/>
    <n v="3.43"/>
  </r>
  <r>
    <s v="Aguascalientes"/>
    <x v="241"/>
    <n v="18.89"/>
  </r>
  <r>
    <s v="Rioverde"/>
    <x v="242"/>
    <n v="216.46"/>
  </r>
  <r>
    <s v="Ciudad Fernßndez"/>
    <x v="243"/>
    <n v="237.24"/>
  </r>
  <r>
    <s v="Ciudad Valles"/>
    <x v="244"/>
    <n v="457.75"/>
  </r>
  <r>
    <s v="Soledad de Graciano Sßnchez"/>
    <x v="245"/>
    <n v="6.72"/>
  </r>
  <r>
    <s v="San Luis PotosÝ"/>
    <x v="246"/>
    <n v="64.28"/>
  </r>
  <r>
    <s v="Tampico"/>
    <x v="247"/>
    <n v="2.98"/>
  </r>
  <r>
    <s v="Altamira"/>
    <x v="248"/>
    <n v="15.79"/>
  </r>
  <r>
    <s v="Pueblo Viejo"/>
    <x v="249"/>
    <n v="7.82"/>
  </r>
  <r>
    <s v="Altamira"/>
    <x v="248"/>
    <n v="3.5"/>
  </r>
  <r>
    <s v="Zacatecas"/>
    <x v="250"/>
    <n v="40.36"/>
  </r>
  <r>
    <s v="Vetagrande"/>
    <x v="251"/>
    <n v="0.16"/>
  </r>
  <r>
    <s v="Guadalupe"/>
    <x v="252"/>
    <n v="12.28"/>
  </r>
  <r>
    <s v="El Mante"/>
    <x v="253"/>
    <n v="559.61"/>
  </r>
  <r>
    <s v="Fresnillo"/>
    <x v="254"/>
    <n v="50.06"/>
  </r>
  <r>
    <s v="Mazatlßn"/>
    <x v="255"/>
    <n v="70.73"/>
  </r>
  <r>
    <s v="Matehuala"/>
    <x v="256"/>
    <n v="509.92"/>
  </r>
  <r>
    <s v="Durango"/>
    <x v="257"/>
    <n v="16.61"/>
  </r>
  <r>
    <s v="La Paz"/>
    <x v="258"/>
    <n v="78.459999999999994"/>
  </r>
  <r>
    <s v="Parras"/>
    <x v="259"/>
    <n v="137.94999999999999"/>
  </r>
  <r>
    <s v="Saltillo"/>
    <x v="260"/>
    <n v="1816.92"/>
  </r>
  <r>
    <s v="Ramos Arizpe"/>
    <x v="261"/>
    <n v="98.72"/>
  </r>
  <r>
    <s v="Arteaga"/>
    <x v="262"/>
    <n v="0.93"/>
  </r>
  <r>
    <s v="Jußrez"/>
    <x v="263"/>
    <n v="0.37"/>
  </r>
  <r>
    <s v="Cadereyta JimÚnez"/>
    <x v="264"/>
    <n v="31.95"/>
  </r>
  <r>
    <s v="Torre¾n"/>
    <x v="265"/>
    <n v="52.95"/>
  </r>
  <r>
    <s v="G¾mez Palacio"/>
    <x v="266"/>
    <n v="5.76"/>
  </r>
  <r>
    <s v="Lerdo"/>
    <x v="267"/>
    <n v="11.68"/>
  </r>
  <r>
    <s v="Valle Hermoso"/>
    <x v="268"/>
    <n v="162.24"/>
  </r>
  <r>
    <s v="Santa Catarina"/>
    <x v="269"/>
    <n v="15.76"/>
  </r>
  <r>
    <s v="Santiago"/>
    <x v="270"/>
    <n v="26.62"/>
  </r>
  <r>
    <s v="Salinas Victoria"/>
    <x v="271"/>
    <n v="1.28"/>
  </r>
  <r>
    <s v="Jußrez"/>
    <x v="263"/>
    <n v="27.06"/>
  </r>
  <r>
    <s v="Guadalupe"/>
    <x v="272"/>
    <n v="4.55"/>
  </r>
  <r>
    <s v="General Escobedo"/>
    <x v="273"/>
    <n v="13"/>
  </r>
  <r>
    <s v="San Pedro Garza GarcÝa"/>
    <x v="274"/>
    <n v="4.09"/>
  </r>
  <r>
    <s v="El Carmen"/>
    <x v="275"/>
    <n v="0.75"/>
  </r>
  <r>
    <s v="Apodaca"/>
    <x v="276"/>
    <n v="43.3"/>
  </r>
  <r>
    <s v="GarcÝa"/>
    <x v="277"/>
    <n v="3.67"/>
  </r>
  <r>
    <s v="Monterrey"/>
    <x v="278"/>
    <n v="29.08"/>
  </r>
  <r>
    <s v="RÝo Bravo"/>
    <x v="279"/>
    <n v="25.66"/>
  </r>
  <r>
    <s v="Reynosa"/>
    <x v="280"/>
    <n v="289.76"/>
  </r>
  <r>
    <s v="Villaldama"/>
    <x v="281"/>
    <n v="0.01"/>
  </r>
  <r>
    <s v="Sabinas Hidalgo"/>
    <x v="282"/>
    <n v="1921.25"/>
  </r>
  <r>
    <s v="Monclova"/>
    <x v="283"/>
    <n v="127.24"/>
  </r>
  <r>
    <s v="Frontera"/>
    <x v="284"/>
    <n v="58.24"/>
  </r>
  <r>
    <s v="Hidalgo del Parral"/>
    <x v="285"/>
    <n v="6.24"/>
  </r>
  <r>
    <s v="Navojoa"/>
    <x v="286"/>
    <n v="170.52"/>
  </r>
  <r>
    <s v="Nuevo Laredo"/>
    <x v="287"/>
    <n v="244.79"/>
  </r>
  <r>
    <s v="Cajeme"/>
    <x v="288"/>
    <n v="15.43"/>
  </r>
  <r>
    <s v="Sabinas"/>
    <x v="289"/>
    <n v="32.19"/>
  </r>
  <r>
    <s v="Guaymas"/>
    <x v="290"/>
    <n v="110.24"/>
  </r>
  <r>
    <s v="CuauhtÚmoc"/>
    <x v="291"/>
    <n v="7.99"/>
  </r>
  <r>
    <s v="Piedras Negras"/>
    <x v="292"/>
    <n v="107.16"/>
  </r>
  <r>
    <s v="Nava"/>
    <x v="293"/>
    <n v="8.1300000000000008"/>
  </r>
  <r>
    <s v="Chihuahua"/>
    <x v="294"/>
    <n v="143.02000000000001"/>
  </r>
  <r>
    <s v="Acu±a"/>
    <x v="295"/>
    <n v="97.44"/>
  </r>
  <r>
    <s v="Hermosillo"/>
    <x v="296"/>
    <n v="31.22"/>
  </r>
  <r>
    <s v="Casas Grandes"/>
    <x v="297"/>
    <n v="0.88"/>
  </r>
  <r>
    <s v="Nuevo Casas Grandes"/>
    <x v="298"/>
    <n v="16.260000000000002"/>
  </r>
  <r>
    <s v="Caborca"/>
    <x v="299"/>
    <n v="9.48"/>
  </r>
  <r>
    <s v="Agua Prieta"/>
    <x v="300"/>
    <n v="30.95"/>
  </r>
  <r>
    <s v="Nogales"/>
    <x v="301"/>
    <n v="9.33"/>
  </r>
  <r>
    <s v="Puerto Pe±asco"/>
    <x v="302"/>
    <n v="92.1"/>
  </r>
  <r>
    <s v="Jußrez"/>
    <x v="303"/>
    <n v="111.81"/>
  </r>
  <r>
    <s v="Ensenada"/>
    <x v="304"/>
    <n v="421"/>
  </r>
  <r>
    <s v="San Luis RÝo Colorado"/>
    <x v="305"/>
    <n v="11.33"/>
  </r>
  <r>
    <s v="Playas de Rosarito"/>
    <x v="306"/>
    <n v="191.49"/>
  </r>
  <r>
    <s v="Tijuana"/>
    <x v="307"/>
    <n v="11.38"/>
  </r>
  <r>
    <s v="Mexicali"/>
    <x v="308"/>
    <n v="41.9"/>
  </r>
  <r>
    <s v="Tijuana"/>
    <x v="307"/>
    <n v="219.72"/>
  </r>
  <r>
    <s v="Huimanguillo"/>
    <x v="309"/>
    <n v="4.41"/>
  </r>
  <r>
    <s v="Las Choapas"/>
    <x v="310"/>
    <n v="491.34"/>
  </r>
  <r>
    <s v="Cosoleacaque"/>
    <x v="27"/>
    <n v="37.31"/>
  </r>
  <r>
    <s v="Minatitlßn"/>
    <x v="311"/>
    <n v="252.84"/>
  </r>
  <r>
    <s v="Huimanguillo"/>
    <x v="309"/>
    <n v="0.44"/>
  </r>
  <r>
    <s v="Cßrdenas"/>
    <x v="312"/>
    <n v="5.83"/>
  </r>
  <r>
    <s v="Nacajuca"/>
    <x v="313"/>
    <n v="10.18"/>
  </r>
  <r>
    <s v="Centro"/>
    <x v="314"/>
    <n v="72.349999999999994"/>
  </r>
  <r>
    <s v="Coatzacoalcos"/>
    <x v="315"/>
    <n v="145.96"/>
  </r>
  <r>
    <s v="Cosoleacaque"/>
    <x v="27"/>
    <n v="5.0199999999999996"/>
  </r>
  <r>
    <s v="Coatzacoalcos"/>
    <x v="315"/>
    <n v="122.18"/>
  </r>
  <r>
    <s v="Agua Dulce"/>
    <x v="316"/>
    <n v="285.60000000000002"/>
  </r>
  <r>
    <s v="Tepeaca"/>
    <x v="317"/>
    <n v="77.72"/>
  </r>
  <r>
    <s v="Banderilla"/>
    <x v="318"/>
    <n v="11.94"/>
  </r>
  <r>
    <s v="Coatepec"/>
    <x v="319"/>
    <n v="0.79"/>
  </r>
  <r>
    <s v="Emiliano Zapata"/>
    <x v="320"/>
    <n v="1.01"/>
  </r>
  <r>
    <s v="Xalapa"/>
    <x v="321"/>
    <n v="51.66"/>
  </r>
  <r>
    <s v="Jilotepec"/>
    <x v="322"/>
    <n v="1.48"/>
  </r>
  <r>
    <s v="Rafael Lucio"/>
    <x v="323"/>
    <n v="1.56"/>
  </r>
  <r>
    <s v="Tlalnelhuayocan"/>
    <x v="324"/>
    <n v="1.95"/>
  </r>
  <r>
    <s v="Atzalan"/>
    <x v="325"/>
    <n v="24.68"/>
  </r>
  <r>
    <s v="MartÝnez de la Torre"/>
    <x v="326"/>
    <n v="140.97"/>
  </r>
  <r>
    <s v="Tlapacoyan"/>
    <x v="327"/>
    <n v="6.1"/>
  </r>
  <r>
    <s v="San Juan del RÝo"/>
    <x v="328"/>
    <n v="40.18"/>
  </r>
  <r>
    <s v="Tuxpan"/>
    <x v="329"/>
    <n v="308.77999999999997"/>
  </r>
  <r>
    <s v="Victoria"/>
    <x v="330"/>
    <n v="771.15"/>
  </r>
  <r>
    <s v="Linares"/>
    <x v="331"/>
    <n v="655.15"/>
  </r>
  <r>
    <s v="Navolato"/>
    <x v="332"/>
    <n v="4.58"/>
  </r>
  <r>
    <s v="Culiacßn"/>
    <x v="333"/>
    <n v="211.16"/>
  </r>
  <r>
    <s v="San Pedro"/>
    <x v="334"/>
    <n v="737.75"/>
  </r>
  <r>
    <s v="Matamoros"/>
    <x v="335"/>
    <n v="4.2699999999999996"/>
  </r>
  <r>
    <s v="Francisco I. Madero"/>
    <x v="336"/>
    <n v="1134.58"/>
  </r>
  <r>
    <s v="Matamoros"/>
    <x v="337"/>
    <n v="1197.54"/>
  </r>
  <r>
    <s v="Ahome"/>
    <x v="338"/>
    <n v="132.43"/>
  </r>
  <r>
    <s v="Rosales"/>
    <x v="339"/>
    <n v="2.68"/>
  </r>
  <r>
    <s v="Delicias"/>
    <x v="340"/>
    <n v="19.27"/>
  </r>
  <r>
    <s v="Tapachula"/>
    <x v="1"/>
    <n v="4223.33"/>
  </r>
  <r>
    <s v="Salina Cruz"/>
    <x v="2"/>
    <n v="3076.46"/>
  </r>
  <r>
    <s v="Comitßn de DomÝnguez"/>
    <x v="3"/>
    <n v="2869.27"/>
  </r>
  <r>
    <s v="Acapulco de Jußrez"/>
    <x v="5"/>
    <n v="12964.71"/>
  </r>
  <r>
    <s v="San Crist¾bal de las Casas"/>
    <x v="6"/>
    <n v="3345.41"/>
  </r>
  <r>
    <s v="Chiapa de Corzo"/>
    <x v="7"/>
    <n v="1404.23"/>
  </r>
  <r>
    <s v="Tuxtla GutiÚrrez"/>
    <x v="8"/>
    <n v="12975.37"/>
  </r>
  <r>
    <s v="Santa MarÝa del Tule"/>
    <x v="9"/>
    <n v="291.8"/>
  </r>
  <r>
    <s v="Santo Domingo Tomaltepec"/>
    <x v="11"/>
    <n v="160.56"/>
  </r>
  <r>
    <s v="Santa MarÝa Atzompa"/>
    <x v="12"/>
    <n v="518.92999999999995"/>
  </r>
  <r>
    <s v="Santa Cruz Xoxocotlßn"/>
    <x v="13"/>
    <n v="1635"/>
  </r>
  <r>
    <s v="Santa Cruz Amilpas"/>
    <x v="341"/>
    <n v="227.76"/>
  </r>
  <r>
    <s v="San Antonio de la Cal"/>
    <x v="14"/>
    <n v="383.65"/>
  </r>
  <r>
    <s v="San Pablo Etla"/>
    <x v="16"/>
    <n v="749.41"/>
  </r>
  <r>
    <s v="San Lorenzo Cacaotepec"/>
    <x v="17"/>
    <n v="356.81"/>
  </r>
  <r>
    <s v="┴nimas Trujano"/>
    <x v="18"/>
    <n v="125.7"/>
  </r>
  <r>
    <s v="San Jacinto Amilpas"/>
    <x v="342"/>
    <n v="416.27"/>
  </r>
  <r>
    <s v="San AgustÝn de las Juntas"/>
    <x v="19"/>
    <n v="243.51"/>
  </r>
  <r>
    <s v="Tlalixtac de Cabrera"/>
    <x v="20"/>
    <n v="793.32"/>
  </r>
  <r>
    <s v="Oaxaca de Jußrez"/>
    <x v="21"/>
    <n v="4666.2"/>
  </r>
  <r>
    <s v="San AgustÝn Yatareni"/>
    <x v="22"/>
    <n v="457.96"/>
  </r>
  <r>
    <s v="Santa LucÝa del Camino"/>
    <x v="343"/>
    <n v="942.27"/>
  </r>
  <r>
    <s v="San Sebastißn Tutla"/>
    <x v="23"/>
    <n v="312.92"/>
  </r>
  <r>
    <s v="Chilpancingo de los Bravo"/>
    <x v="24"/>
    <n v="2959.41"/>
  </r>
  <r>
    <s v="Lßzaro Cßrdenas"/>
    <x v="26"/>
    <n v="7419.5"/>
  </r>
  <r>
    <s v="Cosoleacaque"/>
    <x v="27"/>
    <n v="468.74"/>
  </r>
  <r>
    <s v="Chinameca"/>
    <x v="28"/>
    <n v="463.62"/>
  </r>
  <r>
    <s v="Oteapan"/>
    <x v="30"/>
    <n v="1212.54"/>
  </r>
  <r>
    <s v="San Juan Bautista Tuxtepec"/>
    <x v="31"/>
    <n v="4180.59"/>
  </r>
  <r>
    <s v="Iguala de la Independencia"/>
    <x v="32"/>
    <n v="2630.93"/>
  </r>
  <r>
    <s v="Santiago Miahuatlßn"/>
    <x v="36"/>
    <n v="57.13"/>
  </r>
  <r>
    <s v="Tehuacßn"/>
    <x v="37"/>
    <n v="4896.8100000000004"/>
  </r>
  <r>
    <s v="Iz·car de Matamoros"/>
    <x v="40"/>
    <n v="2109.14"/>
  </r>
  <r>
    <s v="Ayala"/>
    <x v="42"/>
    <n v="271.7"/>
  </r>
  <r>
    <s v="Cuautla"/>
    <x v="43"/>
    <n v="3445.33"/>
  </r>
  <r>
    <s v="Yecapixtla"/>
    <x v="44"/>
    <n v="203.39"/>
  </r>
  <r>
    <s v="Atlatlahucan"/>
    <x v="45"/>
    <n v="626.1"/>
  </r>
  <r>
    <s v="Yautepec"/>
    <x v="47"/>
    <n v="1352.91"/>
  </r>
  <r>
    <s v="Camerino Z. Mendoza"/>
    <x v="49"/>
    <n v="555.02"/>
  </r>
  <r>
    <s v="Huiloapan de CuauhtÚmoc"/>
    <x v="50"/>
    <n v="150.30000000000001"/>
  </r>
  <r>
    <s v="Ixhuatlancillo"/>
    <x v="51"/>
    <n v="115.61"/>
  </r>
  <r>
    <s v="Ixtaczoquitlßn"/>
    <x v="52"/>
    <n v="805.1"/>
  </r>
  <r>
    <s v="Mariano Escobedo"/>
    <x v="53"/>
    <n v="123.54"/>
  </r>
  <r>
    <s v="Nogales"/>
    <x v="54"/>
    <n v="611.39"/>
  </r>
  <r>
    <s v="Orizaba"/>
    <x v="55"/>
    <n v="1863.47"/>
  </r>
  <r>
    <s v="Rafael Delgado"/>
    <x v="56"/>
    <n v="546.61"/>
  </r>
  <r>
    <s v="RÝo Blanco"/>
    <x v="57"/>
    <n v="773.3"/>
  </r>
  <r>
    <s v="Atlixco"/>
    <x v="60"/>
    <n v="2781.66"/>
  </r>
  <r>
    <s v="Amatlßn de los Reyes"/>
    <x v="61"/>
    <n v="450.26"/>
  </r>
  <r>
    <s v="C¾rdoba"/>
    <x v="62"/>
    <n v="2375.92"/>
  </r>
  <r>
    <s v="FortÝn"/>
    <x v="63"/>
    <n v="844.8"/>
  </r>
  <r>
    <s v="Ixtaczoquitlßn"/>
    <x v="52"/>
    <n v="104.22"/>
  </r>
  <r>
    <s v="Carmen"/>
    <x v="64"/>
    <n v="2663.63"/>
  </r>
  <r>
    <s v="Cuernavaca"/>
    <x v="65"/>
    <n v="7521.37"/>
  </r>
  <r>
    <s v="Emiliano Zapata"/>
    <x v="66"/>
    <n v="2116.46"/>
  </r>
  <r>
    <s v="Jiutepec"/>
    <x v="68"/>
    <n v="3618.84"/>
  </r>
  <r>
    <s v="Temixco"/>
    <x v="69"/>
    <n v="2185.81"/>
  </r>
  <r>
    <s v="Xochitepec"/>
    <x v="71"/>
    <n v="826.54"/>
  </r>
  <r>
    <s v="Los Reyes de Jußrez"/>
    <x v="73"/>
    <n v="1005.22"/>
  </r>
  <r>
    <s v="Acatzingo"/>
    <x v="75"/>
    <n v="1503.24"/>
  </r>
  <r>
    <s v="Apatzingßn"/>
    <x v="76"/>
    <n v="2214.42"/>
  </r>
  <r>
    <s v="Manzanillo"/>
    <x v="77"/>
    <n v="3579.73"/>
  </r>
  <r>
    <s v="Oth¾n P. Blanco"/>
    <x v="78"/>
    <n v="2889.71"/>
  </r>
  <r>
    <s v="Cuautlancingo"/>
    <x v="79"/>
    <n v="2463.42"/>
  </r>
  <r>
    <s v="San AndrÚs Cholula"/>
    <x v="81"/>
    <n v="3535.63"/>
  </r>
  <r>
    <s v="San Gregorio Atzompa"/>
    <x v="82"/>
    <n v="183.39"/>
  </r>
  <r>
    <s v="San Pedro Cholula"/>
    <x v="84"/>
    <n v="3919.7"/>
  </r>
  <r>
    <s v="Amozoc"/>
    <x v="86"/>
    <n v="2476.4499999999998"/>
  </r>
  <r>
    <s v="Coronango"/>
    <x v="88"/>
    <n v="1783.28"/>
  </r>
  <r>
    <s v="Juan C. Bonilla"/>
    <x v="89"/>
    <n v="1060.3800000000001"/>
  </r>
  <r>
    <s v="Puebla"/>
    <x v="90"/>
    <n v="21145.26"/>
  </r>
  <r>
    <s v="Mazatecochco de JosÚ MarÝa Morelos"/>
    <x v="344"/>
    <n v="221.52"/>
  </r>
  <r>
    <s v="San Pablo del Monte"/>
    <x v="91"/>
    <n v="1254.71"/>
  </r>
  <r>
    <s v="Tenancingo"/>
    <x v="92"/>
    <n v="673.04"/>
  </r>
  <r>
    <s v="Tepeyanco"/>
    <x v="93"/>
    <n v="234.56"/>
  </r>
  <r>
    <s v="Papalotla de XicohtÚncatl"/>
    <x v="94"/>
    <n v="1511.47"/>
  </r>
  <r>
    <s v="Xicohtzinco"/>
    <x v="345"/>
    <n v="726.52"/>
  </r>
  <r>
    <s v="Zacatelco"/>
    <x v="95"/>
    <n v="1308.42"/>
  </r>
  <r>
    <s v="San Juan Huactzinco"/>
    <x v="97"/>
    <n v="285.99"/>
  </r>
  <r>
    <s v="San Lorenzo Axocomanitla"/>
    <x v="98"/>
    <n v="104.98"/>
  </r>
  <r>
    <s v="Santa Catarina Ayometla"/>
    <x v="99"/>
    <n v="739.69"/>
  </r>
  <r>
    <s v="Santa Cruz Quilehtla"/>
    <x v="100"/>
    <n v="270.02"/>
  </r>
  <r>
    <s v="Colima"/>
    <x v="101"/>
    <n v="3592.51"/>
  </r>
  <r>
    <s v="Villa de ┴lvarez"/>
    <x v="104"/>
    <n v="1814.98"/>
  </r>
  <r>
    <s v="Boca del RÝo"/>
    <x v="105"/>
    <n v="1883.2"/>
  </r>
  <r>
    <s v="Veracruz"/>
    <x v="107"/>
    <n v="4998.3"/>
  </r>
  <r>
    <s v="San Salvador el Verde"/>
    <x v="108"/>
    <n v="318.08"/>
  </r>
  <r>
    <s v="San MartÝn Texmelucan"/>
    <x v="109"/>
    <n v="4183.38"/>
  </r>
  <r>
    <s v="Huamantla"/>
    <x v="111"/>
    <n v="2111.42"/>
  </r>
  <r>
    <s v="Almoloya de Jußrez"/>
    <x v="112"/>
    <n v="384.87"/>
  </r>
  <r>
    <s v="Calimaya"/>
    <x v="113"/>
    <n v="1.18"/>
  </r>
  <r>
    <s v="Lerma"/>
    <x v="114"/>
    <n v="1644.17"/>
  </r>
  <r>
    <s v="Metepec"/>
    <x v="115"/>
    <n v="4343.01"/>
  </r>
  <r>
    <s v="Mexicaltzingo"/>
    <x v="116"/>
    <n v="161.97"/>
  </r>
  <r>
    <s v="San Mateo Atenco"/>
    <x v="118"/>
    <n v="1657.8"/>
  </r>
  <r>
    <s v="Toluca"/>
    <x v="119"/>
    <n v="14273.92"/>
  </r>
  <r>
    <s v="Zinacantepec"/>
    <x v="120"/>
    <n v="2557.23"/>
  </r>
  <r>
    <s v="Uruapan"/>
    <x v="121"/>
    <n v="4434.93"/>
  </r>
  <r>
    <s v="Zitßcuaro"/>
    <x v="122"/>
    <n v="2620.46"/>
  </r>
  <r>
    <s v="Tocatlßn"/>
    <x v="124"/>
    <n v="607.35"/>
  </r>
  <r>
    <s v="Xaloztoc"/>
    <x v="126"/>
    <n v="1680.58"/>
  </r>
  <r>
    <s v="Apetatitlßn de Antonio Carvajal"/>
    <x v="127"/>
    <n v="596.99"/>
  </r>
  <r>
    <s v="Apizaco"/>
    <x v="123"/>
    <n v="2580.46"/>
  </r>
  <r>
    <s v="Cuaxomulco"/>
    <x v="128"/>
    <n v="582.99"/>
  </r>
  <r>
    <s v="Chiautempan"/>
    <x v="129"/>
    <n v="2398.11"/>
  </r>
  <r>
    <s v="Contla de Juan Cuamatzi"/>
    <x v="130"/>
    <n v="1010.98"/>
  </r>
  <r>
    <s v="Acuamanala de Miguel Hidalgo"/>
    <x v="131"/>
    <n v="125.43"/>
  </r>
  <r>
    <s v="Panotla"/>
    <x v="132"/>
    <n v="298.01"/>
  </r>
  <r>
    <s v="Santa Cruz Tlaxcala"/>
    <x v="133"/>
    <n v="1312.54"/>
  </r>
  <r>
    <s v="Teolocholco"/>
    <x v="134"/>
    <n v="1180.57"/>
  </r>
  <r>
    <s v="Tetla de la Solidaridad"/>
    <x v="135"/>
    <n v="3418.97"/>
  </r>
  <r>
    <s v="Tlaxcala"/>
    <x v="137"/>
    <n v="4468.5200000000004"/>
  </r>
  <r>
    <s v="Totolac"/>
    <x v="138"/>
    <n v="374.58"/>
  </r>
  <r>
    <s v="Tzompantepec"/>
    <x v="125"/>
    <n v="1670.86"/>
  </r>
  <r>
    <s v="Yauhquemehcan"/>
    <x v="140"/>
    <n v="1386.91"/>
  </r>
  <r>
    <s v="La Magdalena Tlaltelulco"/>
    <x v="346"/>
    <n v="1175.1099999999999"/>
  </r>
  <r>
    <s v="San Damißn Tex¾loc"/>
    <x v="141"/>
    <n v="275.91000000000003"/>
  </r>
  <r>
    <s v="San Francisco Tetlanohcan"/>
    <x v="142"/>
    <n v="609.02"/>
  </r>
  <r>
    <s v="Santa Isabel Xiloxoxtla"/>
    <x v="347"/>
    <n v="595.07000000000005"/>
  </r>
  <r>
    <s v="Amaxac de Guerrero"/>
    <x v="348"/>
    <n v="764.04"/>
  </r>
  <r>
    <s v="Atenco"/>
    <x v="143"/>
    <n v="400.14"/>
  </r>
  <r>
    <s v="Chiautla"/>
    <x v="144"/>
    <n v="704.58"/>
  </r>
  <r>
    <s v="Chiconcuac"/>
    <x v="145"/>
    <n v="521.94000000000005"/>
  </r>
  <r>
    <s v="Papalotla"/>
    <x v="146"/>
    <n v="216.06"/>
  </r>
  <r>
    <s v="Tepetlaoxtoc"/>
    <x v="147"/>
    <n v="516.55999999999995"/>
  </r>
  <r>
    <s v="Texcoco"/>
    <x v="148"/>
    <n v="3406.36"/>
  </r>
  <r>
    <s v="Ixtlahuaca"/>
    <x v="150"/>
    <n v="2496.9"/>
  </r>
  <r>
    <s v="Ixtlahuaca"/>
    <x v="150"/>
    <n v="2489.4499999999998"/>
  </r>
  <r>
    <s v="Nicolßs Romero"/>
    <x v="152"/>
    <n v="3918.39"/>
  </r>
  <r>
    <s v="Azcapotzalco"/>
    <x v="349"/>
    <n v="3332.31"/>
  </r>
  <r>
    <s v="Gustavo A. Madero"/>
    <x v="350"/>
    <n v="8719.5499999999993"/>
  </r>
  <r>
    <s v="Miguel Hidalgo"/>
    <x v="351"/>
    <n v="4612.1899999999996"/>
  </r>
  <r>
    <s v="Iztacalco"/>
    <x v="352"/>
    <n v="2296.2800000000002"/>
  </r>
  <r>
    <s v="Venustiano Carranza"/>
    <x v="353"/>
    <n v="3366.61"/>
  </r>
  <r>
    <s v="Iztapalapa"/>
    <x v="354"/>
    <n v="11252.69"/>
  </r>
  <r>
    <s v="Acolman"/>
    <x v="153"/>
    <n v="2720.97"/>
  </r>
  <r>
    <s v="Atenco"/>
    <x v="143"/>
    <n v="226.19"/>
  </r>
  <r>
    <s v="Atizapßn de Zaragoza"/>
    <x v="154"/>
    <n v="6854.26"/>
  </r>
  <r>
    <s v="Coacalco de Berriozßbal"/>
    <x v="155"/>
    <n v="2168.52"/>
  </r>
  <r>
    <s v="Cuautitlßn"/>
    <x v="156"/>
    <n v="1361.76"/>
  </r>
  <r>
    <s v="Chalco"/>
    <x v="157"/>
    <n v="1568.74"/>
  </r>
  <r>
    <s v="Chiautla"/>
    <x v="144"/>
    <n v="112.64"/>
  </r>
  <r>
    <s v="Chicoloapan"/>
    <x v="158"/>
    <n v="1396.95"/>
  </r>
  <r>
    <s v="Chimalhuacßn"/>
    <x v="159"/>
    <n v="4435.8500000000004"/>
  </r>
  <r>
    <s v="Ecatepec de Morelos"/>
    <x v="160"/>
    <n v="12688.69"/>
  </r>
  <r>
    <s v="Huixquilucan"/>
    <x v="161"/>
    <n v="2504.77"/>
  </r>
  <r>
    <s v="Ixtapaluca"/>
    <x v="162"/>
    <n v="3651.26"/>
  </r>
  <r>
    <s v="Jaltenco"/>
    <x v="355"/>
    <n v="74.67"/>
  </r>
  <r>
    <s v="Melchor Ocampo"/>
    <x v="163"/>
    <n v="0.01"/>
  </r>
  <r>
    <s v="Naucalpan de Jußrez"/>
    <x v="164"/>
    <n v="7490.13"/>
  </r>
  <r>
    <s v="Nezahualc¾yotl"/>
    <x v="165"/>
    <n v="5109.26"/>
  </r>
  <r>
    <s v="La Paz"/>
    <x v="167"/>
    <n v="2643.4"/>
  </r>
  <r>
    <s v="Tecßmac"/>
    <x v="168"/>
    <n v="3178.93"/>
  </r>
  <r>
    <s v="Teotihuacßn"/>
    <x v="169"/>
    <n v="140.65"/>
  </r>
  <r>
    <s v="Texcoco"/>
    <x v="148"/>
    <n v="395.2"/>
  </r>
  <r>
    <s v="Tezoyuca"/>
    <x v="149"/>
    <n v="442.71"/>
  </r>
  <r>
    <s v="Tlalnepantla de Baz"/>
    <x v="170"/>
    <n v="6972.1"/>
  </r>
  <r>
    <s v="Tultepec"/>
    <x v="171"/>
    <n v="1520.62"/>
  </r>
  <r>
    <s v="Cuautitlßn Izcalli"/>
    <x v="172"/>
    <n v="7822.67"/>
  </r>
  <r>
    <s v="Valle de Chalco Solidaridad"/>
    <x v="173"/>
    <n v="2599.88"/>
  </r>
  <r>
    <s v="Tultitlßn"/>
    <x v="175"/>
    <n v="4905.5600000000004"/>
  </r>
  <r>
    <s v="Tlalpan"/>
    <x v="176"/>
    <n v="8000.15"/>
  </r>
  <r>
    <s v="Xochimilco"/>
    <x v="177"/>
    <n v="6206.63"/>
  </r>
  <r>
    <s v="La Magdalena Contreras"/>
    <x v="178"/>
    <n v="0.33"/>
  </r>
  <r>
    <s v="Benito Jußrez"/>
    <x v="356"/>
    <n v="2654.89"/>
  </r>
  <r>
    <s v="CuauhtÚmoc"/>
    <x v="357"/>
    <n v="3233.52"/>
  </r>
  <r>
    <s v="┴lvaro Obreg¾n"/>
    <x v="179"/>
    <n v="6931.11"/>
  </r>
  <r>
    <s v="Cuajimalpa de Morelos"/>
    <x v="180"/>
    <n v="2670.52"/>
  </r>
  <r>
    <s v="Coyoacßn"/>
    <x v="358"/>
    <n v="5362.23"/>
  </r>
  <r>
    <s v="Tlßhuac"/>
    <x v="181"/>
    <n v="3357.55"/>
  </r>
  <r>
    <s v="Milpa Alta"/>
    <x v="182"/>
    <n v="998.03"/>
  </r>
  <r>
    <s v="Morelia"/>
    <x v="183"/>
    <n v="10000.89"/>
  </r>
  <r>
    <s v="TarÝmbaro"/>
    <x v="184"/>
    <n v="36.42"/>
  </r>
  <r>
    <s v="Tepotzotlßn"/>
    <x v="185"/>
    <n v="244.64"/>
  </r>
  <r>
    <s v="Coyotepec"/>
    <x v="186"/>
    <n v="1005.32"/>
  </r>
  <r>
    <s v="Cuautitlßn"/>
    <x v="156"/>
    <n v="71.38"/>
  </r>
  <r>
    <s v="Teoloyucan"/>
    <x v="187"/>
    <n v="1607.32"/>
  </r>
  <r>
    <s v="Zumpango"/>
    <x v="188"/>
    <n v="2025.65"/>
  </r>
  <r>
    <s v="Tizayuca"/>
    <x v="189"/>
    <n v="2323.06"/>
  </r>
  <r>
    <s v="Zamora"/>
    <x v="191"/>
    <n v="1775.44"/>
  </r>
  <r>
    <s v="Jacona"/>
    <x v="192"/>
    <n v="1017.14"/>
  </r>
  <r>
    <s v="Tula de Allende"/>
    <x v="193"/>
    <n v="350.96"/>
  </r>
  <r>
    <s v="Atitalaquia"/>
    <x v="194"/>
    <n v="1272.8699999999999"/>
  </r>
  <r>
    <s v="Atotonilco de Tula"/>
    <x v="195"/>
    <n v="1276.1300000000001"/>
  </r>
  <r>
    <s v="Tula de Allende"/>
    <x v="193"/>
    <n v="2242.56"/>
  </r>
  <r>
    <s v="Uriangato"/>
    <x v="197"/>
    <n v="1360.87"/>
  </r>
  <r>
    <s v="Morole¾n"/>
    <x v="198"/>
    <n v="831.98"/>
  </r>
  <r>
    <s v="Cuautepec de Hinojosa"/>
    <x v="199"/>
    <n v="1246.6500000000001"/>
  </r>
  <r>
    <s v="Santiago Tulantepec de Lugo Guerrero"/>
    <x v="200"/>
    <n v="708.63"/>
  </r>
  <r>
    <s v="Tulancingo de Bravo"/>
    <x v="201"/>
    <n v="2198.9699999999998"/>
  </r>
  <r>
    <s v="Mineral de la Reforma"/>
    <x v="203"/>
    <n v="2291.46"/>
  </r>
  <r>
    <s v="Pachuca de Soto"/>
    <x v="204"/>
    <n v="6220.67"/>
  </r>
  <r>
    <s v="Tezontepec de Aldama"/>
    <x v="205"/>
    <n v="2073.58"/>
  </r>
  <r>
    <s v="Campeche"/>
    <x v="206"/>
    <n v="4798.59"/>
  </r>
  <r>
    <s v="PÚnjamo"/>
    <x v="359"/>
    <n v="554.41"/>
  </r>
  <r>
    <s v="La Piedad"/>
    <x v="207"/>
    <n v="2196.92"/>
  </r>
  <r>
    <s v="Ocotlßn"/>
    <x v="208"/>
    <n v="1854.75"/>
  </r>
  <r>
    <s v="Poncitlßn"/>
    <x v="209"/>
    <n v="163.88"/>
  </r>
  <r>
    <s v="Celaya"/>
    <x v="210"/>
    <n v="5333.39"/>
  </r>
  <r>
    <s v="Salamanca"/>
    <x v="211"/>
    <n v="3288.44"/>
  </r>
  <r>
    <s v="Coatzintla"/>
    <x v="212"/>
    <n v="488.65"/>
  </r>
  <r>
    <s v="Poza Rica de Hidalgo"/>
    <x v="213"/>
    <n v="3838.84"/>
  </r>
  <r>
    <s v="Tihuatlßn"/>
    <x v="214"/>
    <n v="434.29"/>
  </r>
  <r>
    <s v="El MarquÚs"/>
    <x v="215"/>
    <n v="381.55"/>
  </r>
  <r>
    <s v="QuerÚtaro"/>
    <x v="216"/>
    <n v="9723.42"/>
  </r>
  <r>
    <s v="Corregidora"/>
    <x v="217"/>
    <n v="1709.01"/>
  </r>
  <r>
    <s v="Irapuato"/>
    <x v="218"/>
    <n v="5424.83"/>
  </r>
  <r>
    <s v="Puerto Vallarta"/>
    <x v="219"/>
    <n v="4694.6499999999996"/>
  </r>
  <r>
    <s v="Guadalajara"/>
    <x v="221"/>
    <n v="14156.16"/>
  </r>
  <r>
    <s v="El Salto"/>
    <x v="222"/>
    <n v="2346.9899999999998"/>
  </r>
  <r>
    <s v="Tlajomulco de Z·±iga"/>
    <x v="223"/>
    <n v="2751.37"/>
  </r>
  <r>
    <s v="San Pedro Tlaquepaque"/>
    <x v="224"/>
    <n v="7502.51"/>
  </r>
  <r>
    <s v="Tonalß"/>
    <x v="225"/>
    <n v="5205.3100000000004"/>
  </r>
  <r>
    <s v="Zapopan"/>
    <x v="226"/>
    <n v="16258.9"/>
  </r>
  <r>
    <s v="Guanajuato"/>
    <x v="227"/>
    <n v="2206.38"/>
  </r>
  <r>
    <s v="PurÝsima del Rinc¾n"/>
    <x v="228"/>
    <n v="1091.28"/>
  </r>
  <r>
    <s v="San Francisco del Rinc¾n"/>
    <x v="229"/>
    <n v="1560.35"/>
  </r>
  <r>
    <s v="Le¾n"/>
    <x v="230"/>
    <n v="16305.48"/>
  </r>
  <r>
    <s v="Lagos de Moreno"/>
    <x v="231"/>
    <n v="2144.23"/>
  </r>
  <r>
    <s v="KanasÝn"/>
    <x v="232"/>
    <n v="1716.78"/>
  </r>
  <r>
    <s v="MÚrida"/>
    <x v="233"/>
    <n v="18343.990000000002"/>
  </r>
  <r>
    <s v="Umßn"/>
    <x v="234"/>
    <n v="1468.61"/>
  </r>
  <r>
    <s v="Xalisco"/>
    <x v="235"/>
    <n v="577.05999999999995"/>
  </r>
  <r>
    <s v="Tepic"/>
    <x v="236"/>
    <n v="4797.8500000000004"/>
  </r>
  <r>
    <s v="Progreso"/>
    <x v="237"/>
    <n v="2238.33"/>
  </r>
  <r>
    <s v="Benito Jußrez"/>
    <x v="239"/>
    <n v="5889.06"/>
  </r>
  <r>
    <s v="Jes·s MarÝa"/>
    <x v="240"/>
    <n v="720.9"/>
  </r>
  <r>
    <s v="Aguascalientes"/>
    <x v="241"/>
    <n v="9487.9699999999993"/>
  </r>
  <r>
    <s v="Rioverde"/>
    <x v="242"/>
    <n v="1923.74"/>
  </r>
  <r>
    <s v="Ciudad Fernßndez"/>
    <x v="243"/>
    <n v="2140.73"/>
  </r>
  <r>
    <s v="Ciudad Valles"/>
    <x v="244"/>
    <n v="3365.12"/>
  </r>
  <r>
    <s v="Soledad de Graciano Sßnchez"/>
    <x v="245"/>
    <n v="3246.72"/>
  </r>
  <r>
    <s v="San Luis PotosÝ"/>
    <x v="246"/>
    <n v="13242.29"/>
  </r>
  <r>
    <s v="Tampico"/>
    <x v="247"/>
    <n v="5481.05"/>
  </r>
  <r>
    <s v="Altamira"/>
    <x v="248"/>
    <n v="2812.66"/>
  </r>
  <r>
    <s v="Ciudad Madero"/>
    <x v="360"/>
    <n v="4700.22"/>
  </r>
  <r>
    <s v="Pßnuco"/>
    <x v="361"/>
    <n v="2.25"/>
  </r>
  <r>
    <s v="Pueblo Viejo"/>
    <x v="249"/>
    <n v="16.920000000000002"/>
  </r>
  <r>
    <s v="Altamira"/>
    <x v="248"/>
    <n v="2196.3000000000002"/>
  </r>
  <r>
    <s v="Zacatecas"/>
    <x v="250"/>
    <n v="2086.58"/>
  </r>
  <r>
    <s v="Guadalupe"/>
    <x v="252"/>
    <n v="1927.5"/>
  </r>
  <r>
    <s v="El Mante"/>
    <x v="253"/>
    <n v="2122.12"/>
  </r>
  <r>
    <s v="Fresnillo"/>
    <x v="254"/>
    <n v="2555.29"/>
  </r>
  <r>
    <s v="Mazatlßn"/>
    <x v="255"/>
    <n v="6225.46"/>
  </r>
  <r>
    <s v="Matehuala"/>
    <x v="256"/>
    <n v="2108.91"/>
  </r>
  <r>
    <s v="Durango"/>
    <x v="257"/>
    <n v="8214.49"/>
  </r>
  <r>
    <s v="La Paz"/>
    <x v="258"/>
    <n v="4896.84"/>
  </r>
  <r>
    <s v="Parras"/>
    <x v="259"/>
    <n v="2501.65"/>
  </r>
  <r>
    <s v="Saltillo"/>
    <x v="260"/>
    <n v="18837.97"/>
  </r>
  <r>
    <s v="Ramos Arizpe"/>
    <x v="261"/>
    <n v="2614.64"/>
  </r>
  <r>
    <s v="Cadereyta JimÚnez"/>
    <x v="264"/>
    <n v="3007.73"/>
  </r>
  <r>
    <s v="Torre¾n"/>
    <x v="265"/>
    <n v="12363.37"/>
  </r>
  <r>
    <s v="G¾mez Palacio"/>
    <x v="266"/>
    <n v="5549.81"/>
  </r>
  <r>
    <s v="Lerdo"/>
    <x v="267"/>
    <n v="1868.78"/>
  </r>
  <r>
    <s v="Valle Hermoso"/>
    <x v="268"/>
    <n v="2043.04"/>
  </r>
  <r>
    <s v="Santa Catarina"/>
    <x v="269"/>
    <n v="3532.1"/>
  </r>
  <r>
    <s v="Santiago"/>
    <x v="270"/>
    <n v="6555.06"/>
  </r>
  <r>
    <s v="San Nicolßs de los Garza"/>
    <x v="362"/>
    <n v="5960.28"/>
  </r>
  <r>
    <s v="Salinas Victoria"/>
    <x v="271"/>
    <n v="425.93"/>
  </r>
  <r>
    <s v="Jußrez"/>
    <x v="263"/>
    <n v="2231.0500000000002"/>
  </r>
  <r>
    <s v="Guadalupe"/>
    <x v="272"/>
    <n v="8439.66"/>
  </r>
  <r>
    <s v="General Escobedo"/>
    <x v="273"/>
    <n v="4990.8"/>
  </r>
  <r>
    <s v="San Pedro Garza GarcÝa"/>
    <x v="274"/>
    <n v="4584.21"/>
  </r>
  <r>
    <s v="Apodaca"/>
    <x v="276"/>
    <n v="6372.84"/>
  </r>
  <r>
    <s v="GarcÝa"/>
    <x v="277"/>
    <n v="572.73"/>
  </r>
  <r>
    <s v="Monterrey"/>
    <x v="278"/>
    <n v="20699.259999999998"/>
  </r>
  <r>
    <s v="RÝo Bravo"/>
    <x v="279"/>
    <n v="2170.9499999999998"/>
  </r>
  <r>
    <s v="Reynosa"/>
    <x v="280"/>
    <n v="12863.12"/>
  </r>
  <r>
    <s v="Sabinas Hidalgo"/>
    <x v="282"/>
    <n v="2145.52"/>
  </r>
  <r>
    <s v="Monclova"/>
    <x v="283"/>
    <n v="6835.68"/>
  </r>
  <r>
    <s v="Frontera"/>
    <x v="284"/>
    <n v="1977.69"/>
  </r>
  <r>
    <s v="Hidalgo del Parral"/>
    <x v="285"/>
    <n v="2510.4"/>
  </r>
  <r>
    <s v="Navojoa"/>
    <x v="286"/>
    <n v="3561.18"/>
  </r>
  <r>
    <s v="Nuevo Laredo"/>
    <x v="287"/>
    <n v="11554.61"/>
  </r>
  <r>
    <s v="Cajeme"/>
    <x v="288"/>
    <n v="5275.54"/>
  </r>
  <r>
    <s v="Sabinas"/>
    <x v="289"/>
    <n v="2706.59"/>
  </r>
  <r>
    <s v="Guaymas"/>
    <x v="290"/>
    <n v="3434.11"/>
  </r>
  <r>
    <s v="CuauhtÚmoc"/>
    <x v="291"/>
    <n v="4178.47"/>
  </r>
  <r>
    <s v="Piedras Negras"/>
    <x v="292"/>
    <n v="4949.3500000000004"/>
  </r>
  <r>
    <s v="Nava"/>
    <x v="293"/>
    <n v="1187.3800000000001"/>
  </r>
  <r>
    <s v="Chihuahua"/>
    <x v="294"/>
    <n v="21702.51"/>
  </r>
  <r>
    <s v="Acu±a"/>
    <x v="295"/>
    <n v="3693.56"/>
  </r>
  <r>
    <s v="Hermosillo"/>
    <x v="296"/>
    <n v="15448.41"/>
  </r>
  <r>
    <s v="Nuevo Casas Grandes"/>
    <x v="298"/>
    <n v="3531.25"/>
  </r>
  <r>
    <s v="Caborca"/>
    <x v="299"/>
    <n v="2328.7199999999998"/>
  </r>
  <r>
    <s v="Agua Prieta"/>
    <x v="300"/>
    <n v="2163.85"/>
  </r>
  <r>
    <s v="Nogales"/>
    <x v="301"/>
    <n v="3532.07"/>
  </r>
  <r>
    <s v="Puerto Pe±asco"/>
    <x v="302"/>
    <n v="2065.79"/>
  </r>
  <r>
    <s v="Jußrez"/>
    <x v="303"/>
    <n v="30472.79"/>
  </r>
  <r>
    <s v="Ensenada"/>
    <x v="304"/>
    <n v="7191.02"/>
  </r>
  <r>
    <s v="San Luis RÝo Colorado"/>
    <x v="305"/>
    <n v="6271.04"/>
  </r>
  <r>
    <s v="Playas de Rosarito"/>
    <x v="306"/>
    <n v="2757.93"/>
  </r>
  <r>
    <s v="Mexicali"/>
    <x v="308"/>
    <n v="14570.84"/>
  </r>
  <r>
    <s v="Tijuana"/>
    <x v="307"/>
    <n v="23938.76"/>
  </r>
  <r>
    <s v="Las Choapas"/>
    <x v="310"/>
    <n v="1598.49"/>
  </r>
  <r>
    <s v="Cosoleacaque"/>
    <x v="27"/>
    <n v="1012.47"/>
  </r>
  <r>
    <s v="Minatitlßn"/>
    <x v="311"/>
    <n v="3210.35"/>
  </r>
  <r>
    <s v="Cßrdenas"/>
    <x v="312"/>
    <n v="2277.71"/>
  </r>
  <r>
    <s v="Nacajuca"/>
    <x v="313"/>
    <n v="122.01"/>
  </r>
  <r>
    <s v="Centro"/>
    <x v="314"/>
    <n v="7283.59"/>
  </r>
  <r>
    <s v="Coatzacoalcos"/>
    <x v="315"/>
    <n v="3783.99"/>
  </r>
  <r>
    <s v="Cosoleacaque"/>
    <x v="27"/>
    <n v="57.3"/>
  </r>
  <r>
    <s v="Coatzacoalcos"/>
    <x v="315"/>
    <n v="2315.1999999999998"/>
  </r>
  <r>
    <s v="Agua Dulce"/>
    <x v="316"/>
    <n v="1767.24"/>
  </r>
  <r>
    <s v="Tepeaca"/>
    <x v="317"/>
    <n v="1925.8"/>
  </r>
  <r>
    <s v="Banderilla"/>
    <x v="318"/>
    <n v="495.24"/>
  </r>
  <r>
    <s v="Xalapa"/>
    <x v="321"/>
    <n v="5708.57"/>
  </r>
  <r>
    <s v="Tlalnelhuayocan"/>
    <x v="324"/>
    <n v="38.35"/>
  </r>
  <r>
    <s v="Atzalan"/>
    <x v="325"/>
    <n v="69.16"/>
  </r>
  <r>
    <s v="MartÝnez de la Torre"/>
    <x v="326"/>
    <n v="1820.88"/>
  </r>
  <r>
    <s v="San Juan del RÝo"/>
    <x v="328"/>
    <n v="3746.47"/>
  </r>
  <r>
    <s v="Tuxpan"/>
    <x v="329"/>
    <n v="2329.41"/>
  </r>
  <r>
    <s v="Victoria"/>
    <x v="330"/>
    <n v="5665"/>
  </r>
  <r>
    <s v="Linares"/>
    <x v="331"/>
    <n v="1808.81"/>
  </r>
  <r>
    <s v="Culiacßn"/>
    <x v="333"/>
    <n v="11357.13"/>
  </r>
  <r>
    <s v="San Pedro"/>
    <x v="334"/>
    <n v="1337.01"/>
  </r>
  <r>
    <s v="Francisco I. Madero"/>
    <x v="336"/>
    <n v="980.03"/>
  </r>
  <r>
    <s v="Matamoros"/>
    <x v="337"/>
    <n v="9569.98"/>
  </r>
  <r>
    <s v="Ahome"/>
    <x v="338"/>
    <n v="4537.71"/>
  </r>
  <r>
    <s v="Delicias"/>
    <x v="340"/>
    <n v="2936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5">
  <r>
    <s v="Tuxtla Chico"/>
    <x v="0"/>
    <n v="45.76"/>
  </r>
  <r>
    <s v="Tapachula"/>
    <x v="1"/>
    <n v="182.1"/>
  </r>
  <r>
    <s v="Salina Cruz"/>
    <x v="2"/>
    <n v="265.38"/>
  </r>
  <r>
    <s v="Comitßn de DomÝnguez"/>
    <x v="3"/>
    <n v="54.37"/>
  </r>
  <r>
    <s v="Coyuca de BenÝtez"/>
    <x v="4"/>
    <n v="21.47"/>
  </r>
  <r>
    <s v="Acapulco de Jußrez"/>
    <x v="5"/>
    <n v="607.88"/>
  </r>
  <r>
    <s v="San Crist¾bal de las Casas"/>
    <x v="6"/>
    <n v="260.18"/>
  </r>
  <r>
    <s v="Tuxtla GutiÚrrez"/>
    <x v="7"/>
    <n v="660.15"/>
  </r>
  <r>
    <s v="Cuilßpam de Guerrero"/>
    <x v="8"/>
    <n v="0.47"/>
  </r>
  <r>
    <s v="Santa MarÝa Atzompa"/>
    <x v="9"/>
    <n v="110.61"/>
  </r>
  <r>
    <s v="Santa Cruz Xoxocotlßn"/>
    <x v="10"/>
    <n v="152.88"/>
  </r>
  <r>
    <s v="San Antonio de la Cal"/>
    <x v="11"/>
    <n v="75.14"/>
  </r>
  <r>
    <s v="San Raymundo Jalpan"/>
    <x v="12"/>
    <n v="83.88"/>
  </r>
  <r>
    <s v="San Pablo Etla"/>
    <x v="13"/>
    <n v="69.760000000000005"/>
  </r>
  <r>
    <s v="┴nimas Trujano"/>
    <x v="14"/>
    <n v="17.850000000000001"/>
  </r>
  <r>
    <s v="San AgustÝn Etla"/>
    <x v="15"/>
    <n v="0.78"/>
  </r>
  <r>
    <s v="San AgustÝn de las Juntas"/>
    <x v="16"/>
    <n v="19.309999999999999"/>
  </r>
  <r>
    <s v="Tlalixtac de Cabrera"/>
    <x v="17"/>
    <n v="38.82"/>
  </r>
  <r>
    <s v="Oaxaca de Jußrez"/>
    <x v="18"/>
    <n v="82.22"/>
  </r>
  <r>
    <s v="San AgustÝn Yatareni"/>
    <x v="19"/>
    <n v="5.6"/>
  </r>
  <r>
    <s v="San Sebastißn Tutla"/>
    <x v="20"/>
    <n v="11.66"/>
  </r>
  <r>
    <s v="Chilpancingo de los Bravo"/>
    <x v="21"/>
    <n v="49.49"/>
  </r>
  <r>
    <s v="La Uni¾n de Isidoro Montes de Oca"/>
    <x v="22"/>
    <n v="3.35"/>
  </r>
  <r>
    <s v="Lßzaro Cßrdenas"/>
    <x v="23"/>
    <n v="242.85"/>
  </r>
  <r>
    <s v="Huimanguillo"/>
    <x v="24"/>
    <n v="37.67"/>
  </r>
  <r>
    <s v="Las Choapas"/>
    <x v="25"/>
    <n v="530.41999999999996"/>
  </r>
  <r>
    <s v="Cosoleacaque"/>
    <x v="26"/>
    <n v="179.37"/>
  </r>
  <r>
    <s v="Chinameca"/>
    <x v="27"/>
    <n v="66.3"/>
  </r>
  <r>
    <s v="Jßltipan"/>
    <x v="28"/>
    <n v="4.58"/>
  </r>
  <r>
    <s v="Oteapan"/>
    <x v="29"/>
    <n v="160.41999999999999"/>
  </r>
  <r>
    <s v="San Juan Bautista Tuxtepec"/>
    <x v="30"/>
    <n v="148.9"/>
  </r>
  <r>
    <s v="Cosoleacaque"/>
    <x v="26"/>
    <n v="43.01"/>
  </r>
  <r>
    <s v="Minatitlßn"/>
    <x v="31"/>
    <n v="278.69"/>
  </r>
  <r>
    <s v="Nacajuca"/>
    <x v="32"/>
    <n v="54.09"/>
  </r>
  <r>
    <s v="Centro"/>
    <x v="33"/>
    <n v="527.23"/>
  </r>
  <r>
    <s v="Coatzacoalcos"/>
    <x v="34"/>
    <n v="232.17"/>
  </r>
  <r>
    <s v="Cosoleacaque"/>
    <x v="26"/>
    <n v="26.75"/>
  </r>
  <r>
    <s v="Coatzacoalcos"/>
    <x v="34"/>
    <n v="279.91000000000003"/>
  </r>
  <r>
    <s v="Agua Dulce"/>
    <x v="35"/>
    <n v="341.78"/>
  </r>
  <r>
    <s v="Iguala de la Independencia"/>
    <x v="36"/>
    <n v="256.08"/>
  </r>
  <r>
    <s v="Coyomeapan"/>
    <x v="37"/>
    <n v="166.24"/>
  </r>
  <r>
    <s v="Coxcatlßn"/>
    <x v="38"/>
    <n v="0.21"/>
  </r>
  <r>
    <s v="Zoquitlßn"/>
    <x v="39"/>
    <n v="2016.21"/>
  </r>
  <r>
    <s v="Tehuacßn"/>
    <x v="40"/>
    <n v="1008.76"/>
  </r>
  <r>
    <s v="Iz·car de Matamoros"/>
    <x v="41"/>
    <n v="228.2"/>
  </r>
  <r>
    <s v="Ayala"/>
    <x v="42"/>
    <n v="52.71"/>
  </r>
  <r>
    <s v="Cuautla"/>
    <x v="43"/>
    <n v="215.44"/>
  </r>
  <r>
    <s v="Yecapixtla"/>
    <x v="44"/>
    <n v="47.94"/>
  </r>
  <r>
    <s v="Atzacan"/>
    <x v="45"/>
    <n v="6.78"/>
  </r>
  <r>
    <s v="Camerino Z. Mendoza"/>
    <x v="46"/>
    <n v="192.26"/>
  </r>
  <r>
    <s v="Huiloapan de CuauhtÚmoc"/>
    <x v="47"/>
    <n v="227.74"/>
  </r>
  <r>
    <s v="Ixhuatlancillo"/>
    <x v="48"/>
    <n v="3.65"/>
  </r>
  <r>
    <s v="Ixtaczoquitlßn"/>
    <x v="49"/>
    <n v="164.46"/>
  </r>
  <r>
    <s v="Mariano Escobedo"/>
    <x v="50"/>
    <n v="2.34"/>
  </r>
  <r>
    <s v="Nogales"/>
    <x v="51"/>
    <n v="407.55"/>
  </r>
  <r>
    <s v="Orizaba"/>
    <x v="52"/>
    <n v="31.22"/>
  </r>
  <r>
    <s v="Rafael Delgado"/>
    <x v="53"/>
    <n v="40.130000000000003"/>
  </r>
  <r>
    <s v="RÝo Blanco"/>
    <x v="54"/>
    <n v="1.25"/>
  </r>
  <r>
    <s v="Tianguismanalco"/>
    <x v="55"/>
    <n v="25.02"/>
  </r>
  <r>
    <s v="Atlixco"/>
    <x v="56"/>
    <n v="435.17"/>
  </r>
  <r>
    <s v="Amatlßn de los Reyes"/>
    <x v="57"/>
    <n v="154.6"/>
  </r>
  <r>
    <s v="C¾rdoba"/>
    <x v="58"/>
    <n v="123.12"/>
  </r>
  <r>
    <s v="FortÝn"/>
    <x v="59"/>
    <n v="239.36"/>
  </r>
  <r>
    <s v="Ixtaczoquitlßn"/>
    <x v="49"/>
    <n v="162.28"/>
  </r>
  <r>
    <s v="Carmen"/>
    <x v="60"/>
    <n v="266.64999999999998"/>
  </r>
  <r>
    <s v="Cuernavaca"/>
    <x v="61"/>
    <n v="189.06"/>
  </r>
  <r>
    <s v="Emiliano Zapata"/>
    <x v="62"/>
    <n v="135.34"/>
  </r>
  <r>
    <s v="Jiutepec"/>
    <x v="63"/>
    <n v="152.03"/>
  </r>
  <r>
    <s v="Temixco"/>
    <x v="64"/>
    <n v="78.930000000000007"/>
  </r>
  <r>
    <s v="Tepoztlßn"/>
    <x v="65"/>
    <n v="5.97"/>
  </r>
  <r>
    <s v="Xochitepec"/>
    <x v="66"/>
    <n v="157.47999999999999"/>
  </r>
  <r>
    <s v="Cuapiaxtla de Madero"/>
    <x v="67"/>
    <n v="16.48"/>
  </r>
  <r>
    <s v="Los Reyes de Jußrez"/>
    <x v="68"/>
    <n v="130.4"/>
  </r>
  <r>
    <s v="San Salvador Huixcolotla"/>
    <x v="69"/>
    <n v="20.96"/>
  </r>
  <r>
    <s v="Acatzingo"/>
    <x v="70"/>
    <n v="52.35"/>
  </r>
  <r>
    <s v="Apatzingßn"/>
    <x v="71"/>
    <n v="246.63"/>
  </r>
  <r>
    <s v="Oth¾n P. Blanco"/>
    <x v="72"/>
    <n v="228.6"/>
  </r>
  <r>
    <s v="Boca del RÝo"/>
    <x v="73"/>
    <n v="109.77"/>
  </r>
  <r>
    <s v="MedellÝn"/>
    <x v="74"/>
    <n v="70.84"/>
  </r>
  <r>
    <s v="Veracruz"/>
    <x v="75"/>
    <n v="34.17"/>
  </r>
  <r>
    <s v="Huejotzingo"/>
    <x v="76"/>
    <n v="38.57"/>
  </r>
  <r>
    <s v="San Salvador el Verde"/>
    <x v="77"/>
    <n v="113.73"/>
  </r>
  <r>
    <s v="San MartÝn Texmelucan"/>
    <x v="78"/>
    <n v="362.17"/>
  </r>
  <r>
    <s v="Chiautzingo"/>
    <x v="79"/>
    <n v="4.59"/>
  </r>
  <r>
    <s v="Huamantla"/>
    <x v="80"/>
    <n v="168.46"/>
  </r>
  <r>
    <s v="Almoloya de Jußrez"/>
    <x v="81"/>
    <n v="19.739999999999998"/>
  </r>
  <r>
    <s v="Lerma"/>
    <x v="82"/>
    <n v="120.08"/>
  </r>
  <r>
    <s v="Metepec"/>
    <x v="83"/>
    <n v="249.68"/>
  </r>
  <r>
    <s v="Ocoyoacac"/>
    <x v="84"/>
    <n v="42.61"/>
  </r>
  <r>
    <s v="San Mateo Atenco"/>
    <x v="85"/>
    <n v="19.61"/>
  </r>
  <r>
    <s v="Toluca"/>
    <x v="86"/>
    <n v="315.12"/>
  </r>
  <r>
    <s v="Zinacantepec"/>
    <x v="87"/>
    <n v="272.14999999999998"/>
  </r>
  <r>
    <s v="Uruapan"/>
    <x v="88"/>
    <n v="735.44"/>
  </r>
  <r>
    <s v="Zitßcuaro"/>
    <x v="89"/>
    <n v="228.02"/>
  </r>
  <r>
    <s v="Apizaco"/>
    <x v="90"/>
    <n v="3.39"/>
  </r>
  <r>
    <s v="Tocatlßn"/>
    <x v="91"/>
    <n v="57.09"/>
  </r>
  <r>
    <s v="Tzompantepec"/>
    <x v="92"/>
    <n v="115.18"/>
  </r>
  <r>
    <s v="Xaloztoc"/>
    <x v="93"/>
    <n v="52.45"/>
  </r>
  <r>
    <s v="Cuautlancingo"/>
    <x v="94"/>
    <n v="124.49"/>
  </r>
  <r>
    <s v="Huejotzingo"/>
    <x v="76"/>
    <n v="7.03"/>
  </r>
  <r>
    <s v="San AndrÚs Cholula"/>
    <x v="95"/>
    <n v="177.39"/>
  </r>
  <r>
    <s v="San Gregorio Atzompa"/>
    <x v="96"/>
    <n v="22.55"/>
  </r>
  <r>
    <s v="San Jer¾nimo Tecuanipan"/>
    <x v="97"/>
    <n v="31.89"/>
  </r>
  <r>
    <s v="San Pedro Cholula"/>
    <x v="98"/>
    <n v="292.33999999999997"/>
  </r>
  <r>
    <s v="Tlaltenango"/>
    <x v="99"/>
    <n v="7.01"/>
  </r>
  <r>
    <s v="Amozoc"/>
    <x v="100"/>
    <n v="201.57"/>
  </r>
  <r>
    <s v="Ocoyucan"/>
    <x v="101"/>
    <n v="14.45"/>
  </r>
  <r>
    <s v="Coronango"/>
    <x v="102"/>
    <n v="147.30000000000001"/>
  </r>
  <r>
    <s v="Juan C. Bonilla"/>
    <x v="103"/>
    <n v="285.5"/>
  </r>
  <r>
    <s v="Puebla"/>
    <x v="104"/>
    <n v="801.48"/>
  </r>
  <r>
    <s v="Apizaco"/>
    <x v="90"/>
    <n v="80.62"/>
  </r>
  <r>
    <s v="Cuaxomulco"/>
    <x v="105"/>
    <n v="107.16"/>
  </r>
  <r>
    <s v="Chiautempan"/>
    <x v="106"/>
    <n v="213.31"/>
  </r>
  <r>
    <s v="Contla de Juan Cuamatzi"/>
    <x v="107"/>
    <n v="23.95"/>
  </r>
  <r>
    <s v="Acuamanala de Miguel Hidalgo"/>
    <x v="108"/>
    <n v="159.43"/>
  </r>
  <r>
    <s v="Panotla"/>
    <x v="109"/>
    <n v="47.31"/>
  </r>
  <r>
    <s v="San Pablo del Monte"/>
    <x v="110"/>
    <n v="153.59"/>
  </r>
  <r>
    <s v="Santa Cruz Tlaxcala"/>
    <x v="111"/>
    <n v="163.91"/>
  </r>
  <r>
    <s v="Tenancingo"/>
    <x v="112"/>
    <n v="34.380000000000003"/>
  </r>
  <r>
    <s v="Teolocholco"/>
    <x v="113"/>
    <n v="192.53"/>
  </r>
  <r>
    <s v="Tepeyanco"/>
    <x v="114"/>
    <n v="231.8"/>
  </r>
  <r>
    <s v="Tetla de la Solidaridad"/>
    <x v="115"/>
    <n v="43.15"/>
  </r>
  <r>
    <s v="Tetlatlahuca"/>
    <x v="116"/>
    <n v="80.05"/>
  </r>
  <r>
    <s v="Tlaxcala"/>
    <x v="117"/>
    <n v="2.68"/>
  </r>
  <r>
    <s v="Totolac"/>
    <x v="118"/>
    <n v="10.119999999999999"/>
  </r>
  <r>
    <s v="Tzompantepec"/>
    <x v="92"/>
    <n v="63.44"/>
  </r>
  <r>
    <s v="Xaltocan"/>
    <x v="119"/>
    <n v="4.5599999999999996"/>
  </r>
  <r>
    <s v="Papalotla de XicohtÚncatl"/>
    <x v="120"/>
    <n v="47.83"/>
  </r>
  <r>
    <s v="Yauhquemehcan"/>
    <x v="121"/>
    <n v="194.14"/>
  </r>
  <r>
    <s v="Zacatelco"/>
    <x v="122"/>
    <n v="21.43"/>
  </r>
  <r>
    <s v="San Damißn Tex¾loc"/>
    <x v="123"/>
    <n v="36.130000000000003"/>
  </r>
  <r>
    <s v="San Francisco Tetlanohcan"/>
    <x v="124"/>
    <n v="6.41"/>
  </r>
  <r>
    <s v="San Jer¾nimo Zacualpan"/>
    <x v="125"/>
    <n v="9.41"/>
  </r>
  <r>
    <s v="San Juan Huactzinco"/>
    <x v="126"/>
    <n v="6.71"/>
  </r>
  <r>
    <s v="Santa Catarina Ayometla"/>
    <x v="127"/>
    <n v="47.55"/>
  </r>
  <r>
    <s v="Santa Cruz Quilehtla"/>
    <x v="128"/>
    <n v="24.89"/>
  </r>
  <r>
    <s v="Atenco"/>
    <x v="129"/>
    <n v="83.5"/>
  </r>
  <r>
    <s v="Texcoco"/>
    <x v="130"/>
    <n v="679.35"/>
  </r>
  <r>
    <s v="Ixtlahuaca"/>
    <x v="131"/>
    <n v="1256.27"/>
  </r>
  <r>
    <s v="Jiquipilco"/>
    <x v="132"/>
    <n v="788.67"/>
  </r>
  <r>
    <s v="Ixtlahuaca"/>
    <x v="131"/>
    <n v="333.42"/>
  </r>
  <r>
    <s v="Banderilla"/>
    <x v="133"/>
    <n v="77.34"/>
  </r>
  <r>
    <s v="Coatepec"/>
    <x v="134"/>
    <n v="0.14000000000000001"/>
  </r>
  <r>
    <s v="Emiliano Zapata"/>
    <x v="135"/>
    <n v="0.62"/>
  </r>
  <r>
    <s v="Xalapa"/>
    <x v="136"/>
    <n v="53.22"/>
  </r>
  <r>
    <s v="Jilotepec"/>
    <x v="137"/>
    <n v="4.7"/>
  </r>
  <r>
    <s v="Tlalnelhuayocan"/>
    <x v="138"/>
    <n v="1.6"/>
  </r>
  <r>
    <s v="Ixtlahuaca"/>
    <x v="131"/>
    <n v="164.56"/>
  </r>
  <r>
    <s v="Jocotitlßn"/>
    <x v="139"/>
    <n v="151.57"/>
  </r>
  <r>
    <s v="Morelia"/>
    <x v="140"/>
    <n v="536.82000000000005"/>
  </r>
  <r>
    <s v="TarÝmbaro"/>
    <x v="141"/>
    <n v="0.06"/>
  </r>
  <r>
    <s v="Nicolßs Romero"/>
    <x v="142"/>
    <n v="454.65"/>
  </r>
  <r>
    <s v="Tepotzotlßn"/>
    <x v="143"/>
    <n v="1.97"/>
  </r>
  <r>
    <s v="Acolman"/>
    <x v="144"/>
    <n v="67.56"/>
  </r>
  <r>
    <s v="Atenco"/>
    <x v="129"/>
    <n v="106.73"/>
  </r>
  <r>
    <s v="Atizapßn de Zaragoza"/>
    <x v="145"/>
    <n v="140.82"/>
  </r>
  <r>
    <s v="Coacalco de Berriozßbal"/>
    <x v="146"/>
    <n v="58.11"/>
  </r>
  <r>
    <s v="Cuautitlßn"/>
    <x v="147"/>
    <n v="101"/>
  </r>
  <r>
    <s v="Chalco"/>
    <x v="148"/>
    <n v="125.06"/>
  </r>
  <r>
    <s v="Chiautla"/>
    <x v="149"/>
    <n v="5.13"/>
  </r>
  <r>
    <s v="Chicoloapan"/>
    <x v="150"/>
    <n v="44.91"/>
  </r>
  <r>
    <s v="Chimalhuacßn"/>
    <x v="151"/>
    <n v="26.01"/>
  </r>
  <r>
    <s v="Ecatepec de Morelos"/>
    <x v="152"/>
    <n v="129.4"/>
  </r>
  <r>
    <s v="Huixquilucan"/>
    <x v="153"/>
    <n v="14.22"/>
  </r>
  <r>
    <s v="Ixtapaluca"/>
    <x v="154"/>
    <n v="64.2"/>
  </r>
  <r>
    <s v="Melchor Ocampo"/>
    <x v="155"/>
    <n v="2.93"/>
  </r>
  <r>
    <s v="Naucalpan de Jußrez"/>
    <x v="156"/>
    <n v="102.96"/>
  </r>
  <r>
    <s v="Nezahualc¾yotl"/>
    <x v="157"/>
    <n v="72.55"/>
  </r>
  <r>
    <s v="La Paz"/>
    <x v="158"/>
    <n v="25.74"/>
  </r>
  <r>
    <s v="Tecßmac"/>
    <x v="159"/>
    <n v="212.24"/>
  </r>
  <r>
    <s v="Texcoco"/>
    <x v="130"/>
    <n v="65.680000000000007"/>
  </r>
  <r>
    <s v="Tezoyuca"/>
    <x v="160"/>
    <n v="84.36"/>
  </r>
  <r>
    <s v="Tlalnepantla de Baz"/>
    <x v="161"/>
    <n v="79.88"/>
  </r>
  <r>
    <s v="Tultepec"/>
    <x v="162"/>
    <n v="33.36"/>
  </r>
  <r>
    <s v="Cuautitlßn Izcalli"/>
    <x v="163"/>
    <n v="33.130000000000003"/>
  </r>
  <r>
    <s v="Valle de Chalco Solidaridad"/>
    <x v="164"/>
    <n v="120.22"/>
  </r>
  <r>
    <s v="Tonanitla"/>
    <x v="165"/>
    <n v="18.34"/>
  </r>
  <r>
    <s v="Tultitlßn"/>
    <x v="166"/>
    <n v="126.54"/>
  </r>
  <r>
    <s v="Tlalpan"/>
    <x v="167"/>
    <n v="405.32"/>
  </r>
  <r>
    <s v="Xochimilco"/>
    <x v="168"/>
    <n v="606.83000000000004"/>
  </r>
  <r>
    <s v="La Magdalena Contreras"/>
    <x v="169"/>
    <n v="134.46"/>
  </r>
  <r>
    <s v="┴lvaro Obreg¾n"/>
    <x v="170"/>
    <n v="93.18"/>
  </r>
  <r>
    <s v="Cuajimalpa de Morelos"/>
    <x v="171"/>
    <n v="208.06"/>
  </r>
  <r>
    <s v="Tlßhuac"/>
    <x v="172"/>
    <n v="508.42"/>
  </r>
  <r>
    <s v="Milpa Alta"/>
    <x v="173"/>
    <n v="200.23"/>
  </r>
  <r>
    <s v="Tepotzotlßn"/>
    <x v="143"/>
    <n v="32.65"/>
  </r>
  <r>
    <s v="Coyotepec"/>
    <x v="174"/>
    <n v="55.84"/>
  </r>
  <r>
    <s v="Cuautitlßn"/>
    <x v="147"/>
    <n v="207.93"/>
  </r>
  <r>
    <s v="Teoloyucan"/>
    <x v="175"/>
    <n v="19.71"/>
  </r>
  <r>
    <s v="Zumpango"/>
    <x v="176"/>
    <n v="285.69"/>
  </r>
  <r>
    <s v="Tizayuca"/>
    <x v="177"/>
    <n v="117.31"/>
  </r>
  <r>
    <s v="Tecßmac"/>
    <x v="159"/>
    <n v="129.78"/>
  </r>
  <r>
    <s v="Zumpango"/>
    <x v="176"/>
    <n v="39.61"/>
  </r>
  <r>
    <s v="Chapa de Mota"/>
    <x v="178"/>
    <n v="2008.5"/>
  </r>
  <r>
    <s v="Zamora"/>
    <x v="179"/>
    <n v="420.62"/>
  </r>
  <r>
    <s v="Jacona"/>
    <x v="180"/>
    <n v="172"/>
  </r>
  <r>
    <s v="Tula de Allende"/>
    <x v="181"/>
    <n v="352.35"/>
  </r>
  <r>
    <s v="Atitalaquia"/>
    <x v="182"/>
    <n v="48.99"/>
  </r>
  <r>
    <s v="Cuautepec de Hinojosa"/>
    <x v="183"/>
    <n v="576.02"/>
  </r>
  <r>
    <s v="Santiago Tulantepec de Lugo Guerrero"/>
    <x v="184"/>
    <n v="165.28"/>
  </r>
  <r>
    <s v="Tulancingo de Bravo"/>
    <x v="185"/>
    <n v="273.31"/>
  </r>
  <r>
    <s v="Mineral de la Reforma"/>
    <x v="186"/>
    <n v="162.25"/>
  </r>
  <r>
    <s v="Pachuca de Soto"/>
    <x v="187"/>
    <n v="57.82"/>
  </r>
  <r>
    <s v="Acaxochitlßn"/>
    <x v="188"/>
    <n v="1791.43"/>
  </r>
  <r>
    <s v="Cuautepec de Hinojosa"/>
    <x v="183"/>
    <n v="420.07"/>
  </r>
  <r>
    <s v="Tezontepec de Aldama"/>
    <x v="189"/>
    <n v="356.21"/>
  </r>
  <r>
    <s v="Tlahuelilpan"/>
    <x v="190"/>
    <n v="13.95"/>
  </r>
  <r>
    <s v="Campeche"/>
    <x v="191"/>
    <n v="222.8"/>
  </r>
  <r>
    <s v="PÚnjamo"/>
    <x v="192"/>
    <n v="4.54"/>
  </r>
  <r>
    <s v="La Piedad"/>
    <x v="193"/>
    <n v="201.07"/>
  </r>
  <r>
    <s v="San Juan del RÝo"/>
    <x v="194"/>
    <n v="294.12"/>
  </r>
  <r>
    <s v="Celaya"/>
    <x v="195"/>
    <n v="191.69"/>
  </r>
  <r>
    <s v="Salamanca"/>
    <x v="196"/>
    <n v="562.27"/>
  </r>
  <r>
    <s v="Coatzintla"/>
    <x v="197"/>
    <n v="313.12"/>
  </r>
  <r>
    <s v="Papantla"/>
    <x v="198"/>
    <n v="0.13"/>
  </r>
  <r>
    <s v="Poza Rica de Hidalgo"/>
    <x v="199"/>
    <n v="383.23"/>
  </r>
  <r>
    <s v="Tihuatlßn"/>
    <x v="200"/>
    <n v="52.79"/>
  </r>
  <r>
    <s v="El MarquÚs"/>
    <x v="201"/>
    <n v="89.74"/>
  </r>
  <r>
    <s v="QuerÚtaro"/>
    <x v="202"/>
    <n v="270.76"/>
  </r>
  <r>
    <s v="Corregidora"/>
    <x v="203"/>
    <n v="51.35"/>
  </r>
  <r>
    <s v="Irapuato"/>
    <x v="204"/>
    <n v="129.16"/>
  </r>
  <r>
    <s v="Puerto Vallarta"/>
    <x v="205"/>
    <n v="146.05000000000001"/>
  </r>
  <r>
    <s v="Guadalajara"/>
    <x v="206"/>
    <n v="12.05"/>
  </r>
  <r>
    <s v="El Salto"/>
    <x v="207"/>
    <n v="64.849999999999994"/>
  </r>
  <r>
    <s v="Tlajomulco de Z·±iga"/>
    <x v="208"/>
    <n v="219.08"/>
  </r>
  <r>
    <s v="San Pedro Tlaquepaque"/>
    <x v="209"/>
    <n v="234.71"/>
  </r>
  <r>
    <s v="Tonalß"/>
    <x v="210"/>
    <n v="190.54"/>
  </r>
  <r>
    <s v="Zapopan"/>
    <x v="211"/>
    <n v="194.26"/>
  </r>
  <r>
    <s v="Akil"/>
    <x v="212"/>
    <n v="25.1"/>
  </r>
  <r>
    <s v="Oxkutzcab"/>
    <x v="213"/>
    <n v="1195.5899999999999"/>
  </r>
  <r>
    <s v="ManÝ"/>
    <x v="214"/>
    <n v="32.82"/>
  </r>
  <r>
    <s v="PurÝsima del Rinc¾n"/>
    <x v="215"/>
    <n v="650.29"/>
  </r>
  <r>
    <s v="San Francisco del Rinc¾n"/>
    <x v="216"/>
    <n v="404.79"/>
  </r>
  <r>
    <s v="Le¾n"/>
    <x v="217"/>
    <n v="236.2"/>
  </r>
  <r>
    <s v="KanasÝn"/>
    <x v="218"/>
    <n v="102.59"/>
  </r>
  <r>
    <s v="MÚrida"/>
    <x v="219"/>
    <n v="215.57"/>
  </r>
  <r>
    <s v="Umßn"/>
    <x v="220"/>
    <n v="223.75"/>
  </r>
  <r>
    <s v="Xalisco"/>
    <x v="221"/>
    <n v="137.27000000000001"/>
  </r>
  <r>
    <s v="Tepic"/>
    <x v="222"/>
    <n v="235.97"/>
  </r>
  <r>
    <s v="Progreso"/>
    <x v="223"/>
    <n v="527.59"/>
  </r>
  <r>
    <s v="Aguascalientes"/>
    <x v="224"/>
    <n v="205.9"/>
  </r>
  <r>
    <s v="Benito Jußrez"/>
    <x v="225"/>
    <n v="47.09"/>
  </r>
  <r>
    <s v="Rioverde"/>
    <x v="226"/>
    <n v="398.24"/>
  </r>
  <r>
    <s v="Ciudad Fernßndez"/>
    <x v="227"/>
    <n v="367.1"/>
  </r>
  <r>
    <s v="Ciudad Valles"/>
    <x v="228"/>
    <n v="729.51"/>
  </r>
  <r>
    <s v="Soledad de Graciano Sßnchez"/>
    <x v="229"/>
    <n v="4.4400000000000004"/>
  </r>
  <r>
    <s v="San Luis PotosÝ"/>
    <x v="230"/>
    <n v="302.16000000000003"/>
  </r>
  <r>
    <s v="Tampico"/>
    <x v="231"/>
    <n v="5456.38"/>
  </r>
  <r>
    <s v="Altamira"/>
    <x v="232"/>
    <n v="223.9"/>
  </r>
  <r>
    <s v="Pßnuco"/>
    <x v="233"/>
    <n v="209.53"/>
  </r>
  <r>
    <s v="Pueblo Viejo"/>
    <x v="234"/>
    <n v="337.22"/>
  </r>
  <r>
    <s v="Altamira"/>
    <x v="232"/>
    <n v="191.99"/>
  </r>
  <r>
    <s v="Zacatecas"/>
    <x v="235"/>
    <n v="141.88"/>
  </r>
  <r>
    <s v="Guadalupe"/>
    <x v="236"/>
    <n v="66.400000000000006"/>
  </r>
  <r>
    <s v="El Mante"/>
    <x v="237"/>
    <n v="749.99"/>
  </r>
  <r>
    <s v="Fresnillo"/>
    <x v="238"/>
    <n v="139.46"/>
  </r>
  <r>
    <s v="Mazatlßn"/>
    <x v="239"/>
    <n v="279.95"/>
  </r>
  <r>
    <s v="Matehuala"/>
    <x v="240"/>
    <n v="586.51"/>
  </r>
  <r>
    <s v="Victoria"/>
    <x v="241"/>
    <n v="902.61"/>
  </r>
  <r>
    <s v="Durango"/>
    <x v="242"/>
    <n v="181"/>
  </r>
  <r>
    <s v="La Paz"/>
    <x v="243"/>
    <n v="48.13"/>
  </r>
  <r>
    <s v="Linares"/>
    <x v="244"/>
    <n v="840.27"/>
  </r>
  <r>
    <s v="Navolato"/>
    <x v="245"/>
    <n v="74.02"/>
  </r>
  <r>
    <s v="Culiacßn"/>
    <x v="246"/>
    <n v="391.74"/>
  </r>
  <r>
    <s v="Parras"/>
    <x v="247"/>
    <n v="412.6"/>
  </r>
  <r>
    <s v="Saltillo"/>
    <x v="248"/>
    <n v="1922.62"/>
  </r>
  <r>
    <s v="Ramos Arizpe"/>
    <x v="249"/>
    <n v="177.88"/>
  </r>
  <r>
    <s v="Arteaga"/>
    <x v="250"/>
    <n v="34.32"/>
  </r>
  <r>
    <s v="Torre¾n"/>
    <x v="251"/>
    <n v="265.33"/>
  </r>
  <r>
    <s v="G¾mez Palacio"/>
    <x v="252"/>
    <n v="32.86"/>
  </r>
  <r>
    <s v="Lerdo"/>
    <x v="253"/>
    <n v="217.16"/>
  </r>
  <r>
    <s v="Cadereyta JimÚnez"/>
    <x v="254"/>
    <n v="324.47000000000003"/>
  </r>
  <r>
    <s v="Valle Hermoso"/>
    <x v="255"/>
    <n v="299.27999999999997"/>
  </r>
  <r>
    <s v="San Pedro"/>
    <x v="256"/>
    <n v="800.17"/>
  </r>
  <r>
    <s v="Matamoros"/>
    <x v="257"/>
    <n v="15.81"/>
  </r>
  <r>
    <s v="Francisco I. Madero"/>
    <x v="258"/>
    <n v="1161.5899999999999"/>
  </r>
  <r>
    <s v="Santa Catarina"/>
    <x v="259"/>
    <n v="123.43"/>
  </r>
  <r>
    <s v="Santiago"/>
    <x v="260"/>
    <n v="502.52"/>
  </r>
  <r>
    <s v="Jußrez"/>
    <x v="261"/>
    <n v="35.479999999999997"/>
  </r>
  <r>
    <s v="Guadalupe"/>
    <x v="262"/>
    <n v="219.7"/>
  </r>
  <r>
    <s v="General Escobedo"/>
    <x v="263"/>
    <n v="47.83"/>
  </r>
  <r>
    <s v="San Pedro Garza GarcÝa"/>
    <x v="264"/>
    <n v="201.53"/>
  </r>
  <r>
    <s v="Apodaca"/>
    <x v="265"/>
    <n v="49.96"/>
  </r>
  <r>
    <s v="Monterrey"/>
    <x v="266"/>
    <n v="298.25"/>
  </r>
  <r>
    <s v="Matamoros"/>
    <x v="267"/>
    <n v="784.65"/>
  </r>
  <r>
    <s v="Ahome"/>
    <x v="268"/>
    <n v="228.59"/>
  </r>
  <r>
    <s v="RÝo Bravo"/>
    <x v="269"/>
    <n v="236.02"/>
  </r>
  <r>
    <s v="Reynosa"/>
    <x v="270"/>
    <n v="465.57"/>
  </r>
  <r>
    <s v="Villaldama"/>
    <x v="271"/>
    <n v="0.26"/>
  </r>
  <r>
    <s v="Sabinas Hidalgo"/>
    <x v="272"/>
    <n v="1978.59"/>
  </r>
  <r>
    <s v="Casta±os"/>
    <x v="273"/>
    <n v="4.88"/>
  </r>
  <r>
    <s v="Monclova"/>
    <x v="274"/>
    <n v="452.45"/>
  </r>
  <r>
    <s v="Frontera"/>
    <x v="275"/>
    <n v="37.89"/>
  </r>
  <r>
    <s v="Hidalgo del Parral"/>
    <x v="276"/>
    <n v="180.25"/>
  </r>
  <r>
    <s v="Navojoa"/>
    <x v="277"/>
    <n v="292.99"/>
  </r>
  <r>
    <s v="Nuevo Laredo"/>
    <x v="278"/>
    <n v="206.66"/>
  </r>
  <r>
    <s v="Cajeme"/>
    <x v="279"/>
    <n v="267.66000000000003"/>
  </r>
  <r>
    <s v="Sabinas"/>
    <x v="280"/>
    <n v="258.95"/>
  </r>
  <r>
    <s v="Guaymas"/>
    <x v="281"/>
    <n v="243.56"/>
  </r>
  <r>
    <s v="Delicias"/>
    <x v="282"/>
    <n v="128.58000000000001"/>
  </r>
  <r>
    <s v="CuauhtÚmoc"/>
    <x v="283"/>
    <n v="132.77000000000001"/>
  </r>
  <r>
    <s v="Piedras Negras"/>
    <x v="284"/>
    <n v="226.27"/>
  </r>
  <r>
    <s v="Nava"/>
    <x v="285"/>
    <n v="133.93"/>
  </r>
  <r>
    <s v="Chihuahua"/>
    <x v="286"/>
    <n v="359.34"/>
  </r>
  <r>
    <s v="Acu±a"/>
    <x v="287"/>
    <n v="226.55"/>
  </r>
  <r>
    <s v="Hermosillo"/>
    <x v="288"/>
    <n v="91.74"/>
  </r>
  <r>
    <s v="Casas Grandes"/>
    <x v="289"/>
    <n v="1.18"/>
  </r>
  <r>
    <s v="Nuevo Casas Grandes"/>
    <x v="290"/>
    <n v="142.56"/>
  </r>
  <r>
    <s v="Caborca"/>
    <x v="291"/>
    <n v="146.07"/>
  </r>
  <r>
    <s v="Nogales"/>
    <x v="292"/>
    <n v="116.33"/>
  </r>
  <r>
    <s v="Jußrez"/>
    <x v="293"/>
    <n v="460.89"/>
  </r>
  <r>
    <s v="Ensenada"/>
    <x v="294"/>
    <n v="357.75"/>
  </r>
  <r>
    <s v="San Luis RÝo Colorado"/>
    <x v="295"/>
    <n v="76.28"/>
  </r>
  <r>
    <s v="Playas de Rosarito"/>
    <x v="296"/>
    <n v="257.92"/>
  </r>
  <r>
    <s v="Tijuana"/>
    <x v="297"/>
    <n v="7.82"/>
  </r>
  <r>
    <s v="Mexicali"/>
    <x v="298"/>
    <n v="190.35"/>
  </r>
  <r>
    <s v="Tijuana"/>
    <x v="297"/>
    <n v="306.41000000000003"/>
  </r>
  <r>
    <s v="Tapachula"/>
    <x v="1"/>
    <n v="3940.1"/>
  </r>
  <r>
    <s v="Salina Cruz"/>
    <x v="2"/>
    <n v="2663.97"/>
  </r>
  <r>
    <s v="Comitßn de DomÝnguez"/>
    <x v="3"/>
    <n v="2654.61"/>
  </r>
  <r>
    <s v="Acapulco de Jußrez"/>
    <x v="5"/>
    <n v="10582.67"/>
  </r>
  <r>
    <s v="San Crist¾bal de las Casas"/>
    <x v="6"/>
    <n v="3116.86"/>
  </r>
  <r>
    <s v="Chiapa de Corzo"/>
    <x v="299"/>
    <n v="74.36"/>
  </r>
  <r>
    <s v="Tuxtla GutiÚrrez"/>
    <x v="7"/>
    <n v="12812.04"/>
  </r>
  <r>
    <s v="Santa MarÝa Atzompa"/>
    <x v="9"/>
    <n v="503.02"/>
  </r>
  <r>
    <s v="Santa Cruz Xoxocotlßn"/>
    <x v="10"/>
    <n v="1312.38"/>
  </r>
  <r>
    <s v="Santa Cruz Amilpas"/>
    <x v="300"/>
    <n v="73.22"/>
  </r>
  <r>
    <s v="San Antonio de la Cal"/>
    <x v="11"/>
    <n v="387.25"/>
  </r>
  <r>
    <s v="San Pablo Etla"/>
    <x v="13"/>
    <n v="585.28"/>
  </r>
  <r>
    <s v="┴nimas Trujano"/>
    <x v="14"/>
    <n v="74.78"/>
  </r>
  <r>
    <s v="San Jacinto Amilpas"/>
    <x v="301"/>
    <n v="416.06"/>
  </r>
  <r>
    <s v="San AgustÝn de las Juntas"/>
    <x v="16"/>
    <n v="201.02"/>
  </r>
  <r>
    <s v="Tlalixtac de Cabrera"/>
    <x v="17"/>
    <n v="766.94"/>
  </r>
  <r>
    <s v="Oaxaca de Jußrez"/>
    <x v="18"/>
    <n v="4605.97"/>
  </r>
  <r>
    <s v="San AgustÝn Yatareni"/>
    <x v="19"/>
    <n v="209.23"/>
  </r>
  <r>
    <s v="Santa LucÝa del Camino"/>
    <x v="302"/>
    <n v="813.67"/>
  </r>
  <r>
    <s v="San Sebastißn Tutla"/>
    <x v="20"/>
    <n v="202.84"/>
  </r>
  <r>
    <s v="Chilpancingo de los Bravo"/>
    <x v="21"/>
    <n v="2170.3000000000002"/>
  </r>
  <r>
    <s v="Lßzaro Cßrdenas"/>
    <x v="23"/>
    <n v="6498.51"/>
  </r>
  <r>
    <s v="Las Choapas"/>
    <x v="25"/>
    <n v="1526.14"/>
  </r>
  <r>
    <s v="Cosoleacaque"/>
    <x v="26"/>
    <n v="531.1"/>
  </r>
  <r>
    <s v="Chinameca"/>
    <x v="27"/>
    <n v="447.68"/>
  </r>
  <r>
    <s v="Oteapan"/>
    <x v="29"/>
    <n v="1184.43"/>
  </r>
  <r>
    <s v="San Juan Bautista Tuxtepec"/>
    <x v="30"/>
    <n v="3849.96"/>
  </r>
  <r>
    <s v="Cosoleacaque"/>
    <x v="26"/>
    <n v="969.07"/>
  </r>
  <r>
    <s v="Minatitlßn"/>
    <x v="31"/>
    <n v="3199.56"/>
  </r>
  <r>
    <s v="Nacajuca"/>
    <x v="32"/>
    <n v="96.8"/>
  </r>
  <r>
    <s v="Centro"/>
    <x v="33"/>
    <n v="5612.11"/>
  </r>
  <r>
    <s v="Coatzacoalcos"/>
    <x v="34"/>
    <n v="3640.66"/>
  </r>
  <r>
    <s v="Cosoleacaque"/>
    <x v="26"/>
    <n v="77.319999999999993"/>
  </r>
  <r>
    <s v="Coatzacoalcos"/>
    <x v="34"/>
    <n v="2159.46"/>
  </r>
  <r>
    <s v="Agua Dulce"/>
    <x v="35"/>
    <n v="1705.83"/>
  </r>
  <r>
    <s v="Iguala de la Independencia"/>
    <x v="36"/>
    <n v="2000.14"/>
  </r>
  <r>
    <s v="Tehuacßn"/>
    <x v="40"/>
    <n v="4611.16"/>
  </r>
  <r>
    <s v="Iz·car de Matamoros"/>
    <x v="41"/>
    <n v="1967.2"/>
  </r>
  <r>
    <s v="Ayala"/>
    <x v="42"/>
    <n v="242.4"/>
  </r>
  <r>
    <s v="Cuautla"/>
    <x v="43"/>
    <n v="3143.75"/>
  </r>
  <r>
    <s v="Yecapixtla"/>
    <x v="44"/>
    <n v="189.02"/>
  </r>
  <r>
    <s v="Camerino Z. Mendoza"/>
    <x v="46"/>
    <n v="538.95000000000005"/>
  </r>
  <r>
    <s v="Huiloapan de CuauhtÚmoc"/>
    <x v="47"/>
    <n v="140.81"/>
  </r>
  <r>
    <s v="Ixhuatlancillo"/>
    <x v="48"/>
    <n v="93.22"/>
  </r>
  <r>
    <s v="Ixtaczoquitlßn"/>
    <x v="49"/>
    <n v="752.93"/>
  </r>
  <r>
    <s v="Mariano Escobedo"/>
    <x v="50"/>
    <n v="107.06"/>
  </r>
  <r>
    <s v="Nogales"/>
    <x v="51"/>
    <n v="558.28"/>
  </r>
  <r>
    <s v="Orizaba"/>
    <x v="52"/>
    <n v="1797.3"/>
  </r>
  <r>
    <s v="Rafael Delgado"/>
    <x v="53"/>
    <n v="287.33"/>
  </r>
  <r>
    <s v="RÝo Blanco"/>
    <x v="54"/>
    <n v="712.02"/>
  </r>
  <r>
    <s v="Atlixco"/>
    <x v="56"/>
    <n v="2807.91"/>
  </r>
  <r>
    <s v="Amatlßn de los Reyes"/>
    <x v="57"/>
    <n v="415.31"/>
  </r>
  <r>
    <s v="C¾rdoba"/>
    <x v="58"/>
    <n v="2291.79"/>
  </r>
  <r>
    <s v="FortÝn"/>
    <x v="59"/>
    <n v="811.82"/>
  </r>
  <r>
    <s v="Ixtaczoquitlßn"/>
    <x v="49"/>
    <n v="87.85"/>
  </r>
  <r>
    <s v="Carmen"/>
    <x v="60"/>
    <n v="2450.58"/>
  </r>
  <r>
    <s v="Cuernavaca"/>
    <x v="61"/>
    <n v="6998.04"/>
  </r>
  <r>
    <s v="Emiliano Zapata"/>
    <x v="62"/>
    <n v="1938.75"/>
  </r>
  <r>
    <s v="Jiutepec"/>
    <x v="63"/>
    <n v="3485.62"/>
  </r>
  <r>
    <s v="Temixco"/>
    <x v="64"/>
    <n v="2012.69"/>
  </r>
  <r>
    <s v="Xochitepec"/>
    <x v="66"/>
    <n v="725.01"/>
  </r>
  <r>
    <s v="Cuapiaxtla de Madero"/>
    <x v="67"/>
    <n v="0.91"/>
  </r>
  <r>
    <s v="Los Reyes de Jußrez"/>
    <x v="68"/>
    <n v="932.32"/>
  </r>
  <r>
    <s v="Acatzingo"/>
    <x v="70"/>
    <n v="1391.05"/>
  </r>
  <r>
    <s v="Apatzingßn"/>
    <x v="71"/>
    <n v="1969.93"/>
  </r>
  <r>
    <s v="Oth¾n P. Blanco"/>
    <x v="72"/>
    <n v="2630.38"/>
  </r>
  <r>
    <s v="Boca del RÝo"/>
    <x v="73"/>
    <n v="1722.59"/>
  </r>
  <r>
    <s v="Veracruz"/>
    <x v="75"/>
    <n v="4311.57"/>
  </r>
  <r>
    <s v="San Salvador el Verde"/>
    <x v="77"/>
    <n v="258.85000000000002"/>
  </r>
  <r>
    <s v="San MartÝn Texmelucan"/>
    <x v="78"/>
    <n v="3876.91"/>
  </r>
  <r>
    <s v="Huamantla"/>
    <x v="80"/>
    <n v="1989.4"/>
  </r>
  <r>
    <s v="Almoloya de Jußrez"/>
    <x v="81"/>
    <n v="358.04"/>
  </r>
  <r>
    <s v="Calimaya"/>
    <x v="303"/>
    <n v="1.18"/>
  </r>
  <r>
    <s v="Lerma"/>
    <x v="82"/>
    <n v="1572.74"/>
  </r>
  <r>
    <s v="Metepec"/>
    <x v="83"/>
    <n v="4228.72"/>
  </r>
  <r>
    <s v="San Mateo Atenco"/>
    <x v="85"/>
    <n v="1497.72"/>
  </r>
  <r>
    <s v="Toluca"/>
    <x v="86"/>
    <n v="13698.28"/>
  </r>
  <r>
    <s v="Zinacantepec"/>
    <x v="87"/>
    <n v="2475.4699999999998"/>
  </r>
  <r>
    <s v="Uruapan"/>
    <x v="88"/>
    <n v="4220.09"/>
  </r>
  <r>
    <s v="Zitßcuaro"/>
    <x v="89"/>
    <n v="2450.7800000000002"/>
  </r>
  <r>
    <s v="Tocatlßn"/>
    <x v="91"/>
    <n v="572.66999999999996"/>
  </r>
  <r>
    <s v="Xaloztoc"/>
    <x v="93"/>
    <n v="1586.33"/>
  </r>
  <r>
    <s v="Cuautlancingo"/>
    <x v="94"/>
    <n v="2279.2600000000002"/>
  </r>
  <r>
    <s v="San AndrÚs Cholula"/>
    <x v="95"/>
    <n v="3135.01"/>
  </r>
  <r>
    <s v="San Gregorio Atzompa"/>
    <x v="96"/>
    <n v="172.96"/>
  </r>
  <r>
    <s v="San Miguel Xoxtla"/>
    <x v="304"/>
    <n v="329.14"/>
  </r>
  <r>
    <s v="San Pedro Cholula"/>
    <x v="98"/>
    <n v="3791.13"/>
  </r>
  <r>
    <s v="Amozoc"/>
    <x v="100"/>
    <n v="2303.0700000000002"/>
  </r>
  <r>
    <s v="Coronango"/>
    <x v="102"/>
    <n v="2113.73"/>
  </r>
  <r>
    <s v="Juan C. Bonilla"/>
    <x v="103"/>
    <n v="922.59"/>
  </r>
  <r>
    <s v="Puebla"/>
    <x v="104"/>
    <n v="20346.95"/>
  </r>
  <r>
    <s v="Apetatitlßn de Antonio Carvajal"/>
    <x v="305"/>
    <n v="234.26"/>
  </r>
  <r>
    <s v="Apizaco"/>
    <x v="90"/>
    <n v="2553.9299999999998"/>
  </r>
  <r>
    <s v="Cuaxomulco"/>
    <x v="105"/>
    <n v="582.55999999999995"/>
  </r>
  <r>
    <s v="Chiautempan"/>
    <x v="106"/>
    <n v="2298.84"/>
  </r>
  <r>
    <s v="Mazatecochco de JosÚ MarÝa Morelos"/>
    <x v="306"/>
    <n v="183.94"/>
  </r>
  <r>
    <s v="Contla de Juan Cuamatzi"/>
    <x v="107"/>
    <n v="946.55"/>
  </r>
  <r>
    <s v="Acuamanala de Miguel Hidalgo"/>
    <x v="108"/>
    <n v="76.59"/>
  </r>
  <r>
    <s v="Panotla"/>
    <x v="109"/>
    <n v="284.77"/>
  </r>
  <r>
    <s v="San Pablo del Monte"/>
    <x v="110"/>
    <n v="1177.77"/>
  </r>
  <r>
    <s v="Santa Cruz Tlaxcala"/>
    <x v="111"/>
    <n v="1324.23"/>
  </r>
  <r>
    <s v="Tenancingo"/>
    <x v="112"/>
    <n v="666.64"/>
  </r>
  <r>
    <s v="Teolocholco"/>
    <x v="113"/>
    <n v="1091.43"/>
  </r>
  <r>
    <s v="Tepeyanco"/>
    <x v="114"/>
    <n v="212.48"/>
  </r>
  <r>
    <s v="Tetla de la Solidaridad"/>
    <x v="115"/>
    <n v="3271.98"/>
  </r>
  <r>
    <s v="Tlaxcala"/>
    <x v="117"/>
    <n v="4361.6099999999997"/>
  </r>
  <r>
    <s v="Totolac"/>
    <x v="118"/>
    <n v="271.05"/>
  </r>
  <r>
    <s v="Tzompantepec"/>
    <x v="92"/>
    <n v="1630.97"/>
  </r>
  <r>
    <s v="Papalotla de XicohtÚncatl"/>
    <x v="120"/>
    <n v="1438.27"/>
  </r>
  <r>
    <s v="Xicohtzinco"/>
    <x v="307"/>
    <n v="697.9"/>
  </r>
  <r>
    <s v="Yauhquemehcan"/>
    <x v="121"/>
    <n v="1303.8499999999999"/>
  </r>
  <r>
    <s v="Zacatelco"/>
    <x v="122"/>
    <n v="1265.8800000000001"/>
  </r>
  <r>
    <s v="La Magdalena Tlaltelulco"/>
    <x v="308"/>
    <n v="1175.1099999999999"/>
  </r>
  <r>
    <s v="San Damißn Tex¾loc"/>
    <x v="123"/>
    <n v="238.09"/>
  </r>
  <r>
    <s v="San Francisco Tetlanohcan"/>
    <x v="124"/>
    <n v="601.75"/>
  </r>
  <r>
    <s v="San Juan Huactzinco"/>
    <x v="126"/>
    <n v="256.07"/>
  </r>
  <r>
    <s v="San Lorenzo Axocomanitla"/>
    <x v="309"/>
    <n v="110.02"/>
  </r>
  <r>
    <s v="Santa Catarina Ayometla"/>
    <x v="127"/>
    <n v="719.34"/>
  </r>
  <r>
    <s v="Santa Cruz Quilehtla"/>
    <x v="128"/>
    <n v="235.04"/>
  </r>
  <r>
    <s v="Santa Isabel Xiloxoxtla"/>
    <x v="310"/>
    <n v="589.77"/>
  </r>
  <r>
    <s v="Amaxac de Guerrero"/>
    <x v="311"/>
    <n v="722.96"/>
  </r>
  <r>
    <s v="Chiautla"/>
    <x v="149"/>
    <n v="1.64"/>
  </r>
  <r>
    <s v="Texcoco"/>
    <x v="130"/>
    <n v="3456.26"/>
  </r>
  <r>
    <s v="Ixtlahuaca"/>
    <x v="131"/>
    <n v="1811.33"/>
  </r>
  <r>
    <s v="Banderilla"/>
    <x v="133"/>
    <n v="406.77"/>
  </r>
  <r>
    <s v="Xalapa"/>
    <x v="136"/>
    <n v="5405.07"/>
  </r>
  <r>
    <s v="Tlalnelhuayocan"/>
    <x v="138"/>
    <n v="33"/>
  </r>
  <r>
    <s v="Ixtlahuaca"/>
    <x v="131"/>
    <n v="2360.9"/>
  </r>
  <r>
    <s v="Morelia"/>
    <x v="140"/>
    <n v="8941"/>
  </r>
  <r>
    <s v="Nicolßs Romero"/>
    <x v="142"/>
    <n v="3648.3"/>
  </r>
  <r>
    <s v="Azcapotzalco"/>
    <x v="312"/>
    <n v="3332.31"/>
  </r>
  <r>
    <s v="Gustavo A. Madero"/>
    <x v="313"/>
    <n v="8617.2900000000009"/>
  </r>
  <r>
    <s v="Miguel Hidalgo"/>
    <x v="314"/>
    <n v="4612.1899999999996"/>
  </r>
  <r>
    <s v="Iztacalco"/>
    <x v="315"/>
    <n v="2296.2800000000002"/>
  </r>
  <r>
    <s v="Venustiano Carranza"/>
    <x v="316"/>
    <n v="3366.53"/>
  </r>
  <r>
    <s v="Iztapalapa"/>
    <x v="317"/>
    <n v="11252.74"/>
  </r>
  <r>
    <s v="Acolman"/>
    <x v="144"/>
    <n v="1621.72"/>
  </r>
  <r>
    <s v="Atizapßn de Zaragoza"/>
    <x v="145"/>
    <n v="6202.95"/>
  </r>
  <r>
    <s v="Coacalco de Berriozßbal"/>
    <x v="146"/>
    <n v="1963.82"/>
  </r>
  <r>
    <s v="Cuautitlßn"/>
    <x v="147"/>
    <n v="855.29"/>
  </r>
  <r>
    <s v="Chalco"/>
    <x v="148"/>
    <n v="1458.3"/>
  </r>
  <r>
    <s v="Chiautla"/>
    <x v="149"/>
    <n v="0.36"/>
  </r>
  <r>
    <s v="Chicoloapan"/>
    <x v="150"/>
    <n v="915.49"/>
  </r>
  <r>
    <s v="Chimalhuacßn"/>
    <x v="151"/>
    <n v="3400.85"/>
  </r>
  <r>
    <s v="Ecatepec de Morelos"/>
    <x v="152"/>
    <n v="12125.68"/>
  </r>
  <r>
    <s v="Huixquilucan"/>
    <x v="153"/>
    <n v="1956.76"/>
  </r>
  <r>
    <s v="Ixtapaluca"/>
    <x v="154"/>
    <n v="2757.14"/>
  </r>
  <r>
    <s v="Jaltenco"/>
    <x v="318"/>
    <n v="66.790000000000006"/>
  </r>
  <r>
    <s v="Naucalpan de Jußrez"/>
    <x v="156"/>
    <n v="7365.34"/>
  </r>
  <r>
    <s v="Nezahualc¾yotl"/>
    <x v="157"/>
    <n v="4975.63"/>
  </r>
  <r>
    <s v="La Paz"/>
    <x v="158"/>
    <n v="2412.7199999999998"/>
  </r>
  <r>
    <s v="Tecßmac"/>
    <x v="159"/>
    <n v="2478.14"/>
  </r>
  <r>
    <s v="Texcoco"/>
    <x v="130"/>
    <n v="332.21"/>
  </r>
  <r>
    <s v="Tezoyuca"/>
    <x v="160"/>
    <n v="428.02"/>
  </r>
  <r>
    <s v="Tlalnepantla de Baz"/>
    <x v="161"/>
    <n v="6788.99"/>
  </r>
  <r>
    <s v="Tultepec"/>
    <x v="162"/>
    <n v="509.52"/>
  </r>
  <r>
    <s v="Cuautitlßn Izcalli"/>
    <x v="163"/>
    <n v="7169.87"/>
  </r>
  <r>
    <s v="Valle de Chalco Solidaridad"/>
    <x v="164"/>
    <n v="2591.84"/>
  </r>
  <r>
    <s v="Tonanitla"/>
    <x v="165"/>
    <n v="148.58000000000001"/>
  </r>
  <r>
    <s v="Tultitlßn"/>
    <x v="166"/>
    <n v="4367.45"/>
  </r>
  <r>
    <s v="Tlalpan"/>
    <x v="167"/>
    <n v="7866.52"/>
  </r>
  <r>
    <s v="Xochimilco"/>
    <x v="168"/>
    <n v="5892.62"/>
  </r>
  <r>
    <s v="La Magdalena Contreras"/>
    <x v="169"/>
    <n v="1791.47"/>
  </r>
  <r>
    <s v="Benito Jußrez"/>
    <x v="319"/>
    <n v="2654.89"/>
  </r>
  <r>
    <s v="CuauhtÚmoc"/>
    <x v="320"/>
    <n v="3233.52"/>
  </r>
  <r>
    <s v="┴lvaro Obreg¾n"/>
    <x v="170"/>
    <n v="6921.24"/>
  </r>
  <r>
    <s v="Cuajimalpa de Morelos"/>
    <x v="171"/>
    <n v="2618.91"/>
  </r>
  <r>
    <s v="Coyoacßn"/>
    <x v="321"/>
    <n v="5362.23"/>
  </r>
  <r>
    <s v="Tlßhuac"/>
    <x v="172"/>
    <n v="3204.44"/>
  </r>
  <r>
    <s v="Milpa Alta"/>
    <x v="173"/>
    <n v="877.72"/>
  </r>
  <r>
    <s v="Tepotzotlßn"/>
    <x v="143"/>
    <n v="218.96"/>
  </r>
  <r>
    <s v="Coyotepec"/>
    <x v="174"/>
    <n v="869.77"/>
  </r>
  <r>
    <s v="Cuautitlßn"/>
    <x v="147"/>
    <n v="63.68"/>
  </r>
  <r>
    <s v="Teoloyucan"/>
    <x v="175"/>
    <n v="1481.73"/>
  </r>
  <r>
    <s v="Zumpango"/>
    <x v="176"/>
    <n v="1955.05"/>
  </r>
  <r>
    <s v="Tizayuca"/>
    <x v="177"/>
    <n v="1994.38"/>
  </r>
  <r>
    <s v="Zamora"/>
    <x v="179"/>
    <n v="1651.97"/>
  </r>
  <r>
    <s v="Jacona"/>
    <x v="180"/>
    <n v="866.25"/>
  </r>
  <r>
    <s v="Tula de Allende"/>
    <x v="181"/>
    <n v="1922.05"/>
  </r>
  <r>
    <s v="Cuautepec de Hinojosa"/>
    <x v="183"/>
    <n v="980.74"/>
  </r>
  <r>
    <s v="Santiago Tulantepec de Lugo Guerrero"/>
    <x v="184"/>
    <n v="646.03"/>
  </r>
  <r>
    <s v="Tulancingo de Bravo"/>
    <x v="185"/>
    <n v="2010.1"/>
  </r>
  <r>
    <s v="Mineral de la Reforma"/>
    <x v="186"/>
    <n v="1604.11"/>
  </r>
  <r>
    <s v="Pachuca de Soto"/>
    <x v="187"/>
    <n v="4184.8500000000004"/>
  </r>
  <r>
    <s v="Tezontepec de Aldama"/>
    <x v="189"/>
    <n v="2043.77"/>
  </r>
  <r>
    <s v="Campeche"/>
    <x v="191"/>
    <n v="4275.38"/>
  </r>
  <r>
    <s v="PÚnjamo"/>
    <x v="192"/>
    <n v="515.27"/>
  </r>
  <r>
    <s v="La Piedad"/>
    <x v="193"/>
    <n v="2036.48"/>
  </r>
  <r>
    <s v="San Juan del RÝo"/>
    <x v="194"/>
    <n v="3261.08"/>
  </r>
  <r>
    <s v="Celaya"/>
    <x v="195"/>
    <n v="4394.09"/>
  </r>
  <r>
    <s v="Salamanca"/>
    <x v="196"/>
    <n v="3112"/>
  </r>
  <r>
    <s v="Coatzintla"/>
    <x v="197"/>
    <n v="462.1"/>
  </r>
  <r>
    <s v="Poza Rica de Hidalgo"/>
    <x v="199"/>
    <n v="3751.74"/>
  </r>
  <r>
    <s v="Tihuatlßn"/>
    <x v="200"/>
    <n v="368.12"/>
  </r>
  <r>
    <s v="El MarquÚs"/>
    <x v="201"/>
    <n v="45.96"/>
  </r>
  <r>
    <s v="QuerÚtaro"/>
    <x v="202"/>
    <n v="8339.99"/>
  </r>
  <r>
    <s v="Corregidora"/>
    <x v="203"/>
    <n v="278.33999999999997"/>
  </r>
  <r>
    <s v="Irapuato"/>
    <x v="204"/>
    <n v="4373.37"/>
  </r>
  <r>
    <s v="Puerto Vallarta"/>
    <x v="205"/>
    <n v="3994.49"/>
  </r>
  <r>
    <s v="Guadalajara"/>
    <x v="206"/>
    <n v="14030.16"/>
  </r>
  <r>
    <s v="El Salto"/>
    <x v="207"/>
    <n v="2246.39"/>
  </r>
  <r>
    <s v="Tlajomulco de Z·±iga"/>
    <x v="208"/>
    <n v="2312.87"/>
  </r>
  <r>
    <s v="San Pedro Tlaquepaque"/>
    <x v="209"/>
    <n v="7142.14"/>
  </r>
  <r>
    <s v="Tonalß"/>
    <x v="210"/>
    <n v="4984.28"/>
  </r>
  <r>
    <s v="Zapopan"/>
    <x v="211"/>
    <n v="14557.06"/>
  </r>
  <r>
    <s v="Oxkutzcab"/>
    <x v="213"/>
    <n v="1274.24"/>
  </r>
  <r>
    <s v="PurÝsima del Rinc¾n"/>
    <x v="215"/>
    <n v="1002.04"/>
  </r>
  <r>
    <s v="San Francisco del Rinc¾n"/>
    <x v="216"/>
    <n v="1509.3"/>
  </r>
  <r>
    <s v="Le¾n"/>
    <x v="217"/>
    <n v="13411.5"/>
  </r>
  <r>
    <s v="KanasÝn"/>
    <x v="218"/>
    <n v="1620.38"/>
  </r>
  <r>
    <s v="MÚrida"/>
    <x v="219"/>
    <n v="17159.7"/>
  </r>
  <r>
    <s v="Umßn"/>
    <x v="220"/>
    <n v="1350.46"/>
  </r>
  <r>
    <s v="Xalisco"/>
    <x v="221"/>
    <n v="507.31"/>
  </r>
  <r>
    <s v="Tepic"/>
    <x v="222"/>
    <n v="4261.5600000000004"/>
  </r>
  <r>
    <s v="Progreso"/>
    <x v="223"/>
    <n v="1750.9"/>
  </r>
  <r>
    <s v="Aguascalientes"/>
    <x v="224"/>
    <n v="8704.9599999999991"/>
  </r>
  <r>
    <s v="Benito Jußrez"/>
    <x v="225"/>
    <n v="3968.34"/>
  </r>
  <r>
    <s v="Rioverde"/>
    <x v="226"/>
    <n v="1762.41"/>
  </r>
  <r>
    <s v="Ciudad Fernßndez"/>
    <x v="227"/>
    <n v="2079.7199999999998"/>
  </r>
  <r>
    <s v="Ciudad Valles"/>
    <x v="228"/>
    <n v="3055.64"/>
  </r>
  <r>
    <s v="Soledad de Graciano Sßnchez"/>
    <x v="229"/>
    <n v="3185.97"/>
  </r>
  <r>
    <s v="San Luis PotosÝ"/>
    <x v="230"/>
    <n v="12742.69"/>
  </r>
  <r>
    <s v="Tampico"/>
    <x v="231"/>
    <n v="5491.06"/>
  </r>
  <r>
    <s v="Altamira"/>
    <x v="232"/>
    <n v="2210.81"/>
  </r>
  <r>
    <s v="Ciudad Madero"/>
    <x v="322"/>
    <n v="4655.01"/>
  </r>
  <r>
    <s v="Pßnuco"/>
    <x v="233"/>
    <n v="387.61"/>
  </r>
  <r>
    <s v="Pueblo Viejo"/>
    <x v="234"/>
    <n v="1225.5899999999999"/>
  </r>
  <r>
    <s v="Altamira"/>
    <x v="232"/>
    <n v="1933.79"/>
  </r>
  <r>
    <s v="Zacatecas"/>
    <x v="235"/>
    <n v="1499.12"/>
  </r>
  <r>
    <s v="Guadalupe"/>
    <x v="236"/>
    <n v="1485.79"/>
  </r>
  <r>
    <s v="El Mante"/>
    <x v="237"/>
    <n v="1943.77"/>
  </r>
  <r>
    <s v="Fresnillo"/>
    <x v="238"/>
    <n v="2034.58"/>
  </r>
  <r>
    <s v="Mazatlßn"/>
    <x v="239"/>
    <n v="5641.01"/>
  </r>
  <r>
    <s v="Matehuala"/>
    <x v="240"/>
    <n v="1860.32"/>
  </r>
  <r>
    <s v="Victoria"/>
    <x v="241"/>
    <n v="5324.71"/>
  </r>
  <r>
    <s v="Durango"/>
    <x v="242"/>
    <n v="7363.63"/>
  </r>
  <r>
    <s v="La Paz"/>
    <x v="243"/>
    <n v="4041.78"/>
  </r>
  <r>
    <s v="Linares"/>
    <x v="244"/>
    <n v="1554.58"/>
  </r>
  <r>
    <s v="Culiacßn"/>
    <x v="246"/>
    <n v="9873.66"/>
  </r>
  <r>
    <s v="Parras"/>
    <x v="247"/>
    <n v="2328.7800000000002"/>
  </r>
  <r>
    <s v="Saltillo"/>
    <x v="248"/>
    <n v="18445.189999999999"/>
  </r>
  <r>
    <s v="Ramos Arizpe"/>
    <x v="249"/>
    <n v="2333.63"/>
  </r>
  <r>
    <s v="Torre¾n"/>
    <x v="251"/>
    <n v="10418.24"/>
  </r>
  <r>
    <s v="G¾mez Palacio"/>
    <x v="252"/>
    <n v="4954.2"/>
  </r>
  <r>
    <s v="Lerdo"/>
    <x v="253"/>
    <n v="1672.75"/>
  </r>
  <r>
    <s v="Cadereyta JimÚnez"/>
    <x v="254"/>
    <n v="2572.5300000000002"/>
  </r>
  <r>
    <s v="Valle Hermoso"/>
    <x v="255"/>
    <n v="1966.69"/>
  </r>
  <r>
    <s v="San Pedro"/>
    <x v="256"/>
    <n v="1247.78"/>
  </r>
  <r>
    <s v="Francisco I. Madero"/>
    <x v="258"/>
    <n v="934.46"/>
  </r>
  <r>
    <s v="Santa Catarina"/>
    <x v="259"/>
    <n v="3228.09"/>
  </r>
  <r>
    <s v="Santiago"/>
    <x v="260"/>
    <n v="6120.06"/>
  </r>
  <r>
    <s v="San Nicolßs de los Garza"/>
    <x v="323"/>
    <n v="5918.74"/>
  </r>
  <r>
    <s v="Jußrez"/>
    <x v="261"/>
    <n v="782.53"/>
  </r>
  <r>
    <s v="Guadalupe"/>
    <x v="262"/>
    <n v="8256.31"/>
  </r>
  <r>
    <s v="General Escobedo"/>
    <x v="263"/>
    <n v="4422.47"/>
  </r>
  <r>
    <s v="San Pedro Garza GarcÝa"/>
    <x v="264"/>
    <n v="4548.9799999999996"/>
  </r>
  <r>
    <s v="Apodaca"/>
    <x v="265"/>
    <n v="5344.1"/>
  </r>
  <r>
    <s v="GarcÝa"/>
    <x v="324"/>
    <n v="67.55"/>
  </r>
  <r>
    <s v="Monterrey"/>
    <x v="266"/>
    <n v="19529.009999999998"/>
  </r>
  <r>
    <s v="Matamoros"/>
    <x v="267"/>
    <n v="8584.4500000000007"/>
  </r>
  <r>
    <s v="Ahome"/>
    <x v="268"/>
    <n v="3770.96"/>
  </r>
  <r>
    <s v="RÝo Bravo"/>
    <x v="269"/>
    <n v="1921.57"/>
  </r>
  <r>
    <s v="Reynosa"/>
    <x v="270"/>
    <n v="10925.24"/>
  </r>
  <r>
    <s v="Sabinas Hidalgo"/>
    <x v="272"/>
    <n v="2083.1999999999998"/>
  </r>
  <r>
    <s v="Monclova"/>
    <x v="274"/>
    <n v="6550.94"/>
  </r>
  <r>
    <s v="Frontera"/>
    <x v="275"/>
    <n v="1611.18"/>
  </r>
  <r>
    <s v="Hidalgo del Parral"/>
    <x v="276"/>
    <n v="2142.96"/>
  </r>
  <r>
    <s v="Navojoa"/>
    <x v="277"/>
    <n v="3247.7"/>
  </r>
  <r>
    <s v="Nuevo Laredo"/>
    <x v="278"/>
    <n v="10746.1"/>
  </r>
  <r>
    <s v="Cajeme"/>
    <x v="279"/>
    <n v="4407.37"/>
  </r>
  <r>
    <s v="Sabinas"/>
    <x v="280"/>
    <n v="2451.11"/>
  </r>
  <r>
    <s v="Guaymas"/>
    <x v="281"/>
    <n v="2827.8"/>
  </r>
  <r>
    <s v="Delicias"/>
    <x v="282"/>
    <n v="2658.26"/>
  </r>
  <r>
    <s v="CuauhtÚmoc"/>
    <x v="283"/>
    <n v="3947.79"/>
  </r>
  <r>
    <s v="Piedras Negras"/>
    <x v="284"/>
    <n v="4554.3500000000004"/>
  </r>
  <r>
    <s v="Nava"/>
    <x v="285"/>
    <n v="1085.3499999999999"/>
  </r>
  <r>
    <s v="Chihuahua"/>
    <x v="286"/>
    <n v="17458.05"/>
  </r>
  <r>
    <s v="Acu±a"/>
    <x v="287"/>
    <n v="3074.42"/>
  </r>
  <r>
    <s v="Hermosillo"/>
    <x v="288"/>
    <n v="13515.94"/>
  </r>
  <r>
    <s v="Nuevo Casas Grandes"/>
    <x v="290"/>
    <n v="3252.95"/>
  </r>
  <r>
    <s v="Caborca"/>
    <x v="291"/>
    <n v="2048.46"/>
  </r>
  <r>
    <s v="Nogales"/>
    <x v="292"/>
    <n v="3030.77"/>
  </r>
  <r>
    <s v="Jußrez"/>
    <x v="293"/>
    <n v="26175.29"/>
  </r>
  <r>
    <s v="Ensenada"/>
    <x v="294"/>
    <n v="6269.12"/>
  </r>
  <r>
    <s v="San Luis RÝo Colorado"/>
    <x v="295"/>
    <n v="5317.83"/>
  </r>
  <r>
    <s v="Playas de Rosarito"/>
    <x v="296"/>
    <n v="2638.7"/>
  </r>
  <r>
    <s v="Mexicali"/>
    <x v="298"/>
    <n v="11950.03"/>
  </r>
  <r>
    <s v="Tijuana"/>
    <x v="297"/>
    <n v="21369.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6">
  <r>
    <n v="2010"/>
    <x v="0"/>
  </r>
  <r>
    <n v="2010"/>
    <x v="1"/>
  </r>
  <r>
    <n v="2010"/>
    <x v="2"/>
  </r>
  <r>
    <n v="2010"/>
    <x v="3"/>
  </r>
  <r>
    <n v="2010"/>
    <x v="4"/>
  </r>
  <r>
    <n v="2010"/>
    <x v="5"/>
  </r>
  <r>
    <n v="2010"/>
    <x v="6"/>
  </r>
  <r>
    <n v="2005"/>
    <x v="7"/>
  </r>
  <r>
    <n v="2005"/>
    <x v="8"/>
  </r>
  <r>
    <n v="2005"/>
    <x v="9"/>
  </r>
  <r>
    <n v="2005"/>
    <x v="0"/>
  </r>
  <r>
    <n v="2005"/>
    <x v="10"/>
  </r>
  <r>
    <n v="2005"/>
    <x v="11"/>
  </r>
  <r>
    <n v="2005"/>
    <x v="12"/>
  </r>
  <r>
    <n v="2005"/>
    <x v="13"/>
  </r>
  <r>
    <n v="2005"/>
    <x v="14"/>
  </r>
  <r>
    <n v="2005"/>
    <x v="15"/>
  </r>
  <r>
    <n v="2005"/>
    <x v="16"/>
  </r>
  <r>
    <n v="2005"/>
    <x v="17"/>
  </r>
  <r>
    <n v="2005"/>
    <x v="18"/>
  </r>
  <r>
    <n v="2005"/>
    <x v="2"/>
  </r>
  <r>
    <n v="2005"/>
    <x v="19"/>
  </r>
  <r>
    <n v="2005"/>
    <x v="20"/>
  </r>
  <r>
    <n v="2005"/>
    <x v="21"/>
  </r>
  <r>
    <n v="2005"/>
    <x v="3"/>
  </r>
  <r>
    <n v="2005"/>
    <x v="4"/>
  </r>
  <r>
    <n v="2005"/>
    <x v="5"/>
  </r>
  <r>
    <n v="2005"/>
    <x v="22"/>
  </r>
  <r>
    <n v="2005"/>
    <x v="6"/>
  </r>
  <r>
    <n v="2005"/>
    <x v="23"/>
  </r>
  <r>
    <n v="2005"/>
    <x v="24"/>
  </r>
  <r>
    <n v="2005"/>
    <x v="25"/>
  </r>
  <r>
    <n v="2005"/>
    <x v="26"/>
  </r>
  <r>
    <n v="2005"/>
    <x v="27"/>
  </r>
  <r>
    <n v="2005"/>
    <x v="28"/>
  </r>
  <r>
    <n v="2005"/>
    <x v="29"/>
  </r>
  <r>
    <n v="2005"/>
    <x v="30"/>
  </r>
  <r>
    <n v="2005"/>
    <x v="31"/>
  </r>
  <r>
    <n v="2005"/>
    <x v="32"/>
  </r>
  <r>
    <n v="2005"/>
    <x v="33"/>
  </r>
  <r>
    <n v="2005"/>
    <x v="34"/>
  </r>
  <r>
    <n v="2005"/>
    <x v="35"/>
  </r>
  <r>
    <n v="2005"/>
    <x v="36"/>
  </r>
  <r>
    <n v="2005"/>
    <x v="37"/>
  </r>
  <r>
    <n v="2005"/>
    <x v="38"/>
  </r>
  <r>
    <n v="2005"/>
    <x v="39"/>
  </r>
  <r>
    <n v="2005"/>
    <x v="40"/>
  </r>
  <r>
    <n v="2005"/>
    <x v="41"/>
  </r>
  <r>
    <n v="2005"/>
    <x v="42"/>
  </r>
  <r>
    <n v="2005"/>
    <x v="43"/>
  </r>
  <r>
    <n v="2005"/>
    <x v="44"/>
  </r>
  <r>
    <n v="2005"/>
    <x v="45"/>
  </r>
  <r>
    <n v="2005"/>
    <x v="46"/>
  </r>
  <r>
    <n v="2005"/>
    <x v="47"/>
  </r>
  <r>
    <n v="2005"/>
    <x v="48"/>
  </r>
  <r>
    <n v="2005"/>
    <x v="49"/>
  </r>
  <r>
    <n v="2005"/>
    <x v="50"/>
  </r>
  <r>
    <n v="2005"/>
    <x v="51"/>
  </r>
  <r>
    <n v="2005"/>
    <x v="52"/>
  </r>
  <r>
    <n v="2005"/>
    <x v="53"/>
  </r>
  <r>
    <n v="2005"/>
    <x v="54"/>
  </r>
  <r>
    <n v="2005"/>
    <x v="55"/>
  </r>
  <r>
    <n v="2005"/>
    <x v="56"/>
  </r>
  <r>
    <n v="2000"/>
    <x v="7"/>
  </r>
  <r>
    <n v="2000"/>
    <x v="57"/>
  </r>
  <r>
    <n v="2000"/>
    <x v="8"/>
  </r>
  <r>
    <n v="2000"/>
    <x v="9"/>
  </r>
  <r>
    <n v="2000"/>
    <x v="11"/>
  </r>
  <r>
    <n v="2000"/>
    <x v="12"/>
  </r>
  <r>
    <n v="2000"/>
    <x v="14"/>
  </r>
  <r>
    <n v="2000"/>
    <x v="15"/>
  </r>
  <r>
    <n v="2000"/>
    <x v="58"/>
  </r>
  <r>
    <n v="2000"/>
    <x v="59"/>
  </r>
  <r>
    <n v="2000"/>
    <x v="18"/>
  </r>
  <r>
    <n v="2000"/>
    <x v="60"/>
  </r>
  <r>
    <n v="2000"/>
    <x v="2"/>
  </r>
  <r>
    <n v="2000"/>
    <x v="20"/>
  </r>
  <r>
    <n v="2000"/>
    <x v="21"/>
  </r>
  <r>
    <n v="2000"/>
    <x v="4"/>
  </r>
  <r>
    <n v="2000"/>
    <x v="23"/>
  </r>
  <r>
    <n v="2000"/>
    <x v="24"/>
  </r>
  <r>
    <n v="2000"/>
    <x v="25"/>
  </r>
  <r>
    <n v="2000"/>
    <x v="61"/>
  </r>
  <r>
    <n v="2000"/>
    <x v="26"/>
  </r>
  <r>
    <n v="2000"/>
    <x v="27"/>
  </r>
  <r>
    <n v="2000"/>
    <x v="28"/>
  </r>
  <r>
    <n v="2000"/>
    <x v="29"/>
  </r>
  <r>
    <n v="2000"/>
    <x v="30"/>
  </r>
  <r>
    <n v="2000"/>
    <x v="31"/>
  </r>
  <r>
    <n v="2000"/>
    <x v="32"/>
  </r>
  <r>
    <n v="2000"/>
    <x v="62"/>
  </r>
  <r>
    <n v="2000"/>
    <x v="33"/>
  </r>
  <r>
    <n v="2000"/>
    <x v="36"/>
  </r>
  <r>
    <n v="2000"/>
    <x v="38"/>
  </r>
  <r>
    <n v="2000"/>
    <x v="39"/>
  </r>
  <r>
    <n v="2000"/>
    <x v="40"/>
  </r>
  <r>
    <n v="2000"/>
    <x v="41"/>
  </r>
  <r>
    <n v="2000"/>
    <x v="42"/>
  </r>
  <r>
    <n v="2000"/>
    <x v="43"/>
  </r>
  <r>
    <n v="2000"/>
    <x v="44"/>
  </r>
  <r>
    <n v="2000"/>
    <x v="46"/>
  </r>
  <r>
    <n v="2000"/>
    <x v="47"/>
  </r>
  <r>
    <n v="2000"/>
    <x v="48"/>
  </r>
  <r>
    <n v="2000"/>
    <x v="49"/>
  </r>
  <r>
    <n v="2000"/>
    <x v="50"/>
  </r>
  <r>
    <n v="200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Q329" firstHeaderRow="0" firstDataRow="1" firstDataCol="1"/>
  <pivotFields count="3">
    <pivotField dataField="1" subtotalTop="0" showAll="0"/>
    <pivotField axis="axisRow" subtotalTop="0" showAll="0">
      <items count="326">
        <item x="224"/>
        <item x="294"/>
        <item x="298"/>
        <item x="297"/>
        <item x="296"/>
        <item x="243"/>
        <item x="191"/>
        <item x="60"/>
        <item x="287"/>
        <item x="250"/>
        <item x="273"/>
        <item x="258"/>
        <item x="275"/>
        <item x="257"/>
        <item x="274"/>
        <item x="285"/>
        <item x="247"/>
        <item x="284"/>
        <item x="249"/>
        <item x="280"/>
        <item x="248"/>
        <item x="256"/>
        <item x="251"/>
        <item x="3"/>
        <item x="299"/>
        <item x="6"/>
        <item x="1"/>
        <item x="7"/>
        <item x="0"/>
        <item x="289"/>
        <item x="283"/>
        <item x="286"/>
        <item x="282"/>
        <item x="276"/>
        <item x="293"/>
        <item x="290"/>
        <item x="312"/>
        <item x="321"/>
        <item x="171"/>
        <item x="313"/>
        <item x="315"/>
        <item x="317"/>
        <item x="169"/>
        <item x="173"/>
        <item x="170"/>
        <item x="172"/>
        <item x="167"/>
        <item x="168"/>
        <item x="319"/>
        <item x="320"/>
        <item x="314"/>
        <item x="316"/>
        <item x="242"/>
        <item x="252"/>
        <item x="253"/>
        <item x="195"/>
        <item x="204"/>
        <item x="217"/>
        <item x="192"/>
        <item x="215"/>
        <item x="196"/>
        <item x="216"/>
        <item x="5"/>
        <item x="4"/>
        <item x="21"/>
        <item x="36"/>
        <item x="22"/>
        <item x="188"/>
        <item x="182"/>
        <item x="183"/>
        <item x="187"/>
        <item x="186"/>
        <item x="184"/>
        <item x="189"/>
        <item x="177"/>
        <item x="190"/>
        <item x="181"/>
        <item x="185"/>
        <item x="206"/>
        <item x="205"/>
        <item x="207"/>
        <item x="208"/>
        <item x="209"/>
        <item x="210"/>
        <item x="211"/>
        <item x="144"/>
        <item x="81"/>
        <item x="129"/>
        <item x="145"/>
        <item x="303"/>
        <item x="146"/>
        <item x="174"/>
        <item x="147"/>
        <item x="148"/>
        <item x="178"/>
        <item x="149"/>
        <item x="150"/>
        <item x="151"/>
        <item x="152"/>
        <item x="153"/>
        <item x="154"/>
        <item x="131"/>
        <item x="318"/>
        <item x="132"/>
        <item x="139"/>
        <item x="82"/>
        <item x="155"/>
        <item x="83"/>
        <item x="156"/>
        <item x="157"/>
        <item x="142"/>
        <item x="84"/>
        <item x="158"/>
        <item x="85"/>
        <item x="159"/>
        <item x="175"/>
        <item x="143"/>
        <item x="130"/>
        <item x="160"/>
        <item x="161"/>
        <item x="86"/>
        <item x="162"/>
        <item x="166"/>
        <item x="87"/>
        <item x="176"/>
        <item x="163"/>
        <item x="164"/>
        <item x="165"/>
        <item x="71"/>
        <item x="180"/>
        <item x="23"/>
        <item x="140"/>
        <item x="193"/>
        <item x="141"/>
        <item x="88"/>
        <item x="179"/>
        <item x="89"/>
        <item x="42"/>
        <item x="43"/>
        <item x="61"/>
        <item x="62"/>
        <item x="63"/>
        <item x="64"/>
        <item x="65"/>
        <item x="66"/>
        <item x="44"/>
        <item x="221"/>
        <item x="222"/>
        <item x="265"/>
        <item x="254"/>
        <item x="324"/>
        <item x="264"/>
        <item x="263"/>
        <item x="262"/>
        <item x="261"/>
        <item x="244"/>
        <item x="266"/>
        <item x="272"/>
        <item x="323"/>
        <item x="259"/>
        <item x="260"/>
        <item x="271"/>
        <item x="8"/>
        <item x="18"/>
        <item x="2"/>
        <item x="16"/>
        <item x="15"/>
        <item x="19"/>
        <item x="11"/>
        <item x="301"/>
        <item x="14"/>
        <item x="30"/>
        <item x="13"/>
        <item x="12"/>
        <item x="20"/>
        <item x="300"/>
        <item x="10"/>
        <item x="302"/>
        <item x="9"/>
        <item x="17"/>
        <item x="70"/>
        <item x="100"/>
        <item x="56"/>
        <item x="102"/>
        <item x="38"/>
        <item x="37"/>
        <item x="67"/>
        <item x="94"/>
        <item x="79"/>
        <item x="76"/>
        <item x="41"/>
        <item x="103"/>
        <item x="101"/>
        <item x="104"/>
        <item x="68"/>
        <item x="95"/>
        <item x="96"/>
        <item x="97"/>
        <item x="78"/>
        <item x="304"/>
        <item x="98"/>
        <item x="77"/>
        <item x="69"/>
        <item x="40"/>
        <item x="55"/>
        <item x="99"/>
        <item x="39"/>
        <item x="203"/>
        <item x="201"/>
        <item x="202"/>
        <item x="194"/>
        <item x="72"/>
        <item x="225"/>
        <item x="227"/>
        <item x="228"/>
        <item x="240"/>
        <item x="226"/>
        <item x="230"/>
        <item x="229"/>
        <item x="268"/>
        <item x="246"/>
        <item x="239"/>
        <item x="245"/>
        <item x="291"/>
        <item x="279"/>
        <item x="281"/>
        <item x="288"/>
        <item x="277"/>
        <item x="292"/>
        <item x="295"/>
        <item x="33"/>
        <item x="24"/>
        <item x="32"/>
        <item x="232"/>
        <item x="322"/>
        <item x="237"/>
        <item x="267"/>
        <item x="278"/>
        <item x="270"/>
        <item x="269"/>
        <item x="231"/>
        <item x="255"/>
        <item x="241"/>
        <item x="311"/>
        <item x="305"/>
        <item x="90"/>
        <item x="105"/>
        <item x="106"/>
        <item x="80"/>
        <item x="3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91"/>
        <item x="118"/>
        <item x="92"/>
        <item x="93"/>
        <item x="119"/>
        <item x="120"/>
        <item x="307"/>
        <item x="121"/>
        <item x="122"/>
        <item x="308"/>
        <item x="123"/>
        <item x="124"/>
        <item x="125"/>
        <item x="126"/>
        <item x="309"/>
        <item x="127"/>
        <item x="128"/>
        <item x="310"/>
        <item x="57"/>
        <item x="45"/>
        <item x="133"/>
        <item x="73"/>
        <item x="46"/>
        <item x="134"/>
        <item x="34"/>
        <item x="197"/>
        <item x="58"/>
        <item x="26"/>
        <item x="27"/>
        <item x="25"/>
        <item x="135"/>
        <item x="59"/>
        <item x="47"/>
        <item x="48"/>
        <item x="49"/>
        <item x="136"/>
        <item x="28"/>
        <item x="137"/>
        <item x="50"/>
        <item x="74"/>
        <item x="31"/>
        <item x="51"/>
        <item x="52"/>
        <item x="29"/>
        <item x="233"/>
        <item x="198"/>
        <item x="199"/>
        <item x="234"/>
        <item x="53"/>
        <item x="54"/>
        <item x="200"/>
        <item x="138"/>
        <item x="75"/>
        <item x="35"/>
        <item x="212"/>
        <item x="218"/>
        <item x="214"/>
        <item x="219"/>
        <item x="213"/>
        <item x="223"/>
        <item x="220"/>
        <item x="238"/>
        <item x="236"/>
        <item x="235"/>
        <item t="default"/>
      </items>
    </pivotField>
    <pivotField dataField="1" numFmtId="2" subtotalTop="0" showAll="0"/>
  </pivotFields>
  <rowFields count="1">
    <field x="1"/>
  </rowFields>
  <rowItems count="3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as2000" fld="2" baseField="0" baseItem="0"/>
    <dataField name="Count of NOM_M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367" firstHeaderRow="0" firstDataRow="1" firstDataCol="1"/>
  <pivotFields count="3">
    <pivotField dataField="1" subtotalTop="0" showAll="0"/>
    <pivotField axis="axisRow" showAll="0">
      <items count="364">
        <item x="241"/>
        <item x="240"/>
        <item x="304"/>
        <item x="308"/>
        <item x="307"/>
        <item x="306"/>
        <item x="258"/>
        <item x="206"/>
        <item x="64"/>
        <item x="295"/>
        <item x="262"/>
        <item x="336"/>
        <item x="284"/>
        <item x="335"/>
        <item x="283"/>
        <item x="293"/>
        <item x="259"/>
        <item x="292"/>
        <item x="261"/>
        <item x="289"/>
        <item x="260"/>
        <item x="334"/>
        <item x="265"/>
        <item x="101"/>
        <item x="102"/>
        <item x="103"/>
        <item x="77"/>
        <item x="104"/>
        <item x="3"/>
        <item x="7"/>
        <item x="6"/>
        <item x="1"/>
        <item x="8"/>
        <item x="0"/>
        <item x="297"/>
        <item x="291"/>
        <item x="294"/>
        <item x="340"/>
        <item x="285"/>
        <item x="303"/>
        <item x="298"/>
        <item x="339"/>
        <item x="349"/>
        <item x="358"/>
        <item x="180"/>
        <item x="350"/>
        <item x="352"/>
        <item x="354"/>
        <item x="178"/>
        <item x="182"/>
        <item x="179"/>
        <item x="181"/>
        <item x="176"/>
        <item x="177"/>
        <item x="356"/>
        <item x="357"/>
        <item x="351"/>
        <item x="353"/>
        <item x="257"/>
        <item x="266"/>
        <item x="267"/>
        <item x="210"/>
        <item x="227"/>
        <item x="218"/>
        <item x="230"/>
        <item x="198"/>
        <item x="359"/>
        <item x="228"/>
        <item x="211"/>
        <item x="229"/>
        <item x="197"/>
        <item x="5"/>
        <item x="4"/>
        <item x="24"/>
        <item x="32"/>
        <item x="25"/>
        <item x="194"/>
        <item x="195"/>
        <item x="199"/>
        <item x="202"/>
        <item x="204"/>
        <item x="203"/>
        <item x="200"/>
        <item x="205"/>
        <item x="189"/>
        <item x="193"/>
        <item x="201"/>
        <item x="221"/>
        <item x="231"/>
        <item x="208"/>
        <item x="209"/>
        <item x="219"/>
        <item x="222"/>
        <item x="223"/>
        <item x="224"/>
        <item x="225"/>
        <item x="226"/>
        <item x="153"/>
        <item x="112"/>
        <item x="196"/>
        <item x="143"/>
        <item x="154"/>
        <item x="113"/>
        <item x="155"/>
        <item x="186"/>
        <item x="156"/>
        <item x="157"/>
        <item x="190"/>
        <item x="144"/>
        <item x="158"/>
        <item x="145"/>
        <item x="159"/>
        <item x="160"/>
        <item x="161"/>
        <item x="162"/>
        <item x="150"/>
        <item x="355"/>
        <item x="151"/>
        <item x="114"/>
        <item x="163"/>
        <item x="115"/>
        <item x="116"/>
        <item x="164"/>
        <item x="165"/>
        <item x="166"/>
        <item x="152"/>
        <item x="117"/>
        <item x="146"/>
        <item x="167"/>
        <item x="118"/>
        <item x="168"/>
        <item x="187"/>
        <item x="169"/>
        <item x="147"/>
        <item x="185"/>
        <item x="148"/>
        <item x="149"/>
        <item x="170"/>
        <item x="119"/>
        <item x="171"/>
        <item x="175"/>
        <item x="120"/>
        <item x="188"/>
        <item x="172"/>
        <item x="173"/>
        <item x="174"/>
        <item x="76"/>
        <item x="192"/>
        <item x="26"/>
        <item x="183"/>
        <item x="207"/>
        <item x="184"/>
        <item x="121"/>
        <item x="191"/>
        <item x="122"/>
        <item x="45"/>
        <item x="42"/>
        <item x="43"/>
        <item x="65"/>
        <item x="66"/>
        <item x="67"/>
        <item x="68"/>
        <item x="69"/>
        <item x="70"/>
        <item x="46"/>
        <item x="71"/>
        <item x="47"/>
        <item x="44"/>
        <item x="235"/>
        <item x="236"/>
        <item x="220"/>
        <item x="276"/>
        <item x="264"/>
        <item x="275"/>
        <item x="277"/>
        <item x="274"/>
        <item x="273"/>
        <item x="272"/>
        <item x="263"/>
        <item x="331"/>
        <item x="278"/>
        <item x="282"/>
        <item x="271"/>
        <item x="362"/>
        <item x="269"/>
        <item x="270"/>
        <item x="281"/>
        <item x="10"/>
        <item x="21"/>
        <item x="2"/>
        <item x="19"/>
        <item x="22"/>
        <item x="14"/>
        <item x="342"/>
        <item x="18"/>
        <item x="31"/>
        <item x="17"/>
        <item x="16"/>
        <item x="15"/>
        <item x="23"/>
        <item x="341"/>
        <item x="13"/>
        <item x="343"/>
        <item x="12"/>
        <item x="9"/>
        <item x="11"/>
        <item x="20"/>
        <item x="75"/>
        <item x="86"/>
        <item x="60"/>
        <item x="88"/>
        <item x="34"/>
        <item x="33"/>
        <item x="72"/>
        <item x="79"/>
        <item x="110"/>
        <item x="80"/>
        <item x="40"/>
        <item x="89"/>
        <item x="87"/>
        <item x="90"/>
        <item x="73"/>
        <item x="81"/>
        <item x="82"/>
        <item x="83"/>
        <item x="109"/>
        <item x="84"/>
        <item x="108"/>
        <item x="74"/>
        <item x="36"/>
        <item x="37"/>
        <item x="38"/>
        <item x="317"/>
        <item x="59"/>
        <item x="39"/>
        <item x="41"/>
        <item x="85"/>
        <item x="35"/>
        <item x="217"/>
        <item x="215"/>
        <item x="216"/>
        <item x="328"/>
        <item x="238"/>
        <item x="78"/>
        <item x="239"/>
        <item x="243"/>
        <item x="244"/>
        <item x="256"/>
        <item x="242"/>
        <item x="246"/>
        <item x="245"/>
        <item x="338"/>
        <item x="333"/>
        <item x="255"/>
        <item x="332"/>
        <item x="300"/>
        <item x="299"/>
        <item x="288"/>
        <item x="290"/>
        <item x="296"/>
        <item x="286"/>
        <item x="301"/>
        <item x="302"/>
        <item x="305"/>
        <item x="312"/>
        <item x="314"/>
        <item x="309"/>
        <item x="313"/>
        <item x="248"/>
        <item x="360"/>
        <item x="253"/>
        <item x="337"/>
        <item x="287"/>
        <item x="280"/>
        <item x="279"/>
        <item x="247"/>
        <item x="268"/>
        <item x="330"/>
        <item x="348"/>
        <item x="127"/>
        <item x="123"/>
        <item x="128"/>
        <item x="129"/>
        <item x="111"/>
        <item x="344"/>
        <item x="130"/>
        <item x="131"/>
        <item x="132"/>
        <item x="91"/>
        <item x="133"/>
        <item x="92"/>
        <item x="134"/>
        <item x="93"/>
        <item x="135"/>
        <item x="136"/>
        <item x="137"/>
        <item x="124"/>
        <item x="138"/>
        <item x="125"/>
        <item x="126"/>
        <item x="139"/>
        <item x="94"/>
        <item x="345"/>
        <item x="140"/>
        <item x="95"/>
        <item x="346"/>
        <item x="141"/>
        <item x="142"/>
        <item x="96"/>
        <item x="97"/>
        <item x="98"/>
        <item x="99"/>
        <item x="100"/>
        <item x="347"/>
        <item x="61"/>
        <item x="48"/>
        <item x="325"/>
        <item x="318"/>
        <item x="105"/>
        <item x="49"/>
        <item x="319"/>
        <item x="315"/>
        <item x="212"/>
        <item x="62"/>
        <item x="27"/>
        <item x="28"/>
        <item x="310"/>
        <item x="320"/>
        <item x="63"/>
        <item x="50"/>
        <item x="51"/>
        <item x="52"/>
        <item x="321"/>
        <item x="29"/>
        <item x="322"/>
        <item x="53"/>
        <item x="326"/>
        <item x="106"/>
        <item x="311"/>
        <item x="54"/>
        <item x="55"/>
        <item x="30"/>
        <item x="361"/>
        <item x="213"/>
        <item x="249"/>
        <item x="56"/>
        <item x="323"/>
        <item x="57"/>
        <item x="214"/>
        <item x="324"/>
        <item x="327"/>
        <item x="58"/>
        <item x="329"/>
        <item x="107"/>
        <item x="316"/>
        <item x="232"/>
        <item x="233"/>
        <item x="237"/>
        <item x="234"/>
        <item x="254"/>
        <item x="252"/>
        <item x="251"/>
        <item x="250"/>
        <item t="default"/>
      </items>
    </pivotField>
    <pivotField dataField="1" numFmtId="2" subtotalTop="0" showAll="0"/>
  </pivotFields>
  <rowFields count="1">
    <field x="1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as2005" fld="2" baseField="0" baseItem="0"/>
    <dataField name="Count of NOM_M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307" firstHeaderRow="0" firstDataRow="1" firstDataCol="1"/>
  <pivotFields count="3">
    <pivotField axis="axisRow" showAll="0">
      <items count="304">
        <item x="128"/>
        <item x="127"/>
        <item x="184"/>
        <item x="188"/>
        <item x="187"/>
        <item x="186"/>
        <item x="145"/>
        <item x="141"/>
        <item x="97"/>
        <item x="27"/>
        <item x="176"/>
        <item x="166"/>
        <item x="150"/>
        <item x="165"/>
        <item x="302"/>
        <item x="297"/>
        <item x="174"/>
        <item x="147"/>
        <item x="171"/>
        <item x="146"/>
        <item x="149"/>
        <item x="43"/>
        <item x="44"/>
        <item x="36"/>
        <item x="45"/>
        <item x="2"/>
        <item x="5"/>
        <item x="4"/>
        <item x="0"/>
        <item x="6"/>
        <item x="173"/>
        <item x="175"/>
        <item x="167"/>
        <item x="183"/>
        <item x="178"/>
        <item x="252"/>
        <item x="275"/>
        <item x="274"/>
        <item x="253"/>
        <item x="255"/>
        <item x="257"/>
        <item x="270"/>
        <item x="80"/>
        <item x="273"/>
        <item x="276"/>
        <item x="268"/>
        <item x="269"/>
        <item x="271"/>
        <item x="272"/>
        <item x="254"/>
        <item x="256"/>
        <item x="144"/>
        <item x="151"/>
        <item x="152"/>
        <item x="114"/>
        <item x="101"/>
        <item x="115"/>
        <item x="106"/>
        <item x="117"/>
        <item x="90"/>
        <item x="287"/>
        <item x="293"/>
        <item x="102"/>
        <item x="116"/>
        <item x="89"/>
        <item x="3"/>
        <item x="10"/>
        <item x="13"/>
        <item x="98"/>
        <item x="280"/>
        <item x="281"/>
        <item x="91"/>
        <item x="285"/>
        <item x="289"/>
        <item x="283"/>
        <item x="96"/>
        <item x="284"/>
        <item x="94"/>
        <item x="286"/>
        <item x="92"/>
        <item x="282"/>
        <item x="84"/>
        <item x="88"/>
        <item x="93"/>
        <item x="95"/>
        <item x="292"/>
        <item x="119"/>
        <item x="100"/>
        <item x="288"/>
        <item x="107"/>
        <item x="108"/>
        <item x="113"/>
        <item x="109"/>
        <item x="110"/>
        <item x="111"/>
        <item x="112"/>
        <item x="66"/>
        <item x="230"/>
        <item x="67"/>
        <item x="68"/>
        <item x="258"/>
        <item x="277"/>
        <item x="69"/>
        <item x="70"/>
        <item x="85"/>
        <item x="59"/>
        <item x="259"/>
        <item x="60"/>
        <item x="71"/>
        <item x="72"/>
        <item x="260"/>
        <item x="73"/>
        <item x="63"/>
        <item x="261"/>
        <item x="64"/>
        <item x="48"/>
        <item x="262"/>
        <item x="49"/>
        <item x="231"/>
        <item x="263"/>
        <item x="264"/>
        <item x="65"/>
        <item x="50"/>
        <item x="232"/>
        <item x="61"/>
        <item x="74"/>
        <item x="51"/>
        <item x="75"/>
        <item x="278"/>
        <item x="265"/>
        <item x="251"/>
        <item x="82"/>
        <item x="62"/>
        <item x="266"/>
        <item x="267"/>
        <item x="52"/>
        <item x="76"/>
        <item x="79"/>
        <item x="53"/>
        <item x="83"/>
        <item x="77"/>
        <item x="78"/>
        <item x="35"/>
        <item x="87"/>
        <item x="11"/>
        <item x="81"/>
        <item x="99"/>
        <item x="54"/>
        <item x="86"/>
        <item x="55"/>
        <item x="20"/>
        <item x="17"/>
        <item x="18"/>
        <item x="28"/>
        <item x="29"/>
        <item x="30"/>
        <item x="31"/>
        <item x="32"/>
        <item x="33"/>
        <item x="21"/>
        <item x="34"/>
        <item x="22"/>
        <item x="19"/>
        <item x="121"/>
        <item x="122"/>
        <item x="159"/>
        <item x="148"/>
        <item x="158"/>
        <item x="160"/>
        <item x="301"/>
        <item x="157"/>
        <item x="156"/>
        <item x="155"/>
        <item x="161"/>
        <item x="164"/>
        <item x="300"/>
        <item x="299"/>
        <item x="153"/>
        <item x="154"/>
        <item x="9"/>
        <item x="1"/>
        <item x="195"/>
        <item x="196"/>
        <item x="8"/>
        <item x="194"/>
        <item x="193"/>
        <item x="12"/>
        <item x="192"/>
        <item x="191"/>
        <item x="198"/>
        <item x="190"/>
        <item x="7"/>
        <item x="197"/>
        <item x="189"/>
        <item x="213"/>
        <item x="216"/>
        <item x="24"/>
        <item x="217"/>
        <item x="38"/>
        <item x="203"/>
        <item x="218"/>
        <item x="40"/>
        <item x="212"/>
        <item x="39"/>
        <item x="214"/>
        <item x="47"/>
        <item x="215"/>
        <item x="228"/>
        <item x="202"/>
        <item x="15"/>
        <item x="16"/>
        <item x="279"/>
        <item x="14"/>
        <item x="105"/>
        <item x="291"/>
        <item x="104"/>
        <item x="118"/>
        <item x="294"/>
        <item x="37"/>
        <item x="131"/>
        <item x="120"/>
        <item x="130"/>
        <item x="132"/>
        <item x="143"/>
        <item x="129"/>
        <item x="134"/>
        <item x="133"/>
        <item x="142"/>
        <item x="180"/>
        <item x="179"/>
        <item x="170"/>
        <item x="172"/>
        <item x="177"/>
        <item x="168"/>
        <item x="181"/>
        <item x="182"/>
        <item x="185"/>
        <item x="135"/>
        <item x="296"/>
        <item x="139"/>
        <item x="169"/>
        <item x="163"/>
        <item x="162"/>
        <item x="295"/>
        <item x="298"/>
        <item x="250"/>
        <item x="56"/>
        <item x="235"/>
        <item x="57"/>
        <item x="236"/>
        <item x="229"/>
        <item x="41"/>
        <item x="237"/>
        <item x="238"/>
        <item x="239"/>
        <item x="42"/>
        <item x="240"/>
        <item x="219"/>
        <item x="241"/>
        <item x="220"/>
        <item x="242"/>
        <item x="243"/>
        <item x="233"/>
        <item x="244"/>
        <item x="245"/>
        <item x="234"/>
        <item x="221"/>
        <item x="222"/>
        <item x="58"/>
        <item x="223"/>
        <item x="246"/>
        <item x="247"/>
        <item x="248"/>
        <item x="224"/>
        <item x="225"/>
        <item x="226"/>
        <item x="227"/>
        <item x="249"/>
        <item x="25"/>
        <item x="204"/>
        <item x="290"/>
        <item x="26"/>
        <item x="199"/>
        <item x="200"/>
        <item x="211"/>
        <item x="205"/>
        <item x="206"/>
        <item x="207"/>
        <item x="208"/>
        <item x="209"/>
        <item x="201"/>
        <item x="103"/>
        <item x="23"/>
        <item x="210"/>
        <item x="46"/>
        <item x="123"/>
        <item x="124"/>
        <item x="126"/>
        <item x="125"/>
        <item x="140"/>
        <item x="138"/>
        <item x="137"/>
        <item x="136"/>
        <item t="default"/>
      </items>
    </pivotField>
    <pivotField dataField="1" subtotalTop="0" showAll="0"/>
    <pivotField dataField="1" numFmtId="2" subtotalTop="0" showAll="0"/>
  </pivotFields>
  <rowFields count="1">
    <field x="0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as2010" fld="2" baseField="0" baseItem="0"/>
    <dataField name="Count of NOM_MU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5" firstHeaderRow="0" firstDataRow="1" firstDataCol="1"/>
  <pivotFields count="3">
    <pivotField axis="axisRow" subtotalTop="0" showAll="0">
      <items count="322">
        <item x="67"/>
        <item x="66"/>
        <item x="82"/>
        <item x="320"/>
        <item x="83"/>
        <item x="319"/>
        <item x="75"/>
        <item x="73"/>
        <item x="47"/>
        <item x="137"/>
        <item x="311"/>
        <item x="301"/>
        <item x="283"/>
        <item x="300"/>
        <item x="310"/>
        <item x="278"/>
        <item x="309"/>
        <item x="280"/>
        <item x="306"/>
        <item x="279"/>
        <item x="282"/>
        <item x="13"/>
        <item x="141"/>
        <item x="14"/>
        <item x="0"/>
        <item x="88"/>
        <item x="87"/>
        <item x="84"/>
        <item x="1"/>
        <item x="79"/>
        <item x="80"/>
        <item x="308"/>
        <item x="302"/>
        <item x="81"/>
        <item x="313"/>
        <item x="195"/>
        <item x="220"/>
        <item x="219"/>
        <item x="196"/>
        <item x="198"/>
        <item x="200"/>
        <item x="215"/>
        <item x="221"/>
        <item x="218"/>
        <item x="40"/>
        <item x="39"/>
        <item x="214"/>
        <item x="216"/>
        <item x="217"/>
        <item x="197"/>
        <item x="199"/>
        <item x="276"/>
        <item x="76"/>
        <item x="77"/>
        <item x="59"/>
        <item x="48"/>
        <item x="60"/>
        <item x="51"/>
        <item x="62"/>
        <item x="231"/>
        <item x="241"/>
        <item x="254"/>
        <item x="247"/>
        <item x="61"/>
        <item x="230"/>
        <item x="86"/>
        <item x="102"/>
        <item x="111"/>
        <item x="238"/>
        <item x="228"/>
        <item x="229"/>
        <item x="232"/>
        <item x="239"/>
        <item x="246"/>
        <item x="236"/>
        <item x="46"/>
        <item x="237"/>
        <item x="45"/>
        <item x="240"/>
        <item x="233"/>
        <item x="235"/>
        <item x="42"/>
        <item x="227"/>
        <item x="234"/>
        <item x="252"/>
        <item x="256"/>
        <item x="243"/>
        <item x="244"/>
        <item x="52"/>
        <item x="53"/>
        <item x="58"/>
        <item x="54"/>
        <item x="55"/>
        <item x="56"/>
        <item x="57"/>
        <item x="29"/>
        <item x="163"/>
        <item x="30"/>
        <item x="31"/>
        <item x="201"/>
        <item x="222"/>
        <item x="41"/>
        <item x="202"/>
        <item x="43"/>
        <item x="22"/>
        <item x="203"/>
        <item x="23"/>
        <item x="204"/>
        <item x="32"/>
        <item x="205"/>
        <item x="33"/>
        <item x="27"/>
        <item x="206"/>
        <item x="17"/>
        <item x="207"/>
        <item x="164"/>
        <item x="165"/>
        <item x="208"/>
        <item x="209"/>
        <item x="194"/>
        <item x="18"/>
        <item x="166"/>
        <item x="24"/>
        <item x="34"/>
        <item x="19"/>
        <item x="210"/>
        <item x="223"/>
        <item x="211"/>
        <item x="190"/>
        <item x="28"/>
        <item x="25"/>
        <item x="212"/>
        <item x="213"/>
        <item x="167"/>
        <item x="35"/>
        <item x="38"/>
        <item x="20"/>
        <item x="224"/>
        <item x="36"/>
        <item x="37"/>
        <item x="140"/>
        <item x="44"/>
        <item x="103"/>
        <item x="193"/>
        <item x="242"/>
        <item x="168"/>
        <item x="225"/>
        <item x="169"/>
        <item x="117"/>
        <item x="114"/>
        <item x="115"/>
        <item x="132"/>
        <item x="133"/>
        <item x="134"/>
        <item x="135"/>
        <item x="136"/>
        <item x="118"/>
        <item x="116"/>
        <item x="258"/>
        <item x="63"/>
        <item x="293"/>
        <item x="281"/>
        <item x="294"/>
        <item x="292"/>
        <item x="291"/>
        <item x="290"/>
        <item x="289"/>
        <item x="295"/>
        <item x="299"/>
        <item x="288"/>
        <item x="287"/>
        <item x="285"/>
        <item x="286"/>
        <item x="98"/>
        <item x="85"/>
        <item x="97"/>
        <item x="99"/>
        <item x="92"/>
        <item x="96"/>
        <item x="95"/>
        <item x="106"/>
        <item x="94"/>
        <item x="93"/>
        <item x="101"/>
        <item x="91"/>
        <item x="90"/>
        <item x="100"/>
        <item x="89"/>
        <item x="2"/>
        <item x="3"/>
        <item x="4"/>
        <item x="139"/>
        <item x="145"/>
        <item x="128"/>
        <item x="146"/>
        <item x="11"/>
        <item x="113"/>
        <item x="147"/>
        <item x="12"/>
        <item x="148"/>
        <item x="138"/>
        <item x="142"/>
        <item x="143"/>
        <item x="161"/>
        <item x="144"/>
        <item x="160"/>
        <item x="112"/>
        <item x="8"/>
        <item x="9"/>
        <item x="226"/>
        <item x="7"/>
        <item x="50"/>
        <item x="251"/>
        <item x="49"/>
        <item x="245"/>
        <item x="255"/>
        <item x="263"/>
        <item x="10"/>
        <item x="264"/>
        <item x="257"/>
        <item x="262"/>
        <item x="265"/>
        <item x="274"/>
        <item x="261"/>
        <item x="68"/>
        <item x="266"/>
        <item x="78"/>
        <item x="277"/>
        <item x="74"/>
        <item x="315"/>
        <item x="314"/>
        <item x="305"/>
        <item x="307"/>
        <item x="312"/>
        <item x="303"/>
        <item x="316"/>
        <item x="317"/>
        <item x="318"/>
        <item x="108"/>
        <item x="110"/>
        <item x="109"/>
        <item x="268"/>
        <item x="269"/>
        <item x="71"/>
        <item x="296"/>
        <item x="304"/>
        <item x="298"/>
        <item x="297"/>
        <item x="267"/>
        <item x="284"/>
        <item x="275"/>
        <item x="189"/>
        <item x="172"/>
        <item x="173"/>
        <item x="174"/>
        <item x="175"/>
        <item x="162"/>
        <item x="149"/>
        <item x="176"/>
        <item x="177"/>
        <item x="178"/>
        <item x="150"/>
        <item x="179"/>
        <item x="151"/>
        <item x="180"/>
        <item x="152"/>
        <item x="181"/>
        <item x="182"/>
        <item x="170"/>
        <item x="183"/>
        <item x="184"/>
        <item x="171"/>
        <item x="153"/>
        <item x="154"/>
        <item x="21"/>
        <item x="155"/>
        <item x="185"/>
        <item x="186"/>
        <item x="187"/>
        <item x="156"/>
        <item x="157"/>
        <item x="158"/>
        <item x="159"/>
        <item x="188"/>
        <item x="129"/>
        <item x="191"/>
        <item x="15"/>
        <item x="119"/>
        <item x="5"/>
        <item x="248"/>
        <item x="130"/>
        <item x="6"/>
        <item x="104"/>
        <item x="131"/>
        <item x="120"/>
        <item x="121"/>
        <item x="122"/>
        <item x="26"/>
        <item x="123"/>
        <item x="107"/>
        <item x="124"/>
        <item x="125"/>
        <item x="105"/>
        <item x="270"/>
        <item x="249"/>
        <item x="271"/>
        <item x="126"/>
        <item x="127"/>
        <item x="250"/>
        <item x="192"/>
        <item x="253"/>
        <item x="16"/>
        <item x="259"/>
        <item x="64"/>
        <item x="260"/>
        <item x="65"/>
        <item x="72"/>
        <item x="273"/>
        <item x="70"/>
        <item x="272"/>
        <item x="69"/>
        <item t="default"/>
      </items>
    </pivotField>
    <pivotField dataField="1" subtotalTop="0" showAll="0"/>
    <pivotField dataField="1" numFmtId="2" subtotalTop="0" showAll="0"/>
  </pivotFields>
  <rowFields count="1">
    <field x="0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as 2013" fld="2" baseField="0" baseItem="0"/>
    <dataField name="Count of NOM_MU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66" firstHeaderRow="1" firstDataRow="1" firstDataCol="1"/>
  <pivotFields count="2">
    <pivotField dataField="1" subtotalTop="0" showAll="0" defaultSubtotal="0"/>
    <pivotField axis="axisRow" subtotalTop="0" showAll="0" defaultSubtotal="0">
      <items count="63">
        <item x="7"/>
        <item x="57"/>
        <item x="8"/>
        <item x="9"/>
        <item x="0"/>
        <item x="10"/>
        <item x="11"/>
        <item x="12"/>
        <item x="13"/>
        <item x="14"/>
        <item x="15"/>
        <item x="58"/>
        <item x="16"/>
        <item x="59"/>
        <item x="1"/>
        <item x="17"/>
        <item x="18"/>
        <item x="60"/>
        <item x="2"/>
        <item x="19"/>
        <item x="20"/>
        <item x="21"/>
        <item x="3"/>
        <item x="4"/>
        <item x="5"/>
        <item x="22"/>
        <item x="6"/>
        <item x="23"/>
        <item x="24"/>
        <item x="25"/>
        <item x="61"/>
        <item x="26"/>
        <item x="27"/>
        <item x="28"/>
        <item x="29"/>
        <item x="30"/>
        <item x="31"/>
        <item x="32"/>
        <item x="6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Items count="1">
    <i/>
  </colItems>
  <dataFields count="1">
    <dataField name="Count of Añ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os.gob.mx/busca/dataset/datos-de-los-principales-indicadores-urbano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777</v>
      </c>
    </row>
    <row r="2" spans="1:1" x14ac:dyDescent="0.25">
      <c r="A2" s="9" t="s">
        <v>778</v>
      </c>
    </row>
    <row r="3" spans="1:1" x14ac:dyDescent="0.25">
      <c r="A3" t="s">
        <v>779</v>
      </c>
    </row>
    <row r="4" spans="1:1" x14ac:dyDescent="0.25">
      <c r="A4" t="s">
        <v>780</v>
      </c>
    </row>
    <row r="5" spans="1:1" x14ac:dyDescent="0.25">
      <c r="A5" t="s">
        <v>781</v>
      </c>
    </row>
    <row r="6" spans="1:1" x14ac:dyDescent="0.25">
      <c r="A6" t="s">
        <v>782</v>
      </c>
    </row>
    <row r="7" spans="1:1" x14ac:dyDescent="0.25">
      <c r="A7" t="s">
        <v>783</v>
      </c>
    </row>
    <row r="8" spans="1:1" x14ac:dyDescent="0.25">
      <c r="A8" t="s">
        <v>789</v>
      </c>
    </row>
    <row r="9" spans="1:1" x14ac:dyDescent="0.25">
      <c r="A9" t="s">
        <v>790</v>
      </c>
    </row>
    <row r="10" spans="1:1" x14ac:dyDescent="0.25">
      <c r="A10" t="s">
        <v>791</v>
      </c>
    </row>
    <row r="11" spans="1:1" x14ac:dyDescent="0.25">
      <c r="A11" t="s">
        <v>794</v>
      </c>
    </row>
    <row r="12" spans="1:1" x14ac:dyDescent="0.25">
      <c r="A12" t="s">
        <v>796</v>
      </c>
    </row>
    <row r="13" spans="1:1" x14ac:dyDescent="0.25">
      <c r="A13" t="s">
        <v>795</v>
      </c>
    </row>
  </sheetData>
  <hyperlinks>
    <hyperlink ref="A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tabSelected="1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E70" sqref="E70"/>
    </sheetView>
  </sheetViews>
  <sheetFormatPr defaultRowHeight="15" x14ac:dyDescent="0.25"/>
  <cols>
    <col min="1" max="1" width="9.85546875" bestFit="1" customWidth="1"/>
    <col min="2" max="2" width="35.42578125" bestFit="1" customWidth="1"/>
  </cols>
  <sheetData>
    <row r="1" spans="1:6" x14ac:dyDescent="0.25">
      <c r="A1" t="s">
        <v>0</v>
      </c>
      <c r="B1" t="s">
        <v>1</v>
      </c>
      <c r="C1" t="s">
        <v>768</v>
      </c>
      <c r="D1" t="s">
        <v>769</v>
      </c>
      <c r="E1" t="s">
        <v>770</v>
      </c>
      <c r="F1" t="s">
        <v>773</v>
      </c>
    </row>
    <row r="2" spans="1:6" x14ac:dyDescent="0.25">
      <c r="A2" t="s">
        <v>137</v>
      </c>
      <c r="B2" t="s">
        <v>136</v>
      </c>
      <c r="C2">
        <v>10661.8</v>
      </c>
      <c r="D2">
        <v>10604.38</v>
      </c>
      <c r="E2">
        <v>9506.8599999999988</v>
      </c>
      <c r="F2">
        <v>8910.8599999999988</v>
      </c>
    </row>
    <row r="3" spans="1:6" x14ac:dyDescent="0.25">
      <c r="A3" t="s">
        <v>135</v>
      </c>
      <c r="B3" t="s">
        <v>134</v>
      </c>
      <c r="C3">
        <v>1066.5999999999999</v>
      </c>
      <c r="D3">
        <v>1048.2099999999998</v>
      </c>
      <c r="E3">
        <v>724.32999999999993</v>
      </c>
    </row>
    <row r="4" spans="1:6" x14ac:dyDescent="0.25">
      <c r="A4" t="s">
        <v>166</v>
      </c>
      <c r="B4" t="s">
        <v>165</v>
      </c>
      <c r="C4">
        <v>8151.6399999999994</v>
      </c>
      <c r="D4">
        <v>8007.9</v>
      </c>
      <c r="E4">
        <v>7612.02</v>
      </c>
      <c r="F4">
        <v>6626.87</v>
      </c>
    </row>
    <row r="5" spans="1:6" x14ac:dyDescent="0.25">
      <c r="A5" t="s">
        <v>636</v>
      </c>
      <c r="B5" t="s">
        <v>635</v>
      </c>
      <c r="C5">
        <v>17219.75</v>
      </c>
      <c r="D5">
        <v>16385.349999999999</v>
      </c>
      <c r="E5">
        <v>14612.74</v>
      </c>
      <c r="F5">
        <v>12140.380000000001</v>
      </c>
    </row>
    <row r="6" spans="1:6" x14ac:dyDescent="0.25">
      <c r="A6" t="s">
        <v>168</v>
      </c>
      <c r="B6" t="s">
        <v>167</v>
      </c>
      <c r="C6">
        <v>25944.57</v>
      </c>
      <c r="D6">
        <v>25685.27</v>
      </c>
      <c r="E6">
        <v>24169.859999999997</v>
      </c>
      <c r="F6">
        <v>21683.77</v>
      </c>
    </row>
    <row r="7" spans="1:6" x14ac:dyDescent="0.25">
      <c r="A7" t="s">
        <v>634</v>
      </c>
      <c r="B7" t="s">
        <v>633</v>
      </c>
      <c r="C7">
        <v>3112.57</v>
      </c>
      <c r="D7">
        <v>3073.04</v>
      </c>
      <c r="E7">
        <v>2949.42</v>
      </c>
      <c r="F7">
        <v>2896.62</v>
      </c>
    </row>
    <row r="8" spans="1:6" x14ac:dyDescent="0.25">
      <c r="A8" t="s">
        <v>152</v>
      </c>
      <c r="B8" t="s">
        <v>70</v>
      </c>
      <c r="C8">
        <v>5549.0300000000007</v>
      </c>
      <c r="D8">
        <v>5340.04</v>
      </c>
      <c r="E8">
        <v>4975.3</v>
      </c>
      <c r="F8">
        <v>4089.9100000000003</v>
      </c>
    </row>
    <row r="9" spans="1:6" x14ac:dyDescent="0.25">
      <c r="A9" t="s">
        <v>149</v>
      </c>
      <c r="B9" t="s">
        <v>148</v>
      </c>
      <c r="C9">
        <v>3139.98</v>
      </c>
      <c r="D9">
        <v>2925.2</v>
      </c>
    </row>
    <row r="10" spans="1:6" x14ac:dyDescent="0.25">
      <c r="A10" t="s">
        <v>97</v>
      </c>
      <c r="B10" t="s">
        <v>96</v>
      </c>
      <c r="C10">
        <v>5706.64</v>
      </c>
      <c r="D10">
        <v>5444.5199999999995</v>
      </c>
      <c r="E10">
        <v>4979.1900000000005</v>
      </c>
      <c r="F10">
        <v>4498.18</v>
      </c>
    </row>
    <row r="11" spans="1:6" x14ac:dyDescent="0.25">
      <c r="A11" t="s">
        <v>276</v>
      </c>
      <c r="B11" t="s">
        <v>275</v>
      </c>
      <c r="C11">
        <v>3486.18</v>
      </c>
      <c r="D11">
        <v>3191.94</v>
      </c>
      <c r="E11">
        <v>2746.17</v>
      </c>
      <c r="F11">
        <v>2717.23</v>
      </c>
    </row>
    <row r="12" spans="1:6" x14ac:dyDescent="0.25">
      <c r="A12" t="s">
        <v>619</v>
      </c>
      <c r="B12" t="s">
        <v>618</v>
      </c>
      <c r="C12">
        <v>4093.39</v>
      </c>
      <c r="D12">
        <v>4092.3700000000003</v>
      </c>
      <c r="E12">
        <v>3791</v>
      </c>
      <c r="F12">
        <v>3300.9700000000003</v>
      </c>
    </row>
    <row r="13" spans="1:6" x14ac:dyDescent="0.25">
      <c r="A13" t="s">
        <v>599</v>
      </c>
      <c r="B13" t="s">
        <v>598</v>
      </c>
      <c r="C13">
        <v>1993.06</v>
      </c>
      <c r="D13">
        <v>1990.55</v>
      </c>
      <c r="E13">
        <v>2035.93</v>
      </c>
      <c r="F13">
        <v>1649.0700000000002</v>
      </c>
    </row>
    <row r="14" spans="1:6" x14ac:dyDescent="0.25">
      <c r="A14" t="s">
        <v>567</v>
      </c>
      <c r="B14" t="s">
        <v>566</v>
      </c>
      <c r="C14">
        <v>1746.45</v>
      </c>
      <c r="D14">
        <v>1862.74</v>
      </c>
      <c r="E14">
        <v>4.2699999999999996</v>
      </c>
      <c r="F14">
        <v>15.81</v>
      </c>
    </row>
    <row r="15" spans="1:6" x14ac:dyDescent="0.25">
      <c r="A15" t="s">
        <v>597</v>
      </c>
      <c r="B15" t="s">
        <v>596</v>
      </c>
      <c r="C15">
        <v>7102.2</v>
      </c>
      <c r="D15">
        <v>7031.3</v>
      </c>
      <c r="E15">
        <v>6962.92</v>
      </c>
      <c r="F15">
        <v>7003.3899999999994</v>
      </c>
    </row>
    <row r="16" spans="1:6" x14ac:dyDescent="0.25">
      <c r="A16" t="s">
        <v>617</v>
      </c>
      <c r="B16" t="s">
        <v>616</v>
      </c>
      <c r="C16">
        <v>1316.55</v>
      </c>
      <c r="D16">
        <v>1316.55</v>
      </c>
      <c r="E16">
        <v>1195.5100000000002</v>
      </c>
      <c r="F16">
        <v>1219.28</v>
      </c>
    </row>
    <row r="17" spans="1:6" x14ac:dyDescent="0.25">
      <c r="A17" t="s">
        <v>556</v>
      </c>
      <c r="B17" t="s">
        <v>555</v>
      </c>
      <c r="C17">
        <v>2519.0300000000002</v>
      </c>
      <c r="D17">
        <v>2519.0300000000002</v>
      </c>
      <c r="E17">
        <v>2639.6</v>
      </c>
      <c r="F17">
        <v>2741.38</v>
      </c>
    </row>
    <row r="18" spans="1:6" x14ac:dyDescent="0.25">
      <c r="A18" t="s">
        <v>615</v>
      </c>
      <c r="B18" t="s">
        <v>614</v>
      </c>
      <c r="C18">
        <v>5273</v>
      </c>
      <c r="D18">
        <v>5199.96</v>
      </c>
      <c r="E18">
        <v>5056.51</v>
      </c>
      <c r="F18">
        <v>4780.6200000000008</v>
      </c>
    </row>
    <row r="19" spans="1:6" x14ac:dyDescent="0.25">
      <c r="A19" t="s">
        <v>560</v>
      </c>
      <c r="B19" t="s">
        <v>559</v>
      </c>
      <c r="C19">
        <v>2997.68</v>
      </c>
      <c r="D19">
        <v>2848.21</v>
      </c>
      <c r="E19">
        <v>2713.3599999999997</v>
      </c>
      <c r="F19">
        <v>2511.5100000000002</v>
      </c>
    </row>
    <row r="20" spans="1:6" x14ac:dyDescent="0.25">
      <c r="A20" t="s">
        <v>609</v>
      </c>
      <c r="B20" t="s">
        <v>608</v>
      </c>
      <c r="C20">
        <v>2835.49</v>
      </c>
      <c r="D20">
        <v>2808.6699999999996</v>
      </c>
      <c r="E20">
        <v>2738.78</v>
      </c>
      <c r="F20">
        <v>2710.06</v>
      </c>
    </row>
    <row r="21" spans="1:6" x14ac:dyDescent="0.25">
      <c r="A21" t="s">
        <v>558</v>
      </c>
      <c r="B21" t="s">
        <v>557</v>
      </c>
      <c r="C21">
        <v>19171.63</v>
      </c>
      <c r="D21">
        <v>19132.330000000002</v>
      </c>
      <c r="E21">
        <v>20654.89</v>
      </c>
      <c r="F21">
        <v>20367.809999999998</v>
      </c>
    </row>
    <row r="22" spans="1:6" x14ac:dyDescent="0.25">
      <c r="A22" t="s">
        <v>565</v>
      </c>
      <c r="B22" t="s">
        <v>564</v>
      </c>
      <c r="C22">
        <v>14754.4</v>
      </c>
      <c r="D22">
        <v>14417.710000000001</v>
      </c>
      <c r="E22">
        <v>12416.320000000002</v>
      </c>
      <c r="F22">
        <v>10683.57</v>
      </c>
    </row>
    <row r="23" spans="1:6" x14ac:dyDescent="0.25">
      <c r="A23" t="s">
        <v>29</v>
      </c>
      <c r="B23" t="s">
        <v>28</v>
      </c>
      <c r="C23">
        <v>3996.26</v>
      </c>
      <c r="D23">
        <v>3935.66</v>
      </c>
      <c r="E23">
        <v>3611.9900000000002</v>
      </c>
    </row>
    <row r="24" spans="1:6" x14ac:dyDescent="0.25">
      <c r="A24" t="s">
        <v>284</v>
      </c>
      <c r="B24" t="s">
        <v>283</v>
      </c>
      <c r="C24">
        <v>4336.29</v>
      </c>
      <c r="D24">
        <v>4100.6900000000005</v>
      </c>
      <c r="E24">
        <v>3739.11</v>
      </c>
    </row>
    <row r="25" spans="1:6" x14ac:dyDescent="0.25">
      <c r="A25" t="s">
        <v>31</v>
      </c>
      <c r="B25" t="s">
        <v>30</v>
      </c>
      <c r="C25">
        <v>2196.7399999999998</v>
      </c>
      <c r="D25">
        <v>1962.23</v>
      </c>
      <c r="E25">
        <v>1820.65</v>
      </c>
    </row>
    <row r="26" spans="1:6" x14ac:dyDescent="0.25">
      <c r="A26" t="s">
        <v>3</v>
      </c>
      <c r="B26" t="s">
        <v>2</v>
      </c>
      <c r="C26">
        <v>3341.51</v>
      </c>
      <c r="D26">
        <v>3307.15</v>
      </c>
      <c r="E26">
        <v>3055.71</v>
      </c>
      <c r="F26">
        <v>2708.98</v>
      </c>
    </row>
    <row r="27" spans="1:6" x14ac:dyDescent="0.25">
      <c r="A27" t="s">
        <v>178</v>
      </c>
      <c r="B27" t="s">
        <v>177</v>
      </c>
      <c r="C27">
        <v>1680.98</v>
      </c>
      <c r="D27">
        <v>1600.74</v>
      </c>
      <c r="E27">
        <v>1515.48</v>
      </c>
      <c r="F27">
        <v>74.36</v>
      </c>
    </row>
    <row r="28" spans="1:6" x14ac:dyDescent="0.25">
      <c r="A28" t="s">
        <v>176</v>
      </c>
      <c r="B28" t="s">
        <v>175</v>
      </c>
      <c r="C28">
        <v>3549.52</v>
      </c>
      <c r="D28">
        <v>3524.65</v>
      </c>
      <c r="E28">
        <v>3496.3199999999997</v>
      </c>
      <c r="F28">
        <v>3377.04</v>
      </c>
    </row>
    <row r="29" spans="1:6" x14ac:dyDescent="0.25">
      <c r="A29" t="s">
        <v>170</v>
      </c>
      <c r="B29" t="s">
        <v>169</v>
      </c>
      <c r="C29">
        <v>4694.18</v>
      </c>
      <c r="D29">
        <v>4625.8900000000003</v>
      </c>
      <c r="E29">
        <v>4407.79</v>
      </c>
      <c r="F29">
        <v>4122.2</v>
      </c>
    </row>
    <row r="30" spans="1:6" x14ac:dyDescent="0.25">
      <c r="A30" t="s">
        <v>5</v>
      </c>
      <c r="B30" t="s">
        <v>4</v>
      </c>
      <c r="C30">
        <v>13589</v>
      </c>
      <c r="D30">
        <v>13507.08</v>
      </c>
      <c r="E30">
        <v>13501.140000000001</v>
      </c>
      <c r="F30">
        <v>13472.19</v>
      </c>
    </row>
    <row r="31" spans="1:6" x14ac:dyDescent="0.25">
      <c r="A31" t="s">
        <v>160</v>
      </c>
      <c r="B31" t="s">
        <v>159</v>
      </c>
      <c r="C31">
        <v>5241.46</v>
      </c>
      <c r="D31">
        <v>5148.79</v>
      </c>
      <c r="E31">
        <v>4186.46</v>
      </c>
      <c r="F31">
        <v>4080.56</v>
      </c>
    </row>
    <row r="32" spans="1:6" x14ac:dyDescent="0.25">
      <c r="A32" t="s">
        <v>162</v>
      </c>
      <c r="B32" t="s">
        <v>161</v>
      </c>
      <c r="C32">
        <v>26768.400000000001</v>
      </c>
      <c r="D32">
        <v>25799.15</v>
      </c>
      <c r="E32">
        <v>21845.53</v>
      </c>
      <c r="F32">
        <v>17817.39</v>
      </c>
    </row>
    <row r="33" spans="1:6" x14ac:dyDescent="0.25">
      <c r="A33" t="s">
        <v>613</v>
      </c>
      <c r="B33" t="s">
        <v>612</v>
      </c>
      <c r="C33">
        <v>3365</v>
      </c>
      <c r="E33">
        <v>2955.63</v>
      </c>
      <c r="F33">
        <v>2786.84</v>
      </c>
    </row>
    <row r="34" spans="1:6" x14ac:dyDescent="0.25">
      <c r="A34" t="s">
        <v>601</v>
      </c>
      <c r="B34" t="s">
        <v>600</v>
      </c>
      <c r="C34">
        <v>2701.92</v>
      </c>
      <c r="D34">
        <v>2650.79</v>
      </c>
      <c r="E34">
        <v>2516.64</v>
      </c>
      <c r="F34">
        <v>2323.21</v>
      </c>
    </row>
    <row r="35" spans="1:6" x14ac:dyDescent="0.25">
      <c r="A35" t="s">
        <v>164</v>
      </c>
      <c r="B35" t="s">
        <v>163</v>
      </c>
      <c r="C35">
        <v>35558.720000000001</v>
      </c>
      <c r="D35">
        <v>34751.01</v>
      </c>
      <c r="E35">
        <v>30584.600000000002</v>
      </c>
      <c r="F35">
        <v>26636.18</v>
      </c>
    </row>
    <row r="36" spans="1:6" x14ac:dyDescent="0.25">
      <c r="A36" t="s">
        <v>623</v>
      </c>
      <c r="B36" t="s">
        <v>622</v>
      </c>
      <c r="C36">
        <v>3705.82</v>
      </c>
      <c r="D36">
        <v>3699.16</v>
      </c>
      <c r="E36">
        <v>3547.51</v>
      </c>
      <c r="F36">
        <v>3395.5099999999998</v>
      </c>
    </row>
    <row r="37" spans="1:6" x14ac:dyDescent="0.25">
      <c r="A37" t="s">
        <v>392</v>
      </c>
      <c r="B37" t="s">
        <v>391</v>
      </c>
      <c r="C37">
        <v>3332.31</v>
      </c>
      <c r="D37">
        <v>3332.31</v>
      </c>
      <c r="E37">
        <v>3332.31</v>
      </c>
      <c r="F37">
        <v>3332.31</v>
      </c>
    </row>
    <row r="38" spans="1:6" x14ac:dyDescent="0.25">
      <c r="A38" t="s">
        <v>441</v>
      </c>
      <c r="B38" t="s">
        <v>440</v>
      </c>
      <c r="C38">
        <v>5362.23</v>
      </c>
      <c r="D38">
        <v>5362.23</v>
      </c>
      <c r="E38">
        <v>5362.23</v>
      </c>
      <c r="F38">
        <v>5362.23</v>
      </c>
    </row>
    <row r="39" spans="1:6" x14ac:dyDescent="0.25">
      <c r="A39" t="s">
        <v>439</v>
      </c>
      <c r="B39" t="s">
        <v>438</v>
      </c>
      <c r="C39">
        <v>2670.77</v>
      </c>
      <c r="D39">
        <v>2670.77</v>
      </c>
      <c r="E39">
        <v>2822.87</v>
      </c>
      <c r="F39">
        <v>2826.97</v>
      </c>
    </row>
    <row r="40" spans="1:6" x14ac:dyDescent="0.25">
      <c r="A40" t="s">
        <v>394</v>
      </c>
      <c r="B40" t="s">
        <v>393</v>
      </c>
      <c r="C40">
        <v>8737.83</v>
      </c>
      <c r="D40">
        <v>8737.83</v>
      </c>
      <c r="E40">
        <v>8719.5499999999993</v>
      </c>
      <c r="F40">
        <v>8617.2900000000009</v>
      </c>
    </row>
    <row r="41" spans="1:6" x14ac:dyDescent="0.25">
      <c r="A41" t="s">
        <v>398</v>
      </c>
      <c r="B41" t="s">
        <v>397</v>
      </c>
      <c r="C41">
        <v>2296.2800000000002</v>
      </c>
      <c r="D41">
        <v>2296.2800000000002</v>
      </c>
      <c r="E41">
        <v>2296.2800000000002</v>
      </c>
      <c r="F41">
        <v>2296.2800000000002</v>
      </c>
    </row>
    <row r="42" spans="1:6" x14ac:dyDescent="0.25">
      <c r="A42" t="s">
        <v>402</v>
      </c>
      <c r="B42" t="s">
        <v>401</v>
      </c>
      <c r="C42">
        <v>11252.8</v>
      </c>
      <c r="D42">
        <v>11252.81</v>
      </c>
      <c r="E42">
        <v>11252.69</v>
      </c>
      <c r="F42">
        <v>11252.74</v>
      </c>
    </row>
    <row r="43" spans="1:6" x14ac:dyDescent="0.25">
      <c r="A43" t="s">
        <v>432</v>
      </c>
      <c r="B43" t="s">
        <v>431</v>
      </c>
      <c r="C43">
        <v>1810.2</v>
      </c>
      <c r="D43">
        <v>1809.82</v>
      </c>
      <c r="E43">
        <v>0.81</v>
      </c>
      <c r="F43">
        <v>1925.93</v>
      </c>
    </row>
    <row r="44" spans="1:6" x14ac:dyDescent="0.25">
      <c r="A44" t="s">
        <v>443</v>
      </c>
      <c r="B44" t="s">
        <v>442</v>
      </c>
      <c r="C44">
        <v>1013.18</v>
      </c>
      <c r="D44">
        <v>1013.2199999999999</v>
      </c>
      <c r="E44">
        <v>999.1</v>
      </c>
      <c r="F44">
        <v>1077.95</v>
      </c>
    </row>
    <row r="45" spans="1:6" x14ac:dyDescent="0.25">
      <c r="A45" t="s">
        <v>437</v>
      </c>
      <c r="B45" t="s">
        <v>436</v>
      </c>
      <c r="C45">
        <v>6938.14</v>
      </c>
      <c r="D45">
        <v>6938.14</v>
      </c>
      <c r="E45">
        <v>6931.19</v>
      </c>
      <c r="F45">
        <v>7014.42</v>
      </c>
    </row>
    <row r="46" spans="1:6" x14ac:dyDescent="0.25">
      <c r="A46" t="s">
        <v>83</v>
      </c>
      <c r="B46" t="s">
        <v>82</v>
      </c>
      <c r="C46">
        <v>3508.3100000000004</v>
      </c>
      <c r="D46">
        <v>3407.33</v>
      </c>
      <c r="E46">
        <v>3593.65</v>
      </c>
      <c r="F46">
        <v>3712.86</v>
      </c>
    </row>
    <row r="47" spans="1:6" x14ac:dyDescent="0.25">
      <c r="A47" t="s">
        <v>81</v>
      </c>
      <c r="B47" t="s">
        <v>80</v>
      </c>
      <c r="C47">
        <v>8074.63</v>
      </c>
      <c r="D47">
        <v>8066.98</v>
      </c>
      <c r="E47">
        <v>8113.16</v>
      </c>
      <c r="F47">
        <v>8271.84</v>
      </c>
    </row>
    <row r="48" spans="1:6" x14ac:dyDescent="0.25">
      <c r="A48" t="s">
        <v>430</v>
      </c>
      <c r="B48" t="s">
        <v>429</v>
      </c>
      <c r="C48">
        <v>6299.9</v>
      </c>
      <c r="D48">
        <v>6297.13</v>
      </c>
      <c r="E48">
        <v>6304.12</v>
      </c>
      <c r="F48">
        <v>6499.45</v>
      </c>
    </row>
    <row r="49" spans="1:6" x14ac:dyDescent="0.25">
      <c r="A49" t="s">
        <v>434</v>
      </c>
      <c r="B49" t="s">
        <v>433</v>
      </c>
      <c r="C49">
        <v>2654.89</v>
      </c>
      <c r="D49">
        <v>2654.89</v>
      </c>
      <c r="E49">
        <v>2654.89</v>
      </c>
      <c r="F49">
        <v>2654.89</v>
      </c>
    </row>
    <row r="50" spans="1:6" x14ac:dyDescent="0.25">
      <c r="A50" t="s">
        <v>435</v>
      </c>
      <c r="B50" t="s">
        <v>159</v>
      </c>
      <c r="C50">
        <v>3233.52</v>
      </c>
      <c r="D50">
        <v>3233.52</v>
      </c>
      <c r="E50">
        <v>3233.52</v>
      </c>
      <c r="F50">
        <v>3233.52</v>
      </c>
    </row>
    <row r="51" spans="1:6" x14ac:dyDescent="0.25">
      <c r="A51" t="s">
        <v>396</v>
      </c>
      <c r="B51" t="s">
        <v>395</v>
      </c>
      <c r="C51">
        <v>4612.18</v>
      </c>
      <c r="D51">
        <v>4612.1899999999996</v>
      </c>
      <c r="E51">
        <v>4612.1899999999996</v>
      </c>
      <c r="F51">
        <v>4612.1899999999996</v>
      </c>
    </row>
    <row r="52" spans="1:6" x14ac:dyDescent="0.25">
      <c r="A52" t="s">
        <v>400</v>
      </c>
      <c r="B52" t="s">
        <v>399</v>
      </c>
      <c r="C52">
        <v>3366.6</v>
      </c>
      <c r="D52">
        <v>3366.6</v>
      </c>
      <c r="E52">
        <v>3366.61</v>
      </c>
      <c r="F52">
        <v>3366.53</v>
      </c>
    </row>
    <row r="53" spans="1:6" x14ac:dyDescent="0.25">
      <c r="A53" t="s">
        <v>552</v>
      </c>
      <c r="B53" t="s">
        <v>551</v>
      </c>
      <c r="C53">
        <v>9570.2000000000007</v>
      </c>
      <c r="D53">
        <v>9336.52</v>
      </c>
      <c r="E53">
        <v>8231.1</v>
      </c>
      <c r="F53">
        <v>7544.63</v>
      </c>
    </row>
    <row r="54" spans="1:6" x14ac:dyDescent="0.25">
      <c r="A54" t="s">
        <v>154</v>
      </c>
      <c r="B54" t="s">
        <v>153</v>
      </c>
      <c r="C54">
        <v>6017.04</v>
      </c>
      <c r="D54">
        <v>5776.6500000000005</v>
      </c>
      <c r="E54">
        <v>5555.5700000000006</v>
      </c>
      <c r="F54">
        <v>4987.0599999999995</v>
      </c>
    </row>
    <row r="55" spans="1:6" x14ac:dyDescent="0.25">
      <c r="A55" t="s">
        <v>156</v>
      </c>
      <c r="B55" t="s">
        <v>155</v>
      </c>
      <c r="C55">
        <v>2038.23</v>
      </c>
      <c r="D55">
        <v>2003.52</v>
      </c>
      <c r="E55">
        <v>1880.46</v>
      </c>
      <c r="F55">
        <v>1889.91</v>
      </c>
    </row>
    <row r="56" spans="1:6" x14ac:dyDescent="0.25">
      <c r="A56" t="s">
        <v>121</v>
      </c>
      <c r="B56" t="s">
        <v>120</v>
      </c>
      <c r="C56">
        <v>2340.13</v>
      </c>
      <c r="D56">
        <v>2333.2400000000002</v>
      </c>
    </row>
    <row r="57" spans="1:6" x14ac:dyDescent="0.25">
      <c r="A57" t="s">
        <v>99</v>
      </c>
      <c r="B57" t="s">
        <v>98</v>
      </c>
      <c r="C57">
        <v>6096.79</v>
      </c>
      <c r="D57">
        <v>5936.99</v>
      </c>
      <c r="E57">
        <v>5342.54</v>
      </c>
      <c r="F57">
        <v>4585.78</v>
      </c>
    </row>
    <row r="58" spans="1:6" x14ac:dyDescent="0.25">
      <c r="A58" t="s">
        <v>123</v>
      </c>
      <c r="B58" t="s">
        <v>122</v>
      </c>
      <c r="C58">
        <v>2336.73</v>
      </c>
      <c r="D58">
        <v>2313.81</v>
      </c>
      <c r="E58">
        <v>2217.92</v>
      </c>
    </row>
    <row r="59" spans="1:6" x14ac:dyDescent="0.25">
      <c r="A59" t="s">
        <v>105</v>
      </c>
      <c r="B59" t="s">
        <v>104</v>
      </c>
      <c r="C59">
        <v>5808.07</v>
      </c>
      <c r="D59">
        <v>5682.94</v>
      </c>
      <c r="E59">
        <v>5447.44</v>
      </c>
      <c r="F59">
        <v>4502.53</v>
      </c>
    </row>
    <row r="60" spans="1:6" x14ac:dyDescent="0.25">
      <c r="A60" t="s">
        <v>127</v>
      </c>
      <c r="B60" t="s">
        <v>126</v>
      </c>
      <c r="C60">
        <v>19308.169999999998</v>
      </c>
      <c r="D60">
        <v>18059.310000000001</v>
      </c>
      <c r="E60">
        <v>16312.4</v>
      </c>
      <c r="F60">
        <v>13647.7</v>
      </c>
    </row>
    <row r="61" spans="1:6" x14ac:dyDescent="0.25">
      <c r="A61" t="s">
        <v>463</v>
      </c>
      <c r="B61" t="s">
        <v>462</v>
      </c>
      <c r="C61">
        <v>871.7</v>
      </c>
      <c r="D61">
        <v>867.72</v>
      </c>
      <c r="E61">
        <v>832.18000000000006</v>
      </c>
    </row>
    <row r="62" spans="1:6" x14ac:dyDescent="0.25">
      <c r="A62" t="s">
        <v>483</v>
      </c>
      <c r="B62" t="s">
        <v>482</v>
      </c>
      <c r="C62">
        <v>554.42999999999995</v>
      </c>
      <c r="D62">
        <v>554.42999999999995</v>
      </c>
      <c r="E62">
        <v>554.41</v>
      </c>
      <c r="F62">
        <v>519.80999999999995</v>
      </c>
    </row>
    <row r="63" spans="1:6" x14ac:dyDescent="0.25">
      <c r="A63" t="s">
        <v>509</v>
      </c>
      <c r="B63" t="s">
        <v>508</v>
      </c>
      <c r="C63">
        <v>1216.1500000000001</v>
      </c>
      <c r="D63">
        <v>1216.1500000000001</v>
      </c>
      <c r="E63">
        <v>1094.3999999999999</v>
      </c>
      <c r="F63">
        <v>1652.33</v>
      </c>
    </row>
    <row r="64" spans="1:6" x14ac:dyDescent="0.25">
      <c r="A64" t="s">
        <v>495</v>
      </c>
      <c r="B64" t="s">
        <v>494</v>
      </c>
      <c r="C64">
        <v>3546.59</v>
      </c>
      <c r="D64">
        <v>3423.4500000000003</v>
      </c>
      <c r="E64">
        <v>3291.89</v>
      </c>
      <c r="F64">
        <v>3674.27</v>
      </c>
    </row>
    <row r="65" spans="1:6" x14ac:dyDescent="0.25">
      <c r="A65" t="s">
        <v>125</v>
      </c>
      <c r="B65" t="s">
        <v>124</v>
      </c>
      <c r="C65">
        <v>1598.21</v>
      </c>
      <c r="D65">
        <v>1590.02</v>
      </c>
      <c r="E65">
        <v>1566.6899999999998</v>
      </c>
      <c r="F65">
        <v>1914.09</v>
      </c>
    </row>
    <row r="66" spans="1:6" x14ac:dyDescent="0.25">
      <c r="A66" t="s">
        <v>461</v>
      </c>
      <c r="B66" t="s">
        <v>460</v>
      </c>
      <c r="C66">
        <v>1460.2</v>
      </c>
      <c r="D66">
        <v>1404.8899999999999</v>
      </c>
      <c r="E66">
        <v>1366.6699999999998</v>
      </c>
    </row>
    <row r="67" spans="1:6" x14ac:dyDescent="0.25">
      <c r="A67" t="s">
        <v>174</v>
      </c>
      <c r="B67" t="s">
        <v>173</v>
      </c>
      <c r="C67">
        <v>13939.51</v>
      </c>
      <c r="D67">
        <v>13745.54</v>
      </c>
      <c r="E67">
        <v>13015.06</v>
      </c>
      <c r="F67">
        <v>11190.55</v>
      </c>
    </row>
    <row r="68" spans="1:6" x14ac:dyDescent="0.25">
      <c r="A68" t="s">
        <v>206</v>
      </c>
      <c r="B68" t="s">
        <v>205</v>
      </c>
      <c r="C68">
        <v>3963.48</v>
      </c>
      <c r="D68">
        <v>3879.9300000000003</v>
      </c>
      <c r="E68">
        <v>2963.3799999999997</v>
      </c>
      <c r="F68">
        <v>2219.79</v>
      </c>
    </row>
    <row r="69" spans="1:6" x14ac:dyDescent="0.25">
      <c r="A69" t="s">
        <v>224</v>
      </c>
      <c r="B69" t="s">
        <v>223</v>
      </c>
      <c r="C69">
        <v>3022.11</v>
      </c>
      <c r="D69">
        <v>2969.75</v>
      </c>
      <c r="E69">
        <v>2640.2</v>
      </c>
      <c r="F69">
        <v>2256.2200000000003</v>
      </c>
    </row>
    <row r="70" spans="1:6" x14ac:dyDescent="0.25">
      <c r="A70" t="s">
        <v>477</v>
      </c>
      <c r="B70" t="s">
        <v>476</v>
      </c>
      <c r="C70">
        <v>2078.52</v>
      </c>
      <c r="D70">
        <v>2160.27</v>
      </c>
    </row>
    <row r="71" spans="1:6" x14ac:dyDescent="0.25">
      <c r="A71" t="s">
        <v>457</v>
      </c>
      <c r="B71" t="s">
        <v>456</v>
      </c>
      <c r="C71">
        <v>1285.49</v>
      </c>
      <c r="D71">
        <v>1285.49</v>
      </c>
      <c r="E71">
        <v>1273.9699999999998</v>
      </c>
      <c r="F71">
        <v>48.99</v>
      </c>
    </row>
    <row r="72" spans="1:6" x14ac:dyDescent="0.25">
      <c r="A72" t="s">
        <v>459</v>
      </c>
      <c r="B72" t="s">
        <v>458</v>
      </c>
      <c r="C72">
        <v>1298.8599999999999</v>
      </c>
      <c r="D72">
        <v>1298.8599999999999</v>
      </c>
      <c r="E72">
        <v>1318.45</v>
      </c>
    </row>
    <row r="73" spans="1:6" x14ac:dyDescent="0.25">
      <c r="A73" t="s">
        <v>465</v>
      </c>
      <c r="B73" t="s">
        <v>464</v>
      </c>
      <c r="C73">
        <v>1470.74</v>
      </c>
      <c r="D73">
        <v>1447.74</v>
      </c>
      <c r="E73">
        <v>1364.5900000000001</v>
      </c>
      <c r="F73">
        <v>1976.83</v>
      </c>
    </row>
    <row r="74" spans="1:6" x14ac:dyDescent="0.25">
      <c r="A74" t="s">
        <v>479</v>
      </c>
      <c r="B74" t="s">
        <v>478</v>
      </c>
      <c r="C74">
        <v>860.17</v>
      </c>
      <c r="D74">
        <v>860.17</v>
      </c>
    </row>
    <row r="75" spans="1:6" x14ac:dyDescent="0.25">
      <c r="A75" t="s">
        <v>493</v>
      </c>
      <c r="B75" t="s">
        <v>492</v>
      </c>
      <c r="C75">
        <v>2570.5700000000002</v>
      </c>
      <c r="D75">
        <v>2570.5700000000002</v>
      </c>
    </row>
    <row r="76" spans="1:6" x14ac:dyDescent="0.25">
      <c r="A76" t="s">
        <v>473</v>
      </c>
      <c r="B76" t="s">
        <v>472</v>
      </c>
      <c r="C76">
        <v>1304.5999999999999</v>
      </c>
      <c r="D76">
        <v>1304.5999999999999</v>
      </c>
    </row>
    <row r="77" spans="1:6" x14ac:dyDescent="0.25">
      <c r="A77" t="s">
        <v>95</v>
      </c>
      <c r="B77" t="s">
        <v>94</v>
      </c>
      <c r="C77">
        <v>6527.69</v>
      </c>
      <c r="D77">
        <v>6393.94</v>
      </c>
      <c r="E77">
        <v>6337.93</v>
      </c>
      <c r="F77">
        <v>4242.67</v>
      </c>
    </row>
    <row r="78" spans="1:6" x14ac:dyDescent="0.25">
      <c r="A78" t="s">
        <v>475</v>
      </c>
      <c r="B78" t="s">
        <v>474</v>
      </c>
      <c r="C78">
        <v>705.38</v>
      </c>
      <c r="D78">
        <v>705.38</v>
      </c>
    </row>
    <row r="79" spans="1:6" x14ac:dyDescent="0.25">
      <c r="A79" t="s">
        <v>93</v>
      </c>
      <c r="B79" t="s">
        <v>92</v>
      </c>
      <c r="C79">
        <v>2473.71</v>
      </c>
      <c r="D79">
        <v>2444.5299999999997</v>
      </c>
      <c r="E79">
        <v>2416.4700000000003</v>
      </c>
      <c r="F79">
        <v>1766.36</v>
      </c>
    </row>
    <row r="80" spans="1:6" x14ac:dyDescent="0.25">
      <c r="A80" t="s">
        <v>481</v>
      </c>
      <c r="B80" t="s">
        <v>480</v>
      </c>
      <c r="C80">
        <v>553.01</v>
      </c>
      <c r="D80">
        <v>553.01</v>
      </c>
    </row>
    <row r="81" spans="1:6" x14ac:dyDescent="0.25">
      <c r="A81" t="s">
        <v>467</v>
      </c>
      <c r="B81" t="s">
        <v>466</v>
      </c>
      <c r="C81">
        <v>721.09</v>
      </c>
      <c r="D81">
        <v>722.75</v>
      </c>
      <c r="E81">
        <v>714.43</v>
      </c>
      <c r="F81">
        <v>811.31</v>
      </c>
    </row>
    <row r="82" spans="1:6" x14ac:dyDescent="0.25">
      <c r="A82" t="s">
        <v>471</v>
      </c>
      <c r="B82" t="s">
        <v>470</v>
      </c>
      <c r="C82">
        <v>2198.75</v>
      </c>
      <c r="D82">
        <v>2198.75</v>
      </c>
      <c r="E82">
        <v>2079.64</v>
      </c>
      <c r="F82">
        <v>2399.98</v>
      </c>
    </row>
    <row r="83" spans="1:6" x14ac:dyDescent="0.25">
      <c r="A83" t="s">
        <v>87</v>
      </c>
      <c r="B83" t="s">
        <v>86</v>
      </c>
      <c r="C83">
        <v>2410.64</v>
      </c>
      <c r="D83">
        <v>2396.62</v>
      </c>
      <c r="E83">
        <v>2368.54</v>
      </c>
      <c r="F83">
        <v>2111.69</v>
      </c>
    </row>
    <row r="84" spans="1:6" x14ac:dyDescent="0.25">
      <c r="A84" t="s">
        <v>455</v>
      </c>
      <c r="B84" t="s">
        <v>454</v>
      </c>
      <c r="C84">
        <v>2727.02</v>
      </c>
      <c r="D84">
        <v>2722.24</v>
      </c>
      <c r="E84">
        <v>2593.73</v>
      </c>
      <c r="F84">
        <v>2274.4</v>
      </c>
    </row>
    <row r="85" spans="1:6" x14ac:dyDescent="0.25">
      <c r="A85" t="s">
        <v>469</v>
      </c>
      <c r="B85" t="s">
        <v>468</v>
      </c>
      <c r="C85">
        <v>2267.25</v>
      </c>
      <c r="D85">
        <v>2232</v>
      </c>
      <c r="E85">
        <v>2378.77</v>
      </c>
      <c r="F85">
        <v>2283.41</v>
      </c>
    </row>
    <row r="86" spans="1:6" x14ac:dyDescent="0.25">
      <c r="A86" t="s">
        <v>505</v>
      </c>
      <c r="B86" t="s">
        <v>504</v>
      </c>
      <c r="C86">
        <v>14157.92</v>
      </c>
      <c r="D86">
        <v>14157.92</v>
      </c>
      <c r="E86">
        <v>14169.26</v>
      </c>
      <c r="F86">
        <v>14042.21</v>
      </c>
    </row>
    <row r="87" spans="1:6" x14ac:dyDescent="0.25">
      <c r="A87" t="s">
        <v>513</v>
      </c>
      <c r="B87" t="s">
        <v>512</v>
      </c>
      <c r="C87">
        <v>2388.46</v>
      </c>
      <c r="D87">
        <v>2376.5500000000002</v>
      </c>
      <c r="E87">
        <v>2200.73</v>
      </c>
    </row>
    <row r="88" spans="1:6" x14ac:dyDescent="0.25">
      <c r="A88" t="s">
        <v>487</v>
      </c>
      <c r="B88" t="s">
        <v>486</v>
      </c>
      <c r="C88">
        <v>1931.44</v>
      </c>
      <c r="D88">
        <v>1928.89</v>
      </c>
      <c r="E88">
        <v>1873.42</v>
      </c>
    </row>
    <row r="89" spans="1:6" x14ac:dyDescent="0.25">
      <c r="A89" t="s">
        <v>489</v>
      </c>
      <c r="B89" t="s">
        <v>488</v>
      </c>
      <c r="C89">
        <v>172.15</v>
      </c>
      <c r="D89">
        <v>172.15</v>
      </c>
      <c r="E89">
        <v>181.62</v>
      </c>
    </row>
    <row r="90" spans="1:6" x14ac:dyDescent="0.25">
      <c r="A90" t="s">
        <v>107</v>
      </c>
      <c r="B90" t="s">
        <v>106</v>
      </c>
      <c r="C90">
        <v>4973.05</v>
      </c>
      <c r="D90">
        <v>4919.28</v>
      </c>
      <c r="E90">
        <v>4723.16</v>
      </c>
      <c r="F90">
        <v>4140.54</v>
      </c>
    </row>
    <row r="91" spans="1:6" x14ac:dyDescent="0.25">
      <c r="A91" t="s">
        <v>109</v>
      </c>
      <c r="B91" t="s">
        <v>108</v>
      </c>
      <c r="C91">
        <v>2510.3700000000003</v>
      </c>
      <c r="D91">
        <v>2496.77</v>
      </c>
      <c r="E91">
        <v>2357.9199999999996</v>
      </c>
      <c r="F91">
        <v>2311.2399999999998</v>
      </c>
    </row>
    <row r="92" spans="1:6" x14ac:dyDescent="0.25">
      <c r="A92" t="s">
        <v>119</v>
      </c>
      <c r="B92" t="s">
        <v>118</v>
      </c>
      <c r="C92">
        <v>2354.4899999999998</v>
      </c>
      <c r="D92">
        <v>2354.4699999999998</v>
      </c>
    </row>
    <row r="93" spans="1:6" x14ac:dyDescent="0.25">
      <c r="A93" t="s">
        <v>111</v>
      </c>
      <c r="B93" t="s">
        <v>110</v>
      </c>
      <c r="C93">
        <v>3775</v>
      </c>
      <c r="D93">
        <v>3250.9700000000003</v>
      </c>
      <c r="E93">
        <v>2824.08</v>
      </c>
      <c r="F93">
        <v>2531.9499999999998</v>
      </c>
    </row>
    <row r="94" spans="1:6" x14ac:dyDescent="0.25">
      <c r="A94" t="s">
        <v>113</v>
      </c>
      <c r="B94" t="s">
        <v>112</v>
      </c>
      <c r="C94">
        <v>8455.73</v>
      </c>
      <c r="D94">
        <v>8017.61</v>
      </c>
      <c r="E94">
        <v>7562.41</v>
      </c>
      <c r="F94">
        <v>7376.85</v>
      </c>
    </row>
    <row r="95" spans="1:6" x14ac:dyDescent="0.25">
      <c r="A95" t="s">
        <v>115</v>
      </c>
      <c r="B95" t="s">
        <v>114</v>
      </c>
      <c r="C95">
        <v>5928.94</v>
      </c>
      <c r="D95">
        <v>5673.7</v>
      </c>
      <c r="E95">
        <v>5227.63</v>
      </c>
      <c r="F95">
        <v>5174.82</v>
      </c>
    </row>
    <row r="96" spans="1:6" x14ac:dyDescent="0.25">
      <c r="A96" t="s">
        <v>117</v>
      </c>
      <c r="B96" t="s">
        <v>116</v>
      </c>
      <c r="C96">
        <v>18458.86</v>
      </c>
      <c r="D96">
        <v>17755.88</v>
      </c>
      <c r="E96">
        <v>16300.07</v>
      </c>
      <c r="F96">
        <v>14751.32</v>
      </c>
    </row>
    <row r="97" spans="1:6" x14ac:dyDescent="0.25">
      <c r="A97" t="s">
        <v>61</v>
      </c>
      <c r="B97" t="s">
        <v>60</v>
      </c>
      <c r="C97">
        <v>2841.94</v>
      </c>
      <c r="D97">
        <v>2844.62</v>
      </c>
      <c r="E97">
        <v>2754.18</v>
      </c>
      <c r="F97">
        <v>1689.28</v>
      </c>
    </row>
    <row r="98" spans="1:6" x14ac:dyDescent="0.25">
      <c r="A98" t="s">
        <v>328</v>
      </c>
      <c r="B98" t="s">
        <v>327</v>
      </c>
      <c r="C98">
        <v>477.36</v>
      </c>
      <c r="D98">
        <v>477.36</v>
      </c>
      <c r="E98">
        <v>415.81</v>
      </c>
      <c r="F98">
        <v>377.78000000000003</v>
      </c>
    </row>
    <row r="99" spans="1:6" x14ac:dyDescent="0.25">
      <c r="A99" t="s">
        <v>63</v>
      </c>
      <c r="B99" t="s">
        <v>62</v>
      </c>
      <c r="C99">
        <v>749.2</v>
      </c>
      <c r="D99">
        <v>749.2</v>
      </c>
      <c r="E99">
        <v>772.29</v>
      </c>
      <c r="F99">
        <v>190.23000000000002</v>
      </c>
    </row>
    <row r="100" spans="1:6" x14ac:dyDescent="0.25">
      <c r="A100" t="s">
        <v>65</v>
      </c>
      <c r="B100" t="s">
        <v>64</v>
      </c>
      <c r="C100">
        <v>7493.28</v>
      </c>
      <c r="D100">
        <v>7182.34</v>
      </c>
      <c r="E100">
        <v>7042.39</v>
      </c>
      <c r="F100">
        <v>6343.7699999999995</v>
      </c>
    </row>
    <row r="101" spans="1:6" x14ac:dyDescent="0.25">
      <c r="A101" t="s">
        <v>404</v>
      </c>
      <c r="B101" t="s">
        <v>403</v>
      </c>
      <c r="C101">
        <v>2194.52</v>
      </c>
      <c r="D101">
        <v>2194.52</v>
      </c>
      <c r="E101">
        <v>2180.1799999999998</v>
      </c>
      <c r="F101">
        <v>2021.9299999999998</v>
      </c>
    </row>
    <row r="102" spans="1:6" x14ac:dyDescent="0.25">
      <c r="A102" t="s">
        <v>445</v>
      </c>
      <c r="B102" t="s">
        <v>444</v>
      </c>
      <c r="C102">
        <v>1028.2</v>
      </c>
      <c r="D102">
        <v>1028.2</v>
      </c>
      <c r="E102">
        <v>1037.6300000000001</v>
      </c>
      <c r="F102">
        <v>925.61</v>
      </c>
    </row>
    <row r="103" spans="1:6" x14ac:dyDescent="0.25">
      <c r="A103" t="s">
        <v>85</v>
      </c>
      <c r="B103" t="s">
        <v>84</v>
      </c>
      <c r="C103">
        <v>1665.5500000000002</v>
      </c>
      <c r="D103">
        <v>1665.5700000000002</v>
      </c>
      <c r="E103">
        <v>1547.6799999999998</v>
      </c>
      <c r="F103">
        <v>1227.9000000000001</v>
      </c>
    </row>
    <row r="104" spans="1:6" x14ac:dyDescent="0.25">
      <c r="A104" t="s">
        <v>406</v>
      </c>
      <c r="B104" t="s">
        <v>405</v>
      </c>
      <c r="C104">
        <v>1813.64</v>
      </c>
      <c r="D104">
        <v>1810.17</v>
      </c>
      <c r="E104">
        <v>1588.35</v>
      </c>
      <c r="F104">
        <v>1583.36</v>
      </c>
    </row>
    <row r="105" spans="1:6" x14ac:dyDescent="0.25">
      <c r="A105" t="s">
        <v>89</v>
      </c>
      <c r="B105" t="s">
        <v>88</v>
      </c>
      <c r="C105">
        <v>2435.39</v>
      </c>
      <c r="D105">
        <v>2435.39</v>
      </c>
      <c r="E105">
        <v>2006.01</v>
      </c>
      <c r="F105">
        <v>2008.5</v>
      </c>
    </row>
    <row r="106" spans="1:6" x14ac:dyDescent="0.25">
      <c r="A106" t="s">
        <v>47</v>
      </c>
      <c r="B106" t="s">
        <v>46</v>
      </c>
      <c r="C106">
        <v>838.95</v>
      </c>
      <c r="D106">
        <v>838.94</v>
      </c>
      <c r="E106">
        <v>823.04000000000008</v>
      </c>
      <c r="F106">
        <v>7.13</v>
      </c>
    </row>
    <row r="107" spans="1:6" x14ac:dyDescent="0.25">
      <c r="A107" t="s">
        <v>408</v>
      </c>
      <c r="B107" t="s">
        <v>407</v>
      </c>
      <c r="C107">
        <v>1408.95</v>
      </c>
      <c r="D107">
        <v>1408.95</v>
      </c>
      <c r="E107">
        <v>1502.3400000000001</v>
      </c>
      <c r="F107">
        <v>960.4</v>
      </c>
    </row>
    <row r="108" spans="1:6" x14ac:dyDescent="0.25">
      <c r="A108" t="s">
        <v>49</v>
      </c>
      <c r="B108" t="s">
        <v>48</v>
      </c>
      <c r="C108">
        <v>522.15</v>
      </c>
      <c r="D108">
        <v>522.16999999999996</v>
      </c>
      <c r="E108">
        <v>522.78000000000009</v>
      </c>
    </row>
    <row r="109" spans="1:6" x14ac:dyDescent="0.25">
      <c r="A109" t="s">
        <v>410</v>
      </c>
      <c r="B109" t="s">
        <v>409</v>
      </c>
      <c r="C109">
        <v>4800.6400000000003</v>
      </c>
      <c r="D109">
        <v>4773.4400000000005</v>
      </c>
      <c r="E109">
        <v>4464.6900000000005</v>
      </c>
      <c r="F109">
        <v>3426.86</v>
      </c>
    </row>
    <row r="110" spans="1:6" x14ac:dyDescent="0.25">
      <c r="A110" t="s">
        <v>67</v>
      </c>
      <c r="B110" t="s">
        <v>66</v>
      </c>
      <c r="C110">
        <v>12827.9</v>
      </c>
      <c r="D110">
        <v>12824.48</v>
      </c>
      <c r="E110">
        <v>12732.130000000001</v>
      </c>
      <c r="F110">
        <v>12255.08</v>
      </c>
    </row>
    <row r="111" spans="1:6" x14ac:dyDescent="0.25">
      <c r="A111" t="s">
        <v>412</v>
      </c>
      <c r="B111" t="s">
        <v>411</v>
      </c>
      <c r="C111">
        <v>2590.0700000000002</v>
      </c>
      <c r="D111">
        <v>2492.41</v>
      </c>
      <c r="E111">
        <v>2547.0700000000002</v>
      </c>
      <c r="F111">
        <v>1970.98</v>
      </c>
    </row>
    <row r="112" spans="1:6" x14ac:dyDescent="0.25">
      <c r="A112" t="s">
        <v>69</v>
      </c>
      <c r="B112" t="s">
        <v>68</v>
      </c>
      <c r="C112">
        <v>4231.0200000000004</v>
      </c>
      <c r="D112">
        <v>4227.49</v>
      </c>
      <c r="E112">
        <v>3724.61</v>
      </c>
      <c r="F112">
        <v>2821.3399999999997</v>
      </c>
    </row>
    <row r="113" spans="1:6" x14ac:dyDescent="0.25">
      <c r="A113" t="s">
        <v>57</v>
      </c>
      <c r="B113" t="s">
        <v>56</v>
      </c>
      <c r="C113">
        <v>5659.9500000000007</v>
      </c>
      <c r="D113">
        <v>5645.02</v>
      </c>
      <c r="E113">
        <v>5524.37</v>
      </c>
      <c r="F113">
        <v>5926.48</v>
      </c>
    </row>
    <row r="114" spans="1:6" x14ac:dyDescent="0.25">
      <c r="A114" t="s">
        <v>414</v>
      </c>
      <c r="B114" t="s">
        <v>413</v>
      </c>
      <c r="C114">
        <v>76</v>
      </c>
      <c r="D114">
        <v>76</v>
      </c>
      <c r="E114">
        <v>74.67</v>
      </c>
      <c r="F114">
        <v>66.790000000000006</v>
      </c>
    </row>
    <row r="115" spans="1:6" x14ac:dyDescent="0.25">
      <c r="A115" t="s">
        <v>37</v>
      </c>
      <c r="B115" t="s">
        <v>36</v>
      </c>
      <c r="C115">
        <v>1967.81</v>
      </c>
      <c r="D115">
        <v>1916.28</v>
      </c>
      <c r="E115">
        <v>1815.42</v>
      </c>
      <c r="F115">
        <v>1692.82</v>
      </c>
    </row>
    <row r="116" spans="1:6" x14ac:dyDescent="0.25">
      <c r="A116" t="s">
        <v>416</v>
      </c>
      <c r="B116" t="s">
        <v>415</v>
      </c>
      <c r="C116">
        <v>955.85</v>
      </c>
      <c r="D116">
        <v>955.85</v>
      </c>
      <c r="E116">
        <v>3.0599999999999996</v>
      </c>
      <c r="F116">
        <v>2.93</v>
      </c>
    </row>
    <row r="117" spans="1:6" x14ac:dyDescent="0.25">
      <c r="A117" t="s">
        <v>331</v>
      </c>
      <c r="B117" t="s">
        <v>330</v>
      </c>
      <c r="C117">
        <v>4500.75</v>
      </c>
      <c r="D117">
        <v>4485.71</v>
      </c>
      <c r="E117">
        <v>4619.41</v>
      </c>
      <c r="F117">
        <v>4478.4000000000005</v>
      </c>
    </row>
    <row r="118" spans="1:6" x14ac:dyDescent="0.25">
      <c r="A118" t="s">
        <v>333</v>
      </c>
      <c r="B118" t="s">
        <v>332</v>
      </c>
      <c r="C118">
        <v>183.97</v>
      </c>
      <c r="D118">
        <v>183.97</v>
      </c>
      <c r="E118">
        <v>183.74</v>
      </c>
    </row>
    <row r="119" spans="1:6" x14ac:dyDescent="0.25">
      <c r="A119" t="s">
        <v>418</v>
      </c>
      <c r="B119" t="s">
        <v>417</v>
      </c>
      <c r="C119">
        <v>7840.69</v>
      </c>
      <c r="D119">
        <v>7773.55</v>
      </c>
      <c r="E119">
        <v>7600.6</v>
      </c>
      <c r="F119">
        <v>7468.3</v>
      </c>
    </row>
    <row r="120" spans="1:6" x14ac:dyDescent="0.25">
      <c r="A120" t="s">
        <v>420</v>
      </c>
      <c r="B120" t="s">
        <v>419</v>
      </c>
      <c r="C120">
        <v>5114.78</v>
      </c>
      <c r="D120">
        <v>5114.79</v>
      </c>
      <c r="E120">
        <v>5129.42</v>
      </c>
      <c r="F120">
        <v>5048.18</v>
      </c>
    </row>
    <row r="121" spans="1:6" x14ac:dyDescent="0.25">
      <c r="A121" t="s">
        <v>390</v>
      </c>
      <c r="B121" t="s">
        <v>389</v>
      </c>
      <c r="C121">
        <v>4402.41</v>
      </c>
      <c r="D121">
        <v>4364.62</v>
      </c>
      <c r="E121">
        <v>4036.92</v>
      </c>
      <c r="F121">
        <v>4102.95</v>
      </c>
    </row>
    <row r="122" spans="1:6" x14ac:dyDescent="0.25">
      <c r="A122" t="s">
        <v>39</v>
      </c>
      <c r="B122" t="s">
        <v>38</v>
      </c>
      <c r="C122">
        <v>0</v>
      </c>
      <c r="D122">
        <v>0</v>
      </c>
      <c r="E122">
        <v>12.13</v>
      </c>
      <c r="F122">
        <v>42.61</v>
      </c>
    </row>
    <row r="123" spans="1:6" x14ac:dyDescent="0.25">
      <c r="A123" t="s">
        <v>335</v>
      </c>
      <c r="B123" t="s">
        <v>334</v>
      </c>
      <c r="C123">
        <v>565.09</v>
      </c>
      <c r="D123">
        <v>565.09</v>
      </c>
    </row>
    <row r="124" spans="1:6" x14ac:dyDescent="0.25">
      <c r="A124" t="s">
        <v>51</v>
      </c>
      <c r="B124" t="s">
        <v>50</v>
      </c>
      <c r="C124">
        <v>216.72</v>
      </c>
      <c r="D124">
        <v>216.72</v>
      </c>
      <c r="E124">
        <v>216.85</v>
      </c>
    </row>
    <row r="125" spans="1:6" x14ac:dyDescent="0.25">
      <c r="A125" t="s">
        <v>71</v>
      </c>
      <c r="B125" t="s">
        <v>70</v>
      </c>
      <c r="C125">
        <v>2850.43</v>
      </c>
      <c r="D125">
        <v>2806.86</v>
      </c>
      <c r="E125">
        <v>2653.94</v>
      </c>
      <c r="F125">
        <v>2438.4599999999996</v>
      </c>
    </row>
    <row r="126" spans="1:6" x14ac:dyDescent="0.25">
      <c r="A126" t="s">
        <v>41</v>
      </c>
      <c r="B126" t="s">
        <v>40</v>
      </c>
      <c r="C126">
        <v>1747.2</v>
      </c>
      <c r="D126">
        <v>1637.17</v>
      </c>
      <c r="E126">
        <v>1701.34</v>
      </c>
      <c r="F126">
        <v>1517.33</v>
      </c>
    </row>
    <row r="127" spans="1:6" x14ac:dyDescent="0.25">
      <c r="A127" t="s">
        <v>422</v>
      </c>
      <c r="B127" t="s">
        <v>421</v>
      </c>
      <c r="C127">
        <v>4577.99</v>
      </c>
      <c r="D127">
        <v>4204.25</v>
      </c>
      <c r="E127">
        <v>3293.04</v>
      </c>
      <c r="F127">
        <v>2820.16</v>
      </c>
    </row>
    <row r="128" spans="1:6" x14ac:dyDescent="0.25">
      <c r="A128" t="s">
        <v>447</v>
      </c>
      <c r="B128" t="s">
        <v>446</v>
      </c>
      <c r="C128">
        <v>1631.65</v>
      </c>
      <c r="D128">
        <v>1631.71</v>
      </c>
      <c r="E128">
        <v>1616.11</v>
      </c>
      <c r="F128">
        <v>1501.44</v>
      </c>
    </row>
    <row r="129" spans="1:6" x14ac:dyDescent="0.25">
      <c r="A129" t="s">
        <v>424</v>
      </c>
      <c r="B129" t="s">
        <v>423</v>
      </c>
      <c r="C129">
        <v>140.65</v>
      </c>
      <c r="D129">
        <v>140.65</v>
      </c>
      <c r="E129">
        <v>194.98000000000002</v>
      </c>
    </row>
    <row r="130" spans="1:6" x14ac:dyDescent="0.25">
      <c r="A130" t="s">
        <v>382</v>
      </c>
      <c r="B130" t="s">
        <v>381</v>
      </c>
      <c r="C130">
        <v>520.58000000000004</v>
      </c>
      <c r="D130">
        <v>520.58000000000004</v>
      </c>
      <c r="E130">
        <v>520.5</v>
      </c>
    </row>
    <row r="131" spans="1:6" x14ac:dyDescent="0.25">
      <c r="A131" t="s">
        <v>59</v>
      </c>
      <c r="B131" t="s">
        <v>58</v>
      </c>
      <c r="C131">
        <v>1983.55</v>
      </c>
      <c r="D131">
        <v>1986.96</v>
      </c>
      <c r="E131">
        <v>246.51</v>
      </c>
      <c r="F131">
        <v>253.58</v>
      </c>
    </row>
    <row r="132" spans="1:6" x14ac:dyDescent="0.25">
      <c r="A132" t="s">
        <v>53</v>
      </c>
      <c r="B132" t="s">
        <v>52</v>
      </c>
      <c r="C132">
        <v>4529.6000000000004</v>
      </c>
      <c r="D132">
        <v>5220.3500000000004</v>
      </c>
      <c r="E132">
        <v>4256.9000000000005</v>
      </c>
      <c r="F132">
        <v>4533.5</v>
      </c>
    </row>
    <row r="133" spans="1:6" x14ac:dyDescent="0.25">
      <c r="A133" t="s">
        <v>426</v>
      </c>
      <c r="B133" t="s">
        <v>425</v>
      </c>
      <c r="C133">
        <v>1079.3900000000001</v>
      </c>
      <c r="D133">
        <v>1079.3900000000001</v>
      </c>
      <c r="E133">
        <v>446.85999999999996</v>
      </c>
      <c r="F133">
        <v>512.38</v>
      </c>
    </row>
    <row r="134" spans="1:6" x14ac:dyDescent="0.25">
      <c r="A134" t="s">
        <v>428</v>
      </c>
      <c r="B134" t="s">
        <v>427</v>
      </c>
      <c r="C134">
        <v>7026.99</v>
      </c>
      <c r="D134">
        <v>7026.99</v>
      </c>
      <c r="E134">
        <v>7042.34</v>
      </c>
      <c r="F134">
        <v>6868.87</v>
      </c>
    </row>
    <row r="135" spans="1:6" x14ac:dyDescent="0.25">
      <c r="A135" t="s">
        <v>336</v>
      </c>
      <c r="B135" t="s">
        <v>329</v>
      </c>
      <c r="C135">
        <v>16864.810000000001</v>
      </c>
      <c r="D135">
        <v>16568.560000000001</v>
      </c>
      <c r="E135">
        <v>14561.44</v>
      </c>
      <c r="F135">
        <v>14013.400000000001</v>
      </c>
    </row>
    <row r="136" spans="1:6" x14ac:dyDescent="0.25">
      <c r="A136" t="s">
        <v>73</v>
      </c>
      <c r="B136" t="s">
        <v>72</v>
      </c>
      <c r="C136">
        <v>1682.05</v>
      </c>
      <c r="D136">
        <v>1740.25</v>
      </c>
      <c r="E136">
        <v>1584.29</v>
      </c>
      <c r="F136">
        <v>542.88</v>
      </c>
    </row>
    <row r="137" spans="1:6" x14ac:dyDescent="0.25">
      <c r="A137" t="s">
        <v>79</v>
      </c>
      <c r="B137" t="s">
        <v>78</v>
      </c>
      <c r="C137">
        <v>4979.9000000000005</v>
      </c>
      <c r="D137">
        <v>5068.4000000000005</v>
      </c>
      <c r="E137">
        <v>5036.05</v>
      </c>
      <c r="F137">
        <v>4493.99</v>
      </c>
    </row>
    <row r="138" spans="1:6" x14ac:dyDescent="0.25">
      <c r="A138" t="s">
        <v>43</v>
      </c>
      <c r="B138" t="s">
        <v>42</v>
      </c>
      <c r="C138">
        <v>3651.83</v>
      </c>
      <c r="D138">
        <v>2873.4300000000003</v>
      </c>
      <c r="E138">
        <v>2755.59</v>
      </c>
      <c r="F138">
        <v>2747.62</v>
      </c>
    </row>
    <row r="139" spans="1:6" x14ac:dyDescent="0.25">
      <c r="A139" t="s">
        <v>449</v>
      </c>
      <c r="B139" t="s">
        <v>448</v>
      </c>
      <c r="C139">
        <v>2312.58</v>
      </c>
      <c r="D139">
        <v>2312.54</v>
      </c>
      <c r="E139">
        <v>2350.34</v>
      </c>
      <c r="F139">
        <v>2280.35</v>
      </c>
    </row>
    <row r="140" spans="1:6" x14ac:dyDescent="0.25">
      <c r="A140" t="s">
        <v>75</v>
      </c>
      <c r="B140" t="s">
        <v>74</v>
      </c>
      <c r="C140">
        <v>9170.17</v>
      </c>
      <c r="D140">
        <v>416.71</v>
      </c>
      <c r="E140">
        <v>7926.79</v>
      </c>
      <c r="F140">
        <v>7203</v>
      </c>
    </row>
    <row r="141" spans="1:6" x14ac:dyDescent="0.25">
      <c r="A141" t="s">
        <v>77</v>
      </c>
      <c r="B141" t="s">
        <v>76</v>
      </c>
      <c r="C141">
        <v>2710.5</v>
      </c>
      <c r="D141">
        <v>2710.67</v>
      </c>
      <c r="E141">
        <v>2637.26</v>
      </c>
      <c r="F141">
        <v>2712.06</v>
      </c>
    </row>
    <row r="142" spans="1:6" x14ac:dyDescent="0.25">
      <c r="A142" t="s">
        <v>282</v>
      </c>
      <c r="B142" t="s">
        <v>281</v>
      </c>
      <c r="C142">
        <v>2269.0300000000002</v>
      </c>
      <c r="D142">
        <v>2272.1800000000003</v>
      </c>
      <c r="E142">
        <v>2355.08</v>
      </c>
      <c r="F142">
        <v>2216.56</v>
      </c>
    </row>
    <row r="143" spans="1:6" x14ac:dyDescent="0.25">
      <c r="A143" t="s">
        <v>91</v>
      </c>
      <c r="B143" t="s">
        <v>90</v>
      </c>
      <c r="C143">
        <v>1131.08</v>
      </c>
      <c r="D143">
        <v>1123.8900000000001</v>
      </c>
      <c r="E143">
        <v>1038.8799999999999</v>
      </c>
      <c r="F143">
        <v>1038.25</v>
      </c>
    </row>
    <row r="144" spans="1:6" x14ac:dyDescent="0.25">
      <c r="A144" t="s">
        <v>208</v>
      </c>
      <c r="B144" t="s">
        <v>207</v>
      </c>
      <c r="C144">
        <v>7607.21</v>
      </c>
      <c r="D144">
        <v>7586.09</v>
      </c>
      <c r="E144">
        <v>7460.11</v>
      </c>
      <c r="F144">
        <v>6741.3600000000006</v>
      </c>
    </row>
    <row r="145" spans="1:6" x14ac:dyDescent="0.25">
      <c r="A145" t="s">
        <v>388</v>
      </c>
      <c r="B145" t="s">
        <v>387</v>
      </c>
      <c r="C145">
        <v>10874.97</v>
      </c>
      <c r="D145">
        <v>10762.25</v>
      </c>
      <c r="E145">
        <v>10171.789999999999</v>
      </c>
      <c r="F145">
        <v>9477.82</v>
      </c>
    </row>
    <row r="146" spans="1:6" x14ac:dyDescent="0.25">
      <c r="A146" t="s">
        <v>485</v>
      </c>
      <c r="B146" t="s">
        <v>484</v>
      </c>
      <c r="C146">
        <v>2297.5700000000002</v>
      </c>
      <c r="D146">
        <v>2274.65</v>
      </c>
      <c r="E146">
        <v>2297.33</v>
      </c>
      <c r="F146">
        <v>2237.5500000000002</v>
      </c>
    </row>
    <row r="147" spans="1:6" x14ac:dyDescent="0.25">
      <c r="A147" t="s">
        <v>338</v>
      </c>
      <c r="B147" t="s">
        <v>337</v>
      </c>
      <c r="C147">
        <v>4817.1499999999996</v>
      </c>
      <c r="D147">
        <v>4754.04</v>
      </c>
      <c r="E147">
        <v>5012.13</v>
      </c>
      <c r="F147">
        <v>4955.5300000000007</v>
      </c>
    </row>
    <row r="148" spans="1:6" x14ac:dyDescent="0.25">
      <c r="A148" t="s">
        <v>451</v>
      </c>
      <c r="B148" t="s">
        <v>450</v>
      </c>
      <c r="C148">
        <v>1927.22</v>
      </c>
      <c r="D148">
        <v>1870.23</v>
      </c>
      <c r="E148">
        <v>2193.64</v>
      </c>
      <c r="F148">
        <v>2072.59</v>
      </c>
    </row>
    <row r="149" spans="1:6" x14ac:dyDescent="0.25">
      <c r="A149" t="s">
        <v>340</v>
      </c>
      <c r="B149" t="s">
        <v>339</v>
      </c>
      <c r="C149">
        <v>2836.28</v>
      </c>
      <c r="D149">
        <v>2821.4500000000003</v>
      </c>
      <c r="E149">
        <v>2725.88</v>
      </c>
      <c r="F149">
        <v>2678.8</v>
      </c>
    </row>
    <row r="150" spans="1:6" x14ac:dyDescent="0.25">
      <c r="A150" t="s">
        <v>236</v>
      </c>
      <c r="B150" t="s">
        <v>235</v>
      </c>
      <c r="C150">
        <v>657.09</v>
      </c>
      <c r="D150">
        <v>656.30000000000007</v>
      </c>
      <c r="E150">
        <v>629.58000000000004</v>
      </c>
    </row>
    <row r="151" spans="1:6" x14ac:dyDescent="0.25">
      <c r="A151" t="s">
        <v>230</v>
      </c>
      <c r="B151" t="s">
        <v>229</v>
      </c>
      <c r="C151">
        <v>274.82</v>
      </c>
      <c r="D151">
        <v>275.06</v>
      </c>
      <c r="E151">
        <v>276.7</v>
      </c>
      <c r="F151">
        <v>295.11</v>
      </c>
    </row>
    <row r="152" spans="1:6" x14ac:dyDescent="0.25">
      <c r="A152" t="s">
        <v>232</v>
      </c>
      <c r="B152" t="s">
        <v>231</v>
      </c>
      <c r="C152">
        <v>3485.41</v>
      </c>
      <c r="D152">
        <v>3482.18</v>
      </c>
      <c r="E152">
        <v>3468.65</v>
      </c>
      <c r="F152">
        <v>3359.19</v>
      </c>
    </row>
    <row r="153" spans="1:6" x14ac:dyDescent="0.25">
      <c r="A153" t="s">
        <v>266</v>
      </c>
      <c r="B153" t="s">
        <v>265</v>
      </c>
      <c r="C153">
        <v>7553.58</v>
      </c>
      <c r="D153">
        <v>7531.46</v>
      </c>
      <c r="E153">
        <v>7545.07</v>
      </c>
      <c r="F153">
        <v>7187.1</v>
      </c>
    </row>
    <row r="154" spans="1:6" x14ac:dyDescent="0.25">
      <c r="A154" t="s">
        <v>268</v>
      </c>
      <c r="B154" t="s">
        <v>267</v>
      </c>
      <c r="C154">
        <v>2248</v>
      </c>
      <c r="D154">
        <v>2228.81</v>
      </c>
      <c r="E154">
        <v>2147.85</v>
      </c>
      <c r="F154">
        <v>2074.09</v>
      </c>
    </row>
    <row r="155" spans="1:6" x14ac:dyDescent="0.25">
      <c r="A155" t="s">
        <v>270</v>
      </c>
      <c r="B155" t="s">
        <v>269</v>
      </c>
      <c r="C155">
        <v>3630.62</v>
      </c>
      <c r="D155">
        <v>3629.81</v>
      </c>
      <c r="E155">
        <v>3624.9900000000002</v>
      </c>
      <c r="F155">
        <v>3637.65</v>
      </c>
    </row>
    <row r="156" spans="1:6" x14ac:dyDescent="0.25">
      <c r="A156" t="s">
        <v>272</v>
      </c>
      <c r="B156" t="s">
        <v>271</v>
      </c>
      <c r="C156">
        <v>2337.69</v>
      </c>
      <c r="D156">
        <v>2247.0300000000002</v>
      </c>
      <c r="E156">
        <v>2203.42</v>
      </c>
      <c r="F156">
        <v>2091.62</v>
      </c>
    </row>
    <row r="157" spans="1:6" x14ac:dyDescent="0.25">
      <c r="A157" t="s">
        <v>274</v>
      </c>
      <c r="B157" t="s">
        <v>273</v>
      </c>
      <c r="C157">
        <v>891.25</v>
      </c>
      <c r="D157">
        <v>888.05000000000007</v>
      </c>
      <c r="E157">
        <v>839.5</v>
      </c>
      <c r="F157">
        <v>882.49</v>
      </c>
    </row>
    <row r="158" spans="1:6" x14ac:dyDescent="0.25">
      <c r="A158" t="s">
        <v>238</v>
      </c>
      <c r="B158" t="s">
        <v>237</v>
      </c>
      <c r="C158">
        <v>1362.81</v>
      </c>
      <c r="D158">
        <v>1367.6499999999999</v>
      </c>
      <c r="E158">
        <v>1367.46</v>
      </c>
    </row>
    <row r="159" spans="1:6" x14ac:dyDescent="0.25">
      <c r="A159" t="s">
        <v>234</v>
      </c>
      <c r="B159" t="s">
        <v>233</v>
      </c>
      <c r="C159">
        <v>203.99</v>
      </c>
      <c r="D159">
        <v>205.87</v>
      </c>
      <c r="E159">
        <v>207.41</v>
      </c>
      <c r="F159">
        <v>236.96</v>
      </c>
    </row>
    <row r="160" spans="1:6" x14ac:dyDescent="0.25">
      <c r="A160" t="s">
        <v>517</v>
      </c>
      <c r="B160" t="s">
        <v>516</v>
      </c>
      <c r="C160">
        <v>645.65</v>
      </c>
      <c r="D160">
        <v>619.37</v>
      </c>
      <c r="E160">
        <v>672.05</v>
      </c>
      <c r="F160">
        <v>644.58000000000004</v>
      </c>
    </row>
    <row r="161" spans="1:6" x14ac:dyDescent="0.25">
      <c r="A161" t="s">
        <v>129</v>
      </c>
      <c r="B161" t="s">
        <v>128</v>
      </c>
      <c r="C161">
        <v>5168.03</v>
      </c>
      <c r="D161">
        <v>5067.01</v>
      </c>
      <c r="E161">
        <v>4819.9900000000007</v>
      </c>
      <c r="F161">
        <v>4497.5300000000007</v>
      </c>
    </row>
    <row r="162" spans="1:6" x14ac:dyDescent="0.25">
      <c r="A162" t="s">
        <v>585</v>
      </c>
      <c r="B162" t="s">
        <v>584</v>
      </c>
      <c r="C162">
        <v>7421.52</v>
      </c>
      <c r="D162">
        <v>7175.92</v>
      </c>
      <c r="E162">
        <v>6416.14</v>
      </c>
      <c r="F162">
        <v>5394.06</v>
      </c>
    </row>
    <row r="163" spans="1:6" x14ac:dyDescent="0.25">
      <c r="A163" t="s">
        <v>562</v>
      </c>
      <c r="B163" t="s">
        <v>561</v>
      </c>
      <c r="C163">
        <v>3368.19</v>
      </c>
      <c r="D163">
        <v>3331.28</v>
      </c>
      <c r="E163">
        <v>3039.68</v>
      </c>
      <c r="F163">
        <v>2897</v>
      </c>
    </row>
    <row r="164" spans="1:6" x14ac:dyDescent="0.25">
      <c r="A164" t="s">
        <v>587</v>
      </c>
      <c r="B164" t="s">
        <v>586</v>
      </c>
      <c r="C164">
        <v>1405.79</v>
      </c>
      <c r="D164">
        <v>757.16</v>
      </c>
      <c r="E164">
        <v>576.4</v>
      </c>
      <c r="F164">
        <v>67.55</v>
      </c>
    </row>
    <row r="165" spans="1:6" x14ac:dyDescent="0.25">
      <c r="A165" t="s">
        <v>583</v>
      </c>
      <c r="B165" t="s">
        <v>582</v>
      </c>
      <c r="C165">
        <v>4651.7299999999996</v>
      </c>
      <c r="D165">
        <v>4610.08</v>
      </c>
      <c r="E165">
        <v>4588.3</v>
      </c>
      <c r="F165">
        <v>4750.5099999999993</v>
      </c>
    </row>
    <row r="166" spans="1:6" x14ac:dyDescent="0.25">
      <c r="A166" t="s">
        <v>581</v>
      </c>
      <c r="B166" t="s">
        <v>580</v>
      </c>
      <c r="C166">
        <v>6229.03</v>
      </c>
      <c r="D166">
        <v>5858.53</v>
      </c>
      <c r="E166">
        <v>5003.8</v>
      </c>
      <c r="F166">
        <v>4470.3</v>
      </c>
    </row>
    <row r="167" spans="1:6" x14ac:dyDescent="0.25">
      <c r="A167" t="s">
        <v>579</v>
      </c>
      <c r="B167" t="s">
        <v>545</v>
      </c>
      <c r="C167">
        <v>8759.5400000000009</v>
      </c>
      <c r="D167">
        <v>8642.01</v>
      </c>
      <c r="E167">
        <v>8444.2099999999991</v>
      </c>
      <c r="F167">
        <v>8476.01</v>
      </c>
    </row>
    <row r="168" spans="1:6" x14ac:dyDescent="0.25">
      <c r="A168" t="s">
        <v>578</v>
      </c>
      <c r="B168" t="s">
        <v>163</v>
      </c>
      <c r="C168">
        <v>3597.19</v>
      </c>
      <c r="D168">
        <v>3175.06</v>
      </c>
      <c r="E168">
        <v>2258.48</v>
      </c>
      <c r="F168">
        <v>818.01</v>
      </c>
    </row>
    <row r="169" spans="1:6" x14ac:dyDescent="0.25">
      <c r="A169" t="s">
        <v>588</v>
      </c>
      <c r="B169" t="s">
        <v>563</v>
      </c>
      <c r="C169">
        <v>21297.09</v>
      </c>
      <c r="D169">
        <v>21130.400000000001</v>
      </c>
      <c r="E169">
        <v>20728.34</v>
      </c>
      <c r="F169">
        <v>19827.259999999998</v>
      </c>
    </row>
    <row r="170" spans="1:6" x14ac:dyDescent="0.25">
      <c r="A170" t="s">
        <v>595</v>
      </c>
      <c r="B170" t="s">
        <v>594</v>
      </c>
      <c r="C170">
        <v>2148.6799999999998</v>
      </c>
      <c r="D170">
        <v>2146.17</v>
      </c>
      <c r="E170">
        <v>4066.77</v>
      </c>
      <c r="F170">
        <v>4061.79</v>
      </c>
    </row>
    <row r="171" spans="1:6" x14ac:dyDescent="0.25">
      <c r="A171" t="s">
        <v>577</v>
      </c>
      <c r="B171" t="s">
        <v>576</v>
      </c>
      <c r="C171">
        <v>449.78</v>
      </c>
      <c r="D171">
        <v>449.78</v>
      </c>
      <c r="E171">
        <v>427.21</v>
      </c>
    </row>
    <row r="172" spans="1:6" x14ac:dyDescent="0.25">
      <c r="A172" t="s">
        <v>575</v>
      </c>
      <c r="B172" t="s">
        <v>574</v>
      </c>
      <c r="C172">
        <v>5960.31</v>
      </c>
      <c r="D172">
        <v>5960.31</v>
      </c>
      <c r="E172">
        <v>5960.28</v>
      </c>
      <c r="F172">
        <v>5918.74</v>
      </c>
    </row>
    <row r="173" spans="1:6" x14ac:dyDescent="0.25">
      <c r="A173" t="s">
        <v>571</v>
      </c>
      <c r="B173" t="s">
        <v>570</v>
      </c>
      <c r="C173">
        <v>4131.1099999999997</v>
      </c>
      <c r="D173">
        <v>3896.14</v>
      </c>
      <c r="E173">
        <v>3547.86</v>
      </c>
      <c r="F173">
        <v>3351.52</v>
      </c>
    </row>
    <row r="174" spans="1:6" x14ac:dyDescent="0.25">
      <c r="A174" t="s">
        <v>573</v>
      </c>
      <c r="B174" t="s">
        <v>572</v>
      </c>
      <c r="C174">
        <v>6653.28</v>
      </c>
      <c r="D174">
        <v>6653.28</v>
      </c>
      <c r="E174">
        <v>6581.68</v>
      </c>
      <c r="F174">
        <v>6622.58</v>
      </c>
    </row>
    <row r="175" spans="1:6" x14ac:dyDescent="0.25">
      <c r="A175" t="s">
        <v>198</v>
      </c>
      <c r="B175" t="s">
        <v>197</v>
      </c>
      <c r="C175">
        <v>4731.2</v>
      </c>
      <c r="D175">
        <v>4722.1099999999997</v>
      </c>
      <c r="E175">
        <v>4666.49</v>
      </c>
      <c r="F175">
        <v>4688.1900000000005</v>
      </c>
    </row>
    <row r="176" spans="1:6" x14ac:dyDescent="0.25">
      <c r="A176" t="s">
        <v>172</v>
      </c>
      <c r="B176" t="s">
        <v>171</v>
      </c>
      <c r="C176">
        <v>3163.18</v>
      </c>
      <c r="D176">
        <v>3103.9</v>
      </c>
      <c r="E176">
        <v>3114.69</v>
      </c>
      <c r="F176">
        <v>2929.35</v>
      </c>
    </row>
    <row r="177" spans="1:6" x14ac:dyDescent="0.25">
      <c r="A177" t="s">
        <v>196</v>
      </c>
      <c r="B177" t="s">
        <v>195</v>
      </c>
      <c r="C177">
        <v>246.63</v>
      </c>
      <c r="D177">
        <v>246.63</v>
      </c>
      <c r="E177">
        <v>243.60999999999999</v>
      </c>
      <c r="F177">
        <v>220.33</v>
      </c>
    </row>
    <row r="178" spans="1:6" x14ac:dyDescent="0.25">
      <c r="A178" t="s">
        <v>200</v>
      </c>
      <c r="B178" t="s">
        <v>199</v>
      </c>
      <c r="C178">
        <v>457.97</v>
      </c>
      <c r="D178">
        <v>457.97</v>
      </c>
      <c r="E178">
        <v>458.22999999999996</v>
      </c>
      <c r="F178">
        <v>214.82999999999998</v>
      </c>
    </row>
    <row r="179" spans="1:6" x14ac:dyDescent="0.25">
      <c r="A179" t="s">
        <v>186</v>
      </c>
      <c r="B179" t="s">
        <v>185</v>
      </c>
      <c r="C179">
        <v>392.27</v>
      </c>
      <c r="D179">
        <v>392.27</v>
      </c>
      <c r="E179">
        <v>383.77</v>
      </c>
      <c r="F179">
        <v>462.39</v>
      </c>
    </row>
    <row r="180" spans="1:6" x14ac:dyDescent="0.25">
      <c r="A180" t="s">
        <v>194</v>
      </c>
      <c r="B180" t="s">
        <v>193</v>
      </c>
      <c r="C180">
        <v>416.27</v>
      </c>
      <c r="D180">
        <v>416.27</v>
      </c>
      <c r="E180">
        <v>416.27</v>
      </c>
      <c r="F180">
        <v>416.06</v>
      </c>
    </row>
    <row r="181" spans="1:6" x14ac:dyDescent="0.25">
      <c r="A181" t="s">
        <v>192</v>
      </c>
      <c r="B181" t="s">
        <v>191</v>
      </c>
      <c r="C181">
        <v>126.15</v>
      </c>
      <c r="D181">
        <v>126.15</v>
      </c>
      <c r="E181">
        <v>126.74000000000001</v>
      </c>
      <c r="F181">
        <v>92.63</v>
      </c>
    </row>
    <row r="182" spans="1:6" x14ac:dyDescent="0.25">
      <c r="A182" t="s">
        <v>215</v>
      </c>
      <c r="B182" t="s">
        <v>214</v>
      </c>
      <c r="C182">
        <v>4347.42</v>
      </c>
      <c r="D182">
        <v>4345.88</v>
      </c>
      <c r="E182">
        <v>4205.9000000000005</v>
      </c>
      <c r="F182">
        <v>3998.86</v>
      </c>
    </row>
    <row r="183" spans="1:6" x14ac:dyDescent="0.25">
      <c r="A183" t="s">
        <v>190</v>
      </c>
      <c r="B183" t="s">
        <v>189</v>
      </c>
      <c r="C183">
        <v>357.5</v>
      </c>
      <c r="D183">
        <v>357.5</v>
      </c>
      <c r="E183">
        <v>357.62</v>
      </c>
    </row>
    <row r="184" spans="1:6" x14ac:dyDescent="0.25">
      <c r="A184" t="s">
        <v>188</v>
      </c>
      <c r="B184" t="s">
        <v>187</v>
      </c>
      <c r="C184">
        <v>775.95</v>
      </c>
      <c r="D184">
        <v>775.84</v>
      </c>
      <c r="E184">
        <v>749.44999999999993</v>
      </c>
      <c r="F184">
        <v>655.04</v>
      </c>
    </row>
    <row r="185" spans="1:6" x14ac:dyDescent="0.25">
      <c r="A185" t="s">
        <v>204</v>
      </c>
      <c r="B185" t="s">
        <v>203</v>
      </c>
      <c r="C185">
        <v>340.64</v>
      </c>
      <c r="D185">
        <v>340.64</v>
      </c>
      <c r="E185">
        <v>320.02000000000004</v>
      </c>
      <c r="F185">
        <v>214.5</v>
      </c>
    </row>
    <row r="186" spans="1:6" x14ac:dyDescent="0.25">
      <c r="A186" t="s">
        <v>184</v>
      </c>
      <c r="B186" t="s">
        <v>183</v>
      </c>
      <c r="C186">
        <v>227.77</v>
      </c>
      <c r="D186">
        <v>227.77</v>
      </c>
      <c r="E186">
        <v>227.76</v>
      </c>
      <c r="F186">
        <v>73.22</v>
      </c>
    </row>
    <row r="187" spans="1:6" x14ac:dyDescent="0.25">
      <c r="A187" t="s">
        <v>182</v>
      </c>
      <c r="B187" t="s">
        <v>181</v>
      </c>
      <c r="C187">
        <v>1729.4</v>
      </c>
      <c r="D187">
        <v>1668.23</v>
      </c>
      <c r="E187">
        <v>1638.5</v>
      </c>
      <c r="F187">
        <v>1465.2600000000002</v>
      </c>
    </row>
    <row r="188" spans="1:6" x14ac:dyDescent="0.25">
      <c r="A188" t="s">
        <v>202</v>
      </c>
      <c r="B188" t="s">
        <v>201</v>
      </c>
      <c r="C188">
        <v>945.19</v>
      </c>
      <c r="D188">
        <v>945.19</v>
      </c>
      <c r="E188">
        <v>942.27</v>
      </c>
      <c r="F188">
        <v>813.67</v>
      </c>
    </row>
    <row r="189" spans="1:6" x14ac:dyDescent="0.25">
      <c r="A189" t="s">
        <v>180</v>
      </c>
      <c r="B189" t="s">
        <v>179</v>
      </c>
      <c r="C189">
        <v>543.25</v>
      </c>
      <c r="D189">
        <v>543.23</v>
      </c>
      <c r="E189">
        <v>519.28</v>
      </c>
      <c r="F189">
        <v>613.63</v>
      </c>
    </row>
    <row r="190" spans="1:6" x14ac:dyDescent="0.25">
      <c r="A190" t="s">
        <v>7</v>
      </c>
      <c r="B190" t="s">
        <v>6</v>
      </c>
      <c r="C190">
        <v>291.81</v>
      </c>
      <c r="E190">
        <v>291.83</v>
      </c>
    </row>
    <row r="191" spans="1:6" x14ac:dyDescent="0.25">
      <c r="A191" t="s">
        <v>9</v>
      </c>
      <c r="B191" t="s">
        <v>8</v>
      </c>
      <c r="C191">
        <v>160.59</v>
      </c>
      <c r="E191">
        <v>160.59</v>
      </c>
    </row>
    <row r="192" spans="1:6" x14ac:dyDescent="0.25">
      <c r="A192" t="s">
        <v>11</v>
      </c>
      <c r="B192" t="s">
        <v>10</v>
      </c>
      <c r="C192">
        <v>1229.1400000000001</v>
      </c>
      <c r="E192">
        <v>793.56000000000006</v>
      </c>
      <c r="F192">
        <v>805.7600000000001</v>
      </c>
    </row>
    <row r="193" spans="1:6" x14ac:dyDescent="0.25">
      <c r="A193" t="s">
        <v>280</v>
      </c>
      <c r="B193" t="s">
        <v>279</v>
      </c>
      <c r="C193">
        <v>1552.21</v>
      </c>
      <c r="D193">
        <v>1552.21</v>
      </c>
      <c r="E193">
        <v>1540.45</v>
      </c>
      <c r="F193">
        <v>1443.3999999999999</v>
      </c>
    </row>
    <row r="194" spans="1:6" x14ac:dyDescent="0.25">
      <c r="A194" t="s">
        <v>292</v>
      </c>
      <c r="B194" t="s">
        <v>291</v>
      </c>
      <c r="C194">
        <v>2587.14</v>
      </c>
      <c r="D194">
        <v>2581.89</v>
      </c>
      <c r="E194">
        <v>2529.73</v>
      </c>
      <c r="F194">
        <v>2504.6400000000003</v>
      </c>
    </row>
    <row r="195" spans="1:6" x14ac:dyDescent="0.25">
      <c r="A195" t="s">
        <v>258</v>
      </c>
      <c r="B195" t="s">
        <v>257</v>
      </c>
      <c r="C195">
        <v>3228.79</v>
      </c>
      <c r="D195">
        <v>3227.73</v>
      </c>
      <c r="E195">
        <v>3226.79</v>
      </c>
      <c r="F195">
        <v>3243.08</v>
      </c>
    </row>
    <row r="196" spans="1:6" x14ac:dyDescent="0.25">
      <c r="A196" t="s">
        <v>294</v>
      </c>
      <c r="B196" t="s">
        <v>293</v>
      </c>
      <c r="C196">
        <v>1830.45</v>
      </c>
      <c r="D196">
        <v>1830.45</v>
      </c>
      <c r="E196">
        <v>1803.87</v>
      </c>
      <c r="F196">
        <v>2261.0300000000002</v>
      </c>
    </row>
    <row r="197" spans="1:6" x14ac:dyDescent="0.25">
      <c r="A197" t="s">
        <v>25</v>
      </c>
      <c r="B197" t="s">
        <v>24</v>
      </c>
      <c r="C197">
        <v>2487.3000000000002</v>
      </c>
      <c r="D197">
        <v>2487.3000000000002</v>
      </c>
      <c r="E197">
        <v>2555.3000000000002</v>
      </c>
      <c r="F197">
        <v>2403.75</v>
      </c>
    </row>
    <row r="198" spans="1:6" x14ac:dyDescent="0.25">
      <c r="A198" t="s">
        <v>228</v>
      </c>
      <c r="B198" t="s">
        <v>227</v>
      </c>
      <c r="C198">
        <v>2179.56</v>
      </c>
      <c r="D198">
        <v>2179.56</v>
      </c>
      <c r="E198">
        <v>2194.23</v>
      </c>
      <c r="F198">
        <v>2195.4</v>
      </c>
    </row>
    <row r="199" spans="1:6" x14ac:dyDescent="0.25">
      <c r="A199" t="s">
        <v>296</v>
      </c>
      <c r="B199" t="s">
        <v>295</v>
      </c>
      <c r="C199">
        <v>1079.07</v>
      </c>
      <c r="D199">
        <v>1079.07</v>
      </c>
      <c r="E199">
        <v>1365.97</v>
      </c>
      <c r="F199">
        <v>1208.0900000000001</v>
      </c>
    </row>
    <row r="200" spans="1:6" x14ac:dyDescent="0.25">
      <c r="A200" t="s">
        <v>27</v>
      </c>
      <c r="B200" t="s">
        <v>26</v>
      </c>
      <c r="C200">
        <v>0</v>
      </c>
      <c r="E200">
        <v>1.1200000000000001</v>
      </c>
      <c r="F200">
        <v>14.45</v>
      </c>
    </row>
    <row r="201" spans="1:6" x14ac:dyDescent="0.25">
      <c r="A201" t="s">
        <v>298</v>
      </c>
      <c r="B201" t="s">
        <v>297</v>
      </c>
      <c r="C201">
        <v>21971.21</v>
      </c>
      <c r="D201">
        <v>21956.7</v>
      </c>
      <c r="E201">
        <v>21349.379999999997</v>
      </c>
      <c r="F201">
        <v>21148.43</v>
      </c>
    </row>
    <row r="202" spans="1:6" x14ac:dyDescent="0.25">
      <c r="A202" t="s">
        <v>278</v>
      </c>
      <c r="B202" t="s">
        <v>277</v>
      </c>
      <c r="C202">
        <v>1034.02</v>
      </c>
      <c r="D202">
        <v>1034.02</v>
      </c>
      <c r="E202">
        <v>1035.26</v>
      </c>
      <c r="F202">
        <v>1062.72</v>
      </c>
    </row>
    <row r="203" spans="1:6" x14ac:dyDescent="0.25">
      <c r="A203" t="s">
        <v>286</v>
      </c>
      <c r="B203" t="s">
        <v>285</v>
      </c>
      <c r="C203">
        <v>4683.1099999999997</v>
      </c>
      <c r="D203">
        <v>4683.1099999999997</v>
      </c>
      <c r="E203">
        <v>3619.96</v>
      </c>
      <c r="F203">
        <v>3312.4</v>
      </c>
    </row>
    <row r="204" spans="1:6" x14ac:dyDescent="0.25">
      <c r="A204" t="s">
        <v>288</v>
      </c>
      <c r="B204" t="s">
        <v>287</v>
      </c>
      <c r="C204">
        <v>208.14</v>
      </c>
      <c r="D204">
        <v>208.14</v>
      </c>
      <c r="E204">
        <v>183.6</v>
      </c>
      <c r="F204">
        <v>195.51000000000002</v>
      </c>
    </row>
    <row r="205" spans="1:6" x14ac:dyDescent="0.25">
      <c r="A205" t="s">
        <v>324</v>
      </c>
      <c r="B205" t="s">
        <v>323</v>
      </c>
      <c r="C205">
        <v>4305.51</v>
      </c>
      <c r="D205">
        <v>4325.42</v>
      </c>
      <c r="E205">
        <v>4345.24</v>
      </c>
      <c r="F205">
        <v>4239.08</v>
      </c>
    </row>
    <row r="206" spans="1:6" x14ac:dyDescent="0.25">
      <c r="A206" t="s">
        <v>290</v>
      </c>
      <c r="B206" t="s">
        <v>289</v>
      </c>
      <c r="C206">
        <v>3951.83</v>
      </c>
      <c r="D206">
        <v>3951.83</v>
      </c>
      <c r="E206">
        <v>4085.7599999999998</v>
      </c>
      <c r="F206">
        <v>4083.4700000000003</v>
      </c>
    </row>
    <row r="207" spans="1:6" x14ac:dyDescent="0.25">
      <c r="A207" t="s">
        <v>322</v>
      </c>
      <c r="B207" t="s">
        <v>321</v>
      </c>
      <c r="C207">
        <v>329.87</v>
      </c>
      <c r="D207">
        <v>329.87</v>
      </c>
      <c r="E207">
        <v>338.47999999999996</v>
      </c>
      <c r="F207">
        <v>372.58000000000004</v>
      </c>
    </row>
    <row r="208" spans="1:6" x14ac:dyDescent="0.25">
      <c r="A208" t="s">
        <v>226</v>
      </c>
      <c r="B208" t="s">
        <v>225</v>
      </c>
      <c r="C208">
        <v>97.99</v>
      </c>
      <c r="D208">
        <v>97.99</v>
      </c>
      <c r="E208">
        <v>59.63</v>
      </c>
    </row>
    <row r="209" spans="1:6" x14ac:dyDescent="0.25">
      <c r="A209" t="s">
        <v>19</v>
      </c>
      <c r="B209" t="s">
        <v>18</v>
      </c>
      <c r="C209">
        <v>5165.6000000000004</v>
      </c>
      <c r="D209">
        <v>5106.2700000000004</v>
      </c>
      <c r="E209">
        <v>5707.43</v>
      </c>
      <c r="F209">
        <v>5619.92</v>
      </c>
    </row>
    <row r="210" spans="1:6" x14ac:dyDescent="0.25">
      <c r="A210" t="s">
        <v>21</v>
      </c>
      <c r="B210" t="s">
        <v>20</v>
      </c>
      <c r="C210">
        <v>2495.4299999999998</v>
      </c>
      <c r="D210">
        <v>2495.4299999999998</v>
      </c>
      <c r="E210">
        <v>2455.9899999999998</v>
      </c>
    </row>
    <row r="211" spans="1:6" x14ac:dyDescent="0.25">
      <c r="A211" t="s">
        <v>453</v>
      </c>
      <c r="B211" t="s">
        <v>452</v>
      </c>
      <c r="C211">
        <v>2220.08</v>
      </c>
      <c r="D211">
        <v>2220.08</v>
      </c>
    </row>
    <row r="212" spans="1:6" x14ac:dyDescent="0.25">
      <c r="A212" t="s">
        <v>17</v>
      </c>
      <c r="B212" t="s">
        <v>16</v>
      </c>
      <c r="C212">
        <v>2055.73</v>
      </c>
      <c r="D212">
        <v>2055.73</v>
      </c>
      <c r="E212">
        <v>2163.83</v>
      </c>
      <c r="F212">
        <v>2016.21</v>
      </c>
    </row>
    <row r="213" spans="1:6" x14ac:dyDescent="0.25">
      <c r="A213" t="s">
        <v>103</v>
      </c>
      <c r="B213" t="s">
        <v>102</v>
      </c>
      <c r="C213">
        <v>2876.72</v>
      </c>
      <c r="D213">
        <v>2832.54</v>
      </c>
      <c r="E213">
        <v>1726.97</v>
      </c>
      <c r="F213">
        <v>329.69</v>
      </c>
    </row>
    <row r="214" spans="1:6" x14ac:dyDescent="0.25">
      <c r="A214" t="s">
        <v>503</v>
      </c>
      <c r="B214" t="s">
        <v>502</v>
      </c>
      <c r="C214">
        <v>392.69</v>
      </c>
      <c r="D214">
        <v>392.69</v>
      </c>
      <c r="E214">
        <v>490.47</v>
      </c>
      <c r="F214">
        <v>135.69999999999999</v>
      </c>
    </row>
    <row r="215" spans="1:6" x14ac:dyDescent="0.25">
      <c r="A215" t="s">
        <v>101</v>
      </c>
      <c r="B215" t="s">
        <v>100</v>
      </c>
      <c r="C215">
        <v>10710.96</v>
      </c>
      <c r="D215">
        <v>10590.699999999999</v>
      </c>
      <c r="E215">
        <v>9756.1</v>
      </c>
      <c r="F215">
        <v>8610.75</v>
      </c>
    </row>
    <row r="216" spans="1:6" x14ac:dyDescent="0.25">
      <c r="A216" t="s">
        <v>491</v>
      </c>
      <c r="B216" t="s">
        <v>490</v>
      </c>
      <c r="C216">
        <v>4004.17</v>
      </c>
      <c r="E216">
        <v>3786.6499999999996</v>
      </c>
      <c r="F216">
        <v>3555.2</v>
      </c>
    </row>
    <row r="217" spans="1:6" x14ac:dyDescent="0.25">
      <c r="A217" t="s">
        <v>511</v>
      </c>
      <c r="B217" t="s">
        <v>510</v>
      </c>
      <c r="C217">
        <v>2206.79</v>
      </c>
      <c r="D217">
        <v>2183.84</v>
      </c>
    </row>
    <row r="218" spans="1:6" x14ac:dyDescent="0.25">
      <c r="A218" t="s">
        <v>527</v>
      </c>
      <c r="B218" t="s">
        <v>526</v>
      </c>
      <c r="C218">
        <v>188.62</v>
      </c>
      <c r="D218">
        <v>188.62</v>
      </c>
      <c r="E218">
        <v>0</v>
      </c>
    </row>
    <row r="219" spans="1:6" x14ac:dyDescent="0.25">
      <c r="A219" t="s">
        <v>23</v>
      </c>
      <c r="B219" t="s">
        <v>22</v>
      </c>
      <c r="C219">
        <v>3384.66</v>
      </c>
      <c r="D219">
        <v>3250.7</v>
      </c>
      <c r="E219">
        <v>3124.4</v>
      </c>
      <c r="F219">
        <v>2858.98</v>
      </c>
    </row>
    <row r="220" spans="1:6" x14ac:dyDescent="0.25">
      <c r="A220" t="s">
        <v>528</v>
      </c>
      <c r="B220" t="s">
        <v>433</v>
      </c>
      <c r="C220">
        <v>13951.07</v>
      </c>
      <c r="D220">
        <v>13731.73</v>
      </c>
      <c r="E220">
        <v>5986.6600000000008</v>
      </c>
      <c r="F220">
        <v>4015.4300000000003</v>
      </c>
    </row>
    <row r="221" spans="1:6" x14ac:dyDescent="0.25">
      <c r="A221" t="s">
        <v>515</v>
      </c>
      <c r="B221" t="s">
        <v>514</v>
      </c>
      <c r="C221">
        <v>4204.09</v>
      </c>
      <c r="D221">
        <v>3994.83</v>
      </c>
    </row>
    <row r="222" spans="1:6" x14ac:dyDescent="0.25">
      <c r="A222" t="s">
        <v>525</v>
      </c>
      <c r="B222" t="s">
        <v>524</v>
      </c>
      <c r="C222">
        <v>2153.3200000000002</v>
      </c>
      <c r="D222">
        <v>2148.79</v>
      </c>
      <c r="E222">
        <v>2377.9700000000003</v>
      </c>
      <c r="F222">
        <v>2446.8199999999997</v>
      </c>
    </row>
    <row r="223" spans="1:6" x14ac:dyDescent="0.25">
      <c r="A223" t="s">
        <v>530</v>
      </c>
      <c r="B223" t="s">
        <v>529</v>
      </c>
      <c r="C223">
        <v>3430.59</v>
      </c>
      <c r="D223">
        <v>3424.97</v>
      </c>
      <c r="E223">
        <v>3822.87</v>
      </c>
      <c r="F223">
        <v>3785.1499999999996</v>
      </c>
    </row>
    <row r="224" spans="1:6" x14ac:dyDescent="0.25">
      <c r="A224" t="s">
        <v>548</v>
      </c>
      <c r="B224" t="s">
        <v>547</v>
      </c>
      <c r="C224">
        <v>2268.91</v>
      </c>
      <c r="D224">
        <v>2261.1999999999998</v>
      </c>
      <c r="E224">
        <v>2618.83</v>
      </c>
      <c r="F224">
        <v>2446.83</v>
      </c>
    </row>
    <row r="225" spans="1:6" x14ac:dyDescent="0.25">
      <c r="A225" t="s">
        <v>523</v>
      </c>
      <c r="B225" t="s">
        <v>522</v>
      </c>
      <c r="C225">
        <v>1947.32</v>
      </c>
      <c r="D225">
        <v>1983.74</v>
      </c>
      <c r="E225">
        <v>2140.1999999999998</v>
      </c>
      <c r="F225">
        <v>2160.65</v>
      </c>
    </row>
    <row r="226" spans="1:6" x14ac:dyDescent="0.25">
      <c r="A226" t="s">
        <v>139</v>
      </c>
      <c r="B226" t="s">
        <v>138</v>
      </c>
      <c r="C226">
        <v>15123.76</v>
      </c>
      <c r="D226">
        <v>14835.029999999999</v>
      </c>
      <c r="E226">
        <v>13306.570000000002</v>
      </c>
      <c r="F226">
        <v>13044.85</v>
      </c>
    </row>
    <row r="227" spans="1:6" x14ac:dyDescent="0.25">
      <c r="A227" t="s">
        <v>532</v>
      </c>
      <c r="B227" t="s">
        <v>531</v>
      </c>
      <c r="C227">
        <v>3404.11</v>
      </c>
      <c r="D227">
        <v>0.09</v>
      </c>
      <c r="E227">
        <v>3253.4399999999996</v>
      </c>
      <c r="F227">
        <v>3190.41</v>
      </c>
    </row>
    <row r="228" spans="1:6" x14ac:dyDescent="0.25">
      <c r="A228" t="s">
        <v>158</v>
      </c>
      <c r="B228" t="s">
        <v>157</v>
      </c>
      <c r="C228">
        <v>5362.82</v>
      </c>
      <c r="E228">
        <v>4670.1400000000003</v>
      </c>
      <c r="F228">
        <v>3999.55</v>
      </c>
    </row>
    <row r="229" spans="1:6" x14ac:dyDescent="0.25">
      <c r="A229" t="s">
        <v>554</v>
      </c>
      <c r="B229" t="s">
        <v>553</v>
      </c>
      <c r="C229">
        <v>12442.08</v>
      </c>
      <c r="E229">
        <v>11568.289999999999</v>
      </c>
      <c r="F229">
        <v>10265.4</v>
      </c>
    </row>
    <row r="230" spans="1:6" x14ac:dyDescent="0.25">
      <c r="A230" t="s">
        <v>151</v>
      </c>
      <c r="B230" t="s">
        <v>150</v>
      </c>
      <c r="C230">
        <v>7375.0300000000007</v>
      </c>
      <c r="D230">
        <v>7141.17</v>
      </c>
      <c r="E230">
        <v>6296.19</v>
      </c>
      <c r="F230">
        <v>5920.96</v>
      </c>
    </row>
    <row r="231" spans="1:6" x14ac:dyDescent="0.25">
      <c r="A231" t="s">
        <v>627</v>
      </c>
      <c r="B231" t="s">
        <v>626</v>
      </c>
      <c r="C231">
        <v>3193.49</v>
      </c>
      <c r="D231">
        <v>2642.72</v>
      </c>
      <c r="E231">
        <v>2194.7999999999997</v>
      </c>
    </row>
    <row r="232" spans="1:6" x14ac:dyDescent="0.25">
      <c r="A232" t="s">
        <v>625</v>
      </c>
      <c r="B232" t="s">
        <v>624</v>
      </c>
      <c r="C232">
        <v>2951.18</v>
      </c>
      <c r="D232">
        <v>2711.6400000000003</v>
      </c>
      <c r="E232">
        <v>2338.1999999999998</v>
      </c>
      <c r="F232">
        <v>2194.5300000000002</v>
      </c>
    </row>
    <row r="233" spans="1:6" x14ac:dyDescent="0.25">
      <c r="A233" t="s">
        <v>607</v>
      </c>
      <c r="B233" t="s">
        <v>606</v>
      </c>
      <c r="C233">
        <v>5873.47</v>
      </c>
      <c r="D233">
        <v>5619.2699999999995</v>
      </c>
      <c r="E233">
        <v>5290.97</v>
      </c>
      <c r="F233">
        <v>4675.03</v>
      </c>
    </row>
    <row r="234" spans="1:6" x14ac:dyDescent="0.25">
      <c r="A234" t="s">
        <v>611</v>
      </c>
      <c r="B234" t="s">
        <v>610</v>
      </c>
      <c r="C234">
        <v>3744.19</v>
      </c>
      <c r="D234">
        <v>3636.3599999999997</v>
      </c>
      <c r="E234">
        <v>3544.35</v>
      </c>
      <c r="F234">
        <v>3071.36</v>
      </c>
    </row>
    <row r="235" spans="1:6" x14ac:dyDescent="0.25">
      <c r="A235" t="s">
        <v>621</v>
      </c>
      <c r="B235" t="s">
        <v>620</v>
      </c>
      <c r="C235">
        <v>18146.27</v>
      </c>
      <c r="D235">
        <v>17358.179999999997</v>
      </c>
      <c r="E235">
        <v>15479.63</v>
      </c>
      <c r="F235">
        <v>13607.68</v>
      </c>
    </row>
    <row r="236" spans="1:6" x14ac:dyDescent="0.25">
      <c r="A236" t="s">
        <v>603</v>
      </c>
      <c r="B236" t="s">
        <v>602</v>
      </c>
      <c r="C236">
        <v>3795.97</v>
      </c>
      <c r="D236">
        <v>3646.21</v>
      </c>
      <c r="E236">
        <v>3731.7</v>
      </c>
      <c r="F236">
        <v>3540.6899999999996</v>
      </c>
    </row>
    <row r="237" spans="1:6" x14ac:dyDescent="0.25">
      <c r="A237" t="s">
        <v>628</v>
      </c>
      <c r="B237" t="s">
        <v>250</v>
      </c>
      <c r="C237">
        <v>4842.8500000000004</v>
      </c>
      <c r="D237">
        <v>4251.67</v>
      </c>
      <c r="E237">
        <v>3541.4</v>
      </c>
      <c r="F237">
        <v>3147.1</v>
      </c>
    </row>
    <row r="238" spans="1:6" x14ac:dyDescent="0.25">
      <c r="A238" t="s">
        <v>630</v>
      </c>
      <c r="B238" t="s">
        <v>629</v>
      </c>
      <c r="C238">
        <v>3964.35</v>
      </c>
      <c r="D238">
        <v>3410.73</v>
      </c>
      <c r="E238">
        <v>2157.89</v>
      </c>
    </row>
    <row r="239" spans="1:6" x14ac:dyDescent="0.25">
      <c r="A239" t="s">
        <v>632</v>
      </c>
      <c r="B239" t="s">
        <v>631</v>
      </c>
      <c r="C239">
        <v>6928.02</v>
      </c>
      <c r="D239">
        <v>6762.5599999999995</v>
      </c>
      <c r="E239">
        <v>6282.37</v>
      </c>
      <c r="F239">
        <v>5394.11</v>
      </c>
    </row>
    <row r="240" spans="1:6" x14ac:dyDescent="0.25">
      <c r="A240" t="s">
        <v>218</v>
      </c>
      <c r="B240" t="s">
        <v>217</v>
      </c>
      <c r="C240">
        <v>2406.3200000000002</v>
      </c>
      <c r="E240">
        <v>2283.54</v>
      </c>
    </row>
    <row r="241" spans="1:6" x14ac:dyDescent="0.25">
      <c r="A241" t="s">
        <v>222</v>
      </c>
      <c r="B241" t="s">
        <v>221</v>
      </c>
      <c r="C241">
        <v>7567.96</v>
      </c>
      <c r="E241">
        <v>7355.9400000000005</v>
      </c>
      <c r="F241">
        <v>6139.34</v>
      </c>
    </row>
    <row r="242" spans="1:6" x14ac:dyDescent="0.25">
      <c r="A242" t="s">
        <v>220</v>
      </c>
      <c r="B242" t="s">
        <v>219</v>
      </c>
      <c r="C242">
        <v>134.49</v>
      </c>
      <c r="E242">
        <v>132.19</v>
      </c>
      <c r="F242">
        <v>150.88999999999999</v>
      </c>
    </row>
    <row r="243" spans="1:6" x14ac:dyDescent="0.25">
      <c r="A243" t="s">
        <v>536</v>
      </c>
      <c r="B243" t="s">
        <v>535</v>
      </c>
      <c r="C243">
        <v>5283.18</v>
      </c>
      <c r="D243">
        <v>5245.52</v>
      </c>
      <c r="E243">
        <v>5028.25</v>
      </c>
      <c r="F243">
        <v>4560.49</v>
      </c>
    </row>
    <row r="244" spans="1:6" x14ac:dyDescent="0.25">
      <c r="A244" t="s">
        <v>538</v>
      </c>
      <c r="B244" t="s">
        <v>537</v>
      </c>
      <c r="C244">
        <v>4793.07</v>
      </c>
      <c r="D244">
        <v>4793.07</v>
      </c>
      <c r="E244">
        <v>4700.22</v>
      </c>
      <c r="F244">
        <v>4655.01</v>
      </c>
    </row>
    <row r="245" spans="1:6" x14ac:dyDescent="0.25">
      <c r="A245" t="s">
        <v>145</v>
      </c>
      <c r="B245" t="s">
        <v>144</v>
      </c>
      <c r="C245">
        <v>2256.73</v>
      </c>
      <c r="D245">
        <v>2239.62</v>
      </c>
      <c r="E245">
        <v>2681.73</v>
      </c>
      <c r="F245">
        <v>2693.76</v>
      </c>
    </row>
    <row r="246" spans="1:6" x14ac:dyDescent="0.25">
      <c r="A246" t="s">
        <v>589</v>
      </c>
      <c r="B246" t="s">
        <v>566</v>
      </c>
      <c r="C246">
        <v>10825.28</v>
      </c>
      <c r="E246">
        <v>10767.52</v>
      </c>
      <c r="F246">
        <v>9369.1</v>
      </c>
    </row>
    <row r="247" spans="1:6" x14ac:dyDescent="0.25">
      <c r="A247" t="s">
        <v>605</v>
      </c>
      <c r="B247" t="s">
        <v>604</v>
      </c>
      <c r="C247">
        <v>12117.38</v>
      </c>
      <c r="D247">
        <v>12043.68</v>
      </c>
      <c r="E247">
        <v>11799.400000000001</v>
      </c>
      <c r="F247">
        <v>10952.76</v>
      </c>
    </row>
    <row r="248" spans="1:6" x14ac:dyDescent="0.25">
      <c r="A248" t="s">
        <v>593</v>
      </c>
      <c r="B248" t="s">
        <v>592</v>
      </c>
      <c r="C248">
        <v>15302.28</v>
      </c>
      <c r="D248">
        <v>14929.039999999999</v>
      </c>
      <c r="E248">
        <v>13152.880000000001</v>
      </c>
      <c r="F248">
        <v>11390.81</v>
      </c>
    </row>
    <row r="249" spans="1:6" x14ac:dyDescent="0.25">
      <c r="A249" t="s">
        <v>591</v>
      </c>
      <c r="B249" t="s">
        <v>590</v>
      </c>
      <c r="C249">
        <v>2660.28</v>
      </c>
      <c r="D249">
        <v>2541.1999999999998</v>
      </c>
      <c r="E249">
        <v>2196.6099999999997</v>
      </c>
      <c r="F249">
        <v>2157.59</v>
      </c>
    </row>
    <row r="250" spans="1:6" x14ac:dyDescent="0.25">
      <c r="A250" t="s">
        <v>534</v>
      </c>
      <c r="B250" t="s">
        <v>533</v>
      </c>
      <c r="C250">
        <v>5492.85</v>
      </c>
      <c r="D250">
        <v>5492.85</v>
      </c>
      <c r="E250">
        <v>5484.03</v>
      </c>
      <c r="F250">
        <v>10947.44</v>
      </c>
    </row>
    <row r="251" spans="1:6" x14ac:dyDescent="0.25">
      <c r="A251" t="s">
        <v>569</v>
      </c>
      <c r="B251" t="s">
        <v>568</v>
      </c>
      <c r="C251">
        <v>2101.5500000000002</v>
      </c>
      <c r="D251">
        <v>2101.5500000000002</v>
      </c>
      <c r="E251">
        <v>2205.2799999999997</v>
      </c>
      <c r="F251">
        <v>2265.9700000000003</v>
      </c>
    </row>
    <row r="252" spans="1:6" x14ac:dyDescent="0.25">
      <c r="A252" t="s">
        <v>550</v>
      </c>
      <c r="B252" t="s">
        <v>549</v>
      </c>
      <c r="C252">
        <v>6249.7</v>
      </c>
      <c r="E252">
        <v>6436.15</v>
      </c>
      <c r="F252">
        <v>6227.32</v>
      </c>
    </row>
    <row r="253" spans="1:6" x14ac:dyDescent="0.25">
      <c r="A253" t="s">
        <v>380</v>
      </c>
      <c r="B253" t="s">
        <v>379</v>
      </c>
      <c r="C253">
        <v>769.95</v>
      </c>
      <c r="D253">
        <v>769.84</v>
      </c>
      <c r="E253">
        <v>764.04</v>
      </c>
      <c r="F253">
        <v>722.96</v>
      </c>
    </row>
    <row r="254" spans="1:6" x14ac:dyDescent="0.25">
      <c r="A254" t="s">
        <v>346</v>
      </c>
      <c r="B254" t="s">
        <v>345</v>
      </c>
      <c r="C254">
        <v>597.32000000000005</v>
      </c>
      <c r="D254">
        <v>597.32000000000005</v>
      </c>
      <c r="E254">
        <v>605.32000000000005</v>
      </c>
      <c r="F254">
        <v>234.26</v>
      </c>
    </row>
    <row r="255" spans="1:6" x14ac:dyDescent="0.25">
      <c r="A255" t="s">
        <v>348</v>
      </c>
      <c r="B255" t="s">
        <v>347</v>
      </c>
      <c r="C255">
        <v>2634.21</v>
      </c>
      <c r="D255">
        <v>2627.82</v>
      </c>
      <c r="E255">
        <v>2621.19</v>
      </c>
      <c r="F255">
        <v>2637.94</v>
      </c>
    </row>
    <row r="256" spans="1:6" x14ac:dyDescent="0.25">
      <c r="A256" t="s">
        <v>350</v>
      </c>
      <c r="B256" t="s">
        <v>349</v>
      </c>
      <c r="C256">
        <v>595.23</v>
      </c>
      <c r="D256">
        <v>595.23</v>
      </c>
      <c r="E256">
        <v>616.19000000000005</v>
      </c>
      <c r="F256">
        <v>689.71999999999991</v>
      </c>
    </row>
    <row r="257" spans="1:6" x14ac:dyDescent="0.25">
      <c r="A257" t="s">
        <v>352</v>
      </c>
      <c r="B257" t="s">
        <v>351</v>
      </c>
      <c r="C257">
        <v>2517.2199999999998</v>
      </c>
      <c r="D257">
        <v>2517.2199999999998</v>
      </c>
      <c r="E257">
        <v>2456.73</v>
      </c>
      <c r="F257">
        <v>2512.15</v>
      </c>
    </row>
    <row r="258" spans="1:6" x14ac:dyDescent="0.25">
      <c r="A258" t="s">
        <v>326</v>
      </c>
      <c r="B258" t="s">
        <v>325</v>
      </c>
      <c r="C258">
        <v>2721.93</v>
      </c>
      <c r="D258">
        <v>2708.6</v>
      </c>
      <c r="E258">
        <v>2157.75</v>
      </c>
      <c r="F258">
        <v>2157.86</v>
      </c>
    </row>
    <row r="259" spans="1:6" x14ac:dyDescent="0.25">
      <c r="A259" t="s">
        <v>300</v>
      </c>
      <c r="B259" t="s">
        <v>299</v>
      </c>
      <c r="C259">
        <v>371.7</v>
      </c>
      <c r="D259">
        <v>355.95</v>
      </c>
      <c r="E259">
        <v>221.52</v>
      </c>
      <c r="F259">
        <v>183.94</v>
      </c>
    </row>
    <row r="260" spans="1:6" x14ac:dyDescent="0.25">
      <c r="A260" t="s">
        <v>354</v>
      </c>
      <c r="B260" t="s">
        <v>353</v>
      </c>
      <c r="C260">
        <v>1030.1199999999999</v>
      </c>
      <c r="D260">
        <v>1030.1199999999999</v>
      </c>
      <c r="E260">
        <v>1020.29</v>
      </c>
      <c r="F260">
        <v>970.5</v>
      </c>
    </row>
    <row r="261" spans="1:6" x14ac:dyDescent="0.25">
      <c r="A261" t="s">
        <v>356</v>
      </c>
      <c r="B261" t="s">
        <v>355</v>
      </c>
      <c r="C261">
        <v>128.5</v>
      </c>
      <c r="D261">
        <v>128.5</v>
      </c>
      <c r="E261">
        <v>135.09</v>
      </c>
      <c r="F261">
        <v>236.02</v>
      </c>
    </row>
    <row r="262" spans="1:6" x14ac:dyDescent="0.25">
      <c r="A262" t="s">
        <v>358</v>
      </c>
      <c r="B262" t="s">
        <v>357</v>
      </c>
      <c r="C262">
        <v>345.13</v>
      </c>
      <c r="D262">
        <v>344.84</v>
      </c>
      <c r="E262">
        <v>318.17</v>
      </c>
      <c r="F262">
        <v>332.08</v>
      </c>
    </row>
    <row r="263" spans="1:6" x14ac:dyDescent="0.25">
      <c r="A263" t="s">
        <v>302</v>
      </c>
      <c r="B263" t="s">
        <v>301</v>
      </c>
      <c r="C263">
        <v>1258.96</v>
      </c>
      <c r="D263">
        <v>1258.5</v>
      </c>
      <c r="E263">
        <v>1453.52</v>
      </c>
      <c r="F263">
        <v>1331.36</v>
      </c>
    </row>
    <row r="264" spans="1:6" x14ac:dyDescent="0.25">
      <c r="A264" t="s">
        <v>360</v>
      </c>
      <c r="B264" t="s">
        <v>359</v>
      </c>
      <c r="C264">
        <v>1356.6</v>
      </c>
      <c r="D264">
        <v>1308.46</v>
      </c>
      <c r="E264">
        <v>1327.1599999999999</v>
      </c>
      <c r="F264">
        <v>1488.14</v>
      </c>
    </row>
    <row r="265" spans="1:6" x14ac:dyDescent="0.25">
      <c r="A265" t="s">
        <v>304</v>
      </c>
      <c r="B265" t="s">
        <v>303</v>
      </c>
      <c r="C265">
        <v>695.9</v>
      </c>
      <c r="D265">
        <v>695.91</v>
      </c>
      <c r="E265">
        <v>676.65</v>
      </c>
      <c r="F265">
        <v>701.02</v>
      </c>
    </row>
    <row r="266" spans="1:6" x14ac:dyDescent="0.25">
      <c r="A266" t="s">
        <v>362</v>
      </c>
      <c r="B266" t="s">
        <v>361</v>
      </c>
      <c r="C266">
        <v>1215.83</v>
      </c>
      <c r="D266">
        <v>1215.83</v>
      </c>
      <c r="E266">
        <v>1192.3</v>
      </c>
      <c r="F266">
        <v>1283.96</v>
      </c>
    </row>
    <row r="267" spans="1:6" x14ac:dyDescent="0.25">
      <c r="A267" t="s">
        <v>306</v>
      </c>
      <c r="B267" t="s">
        <v>305</v>
      </c>
      <c r="C267">
        <v>237.15</v>
      </c>
      <c r="D267">
        <v>237.15</v>
      </c>
      <c r="E267">
        <v>309.06</v>
      </c>
      <c r="F267">
        <v>444.28</v>
      </c>
    </row>
    <row r="268" spans="1:6" x14ac:dyDescent="0.25">
      <c r="A268" t="s">
        <v>364</v>
      </c>
      <c r="B268" t="s">
        <v>363</v>
      </c>
      <c r="C268">
        <v>3505.74</v>
      </c>
      <c r="D268">
        <v>3505.74</v>
      </c>
      <c r="E268">
        <v>3480.9599999999996</v>
      </c>
      <c r="F268">
        <v>3315.13</v>
      </c>
    </row>
    <row r="269" spans="1:6" x14ac:dyDescent="0.25">
      <c r="A269" t="s">
        <v>366</v>
      </c>
      <c r="B269" t="s">
        <v>365</v>
      </c>
      <c r="C269">
        <v>4504.08</v>
      </c>
      <c r="D269">
        <v>4504.08</v>
      </c>
      <c r="E269">
        <v>4469.59</v>
      </c>
      <c r="F269">
        <v>4364.29</v>
      </c>
    </row>
    <row r="270" spans="1:6" x14ac:dyDescent="0.25">
      <c r="A270" t="s">
        <v>342</v>
      </c>
      <c r="B270" t="s">
        <v>341</v>
      </c>
      <c r="C270">
        <v>619.36</v>
      </c>
      <c r="D270">
        <v>619.36</v>
      </c>
      <c r="E270">
        <v>613.93000000000006</v>
      </c>
      <c r="F270">
        <v>629.76</v>
      </c>
    </row>
    <row r="271" spans="1:6" x14ac:dyDescent="0.25">
      <c r="A271" t="s">
        <v>368</v>
      </c>
      <c r="B271" t="s">
        <v>367</v>
      </c>
      <c r="C271">
        <v>390.17</v>
      </c>
      <c r="D271">
        <v>390.17</v>
      </c>
      <c r="E271">
        <v>376.71999999999997</v>
      </c>
      <c r="F271">
        <v>281.17</v>
      </c>
    </row>
    <row r="272" spans="1:6" x14ac:dyDescent="0.25">
      <c r="A272" t="s">
        <v>370</v>
      </c>
      <c r="B272" t="s">
        <v>369</v>
      </c>
      <c r="C272">
        <v>1728.7</v>
      </c>
      <c r="D272">
        <v>1674.35</v>
      </c>
      <c r="E272">
        <v>1703.99</v>
      </c>
      <c r="F272">
        <v>1809.5900000000001</v>
      </c>
    </row>
    <row r="273" spans="1:6" x14ac:dyDescent="0.25">
      <c r="A273" t="s">
        <v>344</v>
      </c>
      <c r="B273" t="s">
        <v>343</v>
      </c>
      <c r="C273">
        <v>1727.59</v>
      </c>
      <c r="D273">
        <v>1727.59</v>
      </c>
      <c r="E273">
        <v>1689.99</v>
      </c>
      <c r="F273">
        <v>1638.78</v>
      </c>
    </row>
    <row r="274" spans="1:6" x14ac:dyDescent="0.25">
      <c r="A274" t="s">
        <v>308</v>
      </c>
      <c r="B274" t="s">
        <v>307</v>
      </c>
      <c r="C274">
        <v>1555.39</v>
      </c>
      <c r="D274">
        <v>1528.62</v>
      </c>
      <c r="E274">
        <v>1524.03</v>
      </c>
      <c r="F274">
        <v>1486.1</v>
      </c>
    </row>
    <row r="275" spans="1:6" x14ac:dyDescent="0.25">
      <c r="A275" t="s">
        <v>310</v>
      </c>
      <c r="B275" t="s">
        <v>309</v>
      </c>
      <c r="C275">
        <v>728.2</v>
      </c>
      <c r="D275">
        <v>728.2</v>
      </c>
      <c r="E275">
        <v>726.52</v>
      </c>
      <c r="F275">
        <v>697.9</v>
      </c>
    </row>
    <row r="276" spans="1:6" x14ac:dyDescent="0.25">
      <c r="A276" t="s">
        <v>45</v>
      </c>
      <c r="B276" t="s">
        <v>44</v>
      </c>
      <c r="C276">
        <v>2022.23</v>
      </c>
      <c r="D276">
        <v>2057.0500000000002</v>
      </c>
      <c r="E276">
        <v>1454.0700000000002</v>
      </c>
      <c r="F276">
        <v>1497.9899999999998</v>
      </c>
    </row>
    <row r="277" spans="1:6" x14ac:dyDescent="0.25">
      <c r="A277" t="s">
        <v>312</v>
      </c>
      <c r="B277" t="s">
        <v>311</v>
      </c>
      <c r="C277">
        <v>1320.93</v>
      </c>
      <c r="D277">
        <v>1320.93</v>
      </c>
      <c r="E277">
        <v>1312.6000000000001</v>
      </c>
      <c r="F277">
        <v>1287.3100000000002</v>
      </c>
    </row>
    <row r="278" spans="1:6" x14ac:dyDescent="0.25">
      <c r="A278" t="s">
        <v>372</v>
      </c>
      <c r="B278" t="s">
        <v>371</v>
      </c>
      <c r="C278">
        <v>1175.1099999999999</v>
      </c>
      <c r="D278">
        <v>1175.1099999999999</v>
      </c>
      <c r="E278">
        <v>1175.1099999999999</v>
      </c>
      <c r="F278">
        <v>1175.1099999999999</v>
      </c>
    </row>
    <row r="279" spans="1:6" x14ac:dyDescent="0.25">
      <c r="A279" t="s">
        <v>374</v>
      </c>
      <c r="B279" t="s">
        <v>373</v>
      </c>
      <c r="C279">
        <v>285.24</v>
      </c>
      <c r="D279">
        <v>285.24</v>
      </c>
      <c r="E279">
        <v>285.92</v>
      </c>
      <c r="F279">
        <v>274.22000000000003</v>
      </c>
    </row>
    <row r="280" spans="1:6" x14ac:dyDescent="0.25">
      <c r="A280" t="s">
        <v>376</v>
      </c>
      <c r="B280" t="s">
        <v>375</v>
      </c>
      <c r="C280">
        <v>620.48</v>
      </c>
      <c r="D280">
        <v>620.48</v>
      </c>
      <c r="E280">
        <v>610.51</v>
      </c>
      <c r="F280">
        <v>608.16</v>
      </c>
    </row>
    <row r="281" spans="1:6" x14ac:dyDescent="0.25">
      <c r="A281" t="s">
        <v>314</v>
      </c>
      <c r="B281" t="s">
        <v>313</v>
      </c>
      <c r="C281">
        <v>288.22000000000003</v>
      </c>
      <c r="D281">
        <v>288.22000000000003</v>
      </c>
      <c r="E281">
        <v>294.37</v>
      </c>
      <c r="F281">
        <v>262.77999999999997</v>
      </c>
    </row>
    <row r="282" spans="1:6" x14ac:dyDescent="0.25">
      <c r="A282" t="s">
        <v>316</v>
      </c>
      <c r="B282" t="s">
        <v>315</v>
      </c>
      <c r="C282">
        <v>154.80000000000001</v>
      </c>
      <c r="D282">
        <v>112.11</v>
      </c>
      <c r="E282">
        <v>105.16000000000001</v>
      </c>
      <c r="F282">
        <v>110.02</v>
      </c>
    </row>
    <row r="283" spans="1:6" x14ac:dyDescent="0.25">
      <c r="A283" t="s">
        <v>318</v>
      </c>
      <c r="B283" t="s">
        <v>317</v>
      </c>
      <c r="C283">
        <v>742.08</v>
      </c>
      <c r="D283">
        <v>742.08</v>
      </c>
      <c r="E283">
        <v>743.90000000000009</v>
      </c>
      <c r="F283">
        <v>766.89</v>
      </c>
    </row>
    <row r="284" spans="1:6" x14ac:dyDescent="0.25">
      <c r="A284" t="s">
        <v>320</v>
      </c>
      <c r="B284" t="s">
        <v>319</v>
      </c>
      <c r="C284">
        <v>273.56</v>
      </c>
      <c r="D284">
        <v>273.56</v>
      </c>
      <c r="E284">
        <v>272.33999999999997</v>
      </c>
      <c r="F284">
        <v>259.93</v>
      </c>
    </row>
    <row r="285" spans="1:6" x14ac:dyDescent="0.25">
      <c r="A285" t="s">
        <v>378</v>
      </c>
      <c r="B285" t="s">
        <v>377</v>
      </c>
      <c r="C285">
        <v>601.21</v>
      </c>
      <c r="D285">
        <v>601.21</v>
      </c>
      <c r="E285">
        <v>595.07000000000005</v>
      </c>
      <c r="F285">
        <v>589.77</v>
      </c>
    </row>
    <row r="286" spans="1:6" x14ac:dyDescent="0.25">
      <c r="A286" t="s">
        <v>260</v>
      </c>
      <c r="B286" t="s">
        <v>259</v>
      </c>
      <c r="C286">
        <v>555.54999999999995</v>
      </c>
      <c r="D286">
        <v>555.55999999999995</v>
      </c>
      <c r="E286">
        <v>531.09</v>
      </c>
      <c r="F286">
        <v>569.91</v>
      </c>
    </row>
    <row r="287" spans="1:6" x14ac:dyDescent="0.25">
      <c r="A287" t="s">
        <v>384</v>
      </c>
      <c r="B287" t="s">
        <v>383</v>
      </c>
      <c r="C287">
        <v>514.29999999999995</v>
      </c>
      <c r="E287">
        <v>507.18</v>
      </c>
      <c r="F287">
        <v>484.11</v>
      </c>
    </row>
    <row r="288" spans="1:6" x14ac:dyDescent="0.25">
      <c r="A288" t="s">
        <v>33</v>
      </c>
      <c r="B288" t="s">
        <v>32</v>
      </c>
      <c r="C288">
        <v>1978.15</v>
      </c>
      <c r="E288">
        <v>1926.75</v>
      </c>
      <c r="F288">
        <v>1832.36</v>
      </c>
    </row>
    <row r="289" spans="1:6" x14ac:dyDescent="0.25">
      <c r="A289" t="s">
        <v>240</v>
      </c>
      <c r="B289" t="s">
        <v>239</v>
      </c>
      <c r="C289">
        <v>565.46</v>
      </c>
      <c r="D289">
        <v>565.46</v>
      </c>
      <c r="E289">
        <v>714.07999999999993</v>
      </c>
      <c r="F289">
        <v>731.21</v>
      </c>
    </row>
    <row r="290" spans="1:6" x14ac:dyDescent="0.25">
      <c r="A290" t="s">
        <v>13</v>
      </c>
      <c r="B290" t="s">
        <v>12</v>
      </c>
      <c r="C290">
        <v>6390.85</v>
      </c>
      <c r="E290">
        <v>6367.33</v>
      </c>
      <c r="F290">
        <v>6312.2</v>
      </c>
    </row>
    <row r="291" spans="1:6" x14ac:dyDescent="0.25">
      <c r="A291" t="s">
        <v>497</v>
      </c>
      <c r="B291" t="s">
        <v>496</v>
      </c>
      <c r="C291">
        <v>535.28</v>
      </c>
      <c r="D291">
        <v>535.28</v>
      </c>
      <c r="E291">
        <v>633.46</v>
      </c>
      <c r="F291">
        <v>775.22</v>
      </c>
    </row>
    <row r="292" spans="1:6" x14ac:dyDescent="0.25">
      <c r="A292" t="s">
        <v>262</v>
      </c>
      <c r="B292" t="s">
        <v>261</v>
      </c>
      <c r="C292">
        <v>2630.47</v>
      </c>
      <c r="D292">
        <v>2593.1600000000003</v>
      </c>
      <c r="E292">
        <v>2445.0700000000002</v>
      </c>
      <c r="F292">
        <v>2414.91</v>
      </c>
    </row>
    <row r="293" spans="1:6" x14ac:dyDescent="0.25">
      <c r="A293" t="s">
        <v>15</v>
      </c>
      <c r="B293" t="s">
        <v>14</v>
      </c>
      <c r="C293">
        <v>1821.7800000000002</v>
      </c>
      <c r="D293">
        <v>602.08000000000004</v>
      </c>
      <c r="E293">
        <v>1813.6200000000001</v>
      </c>
      <c r="F293">
        <v>1826.6200000000001</v>
      </c>
    </row>
    <row r="294" spans="1:6" x14ac:dyDescent="0.25">
      <c r="A294" t="s">
        <v>211</v>
      </c>
      <c r="B294" t="s">
        <v>210</v>
      </c>
      <c r="C294">
        <v>489.36</v>
      </c>
      <c r="D294">
        <v>489.36</v>
      </c>
      <c r="E294">
        <v>576.72</v>
      </c>
      <c r="F294">
        <v>513.98</v>
      </c>
    </row>
    <row r="295" spans="1:6" x14ac:dyDescent="0.25">
      <c r="A295" t="s">
        <v>264</v>
      </c>
      <c r="B295" t="s">
        <v>263</v>
      </c>
      <c r="C295">
        <v>985.33</v>
      </c>
      <c r="D295">
        <v>985.33</v>
      </c>
      <c r="E295">
        <v>1098.47</v>
      </c>
      <c r="F295">
        <v>1051.18</v>
      </c>
    </row>
    <row r="296" spans="1:6" x14ac:dyDescent="0.25">
      <c r="A296" t="s">
        <v>243</v>
      </c>
      <c r="B296" t="s">
        <v>242</v>
      </c>
      <c r="C296">
        <v>155.46</v>
      </c>
      <c r="D296">
        <v>155.46</v>
      </c>
      <c r="E296">
        <v>223.55</v>
      </c>
      <c r="F296">
        <v>368.55</v>
      </c>
    </row>
    <row r="297" spans="1:6" x14ac:dyDescent="0.25">
      <c r="A297" t="s">
        <v>245</v>
      </c>
      <c r="B297" t="s">
        <v>244</v>
      </c>
      <c r="C297">
        <v>150.96</v>
      </c>
      <c r="D297">
        <v>150.96</v>
      </c>
      <c r="E297">
        <v>122.02</v>
      </c>
      <c r="F297">
        <v>96.87</v>
      </c>
    </row>
    <row r="298" spans="1:6" x14ac:dyDescent="0.25">
      <c r="A298" t="s">
        <v>247</v>
      </c>
      <c r="B298" t="s">
        <v>246</v>
      </c>
      <c r="C298">
        <v>927.41</v>
      </c>
      <c r="E298">
        <v>1134.9000000000001</v>
      </c>
      <c r="F298">
        <v>1167.52</v>
      </c>
    </row>
    <row r="299" spans="1:6" x14ac:dyDescent="0.25">
      <c r="A299" t="s">
        <v>55</v>
      </c>
      <c r="B299" t="s">
        <v>54</v>
      </c>
      <c r="C299">
        <v>6322.71</v>
      </c>
      <c r="E299">
        <v>5760.23</v>
      </c>
      <c r="F299">
        <v>5458.29</v>
      </c>
    </row>
    <row r="300" spans="1:6" x14ac:dyDescent="0.25">
      <c r="A300" t="s">
        <v>249</v>
      </c>
      <c r="B300" t="s">
        <v>248</v>
      </c>
      <c r="C300">
        <v>136.41</v>
      </c>
      <c r="D300">
        <v>136.41</v>
      </c>
      <c r="E300">
        <v>133.02000000000001</v>
      </c>
      <c r="F300">
        <v>109.4</v>
      </c>
    </row>
    <row r="301" spans="1:6" x14ac:dyDescent="0.25">
      <c r="A301" t="s">
        <v>216</v>
      </c>
      <c r="B301" t="s">
        <v>209</v>
      </c>
      <c r="C301">
        <v>3531.29</v>
      </c>
      <c r="E301">
        <v>3463.19</v>
      </c>
      <c r="F301">
        <v>3478.25</v>
      </c>
    </row>
    <row r="302" spans="1:6" x14ac:dyDescent="0.25">
      <c r="A302" t="s">
        <v>251</v>
      </c>
      <c r="B302" t="s">
        <v>250</v>
      </c>
      <c r="C302">
        <v>623.28</v>
      </c>
      <c r="D302">
        <v>623.28</v>
      </c>
      <c r="E302">
        <v>992.06</v>
      </c>
      <c r="F302">
        <v>965.82999999999993</v>
      </c>
    </row>
    <row r="303" spans="1:6" x14ac:dyDescent="0.25">
      <c r="A303" t="s">
        <v>252</v>
      </c>
      <c r="B303" t="s">
        <v>241</v>
      </c>
      <c r="C303">
        <v>1921.13</v>
      </c>
      <c r="D303">
        <v>1918.6</v>
      </c>
      <c r="E303">
        <v>1917.79</v>
      </c>
      <c r="F303">
        <v>1828.52</v>
      </c>
    </row>
    <row r="304" spans="1:6" x14ac:dyDescent="0.25">
      <c r="A304" t="s">
        <v>213</v>
      </c>
      <c r="B304" t="s">
        <v>212</v>
      </c>
      <c r="C304">
        <v>1227.97</v>
      </c>
      <c r="D304">
        <v>1227.97</v>
      </c>
      <c r="E304">
        <v>1295.27</v>
      </c>
      <c r="F304">
        <v>1344.8500000000001</v>
      </c>
    </row>
    <row r="305" spans="1:6" x14ac:dyDescent="0.25">
      <c r="A305" t="s">
        <v>540</v>
      </c>
      <c r="B305" t="s">
        <v>539</v>
      </c>
      <c r="C305">
        <v>423.95</v>
      </c>
      <c r="E305">
        <v>2.25</v>
      </c>
      <c r="F305">
        <v>597.14</v>
      </c>
    </row>
    <row r="306" spans="1:6" x14ac:dyDescent="0.25">
      <c r="A306" t="s">
        <v>499</v>
      </c>
      <c r="B306" t="s">
        <v>498</v>
      </c>
      <c r="C306">
        <v>4039.71</v>
      </c>
      <c r="D306">
        <v>4008.35</v>
      </c>
      <c r="E306">
        <v>4155.76</v>
      </c>
      <c r="F306">
        <v>4134.9699999999993</v>
      </c>
    </row>
    <row r="307" spans="1:6" x14ac:dyDescent="0.25">
      <c r="A307" t="s">
        <v>542</v>
      </c>
      <c r="B307" t="s">
        <v>541</v>
      </c>
      <c r="C307">
        <v>1402.98</v>
      </c>
      <c r="E307">
        <v>24.740000000000002</v>
      </c>
      <c r="F307">
        <v>1562.81</v>
      </c>
    </row>
    <row r="308" spans="1:6" x14ac:dyDescent="0.25">
      <c r="A308" t="s">
        <v>254</v>
      </c>
      <c r="B308" t="s">
        <v>253</v>
      </c>
      <c r="C308">
        <v>600.72</v>
      </c>
      <c r="D308">
        <v>600.72</v>
      </c>
      <c r="E308">
        <v>596.04</v>
      </c>
      <c r="F308">
        <v>327.45999999999998</v>
      </c>
    </row>
    <row r="309" spans="1:6" x14ac:dyDescent="0.25">
      <c r="A309" t="s">
        <v>256</v>
      </c>
      <c r="B309" t="s">
        <v>255</v>
      </c>
      <c r="C309">
        <v>799.04</v>
      </c>
      <c r="D309">
        <v>799.04</v>
      </c>
      <c r="E309">
        <v>786.19999999999993</v>
      </c>
      <c r="F309">
        <v>713.27</v>
      </c>
    </row>
    <row r="310" spans="1:6" x14ac:dyDescent="0.25">
      <c r="A310" t="s">
        <v>501</v>
      </c>
      <c r="B310" t="s">
        <v>500</v>
      </c>
      <c r="C310">
        <v>444.39</v>
      </c>
      <c r="E310">
        <v>495.72</v>
      </c>
      <c r="F310">
        <v>420.91</v>
      </c>
    </row>
    <row r="311" spans="1:6" x14ac:dyDescent="0.25">
      <c r="A311" t="s">
        <v>386</v>
      </c>
      <c r="B311" t="s">
        <v>385</v>
      </c>
      <c r="C311">
        <v>55.79</v>
      </c>
      <c r="E311">
        <v>40.300000000000004</v>
      </c>
      <c r="F311">
        <v>34.6</v>
      </c>
    </row>
    <row r="312" spans="1:6" x14ac:dyDescent="0.25">
      <c r="A312" t="s">
        <v>507</v>
      </c>
      <c r="B312" t="s">
        <v>506</v>
      </c>
      <c r="C312">
        <v>2510.4899999999998</v>
      </c>
      <c r="E312">
        <v>2638.1899999999996</v>
      </c>
    </row>
    <row r="313" spans="1:6" x14ac:dyDescent="0.25">
      <c r="A313" t="s">
        <v>35</v>
      </c>
      <c r="B313" t="s">
        <v>34</v>
      </c>
      <c r="C313">
        <v>6709.07</v>
      </c>
      <c r="D313">
        <v>6608.53</v>
      </c>
      <c r="E313">
        <v>5065.54</v>
      </c>
      <c r="F313">
        <v>4345.74</v>
      </c>
    </row>
    <row r="314" spans="1:6" x14ac:dyDescent="0.25">
      <c r="A314" t="s">
        <v>519</v>
      </c>
      <c r="B314" t="s">
        <v>518</v>
      </c>
      <c r="C314">
        <v>2248.94</v>
      </c>
      <c r="D314">
        <v>2173.8999999999996</v>
      </c>
      <c r="E314">
        <v>1733.48</v>
      </c>
      <c r="F314">
        <v>1722.97</v>
      </c>
    </row>
    <row r="315" spans="1:6" x14ac:dyDescent="0.25">
      <c r="A315" t="s">
        <v>131</v>
      </c>
      <c r="B315" t="s">
        <v>130</v>
      </c>
      <c r="C315">
        <v>23103.360000000001</v>
      </c>
      <c r="D315">
        <v>21983.02</v>
      </c>
      <c r="E315">
        <v>18477.41</v>
      </c>
      <c r="F315">
        <v>17375.27</v>
      </c>
    </row>
    <row r="316" spans="1:6" x14ac:dyDescent="0.25">
      <c r="A316" t="s">
        <v>521</v>
      </c>
      <c r="B316" t="s">
        <v>520</v>
      </c>
      <c r="C316">
        <v>2258.5100000000002</v>
      </c>
      <c r="D316">
        <v>2258.5100000000002</v>
      </c>
      <c r="E316">
        <v>2320.63</v>
      </c>
      <c r="F316">
        <v>2278.4900000000002</v>
      </c>
    </row>
    <row r="317" spans="1:6" x14ac:dyDescent="0.25">
      <c r="A317" t="s">
        <v>133</v>
      </c>
      <c r="B317" t="s">
        <v>132</v>
      </c>
      <c r="C317">
        <v>1652.97</v>
      </c>
      <c r="D317">
        <v>1585.2</v>
      </c>
      <c r="E317">
        <v>1497.62</v>
      </c>
      <c r="F317">
        <v>1574.21</v>
      </c>
    </row>
    <row r="318" spans="1:6" x14ac:dyDescent="0.25">
      <c r="A318" t="s">
        <v>147</v>
      </c>
      <c r="B318" t="s">
        <v>146</v>
      </c>
      <c r="C318">
        <v>2878.0600000000004</v>
      </c>
      <c r="D318">
        <v>2732.58</v>
      </c>
      <c r="E318">
        <v>2605.35</v>
      </c>
      <c r="F318">
        <v>2174.04</v>
      </c>
    </row>
    <row r="319" spans="1:6" x14ac:dyDescent="0.25">
      <c r="A319" t="s">
        <v>546</v>
      </c>
      <c r="B319" t="s">
        <v>545</v>
      </c>
      <c r="C319">
        <v>2254.4699999999998</v>
      </c>
      <c r="D319">
        <v>2190.6000000000004</v>
      </c>
      <c r="E319">
        <v>1939.78</v>
      </c>
      <c r="F319">
        <v>1552.19</v>
      </c>
    </row>
    <row r="320" spans="1:6" x14ac:dyDescent="0.25">
      <c r="A320" t="s">
        <v>143</v>
      </c>
      <c r="B320" t="s">
        <v>142</v>
      </c>
      <c r="C320">
        <v>0.11</v>
      </c>
    </row>
    <row r="321" spans="1:6" x14ac:dyDescent="0.25">
      <c r="A321" t="s">
        <v>544</v>
      </c>
      <c r="B321" t="s">
        <v>543</v>
      </c>
      <c r="C321">
        <v>1.81</v>
      </c>
      <c r="D321">
        <v>1.7</v>
      </c>
      <c r="E321">
        <v>0.16</v>
      </c>
    </row>
    <row r="322" spans="1:6" x14ac:dyDescent="0.25">
      <c r="A322" t="s">
        <v>141</v>
      </c>
      <c r="B322" t="s">
        <v>140</v>
      </c>
      <c r="C322">
        <v>2519.34</v>
      </c>
      <c r="D322">
        <v>2365.44</v>
      </c>
      <c r="E322">
        <v>2126.94</v>
      </c>
      <c r="F322">
        <v>1641</v>
      </c>
    </row>
    <row r="323" spans="1:6" x14ac:dyDescent="0.25">
      <c r="A323" s="7" t="s">
        <v>689</v>
      </c>
      <c r="E323">
        <v>0.93</v>
      </c>
      <c r="F323">
        <v>34.32</v>
      </c>
    </row>
    <row r="324" spans="1:6" x14ac:dyDescent="0.25">
      <c r="A324" s="7" t="s">
        <v>765</v>
      </c>
      <c r="F324">
        <v>4.88</v>
      </c>
    </row>
    <row r="325" spans="1:6" x14ac:dyDescent="0.25">
      <c r="A325" s="7" t="s">
        <v>651</v>
      </c>
      <c r="E325">
        <v>2114.6099999999997</v>
      </c>
      <c r="F325">
        <v>2096.0500000000002</v>
      </c>
    </row>
    <row r="326" spans="1:6" x14ac:dyDescent="0.25">
      <c r="A326" s="7" t="s">
        <v>653</v>
      </c>
      <c r="E326">
        <v>2074.7600000000002</v>
      </c>
      <c r="F326">
        <v>2047.9499999999998</v>
      </c>
    </row>
    <row r="327" spans="1:6" x14ac:dyDescent="0.25">
      <c r="A327" s="7" t="s">
        <v>644</v>
      </c>
      <c r="D327">
        <v>0</v>
      </c>
      <c r="E327">
        <v>0.22</v>
      </c>
    </row>
    <row r="328" spans="1:6" x14ac:dyDescent="0.25">
      <c r="A328" s="7" t="s">
        <v>713</v>
      </c>
      <c r="E328">
        <v>0.4</v>
      </c>
    </row>
    <row r="329" spans="1:6" x14ac:dyDescent="0.25">
      <c r="A329" s="7" t="s">
        <v>746</v>
      </c>
      <c r="E329">
        <v>8.58</v>
      </c>
      <c r="F329">
        <v>45.76</v>
      </c>
    </row>
    <row r="330" spans="1:6" x14ac:dyDescent="0.25">
      <c r="A330" s="7" t="s">
        <v>685</v>
      </c>
      <c r="E330">
        <v>0.88</v>
      </c>
      <c r="F330">
        <v>1.18</v>
      </c>
    </row>
    <row r="331" spans="1:6" x14ac:dyDescent="0.25">
      <c r="A331" s="7" t="s">
        <v>670</v>
      </c>
      <c r="E331">
        <v>2.68</v>
      </c>
    </row>
    <row r="332" spans="1:6" x14ac:dyDescent="0.25">
      <c r="A332" s="7" t="s">
        <v>744</v>
      </c>
      <c r="E332">
        <v>1.0900000000000001</v>
      </c>
      <c r="F332">
        <v>21.47</v>
      </c>
    </row>
    <row r="333" spans="1:6" x14ac:dyDescent="0.25">
      <c r="A333" s="7" t="s">
        <v>738</v>
      </c>
      <c r="E333">
        <v>19.670000000000002</v>
      </c>
      <c r="F333">
        <v>3.35</v>
      </c>
    </row>
    <row r="334" spans="1:6" x14ac:dyDescent="0.25">
      <c r="A334" s="7" t="s">
        <v>753</v>
      </c>
      <c r="F334">
        <v>1791.43</v>
      </c>
    </row>
    <row r="335" spans="1:6" x14ac:dyDescent="0.25">
      <c r="A335" s="7" t="s">
        <v>693</v>
      </c>
      <c r="E335">
        <v>2.38</v>
      </c>
    </row>
    <row r="336" spans="1:6" x14ac:dyDescent="0.25">
      <c r="A336" s="7" t="s">
        <v>755</v>
      </c>
      <c r="F336">
        <v>13.95</v>
      </c>
    </row>
    <row r="337" spans="1:6" x14ac:dyDescent="0.25">
      <c r="A337" s="7" t="s">
        <v>648</v>
      </c>
      <c r="D337">
        <v>0</v>
      </c>
    </row>
    <row r="338" spans="1:6" x14ac:dyDescent="0.25">
      <c r="A338" s="7" t="s">
        <v>695</v>
      </c>
      <c r="E338">
        <v>2.25</v>
      </c>
    </row>
    <row r="339" spans="1:6" x14ac:dyDescent="0.25">
      <c r="A339" s="7" t="s">
        <v>668</v>
      </c>
      <c r="E339">
        <v>5.79</v>
      </c>
      <c r="F339">
        <v>1.18</v>
      </c>
    </row>
    <row r="340" spans="1:6" x14ac:dyDescent="0.25">
      <c r="A340" s="7" t="s">
        <v>751</v>
      </c>
      <c r="F340">
        <v>788.67</v>
      </c>
    </row>
    <row r="341" spans="1:6" x14ac:dyDescent="0.25">
      <c r="A341" s="7" t="s">
        <v>646</v>
      </c>
      <c r="D341">
        <v>0.01</v>
      </c>
      <c r="E341">
        <v>52.39</v>
      </c>
      <c r="F341">
        <v>151.57</v>
      </c>
    </row>
    <row r="342" spans="1:6" x14ac:dyDescent="0.25">
      <c r="A342" s="7" t="s">
        <v>699</v>
      </c>
      <c r="E342">
        <v>0.15</v>
      </c>
    </row>
    <row r="343" spans="1:6" x14ac:dyDescent="0.25">
      <c r="A343" s="7" t="s">
        <v>697</v>
      </c>
      <c r="E343">
        <v>0.26</v>
      </c>
      <c r="F343">
        <v>166.92000000000002</v>
      </c>
    </row>
    <row r="344" spans="1:6" x14ac:dyDescent="0.25">
      <c r="A344" s="7" t="s">
        <v>666</v>
      </c>
      <c r="E344">
        <v>40.85</v>
      </c>
      <c r="F344">
        <v>0.06</v>
      </c>
    </row>
    <row r="345" spans="1:6" x14ac:dyDescent="0.25">
      <c r="A345" s="7" t="s">
        <v>640</v>
      </c>
      <c r="D345">
        <v>0.39</v>
      </c>
      <c r="E345">
        <v>0.51</v>
      </c>
    </row>
    <row r="346" spans="1:6" x14ac:dyDescent="0.25">
      <c r="A346" s="7" t="s">
        <v>642</v>
      </c>
      <c r="D346">
        <v>1.85</v>
      </c>
      <c r="E346">
        <v>0.67</v>
      </c>
      <c r="F346">
        <v>5.97</v>
      </c>
    </row>
    <row r="347" spans="1:6" x14ac:dyDescent="0.25">
      <c r="A347" s="7" t="s">
        <v>638</v>
      </c>
      <c r="D347">
        <v>0.87</v>
      </c>
      <c r="E347">
        <v>0.57999999999999996</v>
      </c>
    </row>
    <row r="348" spans="1:6" x14ac:dyDescent="0.25">
      <c r="A348" s="7" t="s">
        <v>691</v>
      </c>
      <c r="E348">
        <v>0.34</v>
      </c>
    </row>
    <row r="349" spans="1:6" x14ac:dyDescent="0.25">
      <c r="A349" s="7" t="s">
        <v>650</v>
      </c>
      <c r="D349">
        <v>71.490000000000009</v>
      </c>
      <c r="E349">
        <v>0.75</v>
      </c>
    </row>
    <row r="350" spans="1:6" x14ac:dyDescent="0.25">
      <c r="A350" s="7" t="s">
        <v>655</v>
      </c>
      <c r="E350">
        <v>2463.96</v>
      </c>
      <c r="F350">
        <v>2394.85</v>
      </c>
    </row>
    <row r="351" spans="1:6" x14ac:dyDescent="0.25">
      <c r="A351" s="7" t="s">
        <v>687</v>
      </c>
      <c r="E351">
        <v>0.01</v>
      </c>
      <c r="F351">
        <v>0.26</v>
      </c>
    </row>
    <row r="352" spans="1:6" x14ac:dyDescent="0.25">
      <c r="A352" s="7" t="s">
        <v>742</v>
      </c>
      <c r="E352">
        <v>1.1100000000000001</v>
      </c>
      <c r="F352">
        <v>0.47</v>
      </c>
    </row>
    <row r="353" spans="1:6" x14ac:dyDescent="0.25">
      <c r="A353" s="7" t="s">
        <v>749</v>
      </c>
      <c r="F353">
        <v>0.78</v>
      </c>
    </row>
    <row r="354" spans="1:6" x14ac:dyDescent="0.25">
      <c r="A354" s="7" t="s">
        <v>740</v>
      </c>
      <c r="E354">
        <v>0.01</v>
      </c>
      <c r="F354">
        <v>83.88</v>
      </c>
    </row>
    <row r="355" spans="1:6" x14ac:dyDescent="0.25">
      <c r="A355" s="7" t="s">
        <v>732</v>
      </c>
      <c r="E355">
        <v>3.55</v>
      </c>
      <c r="F355">
        <v>0.21</v>
      </c>
    </row>
    <row r="356" spans="1:6" x14ac:dyDescent="0.25">
      <c r="A356" s="7" t="s">
        <v>734</v>
      </c>
      <c r="E356">
        <v>15.27</v>
      </c>
      <c r="F356">
        <v>166.24</v>
      </c>
    </row>
    <row r="357" spans="1:6" x14ac:dyDescent="0.25">
      <c r="A357" s="7" t="s">
        <v>720</v>
      </c>
      <c r="E357">
        <v>2.92</v>
      </c>
      <c r="F357">
        <v>17.39</v>
      </c>
    </row>
    <row r="358" spans="1:6" x14ac:dyDescent="0.25">
      <c r="A358" s="7" t="s">
        <v>707</v>
      </c>
      <c r="E358">
        <v>0.1</v>
      </c>
      <c r="F358">
        <v>4.59</v>
      </c>
    </row>
    <row r="359" spans="1:6" x14ac:dyDescent="0.25">
      <c r="A359" s="7" t="s">
        <v>709</v>
      </c>
      <c r="E359">
        <v>2.1</v>
      </c>
      <c r="F359">
        <v>45.6</v>
      </c>
    </row>
    <row r="360" spans="1:6" x14ac:dyDescent="0.25">
      <c r="A360" s="7" t="s">
        <v>716</v>
      </c>
      <c r="E360">
        <v>4.5</v>
      </c>
      <c r="F360">
        <v>31.89</v>
      </c>
    </row>
    <row r="361" spans="1:6" x14ac:dyDescent="0.25">
      <c r="A361" s="7" t="s">
        <v>767</v>
      </c>
      <c r="F361">
        <v>329.14</v>
      </c>
    </row>
    <row r="362" spans="1:6" x14ac:dyDescent="0.25">
      <c r="A362" s="7" t="s">
        <v>718</v>
      </c>
      <c r="E362">
        <v>4.63</v>
      </c>
      <c r="F362">
        <v>20.96</v>
      </c>
    </row>
    <row r="363" spans="1:6" x14ac:dyDescent="0.25">
      <c r="A363" s="7" t="s">
        <v>730</v>
      </c>
      <c r="E363">
        <v>0.09</v>
      </c>
    </row>
    <row r="364" spans="1:6" x14ac:dyDescent="0.25">
      <c r="A364" s="7" t="s">
        <v>661</v>
      </c>
      <c r="E364">
        <v>2003.52</v>
      </c>
    </row>
    <row r="365" spans="1:6" x14ac:dyDescent="0.25">
      <c r="A365" s="7" t="s">
        <v>722</v>
      </c>
      <c r="E365">
        <v>15.72</v>
      </c>
      <c r="F365">
        <v>25.02</v>
      </c>
    </row>
    <row r="366" spans="1:6" x14ac:dyDescent="0.25">
      <c r="A366" s="7" t="s">
        <v>728</v>
      </c>
      <c r="E366">
        <v>0.77</v>
      </c>
    </row>
    <row r="367" spans="1:6" x14ac:dyDescent="0.25">
      <c r="A367" s="7" t="s">
        <v>714</v>
      </c>
      <c r="E367">
        <v>0.41</v>
      </c>
      <c r="F367">
        <v>7.01</v>
      </c>
    </row>
    <row r="368" spans="1:6" x14ac:dyDescent="0.25">
      <c r="A368" s="7" t="s">
        <v>672</v>
      </c>
      <c r="E368">
        <v>4.58</v>
      </c>
      <c r="F368">
        <v>74.02</v>
      </c>
    </row>
    <row r="369" spans="1:6" x14ac:dyDescent="0.25">
      <c r="A369" s="7" t="s">
        <v>683</v>
      </c>
      <c r="E369">
        <v>4.8500000000000005</v>
      </c>
      <c r="F369">
        <v>37.67</v>
      </c>
    </row>
    <row r="370" spans="1:6" x14ac:dyDescent="0.25">
      <c r="A370" s="7" t="s">
        <v>705</v>
      </c>
      <c r="E370">
        <v>20.260000000000002</v>
      </c>
      <c r="F370">
        <v>80.05</v>
      </c>
    </row>
    <row r="371" spans="1:6" x14ac:dyDescent="0.25">
      <c r="A371" s="7" t="s">
        <v>703</v>
      </c>
      <c r="E371">
        <v>3.46</v>
      </c>
      <c r="F371">
        <v>4.5599999999999996</v>
      </c>
    </row>
    <row r="372" spans="1:6" x14ac:dyDescent="0.25">
      <c r="A372" s="7" t="s">
        <v>701</v>
      </c>
      <c r="E372">
        <v>1.87</v>
      </c>
      <c r="F372">
        <v>9.41</v>
      </c>
    </row>
    <row r="373" spans="1:6" x14ac:dyDescent="0.25">
      <c r="A373" s="7" t="s">
        <v>726</v>
      </c>
      <c r="E373">
        <v>5.28</v>
      </c>
      <c r="F373">
        <v>6.78</v>
      </c>
    </row>
    <row r="374" spans="1:6" x14ac:dyDescent="0.25">
      <c r="A374" s="7" t="s">
        <v>658</v>
      </c>
      <c r="E374">
        <v>93.84</v>
      </c>
    </row>
    <row r="375" spans="1:6" x14ac:dyDescent="0.25">
      <c r="A375" s="7" t="s">
        <v>681</v>
      </c>
      <c r="E375">
        <v>0.79</v>
      </c>
      <c r="F375">
        <v>0.14000000000000001</v>
      </c>
    </row>
    <row r="376" spans="1:6" x14ac:dyDescent="0.25">
      <c r="A376" s="7" t="s">
        <v>665</v>
      </c>
      <c r="E376">
        <v>2089.83</v>
      </c>
      <c r="F376">
        <v>2056.56</v>
      </c>
    </row>
    <row r="377" spans="1:6" x14ac:dyDescent="0.25">
      <c r="A377" s="7" t="s">
        <v>680</v>
      </c>
      <c r="E377">
        <v>1.01</v>
      </c>
      <c r="F377">
        <v>0.62</v>
      </c>
    </row>
    <row r="378" spans="1:6" x14ac:dyDescent="0.25">
      <c r="A378" s="7" t="s">
        <v>736</v>
      </c>
      <c r="E378">
        <v>0.26</v>
      </c>
      <c r="F378">
        <v>4.58</v>
      </c>
    </row>
    <row r="379" spans="1:6" x14ac:dyDescent="0.25">
      <c r="A379" s="7" t="s">
        <v>678</v>
      </c>
      <c r="E379">
        <v>1.48</v>
      </c>
      <c r="F379">
        <v>4.7</v>
      </c>
    </row>
    <row r="380" spans="1:6" x14ac:dyDescent="0.25">
      <c r="A380" s="7" t="s">
        <v>657</v>
      </c>
      <c r="E380">
        <v>1961.8500000000001</v>
      </c>
    </row>
    <row r="381" spans="1:6" x14ac:dyDescent="0.25">
      <c r="A381" s="7" t="s">
        <v>711</v>
      </c>
      <c r="E381">
        <v>0.01</v>
      </c>
      <c r="F381">
        <v>70.84</v>
      </c>
    </row>
    <row r="382" spans="1:6" x14ac:dyDescent="0.25">
      <c r="A382" s="7" t="s">
        <v>676</v>
      </c>
      <c r="E382">
        <v>1.56</v>
      </c>
    </row>
    <row r="383" spans="1:6" x14ac:dyDescent="0.25">
      <c r="A383" s="7" t="s">
        <v>674</v>
      </c>
      <c r="E383">
        <v>6.1</v>
      </c>
    </row>
    <row r="384" spans="1:6" x14ac:dyDescent="0.25">
      <c r="A384" s="7" t="s">
        <v>724</v>
      </c>
      <c r="E384">
        <v>1.1499999999999999</v>
      </c>
    </row>
    <row r="385" spans="1:6" x14ac:dyDescent="0.25">
      <c r="A385" s="7" t="s">
        <v>663</v>
      </c>
      <c r="E385">
        <v>2052.84</v>
      </c>
      <c r="F385">
        <v>2047.61</v>
      </c>
    </row>
  </sheetData>
  <autoFilter ref="A1:F3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zoomScale="85" zoomScaleNormal="85" workbookViewId="0">
      <pane xSplit="1" ySplit="1" topLeftCell="B35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4.140625" style="1" customWidth="1"/>
    <col min="2" max="2" width="34.42578125" style="1" customWidth="1"/>
    <col min="3" max="3" width="11.85546875" style="3" bestFit="1" customWidth="1"/>
  </cols>
  <sheetData>
    <row r="1" spans="1:3" x14ac:dyDescent="0.25">
      <c r="A1" s="1" t="s">
        <v>0</v>
      </c>
      <c r="B1" s="1" t="s">
        <v>1</v>
      </c>
      <c r="C1" s="3" t="s">
        <v>768</v>
      </c>
    </row>
    <row r="2" spans="1:3" x14ac:dyDescent="0.25">
      <c r="A2" s="1" t="s">
        <v>3</v>
      </c>
      <c r="B2" s="1" t="s">
        <v>2</v>
      </c>
      <c r="C2" s="3">
        <v>0</v>
      </c>
    </row>
    <row r="3" spans="1:3" x14ac:dyDescent="0.25">
      <c r="A3" s="1" t="s">
        <v>5</v>
      </c>
      <c r="B3" s="1" t="s">
        <v>4</v>
      </c>
      <c r="C3" s="3">
        <v>0</v>
      </c>
    </row>
    <row r="4" spans="1:3" x14ac:dyDescent="0.25">
      <c r="A4" s="1" t="s">
        <v>7</v>
      </c>
      <c r="B4" s="1" t="s">
        <v>6</v>
      </c>
      <c r="C4" s="3">
        <v>0</v>
      </c>
    </row>
    <row r="5" spans="1:3" x14ac:dyDescent="0.25">
      <c r="A5" s="1" t="s">
        <v>9</v>
      </c>
      <c r="B5" s="1" t="s">
        <v>8</v>
      </c>
      <c r="C5" s="3">
        <v>0</v>
      </c>
    </row>
    <row r="6" spans="1:3" x14ac:dyDescent="0.25">
      <c r="A6" s="1" t="s">
        <v>11</v>
      </c>
      <c r="B6" s="1" t="s">
        <v>10</v>
      </c>
      <c r="C6" s="3">
        <v>0</v>
      </c>
    </row>
    <row r="7" spans="1:3" x14ac:dyDescent="0.25">
      <c r="A7" s="1" t="s">
        <v>13</v>
      </c>
      <c r="B7" s="1" t="s">
        <v>12</v>
      </c>
      <c r="C7" s="3">
        <v>0.05</v>
      </c>
    </row>
    <row r="8" spans="1:3" x14ac:dyDescent="0.25">
      <c r="A8" s="1" t="s">
        <v>15</v>
      </c>
      <c r="B8" s="1" t="s">
        <v>14</v>
      </c>
      <c r="C8" s="3">
        <v>0</v>
      </c>
    </row>
    <row r="9" spans="1:3" x14ac:dyDescent="0.25">
      <c r="A9" s="1" t="s">
        <v>17</v>
      </c>
      <c r="B9" s="1" t="s">
        <v>16</v>
      </c>
      <c r="C9" s="3">
        <v>2055.73</v>
      </c>
    </row>
    <row r="10" spans="1:3" x14ac:dyDescent="0.25">
      <c r="A10" s="1" t="s">
        <v>19</v>
      </c>
      <c r="B10" s="1" t="s">
        <v>18</v>
      </c>
      <c r="C10" s="3">
        <v>0.02</v>
      </c>
    </row>
    <row r="11" spans="1:3" x14ac:dyDescent="0.25">
      <c r="A11" s="1" t="s">
        <v>21</v>
      </c>
      <c r="B11" s="1" t="s">
        <v>20</v>
      </c>
      <c r="C11" s="3">
        <v>2495.4299999999998</v>
      </c>
    </row>
    <row r="12" spans="1:3" x14ac:dyDescent="0.25">
      <c r="A12" s="1" t="s">
        <v>23</v>
      </c>
      <c r="B12" s="1" t="s">
        <v>22</v>
      </c>
      <c r="C12" s="3">
        <v>0</v>
      </c>
    </row>
    <row r="13" spans="1:3" x14ac:dyDescent="0.25">
      <c r="A13" s="1" t="s">
        <v>25</v>
      </c>
      <c r="B13" s="1" t="s">
        <v>24</v>
      </c>
      <c r="C13" s="3">
        <v>0</v>
      </c>
    </row>
    <row r="14" spans="1:3" x14ac:dyDescent="0.25">
      <c r="A14" s="1" t="s">
        <v>27</v>
      </c>
      <c r="B14" s="1" t="s">
        <v>26</v>
      </c>
      <c r="C14" s="3">
        <v>0</v>
      </c>
    </row>
    <row r="15" spans="1:3" x14ac:dyDescent="0.25">
      <c r="A15" s="1" t="s">
        <v>29</v>
      </c>
      <c r="B15" s="1" t="s">
        <v>28</v>
      </c>
      <c r="C15" s="3">
        <v>0</v>
      </c>
    </row>
    <row r="16" spans="1:3" x14ac:dyDescent="0.25">
      <c r="A16" s="1" t="s">
        <v>31</v>
      </c>
      <c r="B16" s="1" t="s">
        <v>30</v>
      </c>
      <c r="C16" s="3">
        <v>0</v>
      </c>
    </row>
    <row r="17" spans="1:3" x14ac:dyDescent="0.25">
      <c r="A17" s="1" t="s">
        <v>33</v>
      </c>
      <c r="B17" s="1" t="s">
        <v>32</v>
      </c>
      <c r="C17" s="3">
        <v>0</v>
      </c>
    </row>
    <row r="18" spans="1:3" x14ac:dyDescent="0.25">
      <c r="A18" s="1" t="s">
        <v>35</v>
      </c>
      <c r="B18" s="1" t="s">
        <v>34</v>
      </c>
      <c r="C18" s="3">
        <v>0</v>
      </c>
    </row>
    <row r="19" spans="1:3" x14ac:dyDescent="0.25">
      <c r="A19" s="1" t="s">
        <v>37</v>
      </c>
      <c r="B19" s="1" t="s">
        <v>36</v>
      </c>
      <c r="C19" s="3">
        <v>0</v>
      </c>
    </row>
    <row r="20" spans="1:3" x14ac:dyDescent="0.25">
      <c r="A20" s="1" t="s">
        <v>39</v>
      </c>
      <c r="B20" s="1" t="s">
        <v>38</v>
      </c>
      <c r="C20" s="3">
        <v>0</v>
      </c>
    </row>
    <row r="21" spans="1:3" x14ac:dyDescent="0.25">
      <c r="A21" s="1" t="s">
        <v>41</v>
      </c>
      <c r="B21" s="1" t="s">
        <v>40</v>
      </c>
      <c r="C21" s="3">
        <v>0</v>
      </c>
    </row>
    <row r="22" spans="1:3" x14ac:dyDescent="0.25">
      <c r="A22" s="1" t="s">
        <v>43</v>
      </c>
      <c r="B22" s="1" t="s">
        <v>42</v>
      </c>
      <c r="C22" s="3">
        <v>0</v>
      </c>
    </row>
    <row r="23" spans="1:3" x14ac:dyDescent="0.25">
      <c r="A23" s="1" t="s">
        <v>45</v>
      </c>
      <c r="B23" s="1" t="s">
        <v>44</v>
      </c>
      <c r="C23" s="3">
        <v>0</v>
      </c>
    </row>
    <row r="24" spans="1:3" x14ac:dyDescent="0.25">
      <c r="A24" s="1" t="s">
        <v>47</v>
      </c>
      <c r="B24" s="1" t="s">
        <v>46</v>
      </c>
      <c r="C24" s="3">
        <v>0</v>
      </c>
    </row>
    <row r="25" spans="1:3" x14ac:dyDescent="0.25">
      <c r="A25" s="1" t="s">
        <v>49</v>
      </c>
      <c r="B25" s="1" t="s">
        <v>48</v>
      </c>
      <c r="C25" s="3">
        <v>0</v>
      </c>
    </row>
    <row r="26" spans="1:3" x14ac:dyDescent="0.25">
      <c r="A26" s="1" t="s">
        <v>51</v>
      </c>
      <c r="B26" s="1" t="s">
        <v>50</v>
      </c>
      <c r="C26" s="3">
        <v>0</v>
      </c>
    </row>
    <row r="27" spans="1:3" x14ac:dyDescent="0.25">
      <c r="A27" s="1" t="s">
        <v>53</v>
      </c>
      <c r="B27" s="1" t="s">
        <v>52</v>
      </c>
      <c r="C27" s="3">
        <v>0</v>
      </c>
    </row>
    <row r="28" spans="1:3" x14ac:dyDescent="0.25">
      <c r="A28" s="1" t="s">
        <v>55</v>
      </c>
      <c r="B28" s="1" t="s">
        <v>54</v>
      </c>
      <c r="C28" s="3">
        <v>0</v>
      </c>
    </row>
    <row r="29" spans="1:3" x14ac:dyDescent="0.25">
      <c r="A29" s="1" t="s">
        <v>57</v>
      </c>
      <c r="B29" s="1" t="s">
        <v>56</v>
      </c>
      <c r="C29" s="3">
        <v>0</v>
      </c>
    </row>
    <row r="30" spans="1:3" x14ac:dyDescent="0.25">
      <c r="A30" s="1" t="s">
        <v>59</v>
      </c>
      <c r="B30" s="1" t="s">
        <v>58</v>
      </c>
      <c r="C30" s="3">
        <v>0</v>
      </c>
    </row>
    <row r="31" spans="1:3" x14ac:dyDescent="0.25">
      <c r="A31" s="1" t="s">
        <v>61</v>
      </c>
      <c r="B31" s="1" t="s">
        <v>60</v>
      </c>
      <c r="C31" s="3">
        <v>0.01</v>
      </c>
    </row>
    <row r="32" spans="1:3" x14ac:dyDescent="0.25">
      <c r="A32" s="1" t="s">
        <v>63</v>
      </c>
      <c r="B32" s="1" t="s">
        <v>62</v>
      </c>
      <c r="C32" s="3">
        <v>0</v>
      </c>
    </row>
    <row r="33" spans="1:3" x14ac:dyDescent="0.25">
      <c r="A33" s="1" t="s">
        <v>65</v>
      </c>
      <c r="B33" s="1" t="s">
        <v>64</v>
      </c>
      <c r="C33" s="3">
        <v>26.13</v>
      </c>
    </row>
    <row r="34" spans="1:3" x14ac:dyDescent="0.25">
      <c r="A34" s="1" t="s">
        <v>67</v>
      </c>
      <c r="B34" s="1" t="s">
        <v>66</v>
      </c>
      <c r="C34" s="3">
        <v>0</v>
      </c>
    </row>
    <row r="35" spans="1:3" x14ac:dyDescent="0.25">
      <c r="A35" s="1" t="s">
        <v>69</v>
      </c>
      <c r="B35" s="1" t="s">
        <v>68</v>
      </c>
      <c r="C35" s="3">
        <v>0</v>
      </c>
    </row>
    <row r="36" spans="1:3" x14ac:dyDescent="0.25">
      <c r="A36" s="1" t="s">
        <v>71</v>
      </c>
      <c r="B36" s="1" t="s">
        <v>70</v>
      </c>
      <c r="C36" s="3">
        <v>0.02</v>
      </c>
    </row>
    <row r="37" spans="1:3" x14ac:dyDescent="0.25">
      <c r="A37" s="1" t="s">
        <v>53</v>
      </c>
      <c r="B37" s="1" t="s">
        <v>52</v>
      </c>
      <c r="C37" s="3">
        <v>0</v>
      </c>
    </row>
    <row r="38" spans="1:3" x14ac:dyDescent="0.25">
      <c r="A38" s="1" t="s">
        <v>73</v>
      </c>
      <c r="B38" s="1" t="s">
        <v>72</v>
      </c>
      <c r="C38" s="3">
        <v>0.01</v>
      </c>
    </row>
    <row r="39" spans="1:3" x14ac:dyDescent="0.25">
      <c r="A39" s="1" t="s">
        <v>75</v>
      </c>
      <c r="B39" s="1" t="s">
        <v>74</v>
      </c>
      <c r="C39" s="3">
        <v>0.01</v>
      </c>
    </row>
    <row r="40" spans="1:3" x14ac:dyDescent="0.25">
      <c r="A40" s="1" t="s">
        <v>77</v>
      </c>
      <c r="B40" s="1" t="s">
        <v>76</v>
      </c>
      <c r="C40" s="3">
        <v>0</v>
      </c>
    </row>
    <row r="41" spans="1:3" x14ac:dyDescent="0.25">
      <c r="A41" s="1" t="s">
        <v>79</v>
      </c>
      <c r="B41" s="1" t="s">
        <v>78</v>
      </c>
      <c r="C41" s="3">
        <v>0.02</v>
      </c>
    </row>
    <row r="42" spans="1:3" x14ac:dyDescent="0.25">
      <c r="A42" s="1" t="s">
        <v>81</v>
      </c>
      <c r="B42" s="1" t="s">
        <v>80</v>
      </c>
      <c r="C42" s="3">
        <v>0</v>
      </c>
    </row>
    <row r="43" spans="1:3" x14ac:dyDescent="0.25">
      <c r="A43" s="1" t="s">
        <v>83</v>
      </c>
      <c r="B43" s="1" t="s">
        <v>82</v>
      </c>
      <c r="C43" s="3">
        <v>0.03</v>
      </c>
    </row>
    <row r="44" spans="1:3" x14ac:dyDescent="0.25">
      <c r="A44" s="1" t="s">
        <v>85</v>
      </c>
      <c r="B44" s="1" t="s">
        <v>84</v>
      </c>
      <c r="C44" s="3">
        <v>0</v>
      </c>
    </row>
    <row r="45" spans="1:3" x14ac:dyDescent="0.25">
      <c r="A45" s="1" t="s">
        <v>87</v>
      </c>
      <c r="B45" s="1" t="s">
        <v>86</v>
      </c>
      <c r="C45" s="3">
        <v>0</v>
      </c>
    </row>
    <row r="46" spans="1:3" x14ac:dyDescent="0.25">
      <c r="A46" s="1" t="s">
        <v>89</v>
      </c>
      <c r="B46" s="1" t="s">
        <v>88</v>
      </c>
      <c r="C46" s="3">
        <v>2435.39</v>
      </c>
    </row>
    <row r="47" spans="1:3" x14ac:dyDescent="0.25">
      <c r="A47" s="1" t="s">
        <v>91</v>
      </c>
      <c r="B47" s="1" t="s">
        <v>90</v>
      </c>
      <c r="C47" s="3">
        <v>0</v>
      </c>
    </row>
    <row r="48" spans="1:3" x14ac:dyDescent="0.25">
      <c r="A48" s="1" t="s">
        <v>93</v>
      </c>
      <c r="B48" s="1" t="s">
        <v>92</v>
      </c>
      <c r="C48" s="3">
        <v>0</v>
      </c>
    </row>
    <row r="49" spans="1:3" x14ac:dyDescent="0.25">
      <c r="A49" s="1" t="s">
        <v>95</v>
      </c>
      <c r="B49" s="1" t="s">
        <v>94</v>
      </c>
      <c r="C49" s="3">
        <v>12.37</v>
      </c>
    </row>
    <row r="50" spans="1:3" x14ac:dyDescent="0.25">
      <c r="A50" s="1" t="s">
        <v>97</v>
      </c>
      <c r="B50" s="1" t="s">
        <v>96</v>
      </c>
      <c r="C50" s="3">
        <v>0</v>
      </c>
    </row>
    <row r="51" spans="1:3" x14ac:dyDescent="0.25">
      <c r="A51" s="1" t="s">
        <v>99</v>
      </c>
      <c r="B51" s="1" t="s">
        <v>98</v>
      </c>
      <c r="C51" s="3">
        <v>0</v>
      </c>
    </row>
    <row r="52" spans="1:3" x14ac:dyDescent="0.25">
      <c r="A52" s="1" t="s">
        <v>101</v>
      </c>
      <c r="B52" s="1" t="s">
        <v>100</v>
      </c>
      <c r="C52" s="3">
        <v>0</v>
      </c>
    </row>
    <row r="53" spans="1:3" x14ac:dyDescent="0.25">
      <c r="A53" s="1" t="s">
        <v>103</v>
      </c>
      <c r="B53" s="1" t="s">
        <v>102</v>
      </c>
      <c r="C53" s="3">
        <v>0</v>
      </c>
    </row>
    <row r="54" spans="1:3" x14ac:dyDescent="0.25">
      <c r="A54" s="1" t="s">
        <v>105</v>
      </c>
      <c r="B54" s="1" t="s">
        <v>104</v>
      </c>
      <c r="C54" s="3">
        <v>0</v>
      </c>
    </row>
    <row r="55" spans="1:3" x14ac:dyDescent="0.25">
      <c r="A55" s="1" t="s">
        <v>107</v>
      </c>
      <c r="B55" s="1" t="s">
        <v>106</v>
      </c>
      <c r="C55" s="3">
        <v>0</v>
      </c>
    </row>
    <row r="56" spans="1:3" x14ac:dyDescent="0.25">
      <c r="A56" s="1" t="s">
        <v>109</v>
      </c>
      <c r="B56" s="1" t="s">
        <v>108</v>
      </c>
      <c r="C56" s="3">
        <v>0.01</v>
      </c>
    </row>
    <row r="57" spans="1:3" x14ac:dyDescent="0.25">
      <c r="A57" s="1" t="s">
        <v>111</v>
      </c>
      <c r="B57" s="1" t="s">
        <v>110</v>
      </c>
      <c r="C57" s="3">
        <v>0.03</v>
      </c>
    </row>
    <row r="58" spans="1:3" x14ac:dyDescent="0.25">
      <c r="A58" s="1" t="s">
        <v>113</v>
      </c>
      <c r="B58" s="1" t="s">
        <v>112</v>
      </c>
      <c r="C58" s="3">
        <v>0</v>
      </c>
    </row>
    <row r="59" spans="1:3" x14ac:dyDescent="0.25">
      <c r="A59" s="1" t="s">
        <v>115</v>
      </c>
      <c r="B59" s="1" t="s">
        <v>114</v>
      </c>
      <c r="C59" s="3">
        <v>0</v>
      </c>
    </row>
    <row r="60" spans="1:3" x14ac:dyDescent="0.25">
      <c r="A60" s="1" t="s">
        <v>117</v>
      </c>
      <c r="B60" s="1" t="s">
        <v>116</v>
      </c>
      <c r="C60" s="3">
        <v>0</v>
      </c>
    </row>
    <row r="61" spans="1:3" x14ac:dyDescent="0.25">
      <c r="A61" s="1" t="s">
        <v>119</v>
      </c>
      <c r="B61" s="1" t="s">
        <v>118</v>
      </c>
      <c r="C61" s="3">
        <v>0.02</v>
      </c>
    </row>
    <row r="62" spans="1:3" x14ac:dyDescent="0.25">
      <c r="A62" s="1" t="s">
        <v>121</v>
      </c>
      <c r="B62" s="1" t="s">
        <v>120</v>
      </c>
      <c r="C62" s="3">
        <v>26.29</v>
      </c>
    </row>
    <row r="63" spans="1:3" x14ac:dyDescent="0.25">
      <c r="A63" s="1" t="s">
        <v>123</v>
      </c>
      <c r="B63" s="1" t="s">
        <v>122</v>
      </c>
      <c r="C63" s="3">
        <v>0</v>
      </c>
    </row>
    <row r="64" spans="1:3" x14ac:dyDescent="0.25">
      <c r="A64" s="1" t="s">
        <v>125</v>
      </c>
      <c r="B64" s="1" t="s">
        <v>124</v>
      </c>
      <c r="C64" s="3">
        <v>0</v>
      </c>
    </row>
    <row r="65" spans="1:3" x14ac:dyDescent="0.25">
      <c r="A65" s="1" t="s">
        <v>127</v>
      </c>
      <c r="B65" s="1" t="s">
        <v>126</v>
      </c>
      <c r="C65" s="3">
        <v>0</v>
      </c>
    </row>
    <row r="66" spans="1:3" x14ac:dyDescent="0.25">
      <c r="A66" s="1" t="s">
        <v>129</v>
      </c>
      <c r="B66" s="1" t="s">
        <v>128</v>
      </c>
      <c r="C66" s="3">
        <v>0</v>
      </c>
    </row>
    <row r="67" spans="1:3" x14ac:dyDescent="0.25">
      <c r="A67" s="1" t="s">
        <v>131</v>
      </c>
      <c r="B67" s="1" t="s">
        <v>130</v>
      </c>
      <c r="C67" s="3">
        <v>0.03</v>
      </c>
    </row>
    <row r="68" spans="1:3" x14ac:dyDescent="0.25">
      <c r="A68" s="1" t="s">
        <v>133</v>
      </c>
      <c r="B68" s="1" t="s">
        <v>132</v>
      </c>
      <c r="C68" s="3">
        <v>0.01</v>
      </c>
    </row>
    <row r="69" spans="1:3" x14ac:dyDescent="0.25">
      <c r="A69" s="1" t="s">
        <v>135</v>
      </c>
      <c r="B69" s="1" t="s">
        <v>134</v>
      </c>
      <c r="C69" s="3">
        <v>0</v>
      </c>
    </row>
    <row r="70" spans="1:3" x14ac:dyDescent="0.25">
      <c r="A70" s="1" t="s">
        <v>137</v>
      </c>
      <c r="B70" s="1" t="s">
        <v>136</v>
      </c>
      <c r="C70" s="3">
        <v>0</v>
      </c>
    </row>
    <row r="71" spans="1:3" x14ac:dyDescent="0.25">
      <c r="A71" s="1" t="s">
        <v>139</v>
      </c>
      <c r="B71" s="1" t="s">
        <v>138</v>
      </c>
      <c r="C71" s="3">
        <v>0</v>
      </c>
    </row>
    <row r="72" spans="1:3" x14ac:dyDescent="0.25">
      <c r="A72" s="1" t="s">
        <v>141</v>
      </c>
      <c r="B72" s="1" t="s">
        <v>140</v>
      </c>
      <c r="C72" s="3">
        <v>0</v>
      </c>
    </row>
    <row r="73" spans="1:3" x14ac:dyDescent="0.25">
      <c r="A73" s="1" t="s">
        <v>143</v>
      </c>
      <c r="B73" s="1" t="s">
        <v>142</v>
      </c>
      <c r="C73" s="3">
        <v>0</v>
      </c>
    </row>
    <row r="74" spans="1:3" x14ac:dyDescent="0.25">
      <c r="A74" s="1" t="s">
        <v>145</v>
      </c>
      <c r="B74" s="1" t="s">
        <v>144</v>
      </c>
      <c r="C74" s="3">
        <v>0</v>
      </c>
    </row>
    <row r="75" spans="1:3" x14ac:dyDescent="0.25">
      <c r="A75" s="1" t="s">
        <v>147</v>
      </c>
      <c r="B75" s="1" t="s">
        <v>146</v>
      </c>
      <c r="C75" s="3">
        <v>0.03</v>
      </c>
    </row>
    <row r="76" spans="1:3" x14ac:dyDescent="0.25">
      <c r="A76" s="1" t="s">
        <v>149</v>
      </c>
      <c r="B76" s="1" t="s">
        <v>148</v>
      </c>
      <c r="C76" s="3">
        <v>0</v>
      </c>
    </row>
    <row r="77" spans="1:3" x14ac:dyDescent="0.25">
      <c r="A77" s="1" t="s">
        <v>151</v>
      </c>
      <c r="B77" s="1" t="s">
        <v>150</v>
      </c>
      <c r="C77" s="3">
        <v>0.02</v>
      </c>
    </row>
    <row r="78" spans="1:3" x14ac:dyDescent="0.25">
      <c r="A78" s="1" t="s">
        <v>152</v>
      </c>
      <c r="B78" s="1" t="s">
        <v>70</v>
      </c>
      <c r="C78" s="3">
        <v>0.06</v>
      </c>
    </row>
    <row r="79" spans="1:3" x14ac:dyDescent="0.25">
      <c r="A79" s="1" t="s">
        <v>154</v>
      </c>
      <c r="B79" s="1" t="s">
        <v>153</v>
      </c>
      <c r="C79" s="3">
        <v>0</v>
      </c>
    </row>
    <row r="80" spans="1:3" x14ac:dyDescent="0.25">
      <c r="A80" s="1" t="s">
        <v>156</v>
      </c>
      <c r="B80" s="1" t="s">
        <v>155</v>
      </c>
      <c r="C80" s="3">
        <v>0</v>
      </c>
    </row>
    <row r="81" spans="1:3" x14ac:dyDescent="0.25">
      <c r="A81" s="1" t="s">
        <v>158</v>
      </c>
      <c r="B81" s="1" t="s">
        <v>157</v>
      </c>
      <c r="C81" s="3">
        <v>0</v>
      </c>
    </row>
    <row r="82" spans="1:3" x14ac:dyDescent="0.25">
      <c r="A82" s="1" t="s">
        <v>160</v>
      </c>
      <c r="B82" s="1" t="s">
        <v>159</v>
      </c>
      <c r="C82" s="3">
        <v>0</v>
      </c>
    </row>
    <row r="83" spans="1:3" x14ac:dyDescent="0.25">
      <c r="A83" s="1" t="s">
        <v>162</v>
      </c>
      <c r="B83" s="1" t="s">
        <v>161</v>
      </c>
      <c r="C83" s="3">
        <v>2.81</v>
      </c>
    </row>
    <row r="84" spans="1:3" x14ac:dyDescent="0.25">
      <c r="A84" s="1" t="s">
        <v>164</v>
      </c>
      <c r="B84" s="1" t="s">
        <v>163</v>
      </c>
      <c r="C84" s="3">
        <v>0.06</v>
      </c>
    </row>
    <row r="85" spans="1:3" x14ac:dyDescent="0.25">
      <c r="A85" s="1" t="s">
        <v>166</v>
      </c>
      <c r="B85" s="1" t="s">
        <v>165</v>
      </c>
      <c r="C85" s="3">
        <v>0.28000000000000003</v>
      </c>
    </row>
    <row r="86" spans="1:3" x14ac:dyDescent="0.25">
      <c r="A86" s="1" t="s">
        <v>168</v>
      </c>
      <c r="B86" s="1" t="s">
        <v>167</v>
      </c>
      <c r="C86" s="3">
        <v>0</v>
      </c>
    </row>
    <row r="87" spans="1:3" x14ac:dyDescent="0.25">
      <c r="A87" s="1" t="s">
        <v>168</v>
      </c>
      <c r="B87" s="1" t="s">
        <v>167</v>
      </c>
      <c r="C87" s="3">
        <v>0.12</v>
      </c>
    </row>
    <row r="88" spans="1:3" x14ac:dyDescent="0.25">
      <c r="A88" s="1" t="s">
        <v>170</v>
      </c>
      <c r="B88" s="1" t="s">
        <v>169</v>
      </c>
      <c r="C88" s="3">
        <v>4694.18</v>
      </c>
    </row>
    <row r="89" spans="1:3" x14ac:dyDescent="0.25">
      <c r="A89" s="1" t="s">
        <v>172</v>
      </c>
      <c r="B89" s="1" t="s">
        <v>171</v>
      </c>
      <c r="C89" s="3">
        <v>3163.18</v>
      </c>
    </row>
    <row r="90" spans="1:3" x14ac:dyDescent="0.25">
      <c r="A90" s="1" t="s">
        <v>3</v>
      </c>
      <c r="B90" s="1" t="s">
        <v>2</v>
      </c>
      <c r="C90" s="3">
        <v>3341.51</v>
      </c>
    </row>
    <row r="91" spans="1:3" x14ac:dyDescent="0.25">
      <c r="A91" s="1" t="s">
        <v>174</v>
      </c>
      <c r="B91" s="1" t="s">
        <v>173</v>
      </c>
      <c r="C91" s="3">
        <v>13939.51</v>
      </c>
    </row>
    <row r="92" spans="1:3" x14ac:dyDescent="0.25">
      <c r="A92" s="1" t="s">
        <v>176</v>
      </c>
      <c r="B92" s="1" t="s">
        <v>175</v>
      </c>
      <c r="C92" s="3">
        <v>3549.52</v>
      </c>
    </row>
    <row r="93" spans="1:3" x14ac:dyDescent="0.25">
      <c r="A93" s="1" t="s">
        <v>178</v>
      </c>
      <c r="B93" s="1" t="s">
        <v>177</v>
      </c>
      <c r="C93" s="3">
        <v>1680.98</v>
      </c>
    </row>
    <row r="94" spans="1:3" x14ac:dyDescent="0.25">
      <c r="A94" s="1" t="s">
        <v>5</v>
      </c>
      <c r="B94" s="1" t="s">
        <v>4</v>
      </c>
      <c r="C94" s="3">
        <v>13589</v>
      </c>
    </row>
    <row r="95" spans="1:3" x14ac:dyDescent="0.25">
      <c r="A95" s="1" t="s">
        <v>7</v>
      </c>
      <c r="B95" s="1" t="s">
        <v>6</v>
      </c>
      <c r="C95" s="3">
        <v>291.81</v>
      </c>
    </row>
    <row r="96" spans="1:3" x14ac:dyDescent="0.25">
      <c r="A96" s="1" t="s">
        <v>9</v>
      </c>
      <c r="B96" s="1" t="s">
        <v>8</v>
      </c>
      <c r="C96" s="3">
        <v>160.59</v>
      </c>
    </row>
    <row r="97" spans="1:3" x14ac:dyDescent="0.25">
      <c r="A97" s="1" t="s">
        <v>180</v>
      </c>
      <c r="B97" s="1" t="s">
        <v>179</v>
      </c>
      <c r="C97" s="3">
        <v>543.25</v>
      </c>
    </row>
    <row r="98" spans="1:3" x14ac:dyDescent="0.25">
      <c r="A98" s="1" t="s">
        <v>182</v>
      </c>
      <c r="B98" s="1" t="s">
        <v>181</v>
      </c>
      <c r="C98" s="3">
        <v>1729.4</v>
      </c>
    </row>
    <row r="99" spans="1:3" x14ac:dyDescent="0.25">
      <c r="A99" s="1" t="s">
        <v>184</v>
      </c>
      <c r="B99" s="1" t="s">
        <v>183</v>
      </c>
      <c r="C99" s="3">
        <v>227.77</v>
      </c>
    </row>
    <row r="100" spans="1:3" x14ac:dyDescent="0.25">
      <c r="A100" s="1" t="s">
        <v>186</v>
      </c>
      <c r="B100" s="1" t="s">
        <v>185</v>
      </c>
      <c r="C100" s="3">
        <v>392.27</v>
      </c>
    </row>
    <row r="101" spans="1:3" x14ac:dyDescent="0.25">
      <c r="A101" s="1" t="s">
        <v>188</v>
      </c>
      <c r="B101" s="1" t="s">
        <v>187</v>
      </c>
      <c r="C101" s="3">
        <v>775.95</v>
      </c>
    </row>
    <row r="102" spans="1:3" x14ac:dyDescent="0.25">
      <c r="A102" s="1" t="s">
        <v>190</v>
      </c>
      <c r="B102" s="1" t="s">
        <v>189</v>
      </c>
      <c r="C102" s="3">
        <v>357.5</v>
      </c>
    </row>
    <row r="103" spans="1:3" x14ac:dyDescent="0.25">
      <c r="A103" s="1" t="s">
        <v>192</v>
      </c>
      <c r="B103" s="1" t="s">
        <v>191</v>
      </c>
      <c r="C103" s="3">
        <v>126.15</v>
      </c>
    </row>
    <row r="104" spans="1:3" x14ac:dyDescent="0.25">
      <c r="A104" s="1" t="s">
        <v>194</v>
      </c>
      <c r="B104" s="1" t="s">
        <v>193</v>
      </c>
      <c r="C104" s="3">
        <v>416.27</v>
      </c>
    </row>
    <row r="105" spans="1:3" x14ac:dyDescent="0.25">
      <c r="A105" s="1" t="s">
        <v>196</v>
      </c>
      <c r="B105" s="1" t="s">
        <v>195</v>
      </c>
      <c r="C105" s="3">
        <v>246.63</v>
      </c>
    </row>
    <row r="106" spans="1:3" x14ac:dyDescent="0.25">
      <c r="A106" s="1" t="s">
        <v>11</v>
      </c>
      <c r="B106" s="1" t="s">
        <v>10</v>
      </c>
      <c r="C106" s="3">
        <v>1229.1400000000001</v>
      </c>
    </row>
    <row r="107" spans="1:3" x14ac:dyDescent="0.25">
      <c r="A107" s="1" t="s">
        <v>198</v>
      </c>
      <c r="B107" s="1" t="s">
        <v>197</v>
      </c>
      <c r="C107" s="3">
        <v>4731.2</v>
      </c>
    </row>
    <row r="108" spans="1:3" x14ac:dyDescent="0.25">
      <c r="A108" s="1" t="s">
        <v>200</v>
      </c>
      <c r="B108" s="1" t="s">
        <v>199</v>
      </c>
      <c r="C108" s="3">
        <v>457.97</v>
      </c>
    </row>
    <row r="109" spans="1:3" x14ac:dyDescent="0.25">
      <c r="A109" s="1" t="s">
        <v>202</v>
      </c>
      <c r="B109" s="1" t="s">
        <v>201</v>
      </c>
      <c r="C109" s="3">
        <v>945.19</v>
      </c>
    </row>
    <row r="110" spans="1:3" x14ac:dyDescent="0.25">
      <c r="A110" s="1" t="s">
        <v>204</v>
      </c>
      <c r="B110" s="1" t="s">
        <v>203</v>
      </c>
      <c r="C110" s="3">
        <v>340.64</v>
      </c>
    </row>
    <row r="111" spans="1:3" x14ac:dyDescent="0.25">
      <c r="A111" s="1" t="s">
        <v>206</v>
      </c>
      <c r="B111" s="1" t="s">
        <v>205</v>
      </c>
      <c r="C111" s="3">
        <v>3963.48</v>
      </c>
    </row>
    <row r="112" spans="1:3" x14ac:dyDescent="0.25">
      <c r="A112" s="1" t="s">
        <v>208</v>
      </c>
      <c r="B112" s="1" t="s">
        <v>207</v>
      </c>
      <c r="C112" s="3">
        <v>7607.21</v>
      </c>
    </row>
    <row r="113" spans="1:3" x14ac:dyDescent="0.25">
      <c r="A113" s="1" t="s">
        <v>15</v>
      </c>
      <c r="B113" s="1" t="s">
        <v>14</v>
      </c>
      <c r="C113" s="3">
        <v>602.08000000000004</v>
      </c>
    </row>
    <row r="114" spans="1:3" x14ac:dyDescent="0.25">
      <c r="A114" s="1" t="s">
        <v>211</v>
      </c>
      <c r="B114" s="1" t="s">
        <v>210</v>
      </c>
      <c r="C114" s="3">
        <v>489.36</v>
      </c>
    </row>
    <row r="115" spans="1:3" x14ac:dyDescent="0.25">
      <c r="A115" s="1" t="s">
        <v>213</v>
      </c>
      <c r="B115" s="1" t="s">
        <v>212</v>
      </c>
      <c r="C115" s="3">
        <v>1227.97</v>
      </c>
    </row>
    <row r="116" spans="1:3" x14ac:dyDescent="0.25">
      <c r="A116" s="1" t="s">
        <v>215</v>
      </c>
      <c r="B116" s="1" t="s">
        <v>214</v>
      </c>
      <c r="C116" s="3">
        <v>4347.42</v>
      </c>
    </row>
    <row r="117" spans="1:3" x14ac:dyDescent="0.25">
      <c r="A117" s="1" t="s">
        <v>15</v>
      </c>
      <c r="B117" s="1" t="s">
        <v>14</v>
      </c>
      <c r="C117" s="3">
        <v>1036.1400000000001</v>
      </c>
    </row>
    <row r="118" spans="1:3" x14ac:dyDescent="0.25">
      <c r="A118" s="1" t="s">
        <v>216</v>
      </c>
      <c r="B118" s="1" t="s">
        <v>209</v>
      </c>
      <c r="C118" s="3">
        <v>3531.29</v>
      </c>
    </row>
    <row r="119" spans="1:3" x14ac:dyDescent="0.25">
      <c r="A119" s="1" t="s">
        <v>218</v>
      </c>
      <c r="B119" s="1" t="s">
        <v>217</v>
      </c>
      <c r="C119" s="3">
        <v>2406.3200000000002</v>
      </c>
    </row>
    <row r="120" spans="1:3" x14ac:dyDescent="0.25">
      <c r="A120" s="1" t="s">
        <v>220</v>
      </c>
      <c r="B120" s="1" t="s">
        <v>219</v>
      </c>
      <c r="C120" s="3">
        <v>134.49</v>
      </c>
    </row>
    <row r="121" spans="1:3" x14ac:dyDescent="0.25">
      <c r="A121" s="1" t="s">
        <v>222</v>
      </c>
      <c r="B121" s="1" t="s">
        <v>221</v>
      </c>
      <c r="C121" s="3">
        <v>7567.96</v>
      </c>
    </row>
    <row r="122" spans="1:3" x14ac:dyDescent="0.25">
      <c r="A122" s="1" t="s">
        <v>13</v>
      </c>
      <c r="B122" s="1" t="s">
        <v>12</v>
      </c>
      <c r="C122" s="3">
        <v>3977.48</v>
      </c>
    </row>
    <row r="123" spans="1:3" x14ac:dyDescent="0.25">
      <c r="A123" s="1" t="s">
        <v>15</v>
      </c>
      <c r="B123" s="1" t="s">
        <v>14</v>
      </c>
      <c r="C123" s="3">
        <v>183.56</v>
      </c>
    </row>
    <row r="124" spans="1:3" x14ac:dyDescent="0.25">
      <c r="A124" s="1" t="s">
        <v>13</v>
      </c>
      <c r="B124" s="1" t="s">
        <v>12</v>
      </c>
      <c r="C124" s="3">
        <v>2413.3200000000002</v>
      </c>
    </row>
    <row r="125" spans="1:3" x14ac:dyDescent="0.25">
      <c r="A125" s="1" t="s">
        <v>224</v>
      </c>
      <c r="B125" s="1" t="s">
        <v>223</v>
      </c>
      <c r="C125" s="3">
        <v>3022.11</v>
      </c>
    </row>
    <row r="126" spans="1:3" x14ac:dyDescent="0.25">
      <c r="A126" s="1" t="s">
        <v>226</v>
      </c>
      <c r="B126" s="1" t="s">
        <v>225</v>
      </c>
      <c r="C126" s="3">
        <v>97.99</v>
      </c>
    </row>
    <row r="127" spans="1:3" x14ac:dyDescent="0.25">
      <c r="A127" s="1" t="s">
        <v>19</v>
      </c>
      <c r="B127" s="1" t="s">
        <v>18</v>
      </c>
      <c r="C127" s="3">
        <v>5165.58</v>
      </c>
    </row>
    <row r="128" spans="1:3" x14ac:dyDescent="0.25">
      <c r="A128" s="1" t="s">
        <v>228</v>
      </c>
      <c r="B128" s="1" t="s">
        <v>227</v>
      </c>
      <c r="C128" s="3">
        <v>2179.56</v>
      </c>
    </row>
    <row r="129" spans="1:3" x14ac:dyDescent="0.25">
      <c r="A129" s="1" t="s">
        <v>230</v>
      </c>
      <c r="B129" s="1" t="s">
        <v>229</v>
      </c>
      <c r="C129" s="3">
        <v>274.82</v>
      </c>
    </row>
    <row r="130" spans="1:3" x14ac:dyDescent="0.25">
      <c r="A130" s="1" t="s">
        <v>232</v>
      </c>
      <c r="B130" s="1" t="s">
        <v>231</v>
      </c>
      <c r="C130" s="3">
        <v>3485.41</v>
      </c>
    </row>
    <row r="131" spans="1:3" x14ac:dyDescent="0.25">
      <c r="A131" s="1" t="s">
        <v>234</v>
      </c>
      <c r="B131" s="1" t="s">
        <v>233</v>
      </c>
      <c r="C131" s="3">
        <v>203.99</v>
      </c>
    </row>
    <row r="132" spans="1:3" x14ac:dyDescent="0.25">
      <c r="A132" s="1" t="s">
        <v>236</v>
      </c>
      <c r="B132" s="1" t="s">
        <v>235</v>
      </c>
      <c r="C132" s="3">
        <v>657.09</v>
      </c>
    </row>
    <row r="133" spans="1:3" x14ac:dyDescent="0.25">
      <c r="A133" s="1" t="s">
        <v>238</v>
      </c>
      <c r="B133" s="1" t="s">
        <v>237</v>
      </c>
      <c r="C133" s="3">
        <v>1362.81</v>
      </c>
    </row>
    <row r="134" spans="1:3" x14ac:dyDescent="0.25">
      <c r="A134" s="1" t="s">
        <v>240</v>
      </c>
      <c r="B134" s="1" t="s">
        <v>239</v>
      </c>
      <c r="C134" s="3">
        <v>565.46</v>
      </c>
    </row>
    <row r="135" spans="1:3" x14ac:dyDescent="0.25">
      <c r="A135" s="1" t="s">
        <v>243</v>
      </c>
      <c r="B135" s="1" t="s">
        <v>242</v>
      </c>
      <c r="C135" s="3">
        <v>155.46</v>
      </c>
    </row>
    <row r="136" spans="1:3" x14ac:dyDescent="0.25">
      <c r="A136" s="1" t="s">
        <v>245</v>
      </c>
      <c r="B136" s="1" t="s">
        <v>244</v>
      </c>
      <c r="C136" s="3">
        <v>150.96</v>
      </c>
    </row>
    <row r="137" spans="1:3" x14ac:dyDescent="0.25">
      <c r="A137" s="1" t="s">
        <v>247</v>
      </c>
      <c r="B137" s="1" t="s">
        <v>246</v>
      </c>
      <c r="C137" s="3">
        <v>927.41</v>
      </c>
    </row>
    <row r="138" spans="1:3" x14ac:dyDescent="0.25">
      <c r="A138" s="1" t="s">
        <v>249</v>
      </c>
      <c r="B138" s="1" t="s">
        <v>248</v>
      </c>
      <c r="C138" s="3">
        <v>136.41</v>
      </c>
    </row>
    <row r="139" spans="1:3" x14ac:dyDescent="0.25">
      <c r="A139" s="1" t="s">
        <v>251</v>
      </c>
      <c r="B139" s="1" t="s">
        <v>250</v>
      </c>
      <c r="C139" s="3">
        <v>623.28</v>
      </c>
    </row>
    <row r="140" spans="1:3" x14ac:dyDescent="0.25">
      <c r="A140" s="1" t="s">
        <v>252</v>
      </c>
      <c r="B140" s="1" t="s">
        <v>241</v>
      </c>
      <c r="C140" s="3">
        <v>1921.13</v>
      </c>
    </row>
    <row r="141" spans="1:3" x14ac:dyDescent="0.25">
      <c r="A141" s="1" t="s">
        <v>254</v>
      </c>
      <c r="B141" s="1" t="s">
        <v>253</v>
      </c>
      <c r="C141" s="3">
        <v>600.72</v>
      </c>
    </row>
    <row r="142" spans="1:3" x14ac:dyDescent="0.25">
      <c r="A142" s="1" t="s">
        <v>256</v>
      </c>
      <c r="B142" s="1" t="s">
        <v>255</v>
      </c>
      <c r="C142" s="3">
        <v>799.04</v>
      </c>
    </row>
    <row r="143" spans="1:3" x14ac:dyDescent="0.25">
      <c r="A143" s="1" t="s">
        <v>258</v>
      </c>
      <c r="B143" s="1" t="s">
        <v>257</v>
      </c>
      <c r="C143" s="3">
        <v>3228.79</v>
      </c>
    </row>
    <row r="144" spans="1:3" x14ac:dyDescent="0.25">
      <c r="A144" s="1" t="s">
        <v>260</v>
      </c>
      <c r="B144" s="1" t="s">
        <v>259</v>
      </c>
      <c r="C144" s="3">
        <v>555.54999999999995</v>
      </c>
    </row>
    <row r="145" spans="1:3" x14ac:dyDescent="0.25">
      <c r="A145" s="1" t="s">
        <v>262</v>
      </c>
      <c r="B145" s="1" t="s">
        <v>261</v>
      </c>
      <c r="C145" s="3">
        <v>2630.47</v>
      </c>
    </row>
    <row r="146" spans="1:3" x14ac:dyDescent="0.25">
      <c r="A146" s="1" t="s">
        <v>264</v>
      </c>
      <c r="B146" s="1" t="s">
        <v>263</v>
      </c>
      <c r="C146" s="3">
        <v>985.33</v>
      </c>
    </row>
    <row r="147" spans="1:3" x14ac:dyDescent="0.25">
      <c r="A147" s="1" t="s">
        <v>266</v>
      </c>
      <c r="B147" s="1" t="s">
        <v>265</v>
      </c>
      <c r="C147" s="3">
        <v>7553.58</v>
      </c>
    </row>
    <row r="148" spans="1:3" x14ac:dyDescent="0.25">
      <c r="A148" s="1" t="s">
        <v>268</v>
      </c>
      <c r="B148" s="1" t="s">
        <v>267</v>
      </c>
      <c r="C148" s="3">
        <v>2248</v>
      </c>
    </row>
    <row r="149" spans="1:3" x14ac:dyDescent="0.25">
      <c r="A149" s="1" t="s">
        <v>270</v>
      </c>
      <c r="B149" s="1" t="s">
        <v>269</v>
      </c>
      <c r="C149" s="3">
        <v>3630.62</v>
      </c>
    </row>
    <row r="150" spans="1:3" x14ac:dyDescent="0.25">
      <c r="A150" s="1" t="s">
        <v>272</v>
      </c>
      <c r="B150" s="1" t="s">
        <v>271</v>
      </c>
      <c r="C150" s="3">
        <v>2337.69</v>
      </c>
    </row>
    <row r="151" spans="1:3" x14ac:dyDescent="0.25">
      <c r="A151" s="1" t="s">
        <v>274</v>
      </c>
      <c r="B151" s="1" t="s">
        <v>273</v>
      </c>
      <c r="C151" s="3">
        <v>891.25</v>
      </c>
    </row>
    <row r="152" spans="1:3" x14ac:dyDescent="0.25">
      <c r="A152" s="1" t="s">
        <v>276</v>
      </c>
      <c r="B152" s="1" t="s">
        <v>275</v>
      </c>
      <c r="C152" s="3">
        <v>3486.18</v>
      </c>
    </row>
    <row r="153" spans="1:3" x14ac:dyDescent="0.25">
      <c r="A153" s="1" t="s">
        <v>278</v>
      </c>
      <c r="B153" s="1" t="s">
        <v>277</v>
      </c>
      <c r="C153" s="3">
        <v>1034.02</v>
      </c>
    </row>
    <row r="154" spans="1:3" x14ac:dyDescent="0.25">
      <c r="A154" s="1" t="s">
        <v>280</v>
      </c>
      <c r="B154" s="1" t="s">
        <v>279</v>
      </c>
      <c r="C154" s="3">
        <v>1552.21</v>
      </c>
    </row>
    <row r="155" spans="1:3" x14ac:dyDescent="0.25">
      <c r="A155" s="1" t="s">
        <v>282</v>
      </c>
      <c r="B155" s="1" t="s">
        <v>281</v>
      </c>
      <c r="C155" s="3">
        <v>2269.0300000000002</v>
      </c>
    </row>
    <row r="156" spans="1:3" x14ac:dyDescent="0.25">
      <c r="A156" s="1" t="s">
        <v>284</v>
      </c>
      <c r="B156" s="1" t="s">
        <v>283</v>
      </c>
      <c r="C156" s="3">
        <v>4336.29</v>
      </c>
    </row>
    <row r="157" spans="1:3" x14ac:dyDescent="0.25">
      <c r="A157" s="1" t="s">
        <v>23</v>
      </c>
      <c r="B157" s="1" t="s">
        <v>22</v>
      </c>
      <c r="C157" s="3">
        <v>3384.66</v>
      </c>
    </row>
    <row r="158" spans="1:3" x14ac:dyDescent="0.25">
      <c r="A158" s="1" t="s">
        <v>25</v>
      </c>
      <c r="B158" s="1" t="s">
        <v>24</v>
      </c>
      <c r="C158" s="3">
        <v>2487.3000000000002</v>
      </c>
    </row>
    <row r="159" spans="1:3" x14ac:dyDescent="0.25">
      <c r="A159" s="1" t="s">
        <v>286</v>
      </c>
      <c r="B159" s="1" t="s">
        <v>285</v>
      </c>
      <c r="C159" s="3">
        <v>4683.1099999999997</v>
      </c>
    </row>
    <row r="160" spans="1:3" x14ac:dyDescent="0.25">
      <c r="A160" s="1" t="s">
        <v>288</v>
      </c>
      <c r="B160" s="1" t="s">
        <v>287</v>
      </c>
      <c r="C160" s="3">
        <v>208.14</v>
      </c>
    </row>
    <row r="161" spans="1:3" x14ac:dyDescent="0.25">
      <c r="A161" s="1" t="s">
        <v>290</v>
      </c>
      <c r="B161" s="1" t="s">
        <v>289</v>
      </c>
      <c r="C161" s="3">
        <v>3951.83</v>
      </c>
    </row>
    <row r="162" spans="1:3" x14ac:dyDescent="0.25">
      <c r="A162" s="1" t="s">
        <v>292</v>
      </c>
      <c r="B162" s="1" t="s">
        <v>291</v>
      </c>
      <c r="C162" s="3">
        <v>2587.14</v>
      </c>
    </row>
    <row r="163" spans="1:3" x14ac:dyDescent="0.25">
      <c r="A163" s="1" t="s">
        <v>294</v>
      </c>
      <c r="B163" s="1" t="s">
        <v>293</v>
      </c>
      <c r="C163" s="3">
        <v>1830.45</v>
      </c>
    </row>
    <row r="164" spans="1:3" x14ac:dyDescent="0.25">
      <c r="A164" s="1" t="s">
        <v>296</v>
      </c>
      <c r="B164" s="1" t="s">
        <v>295</v>
      </c>
      <c r="C164" s="3">
        <v>1079.07</v>
      </c>
    </row>
    <row r="165" spans="1:3" x14ac:dyDescent="0.25">
      <c r="A165" s="1" t="s">
        <v>298</v>
      </c>
      <c r="B165" s="1" t="s">
        <v>297</v>
      </c>
      <c r="C165" s="3">
        <v>21971.21</v>
      </c>
    </row>
    <row r="166" spans="1:3" x14ac:dyDescent="0.25">
      <c r="A166" s="1" t="s">
        <v>300</v>
      </c>
      <c r="B166" s="1" t="s">
        <v>299</v>
      </c>
      <c r="C166" s="3">
        <v>371.7</v>
      </c>
    </row>
    <row r="167" spans="1:3" x14ac:dyDescent="0.25">
      <c r="A167" s="1" t="s">
        <v>302</v>
      </c>
      <c r="B167" s="1" t="s">
        <v>301</v>
      </c>
      <c r="C167" s="3">
        <v>1258.96</v>
      </c>
    </row>
    <row r="168" spans="1:3" x14ac:dyDescent="0.25">
      <c r="A168" s="1" t="s">
        <v>304</v>
      </c>
      <c r="B168" s="1" t="s">
        <v>303</v>
      </c>
      <c r="C168" s="3">
        <v>695.9</v>
      </c>
    </row>
    <row r="169" spans="1:3" x14ac:dyDescent="0.25">
      <c r="A169" s="1" t="s">
        <v>306</v>
      </c>
      <c r="B169" s="1" t="s">
        <v>305</v>
      </c>
      <c r="C169" s="3">
        <v>237.15</v>
      </c>
    </row>
    <row r="170" spans="1:3" x14ac:dyDescent="0.25">
      <c r="A170" s="1" t="s">
        <v>308</v>
      </c>
      <c r="B170" s="1" t="s">
        <v>307</v>
      </c>
      <c r="C170" s="3">
        <v>1555.39</v>
      </c>
    </row>
    <row r="171" spans="1:3" x14ac:dyDescent="0.25">
      <c r="A171" s="1" t="s">
        <v>310</v>
      </c>
      <c r="B171" s="1" t="s">
        <v>309</v>
      </c>
      <c r="C171" s="3">
        <v>728.2</v>
      </c>
    </row>
    <row r="172" spans="1:3" x14ac:dyDescent="0.25">
      <c r="A172" s="1" t="s">
        <v>312</v>
      </c>
      <c r="B172" s="1" t="s">
        <v>311</v>
      </c>
      <c r="C172" s="3">
        <v>1320.93</v>
      </c>
    </row>
    <row r="173" spans="1:3" x14ac:dyDescent="0.25">
      <c r="A173" s="1" t="s">
        <v>314</v>
      </c>
      <c r="B173" s="1" t="s">
        <v>313</v>
      </c>
      <c r="C173" s="3">
        <v>288.22000000000003</v>
      </c>
    </row>
    <row r="174" spans="1:3" x14ac:dyDescent="0.25">
      <c r="A174" s="1" t="s">
        <v>316</v>
      </c>
      <c r="B174" s="1" t="s">
        <v>315</v>
      </c>
      <c r="C174" s="3">
        <v>154.80000000000001</v>
      </c>
    </row>
    <row r="175" spans="1:3" x14ac:dyDescent="0.25">
      <c r="A175" s="1" t="s">
        <v>318</v>
      </c>
      <c r="B175" s="1" t="s">
        <v>317</v>
      </c>
      <c r="C175" s="3">
        <v>742.08</v>
      </c>
    </row>
    <row r="176" spans="1:3" x14ac:dyDescent="0.25">
      <c r="A176" s="1" t="s">
        <v>320</v>
      </c>
      <c r="B176" s="1" t="s">
        <v>319</v>
      </c>
      <c r="C176" s="3">
        <v>273.56</v>
      </c>
    </row>
    <row r="177" spans="1:3" x14ac:dyDescent="0.25">
      <c r="A177" s="1" t="s">
        <v>29</v>
      </c>
      <c r="B177" s="1" t="s">
        <v>28</v>
      </c>
      <c r="C177" s="3">
        <v>3996.26</v>
      </c>
    </row>
    <row r="178" spans="1:3" x14ac:dyDescent="0.25">
      <c r="A178" s="1" t="s">
        <v>31</v>
      </c>
      <c r="B178" s="1" t="s">
        <v>30</v>
      </c>
      <c r="C178" s="3">
        <v>2196.7399999999998</v>
      </c>
    </row>
    <row r="179" spans="1:3" x14ac:dyDescent="0.25">
      <c r="A179" s="1" t="s">
        <v>33</v>
      </c>
      <c r="B179" s="1" t="s">
        <v>32</v>
      </c>
      <c r="C179" s="3">
        <v>1978.15</v>
      </c>
    </row>
    <row r="180" spans="1:3" x14ac:dyDescent="0.25">
      <c r="A180" s="1" t="s">
        <v>35</v>
      </c>
      <c r="B180" s="1" t="s">
        <v>34</v>
      </c>
      <c r="C180" s="3">
        <v>6709.07</v>
      </c>
    </row>
    <row r="181" spans="1:3" x14ac:dyDescent="0.25">
      <c r="A181" s="1" t="s">
        <v>322</v>
      </c>
      <c r="B181" s="1" t="s">
        <v>321</v>
      </c>
      <c r="C181" s="3">
        <v>329.87</v>
      </c>
    </row>
    <row r="182" spans="1:3" x14ac:dyDescent="0.25">
      <c r="A182" s="1" t="s">
        <v>324</v>
      </c>
      <c r="B182" s="1" t="s">
        <v>323</v>
      </c>
      <c r="C182" s="3">
        <v>4305.51</v>
      </c>
    </row>
    <row r="183" spans="1:3" x14ac:dyDescent="0.25">
      <c r="A183" s="1" t="s">
        <v>326</v>
      </c>
      <c r="B183" s="1" t="s">
        <v>325</v>
      </c>
      <c r="C183" s="3">
        <v>2721.93</v>
      </c>
    </row>
    <row r="184" spans="1:3" x14ac:dyDescent="0.25">
      <c r="A184" s="1" t="s">
        <v>328</v>
      </c>
      <c r="B184" s="1" t="s">
        <v>327</v>
      </c>
      <c r="C184" s="3">
        <v>477.36</v>
      </c>
    </row>
    <row r="185" spans="1:3" x14ac:dyDescent="0.25">
      <c r="A185" s="1" t="s">
        <v>37</v>
      </c>
      <c r="B185" s="1" t="s">
        <v>36</v>
      </c>
      <c r="C185" s="3">
        <v>1967.81</v>
      </c>
    </row>
    <row r="186" spans="1:3" x14ac:dyDescent="0.25">
      <c r="A186" s="1" t="s">
        <v>331</v>
      </c>
      <c r="B186" s="1" t="s">
        <v>330</v>
      </c>
      <c r="C186" s="3">
        <v>4500.75</v>
      </c>
    </row>
    <row r="187" spans="1:3" x14ac:dyDescent="0.25">
      <c r="A187" s="1" t="s">
        <v>333</v>
      </c>
      <c r="B187" s="1" t="s">
        <v>332</v>
      </c>
      <c r="C187" s="3">
        <v>183.97</v>
      </c>
    </row>
    <row r="188" spans="1:3" x14ac:dyDescent="0.25">
      <c r="A188" s="1" t="s">
        <v>335</v>
      </c>
      <c r="B188" s="1" t="s">
        <v>334</v>
      </c>
      <c r="C188" s="3">
        <v>565.09</v>
      </c>
    </row>
    <row r="189" spans="1:3" x14ac:dyDescent="0.25">
      <c r="A189" s="1" t="s">
        <v>41</v>
      </c>
      <c r="B189" s="1" t="s">
        <v>40</v>
      </c>
      <c r="C189" s="3">
        <v>1747.2</v>
      </c>
    </row>
    <row r="190" spans="1:3" x14ac:dyDescent="0.25">
      <c r="A190" s="1" t="s">
        <v>336</v>
      </c>
      <c r="B190" s="1" t="s">
        <v>329</v>
      </c>
      <c r="C190" s="3">
        <v>16864.810000000001</v>
      </c>
    </row>
    <row r="191" spans="1:3" x14ac:dyDescent="0.25">
      <c r="A191" s="1" t="s">
        <v>43</v>
      </c>
      <c r="B191" s="1" t="s">
        <v>42</v>
      </c>
      <c r="C191" s="3">
        <v>3651.83</v>
      </c>
    </row>
    <row r="192" spans="1:3" x14ac:dyDescent="0.25">
      <c r="A192" s="1" t="s">
        <v>338</v>
      </c>
      <c r="B192" s="1" t="s">
        <v>337</v>
      </c>
      <c r="C192" s="3">
        <v>4817.1499999999996</v>
      </c>
    </row>
    <row r="193" spans="1:3" x14ac:dyDescent="0.25">
      <c r="A193" s="1" t="s">
        <v>340</v>
      </c>
      <c r="B193" s="1" t="s">
        <v>339</v>
      </c>
      <c r="C193" s="3">
        <v>2836.28</v>
      </c>
    </row>
    <row r="194" spans="1:3" x14ac:dyDescent="0.25">
      <c r="A194" s="1" t="s">
        <v>342</v>
      </c>
      <c r="B194" s="1" t="s">
        <v>341</v>
      </c>
      <c r="C194" s="3">
        <v>619.36</v>
      </c>
    </row>
    <row r="195" spans="1:3" x14ac:dyDescent="0.25">
      <c r="A195" s="1" t="s">
        <v>344</v>
      </c>
      <c r="B195" s="1" t="s">
        <v>343</v>
      </c>
      <c r="C195" s="3">
        <v>1727.59</v>
      </c>
    </row>
    <row r="196" spans="1:3" x14ac:dyDescent="0.25">
      <c r="A196" s="1" t="s">
        <v>346</v>
      </c>
      <c r="B196" s="1" t="s">
        <v>345</v>
      </c>
      <c r="C196" s="3">
        <v>597.32000000000005</v>
      </c>
    </row>
    <row r="197" spans="1:3" x14ac:dyDescent="0.25">
      <c r="A197" s="1" t="s">
        <v>348</v>
      </c>
      <c r="B197" s="1" t="s">
        <v>347</v>
      </c>
      <c r="C197" s="3">
        <v>2634.21</v>
      </c>
    </row>
    <row r="198" spans="1:3" x14ac:dyDescent="0.25">
      <c r="A198" s="1" t="s">
        <v>350</v>
      </c>
      <c r="B198" s="1" t="s">
        <v>349</v>
      </c>
      <c r="C198" s="3">
        <v>595.23</v>
      </c>
    </row>
    <row r="199" spans="1:3" x14ac:dyDescent="0.25">
      <c r="A199" s="1" t="s">
        <v>352</v>
      </c>
      <c r="B199" s="1" t="s">
        <v>351</v>
      </c>
      <c r="C199" s="3">
        <v>2517.2199999999998</v>
      </c>
    </row>
    <row r="200" spans="1:3" x14ac:dyDescent="0.25">
      <c r="A200" s="1" t="s">
        <v>354</v>
      </c>
      <c r="B200" s="1" t="s">
        <v>353</v>
      </c>
      <c r="C200" s="3">
        <v>1030.1199999999999</v>
      </c>
    </row>
    <row r="201" spans="1:3" x14ac:dyDescent="0.25">
      <c r="A201" s="1" t="s">
        <v>356</v>
      </c>
      <c r="B201" s="1" t="s">
        <v>355</v>
      </c>
      <c r="C201" s="3">
        <v>128.5</v>
      </c>
    </row>
    <row r="202" spans="1:3" x14ac:dyDescent="0.25">
      <c r="A202" s="1" t="s">
        <v>358</v>
      </c>
      <c r="B202" s="1" t="s">
        <v>357</v>
      </c>
      <c r="C202" s="3">
        <v>345.13</v>
      </c>
    </row>
    <row r="203" spans="1:3" x14ac:dyDescent="0.25">
      <c r="A203" s="1" t="s">
        <v>360</v>
      </c>
      <c r="B203" s="1" t="s">
        <v>359</v>
      </c>
      <c r="C203" s="3">
        <v>1356.6</v>
      </c>
    </row>
    <row r="204" spans="1:3" x14ac:dyDescent="0.25">
      <c r="A204" s="1" t="s">
        <v>362</v>
      </c>
      <c r="B204" s="1" t="s">
        <v>361</v>
      </c>
      <c r="C204" s="3">
        <v>1215.83</v>
      </c>
    </row>
    <row r="205" spans="1:3" x14ac:dyDescent="0.25">
      <c r="A205" s="1" t="s">
        <v>364</v>
      </c>
      <c r="B205" s="1" t="s">
        <v>363</v>
      </c>
      <c r="C205" s="3">
        <v>3505.74</v>
      </c>
    </row>
    <row r="206" spans="1:3" x14ac:dyDescent="0.25">
      <c r="A206" s="1" t="s">
        <v>366</v>
      </c>
      <c r="B206" s="1" t="s">
        <v>365</v>
      </c>
      <c r="C206" s="3">
        <v>4504.08</v>
      </c>
    </row>
    <row r="207" spans="1:3" x14ac:dyDescent="0.25">
      <c r="A207" s="1" t="s">
        <v>368</v>
      </c>
      <c r="B207" s="1" t="s">
        <v>367</v>
      </c>
      <c r="C207" s="3">
        <v>390.17</v>
      </c>
    </row>
    <row r="208" spans="1:3" x14ac:dyDescent="0.25">
      <c r="A208" s="1" t="s">
        <v>370</v>
      </c>
      <c r="B208" s="1" t="s">
        <v>369</v>
      </c>
      <c r="C208" s="3">
        <v>1728.7</v>
      </c>
    </row>
    <row r="209" spans="1:3" x14ac:dyDescent="0.25">
      <c r="A209" s="1" t="s">
        <v>45</v>
      </c>
      <c r="B209" s="1" t="s">
        <v>44</v>
      </c>
      <c r="C209" s="3">
        <v>2022.23</v>
      </c>
    </row>
    <row r="210" spans="1:3" x14ac:dyDescent="0.25">
      <c r="A210" s="1" t="s">
        <v>372</v>
      </c>
      <c r="B210" s="1" t="s">
        <v>371</v>
      </c>
      <c r="C210" s="3">
        <v>1175.1099999999999</v>
      </c>
    </row>
    <row r="211" spans="1:3" x14ac:dyDescent="0.25">
      <c r="A211" s="1" t="s">
        <v>374</v>
      </c>
      <c r="B211" s="1" t="s">
        <v>373</v>
      </c>
      <c r="C211" s="3">
        <v>285.24</v>
      </c>
    </row>
    <row r="212" spans="1:3" x14ac:dyDescent="0.25">
      <c r="A212" s="1" t="s">
        <v>376</v>
      </c>
      <c r="B212" s="1" t="s">
        <v>375</v>
      </c>
      <c r="C212" s="3">
        <v>620.48</v>
      </c>
    </row>
    <row r="213" spans="1:3" x14ac:dyDescent="0.25">
      <c r="A213" s="1" t="s">
        <v>378</v>
      </c>
      <c r="B213" s="1" t="s">
        <v>377</v>
      </c>
      <c r="C213" s="3">
        <v>601.21</v>
      </c>
    </row>
    <row r="214" spans="1:3" x14ac:dyDescent="0.25">
      <c r="A214" s="1" t="s">
        <v>380</v>
      </c>
      <c r="B214" s="1" t="s">
        <v>379</v>
      </c>
      <c r="C214" s="3">
        <v>769.95</v>
      </c>
    </row>
    <row r="215" spans="1:3" x14ac:dyDescent="0.25">
      <c r="A215" s="1" t="s">
        <v>63</v>
      </c>
      <c r="B215" s="1" t="s">
        <v>62</v>
      </c>
      <c r="C215" s="3">
        <v>418.3</v>
      </c>
    </row>
    <row r="216" spans="1:3" x14ac:dyDescent="0.25">
      <c r="A216" s="1" t="s">
        <v>47</v>
      </c>
      <c r="B216" s="1" t="s">
        <v>46</v>
      </c>
      <c r="C216" s="3">
        <v>725.12</v>
      </c>
    </row>
    <row r="217" spans="1:3" x14ac:dyDescent="0.25">
      <c r="A217" s="1" t="s">
        <v>49</v>
      </c>
      <c r="B217" s="1" t="s">
        <v>48</v>
      </c>
      <c r="C217" s="3">
        <v>522.15</v>
      </c>
    </row>
    <row r="218" spans="1:3" x14ac:dyDescent="0.25">
      <c r="A218" s="1" t="s">
        <v>51</v>
      </c>
      <c r="B218" s="1" t="s">
        <v>50</v>
      </c>
      <c r="C218" s="3">
        <v>216.72</v>
      </c>
    </row>
    <row r="219" spans="1:3" x14ac:dyDescent="0.25">
      <c r="A219" s="1" t="s">
        <v>382</v>
      </c>
      <c r="B219" s="1" t="s">
        <v>381</v>
      </c>
      <c r="C219" s="3">
        <v>520.58000000000004</v>
      </c>
    </row>
    <row r="220" spans="1:3" x14ac:dyDescent="0.25">
      <c r="A220" s="1" t="s">
        <v>53</v>
      </c>
      <c r="B220" s="1" t="s">
        <v>52</v>
      </c>
      <c r="C220" s="3">
        <v>4101.6400000000003</v>
      </c>
    </row>
    <row r="221" spans="1:3" x14ac:dyDescent="0.25">
      <c r="A221" s="1" t="s">
        <v>57</v>
      </c>
      <c r="B221" s="1" t="s">
        <v>56</v>
      </c>
      <c r="C221" s="3">
        <v>2839.82</v>
      </c>
    </row>
    <row r="222" spans="1:3" x14ac:dyDescent="0.25">
      <c r="A222" s="1" t="s">
        <v>384</v>
      </c>
      <c r="B222" s="1" t="s">
        <v>383</v>
      </c>
      <c r="C222" s="3">
        <v>514.29999999999995</v>
      </c>
    </row>
    <row r="223" spans="1:3" x14ac:dyDescent="0.25">
      <c r="A223" s="1" t="s">
        <v>55</v>
      </c>
      <c r="B223" s="1" t="s">
        <v>54</v>
      </c>
      <c r="C223" s="3">
        <v>6322.71</v>
      </c>
    </row>
    <row r="224" spans="1:3" x14ac:dyDescent="0.25">
      <c r="A224" s="1" t="s">
        <v>386</v>
      </c>
      <c r="B224" s="1" t="s">
        <v>385</v>
      </c>
      <c r="C224" s="3">
        <v>55.79</v>
      </c>
    </row>
    <row r="225" spans="1:3" x14ac:dyDescent="0.25">
      <c r="A225" s="1" t="s">
        <v>57</v>
      </c>
      <c r="B225" s="1" t="s">
        <v>56</v>
      </c>
      <c r="C225" s="3">
        <v>2820.13</v>
      </c>
    </row>
    <row r="226" spans="1:3" x14ac:dyDescent="0.25">
      <c r="A226" s="1" t="s">
        <v>388</v>
      </c>
      <c r="B226" s="1" t="s">
        <v>387</v>
      </c>
      <c r="C226" s="3">
        <v>10874.97</v>
      </c>
    </row>
    <row r="227" spans="1:3" x14ac:dyDescent="0.25">
      <c r="A227" s="1" t="s">
        <v>390</v>
      </c>
      <c r="B227" s="1" t="s">
        <v>389</v>
      </c>
      <c r="C227" s="3">
        <v>4402.41</v>
      </c>
    </row>
    <row r="228" spans="1:3" x14ac:dyDescent="0.25">
      <c r="A228" s="1" t="s">
        <v>59</v>
      </c>
      <c r="B228" s="1" t="s">
        <v>58</v>
      </c>
      <c r="C228" s="3">
        <v>1701.71</v>
      </c>
    </row>
    <row r="229" spans="1:3" x14ac:dyDescent="0.25">
      <c r="A229" s="1" t="s">
        <v>392</v>
      </c>
      <c r="B229" s="1" t="s">
        <v>391</v>
      </c>
      <c r="C229" s="3">
        <v>3332.31</v>
      </c>
    </row>
    <row r="230" spans="1:3" x14ac:dyDescent="0.25">
      <c r="A230" s="1" t="s">
        <v>394</v>
      </c>
      <c r="B230" s="1" t="s">
        <v>393</v>
      </c>
      <c r="C230" s="3">
        <v>8737.83</v>
      </c>
    </row>
    <row r="231" spans="1:3" x14ac:dyDescent="0.25">
      <c r="A231" s="1" t="s">
        <v>396</v>
      </c>
      <c r="B231" s="1" t="s">
        <v>395</v>
      </c>
      <c r="C231" s="3">
        <v>4612.18</v>
      </c>
    </row>
    <row r="232" spans="1:3" x14ac:dyDescent="0.25">
      <c r="A232" s="1" t="s">
        <v>398</v>
      </c>
      <c r="B232" s="1" t="s">
        <v>397</v>
      </c>
      <c r="C232" s="3">
        <v>2296.2800000000002</v>
      </c>
    </row>
    <row r="233" spans="1:3" x14ac:dyDescent="0.25">
      <c r="A233" s="1" t="s">
        <v>400</v>
      </c>
      <c r="B233" s="1" t="s">
        <v>399</v>
      </c>
      <c r="C233" s="3">
        <v>3366.6</v>
      </c>
    </row>
    <row r="234" spans="1:3" x14ac:dyDescent="0.25">
      <c r="A234" s="1" t="s">
        <v>402</v>
      </c>
      <c r="B234" s="1" t="s">
        <v>401</v>
      </c>
      <c r="C234" s="3">
        <v>11252.8</v>
      </c>
    </row>
    <row r="235" spans="1:3" x14ac:dyDescent="0.25">
      <c r="A235" s="1" t="s">
        <v>61</v>
      </c>
      <c r="B235" s="1" t="s">
        <v>60</v>
      </c>
      <c r="C235" s="3">
        <v>2841.93</v>
      </c>
    </row>
    <row r="236" spans="1:3" x14ac:dyDescent="0.25">
      <c r="A236" s="1" t="s">
        <v>63</v>
      </c>
      <c r="B236" s="1" t="s">
        <v>62</v>
      </c>
      <c r="C236" s="3">
        <v>330.9</v>
      </c>
    </row>
    <row r="237" spans="1:3" x14ac:dyDescent="0.25">
      <c r="A237" s="1" t="s">
        <v>65</v>
      </c>
      <c r="B237" s="1" t="s">
        <v>64</v>
      </c>
      <c r="C237" s="3">
        <v>7467.15</v>
      </c>
    </row>
    <row r="238" spans="1:3" x14ac:dyDescent="0.25">
      <c r="A238" s="1" t="s">
        <v>404</v>
      </c>
      <c r="B238" s="1" t="s">
        <v>403</v>
      </c>
      <c r="C238" s="3">
        <v>2194.52</v>
      </c>
    </row>
    <row r="239" spans="1:3" x14ac:dyDescent="0.25">
      <c r="A239" s="1" t="s">
        <v>85</v>
      </c>
      <c r="B239" s="1" t="s">
        <v>84</v>
      </c>
      <c r="C239" s="3">
        <v>1588.43</v>
      </c>
    </row>
    <row r="240" spans="1:3" x14ac:dyDescent="0.25">
      <c r="A240" s="1" t="s">
        <v>406</v>
      </c>
      <c r="B240" s="1" t="s">
        <v>405</v>
      </c>
      <c r="C240" s="3">
        <v>1813.64</v>
      </c>
    </row>
    <row r="241" spans="1:3" x14ac:dyDescent="0.25">
      <c r="A241" s="1" t="s">
        <v>47</v>
      </c>
      <c r="B241" s="1" t="s">
        <v>46</v>
      </c>
      <c r="C241" s="3">
        <v>113.83</v>
      </c>
    </row>
    <row r="242" spans="1:3" x14ac:dyDescent="0.25">
      <c r="A242" s="1" t="s">
        <v>408</v>
      </c>
      <c r="B242" s="1" t="s">
        <v>407</v>
      </c>
      <c r="C242" s="3">
        <v>1408.95</v>
      </c>
    </row>
    <row r="243" spans="1:3" x14ac:dyDescent="0.25">
      <c r="A243" s="1" t="s">
        <v>410</v>
      </c>
      <c r="B243" s="1" t="s">
        <v>409</v>
      </c>
      <c r="C243" s="3">
        <v>4800.6400000000003</v>
      </c>
    </row>
    <row r="244" spans="1:3" x14ac:dyDescent="0.25">
      <c r="A244" s="1" t="s">
        <v>67</v>
      </c>
      <c r="B244" s="1" t="s">
        <v>66</v>
      </c>
      <c r="C244" s="3">
        <v>12827.9</v>
      </c>
    </row>
    <row r="245" spans="1:3" x14ac:dyDescent="0.25">
      <c r="A245" s="1" t="s">
        <v>412</v>
      </c>
      <c r="B245" s="1" t="s">
        <v>411</v>
      </c>
      <c r="C245" s="3">
        <v>2590.0700000000002</v>
      </c>
    </row>
    <row r="246" spans="1:3" x14ac:dyDescent="0.25">
      <c r="A246" s="1" t="s">
        <v>69</v>
      </c>
      <c r="B246" s="1" t="s">
        <v>68</v>
      </c>
      <c r="C246" s="3">
        <v>4231.0200000000004</v>
      </c>
    </row>
    <row r="247" spans="1:3" x14ac:dyDescent="0.25">
      <c r="A247" s="1" t="s">
        <v>414</v>
      </c>
      <c r="B247" s="1" t="s">
        <v>413</v>
      </c>
      <c r="C247" s="3">
        <v>76</v>
      </c>
    </row>
    <row r="248" spans="1:3" x14ac:dyDescent="0.25">
      <c r="A248" s="1" t="s">
        <v>416</v>
      </c>
      <c r="B248" s="1" t="s">
        <v>415</v>
      </c>
      <c r="C248" s="3">
        <v>955.85</v>
      </c>
    </row>
    <row r="249" spans="1:3" x14ac:dyDescent="0.25">
      <c r="A249" s="1" t="s">
        <v>418</v>
      </c>
      <c r="B249" s="1" t="s">
        <v>417</v>
      </c>
      <c r="C249" s="3">
        <v>7840.69</v>
      </c>
    </row>
    <row r="250" spans="1:3" x14ac:dyDescent="0.25">
      <c r="A250" s="1" t="s">
        <v>420</v>
      </c>
      <c r="B250" s="1" t="s">
        <v>419</v>
      </c>
      <c r="C250" s="3">
        <v>5114.78</v>
      </c>
    </row>
    <row r="251" spans="1:3" x14ac:dyDescent="0.25">
      <c r="A251" s="1" t="s">
        <v>71</v>
      </c>
      <c r="B251" s="1" t="s">
        <v>70</v>
      </c>
      <c r="C251" s="3">
        <v>2850.41</v>
      </c>
    </row>
    <row r="252" spans="1:3" x14ac:dyDescent="0.25">
      <c r="A252" s="1" t="s">
        <v>422</v>
      </c>
      <c r="B252" s="1" t="s">
        <v>421</v>
      </c>
      <c r="C252" s="3">
        <v>4577.99</v>
      </c>
    </row>
    <row r="253" spans="1:3" x14ac:dyDescent="0.25">
      <c r="A253" s="1" t="s">
        <v>424</v>
      </c>
      <c r="B253" s="1" t="s">
        <v>423</v>
      </c>
      <c r="C253" s="3">
        <v>140.65</v>
      </c>
    </row>
    <row r="254" spans="1:3" x14ac:dyDescent="0.25">
      <c r="A254" s="1" t="s">
        <v>53</v>
      </c>
      <c r="B254" s="1" t="s">
        <v>52</v>
      </c>
      <c r="C254" s="3">
        <v>427.96</v>
      </c>
    </row>
    <row r="255" spans="1:3" x14ac:dyDescent="0.25">
      <c r="A255" s="1" t="s">
        <v>426</v>
      </c>
      <c r="B255" s="1" t="s">
        <v>425</v>
      </c>
      <c r="C255" s="3">
        <v>1079.3900000000001</v>
      </c>
    </row>
    <row r="256" spans="1:3" x14ac:dyDescent="0.25">
      <c r="A256" s="1" t="s">
        <v>428</v>
      </c>
      <c r="B256" s="1" t="s">
        <v>427</v>
      </c>
      <c r="C256" s="3">
        <v>7026.99</v>
      </c>
    </row>
    <row r="257" spans="1:3" x14ac:dyDescent="0.25">
      <c r="A257" s="1" t="s">
        <v>73</v>
      </c>
      <c r="B257" s="1" t="s">
        <v>72</v>
      </c>
      <c r="C257" s="3">
        <v>1682.04</v>
      </c>
    </row>
    <row r="258" spans="1:3" x14ac:dyDescent="0.25">
      <c r="A258" s="1" t="s">
        <v>75</v>
      </c>
      <c r="B258" s="1" t="s">
        <v>74</v>
      </c>
      <c r="C258" s="3">
        <v>9170.16</v>
      </c>
    </row>
    <row r="259" spans="1:3" x14ac:dyDescent="0.25">
      <c r="A259" s="1" t="s">
        <v>77</v>
      </c>
      <c r="B259" s="1" t="s">
        <v>76</v>
      </c>
      <c r="C259" s="3">
        <v>2710.5</v>
      </c>
    </row>
    <row r="260" spans="1:3" x14ac:dyDescent="0.25">
      <c r="A260" s="1" t="s">
        <v>79</v>
      </c>
      <c r="B260" s="1" t="s">
        <v>78</v>
      </c>
      <c r="C260" s="3">
        <v>4979.88</v>
      </c>
    </row>
    <row r="261" spans="1:3" x14ac:dyDescent="0.25">
      <c r="A261" s="1" t="s">
        <v>81</v>
      </c>
      <c r="B261" s="1" t="s">
        <v>80</v>
      </c>
      <c r="C261" s="3">
        <v>8074.63</v>
      </c>
    </row>
    <row r="262" spans="1:3" x14ac:dyDescent="0.25">
      <c r="A262" s="1" t="s">
        <v>430</v>
      </c>
      <c r="B262" s="1" t="s">
        <v>429</v>
      </c>
      <c r="C262" s="3">
        <v>6299.9</v>
      </c>
    </row>
    <row r="263" spans="1:3" x14ac:dyDescent="0.25">
      <c r="A263" s="1" t="s">
        <v>432</v>
      </c>
      <c r="B263" s="1" t="s">
        <v>431</v>
      </c>
      <c r="C263" s="3">
        <v>1810.2</v>
      </c>
    </row>
    <row r="264" spans="1:3" x14ac:dyDescent="0.25">
      <c r="A264" s="1" t="s">
        <v>434</v>
      </c>
      <c r="B264" s="1" t="s">
        <v>433</v>
      </c>
      <c r="C264" s="3">
        <v>2654.89</v>
      </c>
    </row>
    <row r="265" spans="1:3" x14ac:dyDescent="0.25">
      <c r="A265" s="1" t="s">
        <v>435</v>
      </c>
      <c r="B265" s="1" t="s">
        <v>159</v>
      </c>
      <c r="C265" s="3">
        <v>3233.52</v>
      </c>
    </row>
    <row r="266" spans="1:3" x14ac:dyDescent="0.25">
      <c r="A266" s="1" t="s">
        <v>437</v>
      </c>
      <c r="B266" s="1" t="s">
        <v>436</v>
      </c>
      <c r="C266" s="3">
        <v>6938.14</v>
      </c>
    </row>
    <row r="267" spans="1:3" x14ac:dyDescent="0.25">
      <c r="A267" s="1" t="s">
        <v>439</v>
      </c>
      <c r="B267" s="1" t="s">
        <v>438</v>
      </c>
      <c r="C267" s="3">
        <v>2670.77</v>
      </c>
    </row>
    <row r="268" spans="1:3" x14ac:dyDescent="0.25">
      <c r="A268" s="1" t="s">
        <v>441</v>
      </c>
      <c r="B268" s="1" t="s">
        <v>440</v>
      </c>
      <c r="C268" s="3">
        <v>5362.23</v>
      </c>
    </row>
    <row r="269" spans="1:3" x14ac:dyDescent="0.25">
      <c r="A269" s="1" t="s">
        <v>83</v>
      </c>
      <c r="B269" s="1" t="s">
        <v>82</v>
      </c>
      <c r="C269" s="3">
        <v>3508.28</v>
      </c>
    </row>
    <row r="270" spans="1:3" x14ac:dyDescent="0.25">
      <c r="A270" s="1" t="s">
        <v>443</v>
      </c>
      <c r="B270" s="1" t="s">
        <v>442</v>
      </c>
      <c r="C270" s="3">
        <v>1013.18</v>
      </c>
    </row>
    <row r="271" spans="1:3" x14ac:dyDescent="0.25">
      <c r="A271" s="1" t="s">
        <v>59</v>
      </c>
      <c r="B271" s="1" t="s">
        <v>58</v>
      </c>
      <c r="C271" s="3">
        <v>281.83999999999997</v>
      </c>
    </row>
    <row r="272" spans="1:3" x14ac:dyDescent="0.25">
      <c r="A272" s="1" t="s">
        <v>445</v>
      </c>
      <c r="B272" s="1" t="s">
        <v>444</v>
      </c>
      <c r="C272" s="3">
        <v>1028.2</v>
      </c>
    </row>
    <row r="273" spans="1:3" x14ac:dyDescent="0.25">
      <c r="A273" s="1" t="s">
        <v>85</v>
      </c>
      <c r="B273" s="1" t="s">
        <v>84</v>
      </c>
      <c r="C273" s="3">
        <v>77.12</v>
      </c>
    </row>
    <row r="274" spans="1:3" x14ac:dyDescent="0.25">
      <c r="A274" s="1" t="s">
        <v>447</v>
      </c>
      <c r="B274" s="1" t="s">
        <v>446</v>
      </c>
      <c r="C274" s="3">
        <v>1631.65</v>
      </c>
    </row>
    <row r="275" spans="1:3" x14ac:dyDescent="0.25">
      <c r="A275" s="1" t="s">
        <v>449</v>
      </c>
      <c r="B275" s="1" t="s">
        <v>448</v>
      </c>
      <c r="C275" s="3">
        <v>2312.58</v>
      </c>
    </row>
    <row r="276" spans="1:3" x14ac:dyDescent="0.25">
      <c r="A276" s="1" t="s">
        <v>87</v>
      </c>
      <c r="B276" s="1" t="s">
        <v>86</v>
      </c>
      <c r="C276" s="3">
        <v>2410.64</v>
      </c>
    </row>
    <row r="277" spans="1:3" x14ac:dyDescent="0.25">
      <c r="A277" s="1" t="s">
        <v>451</v>
      </c>
      <c r="B277" s="1" t="s">
        <v>450</v>
      </c>
      <c r="C277" s="3">
        <v>1927.22</v>
      </c>
    </row>
    <row r="278" spans="1:3" x14ac:dyDescent="0.25">
      <c r="A278" s="1" t="s">
        <v>91</v>
      </c>
      <c r="B278" s="1" t="s">
        <v>90</v>
      </c>
      <c r="C278" s="3">
        <v>1131.08</v>
      </c>
    </row>
    <row r="279" spans="1:3" x14ac:dyDescent="0.25">
      <c r="A279" s="1" t="s">
        <v>453</v>
      </c>
      <c r="B279" s="1" t="s">
        <v>452</v>
      </c>
      <c r="C279" s="3">
        <v>2220.08</v>
      </c>
    </row>
    <row r="280" spans="1:3" x14ac:dyDescent="0.25">
      <c r="A280" s="1" t="s">
        <v>455</v>
      </c>
      <c r="B280" s="1" t="s">
        <v>454</v>
      </c>
      <c r="C280" s="3">
        <v>350.96</v>
      </c>
    </row>
    <row r="281" spans="1:3" x14ac:dyDescent="0.25">
      <c r="A281" s="1" t="s">
        <v>457</v>
      </c>
      <c r="B281" s="1" t="s">
        <v>456</v>
      </c>
      <c r="C281" s="3">
        <v>1285.49</v>
      </c>
    </row>
    <row r="282" spans="1:3" x14ac:dyDescent="0.25">
      <c r="A282" s="1" t="s">
        <v>459</v>
      </c>
      <c r="B282" s="1" t="s">
        <v>458</v>
      </c>
      <c r="C282" s="3">
        <v>1298.8599999999999</v>
      </c>
    </row>
    <row r="283" spans="1:3" x14ac:dyDescent="0.25">
      <c r="A283" s="1" t="s">
        <v>455</v>
      </c>
      <c r="B283" s="1" t="s">
        <v>454</v>
      </c>
      <c r="C283" s="3">
        <v>2376.06</v>
      </c>
    </row>
    <row r="284" spans="1:3" x14ac:dyDescent="0.25">
      <c r="A284" s="1" t="s">
        <v>461</v>
      </c>
      <c r="B284" s="1" t="s">
        <v>460</v>
      </c>
      <c r="C284" s="3">
        <v>1460.2</v>
      </c>
    </row>
    <row r="285" spans="1:3" x14ac:dyDescent="0.25">
      <c r="A285" s="1" t="s">
        <v>463</v>
      </c>
      <c r="B285" s="1" t="s">
        <v>462</v>
      </c>
      <c r="C285" s="3">
        <v>871.7</v>
      </c>
    </row>
    <row r="286" spans="1:3" x14ac:dyDescent="0.25">
      <c r="A286" s="1" t="s">
        <v>465</v>
      </c>
      <c r="B286" s="1" t="s">
        <v>464</v>
      </c>
      <c r="C286" s="3">
        <v>1470.74</v>
      </c>
    </row>
    <row r="287" spans="1:3" x14ac:dyDescent="0.25">
      <c r="A287" s="1" t="s">
        <v>467</v>
      </c>
      <c r="B287" s="1" t="s">
        <v>466</v>
      </c>
      <c r="C287" s="3">
        <v>721.09</v>
      </c>
    </row>
    <row r="288" spans="1:3" x14ac:dyDescent="0.25">
      <c r="A288" s="1" t="s">
        <v>469</v>
      </c>
      <c r="B288" s="1" t="s">
        <v>468</v>
      </c>
      <c r="C288" s="3">
        <v>2267.25</v>
      </c>
    </row>
    <row r="289" spans="1:3" x14ac:dyDescent="0.25">
      <c r="A289" s="1" t="s">
        <v>93</v>
      </c>
      <c r="B289" s="1" t="s">
        <v>92</v>
      </c>
      <c r="C289" s="3">
        <v>2473.71</v>
      </c>
    </row>
    <row r="290" spans="1:3" x14ac:dyDescent="0.25">
      <c r="A290" s="1" t="s">
        <v>95</v>
      </c>
      <c r="B290" s="1" t="s">
        <v>94</v>
      </c>
      <c r="C290" s="3">
        <v>6515.32</v>
      </c>
    </row>
    <row r="291" spans="1:3" x14ac:dyDescent="0.25">
      <c r="A291" s="1" t="s">
        <v>471</v>
      </c>
      <c r="B291" s="1" t="s">
        <v>470</v>
      </c>
      <c r="C291" s="3">
        <v>2198.75</v>
      </c>
    </row>
    <row r="292" spans="1:3" x14ac:dyDescent="0.25">
      <c r="A292" s="1" t="s">
        <v>473</v>
      </c>
      <c r="B292" s="1" t="s">
        <v>472</v>
      </c>
      <c r="C292" s="3">
        <v>1304.5999999999999</v>
      </c>
    </row>
    <row r="293" spans="1:3" x14ac:dyDescent="0.25">
      <c r="A293" s="1" t="s">
        <v>475</v>
      </c>
      <c r="B293" s="1" t="s">
        <v>474</v>
      </c>
      <c r="C293" s="3">
        <v>705.38</v>
      </c>
    </row>
    <row r="294" spans="1:3" x14ac:dyDescent="0.25">
      <c r="A294" s="1" t="s">
        <v>97</v>
      </c>
      <c r="B294" s="1" t="s">
        <v>96</v>
      </c>
      <c r="C294" s="3">
        <v>5706.64</v>
      </c>
    </row>
    <row r="295" spans="1:3" x14ac:dyDescent="0.25">
      <c r="A295" s="1" t="s">
        <v>477</v>
      </c>
      <c r="B295" s="1" t="s">
        <v>476</v>
      </c>
      <c r="C295" s="3">
        <v>2078.52</v>
      </c>
    </row>
    <row r="296" spans="1:3" x14ac:dyDescent="0.25">
      <c r="A296" s="1" t="s">
        <v>479</v>
      </c>
      <c r="B296" s="1" t="s">
        <v>478</v>
      </c>
      <c r="C296" s="3">
        <v>860.17</v>
      </c>
    </row>
    <row r="297" spans="1:3" x14ac:dyDescent="0.25">
      <c r="A297" s="1" t="s">
        <v>481</v>
      </c>
      <c r="B297" s="1" t="s">
        <v>480</v>
      </c>
      <c r="C297" s="3">
        <v>553.01</v>
      </c>
    </row>
    <row r="298" spans="1:3" x14ac:dyDescent="0.25">
      <c r="A298" s="1" t="s">
        <v>483</v>
      </c>
      <c r="B298" s="1" t="s">
        <v>482</v>
      </c>
      <c r="C298" s="3">
        <v>554.42999999999995</v>
      </c>
    </row>
    <row r="299" spans="1:3" x14ac:dyDescent="0.25">
      <c r="A299" s="1" t="s">
        <v>485</v>
      </c>
      <c r="B299" s="1" t="s">
        <v>484</v>
      </c>
      <c r="C299" s="3">
        <v>2297.5700000000002</v>
      </c>
    </row>
    <row r="300" spans="1:3" x14ac:dyDescent="0.25">
      <c r="A300" s="1" t="s">
        <v>487</v>
      </c>
      <c r="B300" s="1" t="s">
        <v>486</v>
      </c>
      <c r="C300" s="3">
        <v>1931.44</v>
      </c>
    </row>
    <row r="301" spans="1:3" x14ac:dyDescent="0.25">
      <c r="A301" s="1" t="s">
        <v>489</v>
      </c>
      <c r="B301" s="1" t="s">
        <v>488</v>
      </c>
      <c r="C301" s="3">
        <v>172.15</v>
      </c>
    </row>
    <row r="302" spans="1:3" x14ac:dyDescent="0.25">
      <c r="A302" s="1" t="s">
        <v>491</v>
      </c>
      <c r="B302" s="1" t="s">
        <v>490</v>
      </c>
      <c r="C302" s="3">
        <v>4004.17</v>
      </c>
    </row>
    <row r="303" spans="1:3" x14ac:dyDescent="0.25">
      <c r="A303" s="1" t="s">
        <v>493</v>
      </c>
      <c r="B303" s="1" t="s">
        <v>492</v>
      </c>
      <c r="C303" s="3">
        <v>2570.5700000000002</v>
      </c>
    </row>
    <row r="304" spans="1:3" x14ac:dyDescent="0.25">
      <c r="A304" s="1" t="s">
        <v>99</v>
      </c>
      <c r="B304" s="1" t="s">
        <v>98</v>
      </c>
      <c r="C304" s="3">
        <v>6096.79</v>
      </c>
    </row>
    <row r="305" spans="1:3" x14ac:dyDescent="0.25">
      <c r="A305" s="1" t="s">
        <v>495</v>
      </c>
      <c r="B305" s="1" t="s">
        <v>494</v>
      </c>
      <c r="C305" s="3">
        <v>3546.59</v>
      </c>
    </row>
    <row r="306" spans="1:3" x14ac:dyDescent="0.25">
      <c r="A306" s="1" t="s">
        <v>497</v>
      </c>
      <c r="B306" s="1" t="s">
        <v>496</v>
      </c>
      <c r="C306" s="3">
        <v>535.28</v>
      </c>
    </row>
    <row r="307" spans="1:3" x14ac:dyDescent="0.25">
      <c r="A307" s="1" t="s">
        <v>499</v>
      </c>
      <c r="B307" s="1" t="s">
        <v>498</v>
      </c>
      <c r="C307" s="3">
        <v>4039.71</v>
      </c>
    </row>
    <row r="308" spans="1:3" x14ac:dyDescent="0.25">
      <c r="A308" s="1" t="s">
        <v>501</v>
      </c>
      <c r="B308" s="1" t="s">
        <v>500</v>
      </c>
      <c r="C308" s="3">
        <v>444.39</v>
      </c>
    </row>
    <row r="309" spans="1:3" x14ac:dyDescent="0.25">
      <c r="A309" s="1" t="s">
        <v>503</v>
      </c>
      <c r="B309" s="1" t="s">
        <v>502</v>
      </c>
      <c r="C309" s="3">
        <v>392.69</v>
      </c>
    </row>
    <row r="310" spans="1:3" x14ac:dyDescent="0.25">
      <c r="A310" s="1" t="s">
        <v>101</v>
      </c>
      <c r="B310" s="1" t="s">
        <v>100</v>
      </c>
      <c r="C310" s="3">
        <v>10710.96</v>
      </c>
    </row>
    <row r="311" spans="1:3" x14ac:dyDescent="0.25">
      <c r="A311" s="1" t="s">
        <v>103</v>
      </c>
      <c r="B311" s="1" t="s">
        <v>102</v>
      </c>
      <c r="C311" s="3">
        <v>2876.72</v>
      </c>
    </row>
    <row r="312" spans="1:3" x14ac:dyDescent="0.25">
      <c r="A312" s="1" t="s">
        <v>105</v>
      </c>
      <c r="B312" s="1" t="s">
        <v>104</v>
      </c>
      <c r="C312" s="3">
        <v>5808.07</v>
      </c>
    </row>
    <row r="313" spans="1:3" x14ac:dyDescent="0.25">
      <c r="A313" s="1" t="s">
        <v>107</v>
      </c>
      <c r="B313" s="1" t="s">
        <v>106</v>
      </c>
      <c r="C313" s="3">
        <v>4973.05</v>
      </c>
    </row>
    <row r="314" spans="1:3" x14ac:dyDescent="0.25">
      <c r="A314" s="1" t="s">
        <v>505</v>
      </c>
      <c r="B314" s="1" t="s">
        <v>504</v>
      </c>
      <c r="C314" s="3">
        <v>14157.92</v>
      </c>
    </row>
    <row r="315" spans="1:3" x14ac:dyDescent="0.25">
      <c r="A315" s="1" t="s">
        <v>109</v>
      </c>
      <c r="B315" s="1" t="s">
        <v>108</v>
      </c>
      <c r="C315" s="3">
        <v>2510.36</v>
      </c>
    </row>
    <row r="316" spans="1:3" x14ac:dyDescent="0.25">
      <c r="A316" s="1" t="s">
        <v>111</v>
      </c>
      <c r="B316" s="1" t="s">
        <v>110</v>
      </c>
      <c r="C316" s="3">
        <v>3774.97</v>
      </c>
    </row>
    <row r="317" spans="1:3" x14ac:dyDescent="0.25">
      <c r="A317" s="1" t="s">
        <v>113</v>
      </c>
      <c r="B317" s="1" t="s">
        <v>112</v>
      </c>
      <c r="C317" s="3">
        <v>8455.73</v>
      </c>
    </row>
    <row r="318" spans="1:3" x14ac:dyDescent="0.25">
      <c r="A318" s="1" t="s">
        <v>115</v>
      </c>
      <c r="B318" s="1" t="s">
        <v>114</v>
      </c>
      <c r="C318" s="3">
        <v>5928.94</v>
      </c>
    </row>
    <row r="319" spans="1:3" x14ac:dyDescent="0.25">
      <c r="A319" s="1" t="s">
        <v>117</v>
      </c>
      <c r="B319" s="1" t="s">
        <v>116</v>
      </c>
      <c r="C319" s="3">
        <v>18458.86</v>
      </c>
    </row>
    <row r="320" spans="1:3" x14ac:dyDescent="0.25">
      <c r="A320" s="1" t="s">
        <v>119</v>
      </c>
      <c r="B320" s="1" t="s">
        <v>118</v>
      </c>
      <c r="C320" s="3">
        <v>2354.4699999999998</v>
      </c>
    </row>
    <row r="321" spans="1:3" x14ac:dyDescent="0.25">
      <c r="A321" s="1" t="s">
        <v>121</v>
      </c>
      <c r="B321" s="1" t="s">
        <v>120</v>
      </c>
      <c r="C321" s="3">
        <v>2313.84</v>
      </c>
    </row>
    <row r="322" spans="1:3" x14ac:dyDescent="0.25">
      <c r="A322" s="1" t="s">
        <v>507</v>
      </c>
      <c r="B322" s="1" t="s">
        <v>506</v>
      </c>
      <c r="C322" s="3">
        <v>2510.4899999999998</v>
      </c>
    </row>
    <row r="323" spans="1:3" x14ac:dyDescent="0.25">
      <c r="A323" s="1" t="s">
        <v>123</v>
      </c>
      <c r="B323" s="1" t="s">
        <v>122</v>
      </c>
      <c r="C323" s="3">
        <v>2336.73</v>
      </c>
    </row>
    <row r="324" spans="1:3" x14ac:dyDescent="0.25">
      <c r="A324" s="1" t="s">
        <v>509</v>
      </c>
      <c r="B324" s="1" t="s">
        <v>508</v>
      </c>
      <c r="C324" s="3">
        <v>1216.1500000000001</v>
      </c>
    </row>
    <row r="325" spans="1:3" x14ac:dyDescent="0.25">
      <c r="A325" s="1" t="s">
        <v>125</v>
      </c>
      <c r="B325" s="1" t="s">
        <v>124</v>
      </c>
      <c r="C325" s="3">
        <v>1598.21</v>
      </c>
    </row>
    <row r="326" spans="1:3" x14ac:dyDescent="0.25">
      <c r="A326" s="1" t="s">
        <v>127</v>
      </c>
      <c r="B326" s="1" t="s">
        <v>126</v>
      </c>
      <c r="C326" s="3">
        <v>19308.169999999998</v>
      </c>
    </row>
    <row r="327" spans="1:3" x14ac:dyDescent="0.25">
      <c r="A327" s="1" t="s">
        <v>511</v>
      </c>
      <c r="B327" s="1" t="s">
        <v>510</v>
      </c>
      <c r="C327" s="3">
        <v>2206.79</v>
      </c>
    </row>
    <row r="328" spans="1:3" x14ac:dyDescent="0.25">
      <c r="A328" s="1" t="s">
        <v>513</v>
      </c>
      <c r="B328" s="1" t="s">
        <v>512</v>
      </c>
      <c r="C328" s="3">
        <v>2388.46</v>
      </c>
    </row>
    <row r="329" spans="1:3" x14ac:dyDescent="0.25">
      <c r="A329" s="1" t="s">
        <v>515</v>
      </c>
      <c r="B329" s="1" t="s">
        <v>514</v>
      </c>
      <c r="C329" s="3">
        <v>4204.09</v>
      </c>
    </row>
    <row r="330" spans="1:3" x14ac:dyDescent="0.25">
      <c r="A330" s="1" t="s">
        <v>517</v>
      </c>
      <c r="B330" s="1" t="s">
        <v>516</v>
      </c>
      <c r="C330" s="3">
        <v>645.65</v>
      </c>
    </row>
    <row r="331" spans="1:3" x14ac:dyDescent="0.25">
      <c r="A331" s="1" t="s">
        <v>129</v>
      </c>
      <c r="B331" s="1" t="s">
        <v>128</v>
      </c>
      <c r="C331" s="3">
        <v>5168.03</v>
      </c>
    </row>
    <row r="332" spans="1:3" x14ac:dyDescent="0.25">
      <c r="A332" s="1" t="s">
        <v>519</v>
      </c>
      <c r="B332" s="1" t="s">
        <v>518</v>
      </c>
      <c r="C332" s="3">
        <v>2248.94</v>
      </c>
    </row>
    <row r="333" spans="1:3" x14ac:dyDescent="0.25">
      <c r="A333" s="1" t="s">
        <v>131</v>
      </c>
      <c r="B333" s="1" t="s">
        <v>130</v>
      </c>
      <c r="C333" s="3">
        <v>23103.33</v>
      </c>
    </row>
    <row r="334" spans="1:3" x14ac:dyDescent="0.25">
      <c r="A334" s="1" t="s">
        <v>133</v>
      </c>
      <c r="B334" s="1" t="s">
        <v>132</v>
      </c>
      <c r="C334" s="3">
        <v>1652.96</v>
      </c>
    </row>
    <row r="335" spans="1:3" x14ac:dyDescent="0.25">
      <c r="A335" s="1" t="s">
        <v>521</v>
      </c>
      <c r="B335" s="1" t="s">
        <v>520</v>
      </c>
      <c r="C335" s="3">
        <v>2258.5100000000002</v>
      </c>
    </row>
    <row r="336" spans="1:3" x14ac:dyDescent="0.25">
      <c r="A336" s="1" t="s">
        <v>135</v>
      </c>
      <c r="B336" s="1" t="s">
        <v>134</v>
      </c>
      <c r="C336" s="3">
        <v>1066.5999999999999</v>
      </c>
    </row>
    <row r="337" spans="1:3" x14ac:dyDescent="0.25">
      <c r="A337" s="1" t="s">
        <v>137</v>
      </c>
      <c r="B337" s="1" t="s">
        <v>136</v>
      </c>
      <c r="C337" s="3">
        <v>10661.8</v>
      </c>
    </row>
    <row r="338" spans="1:3" x14ac:dyDescent="0.25">
      <c r="A338" s="1" t="s">
        <v>523</v>
      </c>
      <c r="B338" s="1" t="s">
        <v>522</v>
      </c>
      <c r="C338" s="3">
        <v>1947.32</v>
      </c>
    </row>
    <row r="339" spans="1:3" x14ac:dyDescent="0.25">
      <c r="A339" s="1" t="s">
        <v>525</v>
      </c>
      <c r="B339" s="1" t="s">
        <v>524</v>
      </c>
      <c r="C339" s="3">
        <v>2153.3200000000002</v>
      </c>
    </row>
    <row r="340" spans="1:3" x14ac:dyDescent="0.25">
      <c r="A340" s="1" t="s">
        <v>527</v>
      </c>
      <c r="B340" s="1" t="s">
        <v>526</v>
      </c>
      <c r="C340" s="3">
        <v>188.62</v>
      </c>
    </row>
    <row r="341" spans="1:3" x14ac:dyDescent="0.25">
      <c r="A341" s="1" t="s">
        <v>528</v>
      </c>
      <c r="B341" s="1" t="s">
        <v>433</v>
      </c>
      <c r="C341" s="3">
        <v>13951.07</v>
      </c>
    </row>
    <row r="342" spans="1:3" x14ac:dyDescent="0.25">
      <c r="A342" s="1" t="s">
        <v>530</v>
      </c>
      <c r="B342" s="1" t="s">
        <v>529</v>
      </c>
      <c r="C342" s="3">
        <v>3430.59</v>
      </c>
    </row>
    <row r="343" spans="1:3" x14ac:dyDescent="0.25">
      <c r="A343" s="1" t="s">
        <v>532</v>
      </c>
      <c r="B343" s="1" t="s">
        <v>531</v>
      </c>
      <c r="C343" s="3">
        <v>3404.11</v>
      </c>
    </row>
    <row r="344" spans="1:3" x14ac:dyDescent="0.25">
      <c r="A344" s="1" t="s">
        <v>139</v>
      </c>
      <c r="B344" s="1" t="s">
        <v>138</v>
      </c>
      <c r="C344" s="3">
        <v>15123.76</v>
      </c>
    </row>
    <row r="345" spans="1:3" x14ac:dyDescent="0.25">
      <c r="A345" s="1" t="s">
        <v>534</v>
      </c>
      <c r="B345" s="1" t="s">
        <v>533</v>
      </c>
      <c r="C345" s="3">
        <v>5492.85</v>
      </c>
    </row>
    <row r="346" spans="1:3" x14ac:dyDescent="0.25">
      <c r="A346" s="1" t="s">
        <v>536</v>
      </c>
      <c r="B346" s="1" t="s">
        <v>535</v>
      </c>
      <c r="C346" s="3">
        <v>5283.18</v>
      </c>
    </row>
    <row r="347" spans="1:3" x14ac:dyDescent="0.25">
      <c r="A347" s="1" t="s">
        <v>538</v>
      </c>
      <c r="B347" s="1" t="s">
        <v>537</v>
      </c>
      <c r="C347" s="3">
        <v>4793.07</v>
      </c>
    </row>
    <row r="348" spans="1:3" x14ac:dyDescent="0.25">
      <c r="A348" s="1" t="s">
        <v>540</v>
      </c>
      <c r="B348" s="1" t="s">
        <v>539</v>
      </c>
      <c r="C348" s="3">
        <v>423.95</v>
      </c>
    </row>
    <row r="349" spans="1:3" x14ac:dyDescent="0.25">
      <c r="A349" s="1" t="s">
        <v>542</v>
      </c>
      <c r="B349" s="1" t="s">
        <v>541</v>
      </c>
      <c r="C349" s="3">
        <v>1402.98</v>
      </c>
    </row>
    <row r="350" spans="1:3" x14ac:dyDescent="0.25">
      <c r="A350" s="1" t="s">
        <v>141</v>
      </c>
      <c r="B350" s="1" t="s">
        <v>140</v>
      </c>
      <c r="C350" s="3">
        <v>2519.34</v>
      </c>
    </row>
    <row r="351" spans="1:3" x14ac:dyDescent="0.25">
      <c r="A351" s="1" t="s">
        <v>544</v>
      </c>
      <c r="B351" s="1" t="s">
        <v>543</v>
      </c>
      <c r="C351" s="3">
        <v>1.81</v>
      </c>
    </row>
    <row r="352" spans="1:3" x14ac:dyDescent="0.25">
      <c r="A352" s="1" t="s">
        <v>546</v>
      </c>
      <c r="B352" s="1" t="s">
        <v>545</v>
      </c>
      <c r="C352" s="3">
        <v>2254.4699999999998</v>
      </c>
    </row>
    <row r="353" spans="1:3" x14ac:dyDescent="0.25">
      <c r="A353" s="1" t="s">
        <v>143</v>
      </c>
      <c r="B353" s="1" t="s">
        <v>142</v>
      </c>
      <c r="C353" s="3">
        <v>0.11</v>
      </c>
    </row>
    <row r="354" spans="1:3" x14ac:dyDescent="0.25">
      <c r="A354" s="1" t="s">
        <v>145</v>
      </c>
      <c r="B354" s="1" t="s">
        <v>144</v>
      </c>
      <c r="C354" s="3">
        <v>2256.73</v>
      </c>
    </row>
    <row r="355" spans="1:3" x14ac:dyDescent="0.25">
      <c r="A355" s="1" t="s">
        <v>147</v>
      </c>
      <c r="B355" s="1" t="s">
        <v>146</v>
      </c>
      <c r="C355" s="3">
        <v>2878.03</v>
      </c>
    </row>
    <row r="356" spans="1:3" x14ac:dyDescent="0.25">
      <c r="A356" s="1" t="s">
        <v>149</v>
      </c>
      <c r="B356" s="1" t="s">
        <v>148</v>
      </c>
      <c r="C356" s="3">
        <v>3139.98</v>
      </c>
    </row>
    <row r="357" spans="1:3" x14ac:dyDescent="0.25">
      <c r="A357" s="1" t="s">
        <v>151</v>
      </c>
      <c r="B357" s="1" t="s">
        <v>150</v>
      </c>
      <c r="C357" s="3">
        <v>7375.01</v>
      </c>
    </row>
    <row r="358" spans="1:3" x14ac:dyDescent="0.25">
      <c r="A358" s="1" t="s">
        <v>548</v>
      </c>
      <c r="B358" s="1" t="s">
        <v>547</v>
      </c>
      <c r="C358" s="3">
        <v>2268.91</v>
      </c>
    </row>
    <row r="359" spans="1:3" x14ac:dyDescent="0.25">
      <c r="A359" s="1" t="s">
        <v>550</v>
      </c>
      <c r="B359" s="1" t="s">
        <v>549</v>
      </c>
      <c r="C359" s="3">
        <v>6249.7</v>
      </c>
    </row>
    <row r="360" spans="1:3" x14ac:dyDescent="0.25">
      <c r="A360" s="1" t="s">
        <v>552</v>
      </c>
      <c r="B360" s="1" t="s">
        <v>551</v>
      </c>
      <c r="C360" s="3">
        <v>9570.2000000000007</v>
      </c>
    </row>
    <row r="361" spans="1:3" x14ac:dyDescent="0.25">
      <c r="A361" s="1" t="s">
        <v>152</v>
      </c>
      <c r="B361" s="1" t="s">
        <v>70</v>
      </c>
      <c r="C361" s="3">
        <v>5548.97</v>
      </c>
    </row>
    <row r="362" spans="1:3" x14ac:dyDescent="0.25">
      <c r="A362" s="1" t="s">
        <v>554</v>
      </c>
      <c r="B362" s="1" t="s">
        <v>553</v>
      </c>
      <c r="C362" s="3">
        <v>12442.08</v>
      </c>
    </row>
    <row r="363" spans="1:3" x14ac:dyDescent="0.25">
      <c r="A363" s="1" t="s">
        <v>556</v>
      </c>
      <c r="B363" s="1" t="s">
        <v>555</v>
      </c>
      <c r="C363" s="3">
        <v>2519.0300000000002</v>
      </c>
    </row>
    <row r="364" spans="1:3" x14ac:dyDescent="0.25">
      <c r="A364" s="1" t="s">
        <v>558</v>
      </c>
      <c r="B364" s="1" t="s">
        <v>557</v>
      </c>
      <c r="C364" s="3">
        <v>19171.63</v>
      </c>
    </row>
    <row r="365" spans="1:3" x14ac:dyDescent="0.25">
      <c r="A365" s="1" t="s">
        <v>560</v>
      </c>
      <c r="B365" s="1" t="s">
        <v>559</v>
      </c>
      <c r="C365" s="3">
        <v>2997.68</v>
      </c>
    </row>
    <row r="366" spans="1:3" x14ac:dyDescent="0.25">
      <c r="A366" s="1" t="s">
        <v>562</v>
      </c>
      <c r="B366" s="1" t="s">
        <v>561</v>
      </c>
      <c r="C366" s="3">
        <v>3368.19</v>
      </c>
    </row>
    <row r="367" spans="1:3" x14ac:dyDescent="0.25">
      <c r="A367" s="1" t="s">
        <v>565</v>
      </c>
      <c r="B367" s="1" t="s">
        <v>564</v>
      </c>
      <c r="C367" s="3">
        <v>14754.4</v>
      </c>
    </row>
    <row r="368" spans="1:3" x14ac:dyDescent="0.25">
      <c r="A368" s="1" t="s">
        <v>567</v>
      </c>
      <c r="B368" s="1" t="s">
        <v>566</v>
      </c>
      <c r="C368" s="3">
        <v>1746.45</v>
      </c>
    </row>
    <row r="369" spans="1:3" x14ac:dyDescent="0.25">
      <c r="A369" s="1" t="s">
        <v>154</v>
      </c>
      <c r="B369" s="1" t="s">
        <v>153</v>
      </c>
      <c r="C369" s="3">
        <v>6017.04</v>
      </c>
    </row>
    <row r="370" spans="1:3" x14ac:dyDescent="0.25">
      <c r="A370" s="1" t="s">
        <v>156</v>
      </c>
      <c r="B370" s="1" t="s">
        <v>155</v>
      </c>
      <c r="C370" s="3">
        <v>2038.23</v>
      </c>
    </row>
    <row r="371" spans="1:3" x14ac:dyDescent="0.25">
      <c r="A371" s="1" t="s">
        <v>569</v>
      </c>
      <c r="B371" s="1" t="s">
        <v>568</v>
      </c>
      <c r="C371" s="3">
        <v>2101.5500000000002</v>
      </c>
    </row>
    <row r="372" spans="1:3" x14ac:dyDescent="0.25">
      <c r="A372" s="1" t="s">
        <v>571</v>
      </c>
      <c r="B372" s="1" t="s">
        <v>570</v>
      </c>
      <c r="C372" s="3">
        <v>4131.1099999999997</v>
      </c>
    </row>
    <row r="373" spans="1:3" x14ac:dyDescent="0.25">
      <c r="A373" s="1" t="s">
        <v>573</v>
      </c>
      <c r="B373" s="1" t="s">
        <v>572</v>
      </c>
      <c r="C373" s="3">
        <v>6653.28</v>
      </c>
    </row>
    <row r="374" spans="1:3" x14ac:dyDescent="0.25">
      <c r="A374" s="1" t="s">
        <v>575</v>
      </c>
      <c r="B374" s="1" t="s">
        <v>574</v>
      </c>
      <c r="C374" s="3">
        <v>5960.31</v>
      </c>
    </row>
    <row r="375" spans="1:3" x14ac:dyDescent="0.25">
      <c r="A375" s="1" t="s">
        <v>577</v>
      </c>
      <c r="B375" s="1" t="s">
        <v>576</v>
      </c>
      <c r="C375" s="3">
        <v>449.78</v>
      </c>
    </row>
    <row r="376" spans="1:3" x14ac:dyDescent="0.25">
      <c r="A376" s="1" t="s">
        <v>578</v>
      </c>
      <c r="B376" s="1" t="s">
        <v>163</v>
      </c>
      <c r="C376" s="3">
        <v>3597.19</v>
      </c>
    </row>
    <row r="377" spans="1:3" x14ac:dyDescent="0.25">
      <c r="A377" s="1" t="s">
        <v>579</v>
      </c>
      <c r="B377" s="1" t="s">
        <v>545</v>
      </c>
      <c r="C377" s="3">
        <v>8759.5400000000009</v>
      </c>
    </row>
    <row r="378" spans="1:3" x14ac:dyDescent="0.25">
      <c r="A378" s="1" t="s">
        <v>581</v>
      </c>
      <c r="B378" s="1" t="s">
        <v>580</v>
      </c>
      <c r="C378" s="3">
        <v>6229.03</v>
      </c>
    </row>
    <row r="379" spans="1:3" x14ac:dyDescent="0.25">
      <c r="A379" s="1" t="s">
        <v>583</v>
      </c>
      <c r="B379" s="1" t="s">
        <v>582</v>
      </c>
      <c r="C379" s="3">
        <v>4651.7299999999996</v>
      </c>
    </row>
    <row r="380" spans="1:3" x14ac:dyDescent="0.25">
      <c r="A380" s="1" t="s">
        <v>585</v>
      </c>
      <c r="B380" s="1" t="s">
        <v>584</v>
      </c>
      <c r="C380" s="3">
        <v>7421.52</v>
      </c>
    </row>
    <row r="381" spans="1:3" x14ac:dyDescent="0.25">
      <c r="A381" s="1" t="s">
        <v>587</v>
      </c>
      <c r="B381" s="1" t="s">
        <v>586</v>
      </c>
      <c r="C381" s="3">
        <v>1405.79</v>
      </c>
    </row>
    <row r="382" spans="1:3" x14ac:dyDescent="0.25">
      <c r="A382" s="1" t="s">
        <v>588</v>
      </c>
      <c r="B382" s="1" t="s">
        <v>563</v>
      </c>
      <c r="C382" s="3">
        <v>21297.09</v>
      </c>
    </row>
    <row r="383" spans="1:3" x14ac:dyDescent="0.25">
      <c r="A383" s="1" t="s">
        <v>589</v>
      </c>
      <c r="B383" s="1" t="s">
        <v>566</v>
      </c>
      <c r="C383" s="3">
        <v>10825.28</v>
      </c>
    </row>
    <row r="384" spans="1:3" x14ac:dyDescent="0.25">
      <c r="A384" s="1" t="s">
        <v>158</v>
      </c>
      <c r="B384" s="1" t="s">
        <v>157</v>
      </c>
      <c r="C384" s="3">
        <v>5362.82</v>
      </c>
    </row>
    <row r="385" spans="1:3" x14ac:dyDescent="0.25">
      <c r="A385" s="1" t="s">
        <v>591</v>
      </c>
      <c r="B385" s="1" t="s">
        <v>590</v>
      </c>
      <c r="C385" s="3">
        <v>2660.28</v>
      </c>
    </row>
    <row r="386" spans="1:3" x14ac:dyDescent="0.25">
      <c r="A386" s="1" t="s">
        <v>593</v>
      </c>
      <c r="B386" s="1" t="s">
        <v>592</v>
      </c>
      <c r="C386" s="3">
        <v>15302.28</v>
      </c>
    </row>
    <row r="387" spans="1:3" x14ac:dyDescent="0.25">
      <c r="A387" s="1" t="s">
        <v>595</v>
      </c>
      <c r="B387" s="1" t="s">
        <v>594</v>
      </c>
      <c r="C387" s="3">
        <v>2148.6799999999998</v>
      </c>
    </row>
    <row r="388" spans="1:3" x14ac:dyDescent="0.25">
      <c r="A388" s="1" t="s">
        <v>597</v>
      </c>
      <c r="B388" s="1" t="s">
        <v>596</v>
      </c>
      <c r="C388" s="3">
        <v>7102.2</v>
      </c>
    </row>
    <row r="389" spans="1:3" x14ac:dyDescent="0.25">
      <c r="A389" s="1" t="s">
        <v>599</v>
      </c>
      <c r="B389" s="1" t="s">
        <v>598</v>
      </c>
      <c r="C389" s="3">
        <v>1993.06</v>
      </c>
    </row>
    <row r="390" spans="1:3" x14ac:dyDescent="0.25">
      <c r="A390" s="1" t="s">
        <v>601</v>
      </c>
      <c r="B390" s="1" t="s">
        <v>600</v>
      </c>
      <c r="C390" s="3">
        <v>2701.92</v>
      </c>
    </row>
    <row r="391" spans="1:3" x14ac:dyDescent="0.25">
      <c r="A391" s="1" t="s">
        <v>603</v>
      </c>
      <c r="B391" s="1" t="s">
        <v>602</v>
      </c>
      <c r="C391" s="3">
        <v>3795.97</v>
      </c>
    </row>
    <row r="392" spans="1:3" x14ac:dyDescent="0.25">
      <c r="A392" s="1" t="s">
        <v>605</v>
      </c>
      <c r="B392" s="1" t="s">
        <v>604</v>
      </c>
      <c r="C392" s="3">
        <v>12117.38</v>
      </c>
    </row>
    <row r="393" spans="1:3" x14ac:dyDescent="0.25">
      <c r="A393" s="1" t="s">
        <v>607</v>
      </c>
      <c r="B393" s="1" t="s">
        <v>606</v>
      </c>
      <c r="C393" s="3">
        <v>5873.47</v>
      </c>
    </row>
    <row r="394" spans="1:3" x14ac:dyDescent="0.25">
      <c r="A394" s="1" t="s">
        <v>609</v>
      </c>
      <c r="B394" s="1" t="s">
        <v>608</v>
      </c>
      <c r="C394" s="3">
        <v>2835.49</v>
      </c>
    </row>
    <row r="395" spans="1:3" x14ac:dyDescent="0.25">
      <c r="A395" s="1" t="s">
        <v>611</v>
      </c>
      <c r="B395" s="1" t="s">
        <v>610</v>
      </c>
      <c r="C395" s="3">
        <v>3744.19</v>
      </c>
    </row>
    <row r="396" spans="1:3" x14ac:dyDescent="0.25">
      <c r="A396" s="1" t="s">
        <v>613</v>
      </c>
      <c r="B396" s="1" t="s">
        <v>612</v>
      </c>
      <c r="C396" s="3">
        <v>3365</v>
      </c>
    </row>
    <row r="397" spans="1:3" x14ac:dyDescent="0.25">
      <c r="A397" s="1" t="s">
        <v>160</v>
      </c>
      <c r="B397" s="1" t="s">
        <v>159</v>
      </c>
      <c r="C397" s="3">
        <v>5241.46</v>
      </c>
    </row>
    <row r="398" spans="1:3" x14ac:dyDescent="0.25">
      <c r="A398" s="1" t="s">
        <v>615</v>
      </c>
      <c r="B398" s="1" t="s">
        <v>614</v>
      </c>
      <c r="C398" s="3">
        <v>5273</v>
      </c>
    </row>
    <row r="399" spans="1:3" x14ac:dyDescent="0.25">
      <c r="A399" s="1" t="s">
        <v>617</v>
      </c>
      <c r="B399" s="1" t="s">
        <v>616</v>
      </c>
      <c r="C399" s="3">
        <v>1316.55</v>
      </c>
    </row>
    <row r="400" spans="1:3" x14ac:dyDescent="0.25">
      <c r="A400" s="1" t="s">
        <v>162</v>
      </c>
      <c r="B400" s="1" t="s">
        <v>161</v>
      </c>
      <c r="C400" s="3">
        <v>26765.59</v>
      </c>
    </row>
    <row r="401" spans="1:3" x14ac:dyDescent="0.25">
      <c r="A401" s="1" t="s">
        <v>619</v>
      </c>
      <c r="B401" s="1" t="s">
        <v>618</v>
      </c>
      <c r="C401" s="3">
        <v>4093.39</v>
      </c>
    </row>
    <row r="402" spans="1:3" x14ac:dyDescent="0.25">
      <c r="A402" s="1" t="s">
        <v>621</v>
      </c>
      <c r="B402" s="1" t="s">
        <v>620</v>
      </c>
      <c r="C402" s="3">
        <v>18146.27</v>
      </c>
    </row>
    <row r="403" spans="1:3" x14ac:dyDescent="0.25">
      <c r="A403" s="1" t="s">
        <v>623</v>
      </c>
      <c r="B403" s="1" t="s">
        <v>622</v>
      </c>
      <c r="C403" s="3">
        <v>3705.82</v>
      </c>
    </row>
    <row r="404" spans="1:3" x14ac:dyDescent="0.25">
      <c r="A404" s="1" t="s">
        <v>625</v>
      </c>
      <c r="B404" s="1" t="s">
        <v>624</v>
      </c>
      <c r="C404" s="3">
        <v>2951.18</v>
      </c>
    </row>
    <row r="405" spans="1:3" x14ac:dyDescent="0.25">
      <c r="A405" s="1" t="s">
        <v>627</v>
      </c>
      <c r="B405" s="1" t="s">
        <v>626</v>
      </c>
      <c r="C405" s="3">
        <v>3193.49</v>
      </c>
    </row>
    <row r="406" spans="1:3" x14ac:dyDescent="0.25">
      <c r="A406" s="1" t="s">
        <v>628</v>
      </c>
      <c r="B406" s="1" t="s">
        <v>250</v>
      </c>
      <c r="C406" s="3">
        <v>4842.8500000000004</v>
      </c>
    </row>
    <row r="407" spans="1:3" x14ac:dyDescent="0.25">
      <c r="A407" s="1" t="s">
        <v>630</v>
      </c>
      <c r="B407" s="1" t="s">
        <v>629</v>
      </c>
      <c r="C407" s="3">
        <v>3964.35</v>
      </c>
    </row>
    <row r="408" spans="1:3" x14ac:dyDescent="0.25">
      <c r="A408" s="1" t="s">
        <v>164</v>
      </c>
      <c r="B408" s="1" t="s">
        <v>163</v>
      </c>
      <c r="C408" s="3">
        <v>35558.660000000003</v>
      </c>
    </row>
    <row r="409" spans="1:3" x14ac:dyDescent="0.25">
      <c r="A409" s="1" t="s">
        <v>166</v>
      </c>
      <c r="B409" s="1" t="s">
        <v>165</v>
      </c>
      <c r="C409" s="3">
        <v>8151.36</v>
      </c>
    </row>
    <row r="410" spans="1:3" x14ac:dyDescent="0.25">
      <c r="A410" s="1" t="s">
        <v>632</v>
      </c>
      <c r="B410" s="1" t="s">
        <v>631</v>
      </c>
      <c r="C410" s="3">
        <v>6928.02</v>
      </c>
    </row>
    <row r="411" spans="1:3" x14ac:dyDescent="0.25">
      <c r="A411" s="1" t="s">
        <v>634</v>
      </c>
      <c r="B411" s="1" t="s">
        <v>633</v>
      </c>
      <c r="C411" s="3">
        <v>3112.57</v>
      </c>
    </row>
    <row r="412" spans="1:3" x14ac:dyDescent="0.25">
      <c r="A412" s="1" t="s">
        <v>636</v>
      </c>
      <c r="B412" s="1" t="s">
        <v>635</v>
      </c>
      <c r="C412" s="3">
        <v>17219.75</v>
      </c>
    </row>
    <row r="413" spans="1:3" x14ac:dyDescent="0.25">
      <c r="A413" s="1" t="s">
        <v>168</v>
      </c>
      <c r="B413" s="1" t="s">
        <v>167</v>
      </c>
      <c r="C413" s="3">
        <v>25944.45</v>
      </c>
    </row>
  </sheetData>
  <autoFilter ref="A1:D4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zoomScale="70" zoomScaleNormal="70" workbookViewId="0">
      <selection activeCell="A2" sqref="A2"/>
    </sheetView>
  </sheetViews>
  <sheetFormatPr defaultRowHeight="15" x14ac:dyDescent="0.25"/>
  <cols>
    <col min="1" max="1" width="20.7109375" style="1" customWidth="1"/>
    <col min="2" max="2" width="39.140625" style="1" bestFit="1" customWidth="1"/>
    <col min="3" max="3" width="11.7109375" style="2" customWidth="1"/>
  </cols>
  <sheetData>
    <row r="1" spans="1:3" x14ac:dyDescent="0.25">
      <c r="A1" s="1" t="s">
        <v>0</v>
      </c>
      <c r="B1" s="1" t="s">
        <v>1</v>
      </c>
      <c r="C1" s="2" t="s">
        <v>771</v>
      </c>
    </row>
    <row r="2" spans="1:3" x14ac:dyDescent="0.25">
      <c r="A2" s="1" t="s">
        <v>170</v>
      </c>
      <c r="B2" s="1" t="s">
        <v>169</v>
      </c>
      <c r="C2" s="2">
        <v>6.09</v>
      </c>
    </row>
    <row r="3" spans="1:3" x14ac:dyDescent="0.25">
      <c r="A3" s="1" t="s">
        <v>172</v>
      </c>
      <c r="B3" s="1" t="s">
        <v>171</v>
      </c>
      <c r="C3" s="2">
        <v>0.04</v>
      </c>
    </row>
    <row r="4" spans="1:3" x14ac:dyDescent="0.25">
      <c r="A4" s="4" t="s">
        <v>3</v>
      </c>
      <c r="B4" s="4" t="s">
        <v>2</v>
      </c>
      <c r="C4" s="5">
        <v>1.87</v>
      </c>
    </row>
    <row r="5" spans="1:3" x14ac:dyDescent="0.25">
      <c r="A5" s="1" t="s">
        <v>174</v>
      </c>
      <c r="B5" s="1" t="s">
        <v>173</v>
      </c>
      <c r="C5" s="2">
        <v>3.25</v>
      </c>
    </row>
    <row r="6" spans="1:3" x14ac:dyDescent="0.25">
      <c r="A6" s="1" t="s">
        <v>176</v>
      </c>
      <c r="B6" s="1" t="s">
        <v>175</v>
      </c>
      <c r="C6" s="2">
        <v>0</v>
      </c>
    </row>
    <row r="7" spans="1:3" x14ac:dyDescent="0.25">
      <c r="A7" s="1" t="s">
        <v>178</v>
      </c>
      <c r="B7" s="1" t="s">
        <v>177</v>
      </c>
      <c r="C7" s="2">
        <v>1.74</v>
      </c>
    </row>
    <row r="8" spans="1:3" x14ac:dyDescent="0.25">
      <c r="A8" s="1" t="s">
        <v>5</v>
      </c>
      <c r="B8" s="1" t="s">
        <v>4</v>
      </c>
      <c r="C8" s="2">
        <v>0.95</v>
      </c>
    </row>
    <row r="9" spans="1:3" x14ac:dyDescent="0.25">
      <c r="A9" s="1" t="s">
        <v>182</v>
      </c>
      <c r="B9" s="1" t="s">
        <v>181</v>
      </c>
      <c r="C9" s="2">
        <v>1.06</v>
      </c>
    </row>
    <row r="10" spans="1:3" x14ac:dyDescent="0.25">
      <c r="A10" s="1" t="s">
        <v>186</v>
      </c>
      <c r="B10" s="1" t="s">
        <v>185</v>
      </c>
      <c r="C10" s="2">
        <v>0</v>
      </c>
    </row>
    <row r="11" spans="1:3" x14ac:dyDescent="0.25">
      <c r="A11" s="1" t="s">
        <v>198</v>
      </c>
      <c r="B11" s="1" t="s">
        <v>197</v>
      </c>
      <c r="C11" s="2">
        <v>1.04</v>
      </c>
    </row>
    <row r="12" spans="1:3" x14ac:dyDescent="0.25">
      <c r="A12" s="1" t="s">
        <v>206</v>
      </c>
      <c r="B12" s="1" t="s">
        <v>205</v>
      </c>
      <c r="C12" s="2">
        <v>1.03</v>
      </c>
    </row>
    <row r="13" spans="1:3" x14ac:dyDescent="0.25">
      <c r="A13" s="1" t="s">
        <v>208</v>
      </c>
      <c r="B13" s="1" t="s">
        <v>207</v>
      </c>
      <c r="C13" s="2">
        <v>0.14000000000000001</v>
      </c>
    </row>
    <row r="14" spans="1:3" x14ac:dyDescent="0.25">
      <c r="A14" s="1" t="s">
        <v>215</v>
      </c>
      <c r="B14" s="1" t="s">
        <v>214</v>
      </c>
      <c r="C14" s="2">
        <v>0</v>
      </c>
    </row>
    <row r="15" spans="1:3" x14ac:dyDescent="0.25">
      <c r="A15" s="1" t="s">
        <v>224</v>
      </c>
      <c r="B15" s="1" t="s">
        <v>223</v>
      </c>
      <c r="C15" s="2">
        <v>2.98</v>
      </c>
    </row>
    <row r="16" spans="1:3" x14ac:dyDescent="0.25">
      <c r="A16" s="1" t="s">
        <v>17</v>
      </c>
      <c r="B16" s="1" t="s">
        <v>16</v>
      </c>
      <c r="C16" s="2">
        <v>2055.73</v>
      </c>
    </row>
    <row r="17" spans="1:3" x14ac:dyDescent="0.25">
      <c r="A17" s="1" t="s">
        <v>19</v>
      </c>
      <c r="B17" s="1" t="s">
        <v>18</v>
      </c>
      <c r="C17" s="2">
        <v>0.01</v>
      </c>
    </row>
    <row r="18" spans="1:3" x14ac:dyDescent="0.25">
      <c r="A18" s="1" t="s">
        <v>21</v>
      </c>
      <c r="B18" s="1" t="s">
        <v>20</v>
      </c>
      <c r="C18" s="2">
        <v>2495.4299999999998</v>
      </c>
    </row>
    <row r="19" spans="1:3" x14ac:dyDescent="0.25">
      <c r="A19" s="1" t="s">
        <v>230</v>
      </c>
      <c r="B19" s="1" t="s">
        <v>229</v>
      </c>
      <c r="C19" s="2">
        <v>3.97</v>
      </c>
    </row>
    <row r="20" spans="1:3" x14ac:dyDescent="0.25">
      <c r="A20" s="1" t="s">
        <v>232</v>
      </c>
      <c r="B20" s="1" t="s">
        <v>231</v>
      </c>
      <c r="C20" s="2">
        <v>22.25</v>
      </c>
    </row>
    <row r="21" spans="1:3" x14ac:dyDescent="0.25">
      <c r="A21" s="1" t="s">
        <v>234</v>
      </c>
      <c r="B21" s="1" t="s">
        <v>233</v>
      </c>
      <c r="C21" s="2">
        <v>4.1900000000000004</v>
      </c>
    </row>
    <row r="22" spans="1:3" x14ac:dyDescent="0.25">
      <c r="A22" s="1" t="s">
        <v>236</v>
      </c>
      <c r="B22" s="1" t="s">
        <v>235</v>
      </c>
      <c r="C22" s="2">
        <v>12.61</v>
      </c>
    </row>
    <row r="23" spans="1:3" x14ac:dyDescent="0.25">
      <c r="A23" s="1" t="s">
        <v>232</v>
      </c>
      <c r="B23" s="1" t="s">
        <v>231</v>
      </c>
      <c r="C23" s="2">
        <v>0.08</v>
      </c>
    </row>
    <row r="24" spans="1:3" x14ac:dyDescent="0.25">
      <c r="A24" s="1" t="s">
        <v>638</v>
      </c>
      <c r="B24" s="1" t="s">
        <v>637</v>
      </c>
      <c r="C24" s="2">
        <v>0.87</v>
      </c>
    </row>
    <row r="25" spans="1:3" x14ac:dyDescent="0.25">
      <c r="A25" s="1" t="s">
        <v>238</v>
      </c>
      <c r="B25" s="1" t="s">
        <v>237</v>
      </c>
      <c r="C25" s="2">
        <v>13.57</v>
      </c>
    </row>
    <row r="26" spans="1:3" x14ac:dyDescent="0.25">
      <c r="A26" s="1" t="s">
        <v>254</v>
      </c>
      <c r="B26" s="1" t="s">
        <v>253</v>
      </c>
      <c r="C26" s="2">
        <v>0</v>
      </c>
    </row>
    <row r="27" spans="1:3" x14ac:dyDescent="0.25">
      <c r="A27" s="1" t="s">
        <v>258</v>
      </c>
      <c r="B27" s="1" t="s">
        <v>257</v>
      </c>
      <c r="C27" s="2">
        <v>0.12</v>
      </c>
    </row>
    <row r="28" spans="1:3" x14ac:dyDescent="0.25">
      <c r="A28" s="1" t="s">
        <v>260</v>
      </c>
      <c r="B28" s="1" t="s">
        <v>259</v>
      </c>
      <c r="C28" s="2">
        <v>0.01</v>
      </c>
    </row>
    <row r="29" spans="1:3" x14ac:dyDescent="0.25">
      <c r="A29" s="1" t="s">
        <v>262</v>
      </c>
      <c r="B29" s="1" t="s">
        <v>261</v>
      </c>
      <c r="C29" s="2">
        <v>0.03</v>
      </c>
    </row>
    <row r="30" spans="1:3" x14ac:dyDescent="0.25">
      <c r="A30" s="1" t="s">
        <v>276</v>
      </c>
      <c r="B30" s="1" t="s">
        <v>275</v>
      </c>
      <c r="C30" s="2">
        <v>0</v>
      </c>
    </row>
    <row r="31" spans="1:3" x14ac:dyDescent="0.25">
      <c r="A31" s="1" t="s">
        <v>266</v>
      </c>
      <c r="B31" s="1" t="s">
        <v>265</v>
      </c>
      <c r="C31" s="2">
        <v>8.33</v>
      </c>
    </row>
    <row r="32" spans="1:3" x14ac:dyDescent="0.25">
      <c r="A32" s="1" t="s">
        <v>268</v>
      </c>
      <c r="B32" s="1" t="s">
        <v>267</v>
      </c>
      <c r="C32" s="2">
        <v>10.9</v>
      </c>
    </row>
    <row r="33" spans="1:3" x14ac:dyDescent="0.25">
      <c r="A33" s="1" t="s">
        <v>640</v>
      </c>
      <c r="B33" s="1" t="s">
        <v>639</v>
      </c>
      <c r="C33" s="2">
        <v>0.39</v>
      </c>
    </row>
    <row r="34" spans="1:3" x14ac:dyDescent="0.25">
      <c r="A34" s="1" t="s">
        <v>270</v>
      </c>
      <c r="B34" s="1" t="s">
        <v>269</v>
      </c>
      <c r="C34" s="2">
        <v>8.17</v>
      </c>
    </row>
    <row r="35" spans="1:3" x14ac:dyDescent="0.25">
      <c r="A35" s="1" t="s">
        <v>272</v>
      </c>
      <c r="B35" s="1" t="s">
        <v>271</v>
      </c>
      <c r="C35" s="2">
        <v>11.73</v>
      </c>
    </row>
    <row r="36" spans="1:3" x14ac:dyDescent="0.25">
      <c r="A36" s="1" t="s">
        <v>642</v>
      </c>
      <c r="B36" s="1" t="s">
        <v>641</v>
      </c>
      <c r="C36" s="2">
        <v>1.85</v>
      </c>
    </row>
    <row r="37" spans="1:3" x14ac:dyDescent="0.25">
      <c r="A37" s="1" t="s">
        <v>274</v>
      </c>
      <c r="B37" s="1" t="s">
        <v>273</v>
      </c>
      <c r="C37" s="2">
        <v>10.45</v>
      </c>
    </row>
    <row r="38" spans="1:3" x14ac:dyDescent="0.25">
      <c r="A38" s="1" t="s">
        <v>282</v>
      </c>
      <c r="B38" s="1" t="s">
        <v>281</v>
      </c>
      <c r="C38" s="2">
        <v>3.67</v>
      </c>
    </row>
    <row r="39" spans="1:3" x14ac:dyDescent="0.25">
      <c r="A39" s="1" t="s">
        <v>284</v>
      </c>
      <c r="B39" s="1" t="s">
        <v>283</v>
      </c>
      <c r="C39" s="2">
        <v>0.01</v>
      </c>
    </row>
    <row r="40" spans="1:3" x14ac:dyDescent="0.25">
      <c r="A40" s="1" t="s">
        <v>23</v>
      </c>
      <c r="B40" s="1" t="s">
        <v>22</v>
      </c>
      <c r="C40" s="2">
        <v>1.79</v>
      </c>
    </row>
    <row r="41" spans="1:3" x14ac:dyDescent="0.25">
      <c r="A41" s="1" t="s">
        <v>25</v>
      </c>
      <c r="B41" s="1" t="s">
        <v>24</v>
      </c>
      <c r="C41" s="2">
        <v>0</v>
      </c>
    </row>
    <row r="42" spans="1:3" x14ac:dyDescent="0.25">
      <c r="A42" s="1" t="s">
        <v>286</v>
      </c>
      <c r="B42" s="1" t="s">
        <v>285</v>
      </c>
      <c r="C42" s="2">
        <v>0</v>
      </c>
    </row>
    <row r="43" spans="1:3" x14ac:dyDescent="0.25">
      <c r="A43" s="1" t="s">
        <v>298</v>
      </c>
      <c r="B43" s="1" t="s">
        <v>297</v>
      </c>
      <c r="C43" s="2">
        <v>2.12</v>
      </c>
    </row>
    <row r="44" spans="1:3" x14ac:dyDescent="0.25">
      <c r="A44" s="1" t="s">
        <v>300</v>
      </c>
      <c r="B44" s="1" t="s">
        <v>299</v>
      </c>
      <c r="C44" s="2">
        <v>0.01</v>
      </c>
    </row>
    <row r="45" spans="1:3" x14ac:dyDescent="0.25">
      <c r="A45" s="1" t="s">
        <v>302</v>
      </c>
      <c r="B45" s="1" t="s">
        <v>301</v>
      </c>
      <c r="C45" s="2">
        <v>0</v>
      </c>
    </row>
    <row r="46" spans="1:3" x14ac:dyDescent="0.25">
      <c r="A46" s="1" t="s">
        <v>29</v>
      </c>
      <c r="B46" s="1" t="s">
        <v>28</v>
      </c>
      <c r="C46" s="2">
        <v>0.14000000000000001</v>
      </c>
    </row>
    <row r="47" spans="1:3" x14ac:dyDescent="0.25">
      <c r="A47" s="1" t="s">
        <v>644</v>
      </c>
      <c r="B47" s="1" t="s">
        <v>643</v>
      </c>
      <c r="C47" s="2">
        <v>0</v>
      </c>
    </row>
    <row r="48" spans="1:3" x14ac:dyDescent="0.25">
      <c r="A48" s="1" t="s">
        <v>31</v>
      </c>
      <c r="B48" s="1" t="s">
        <v>30</v>
      </c>
      <c r="C48" s="2">
        <v>1.46</v>
      </c>
    </row>
    <row r="49" spans="1:3" x14ac:dyDescent="0.25">
      <c r="A49" s="1" t="s">
        <v>35</v>
      </c>
      <c r="B49" s="1" t="s">
        <v>34</v>
      </c>
      <c r="C49" s="2">
        <v>7.11</v>
      </c>
    </row>
    <row r="50" spans="1:3" x14ac:dyDescent="0.25">
      <c r="A50" s="1" t="s">
        <v>324</v>
      </c>
      <c r="B50" s="1" t="s">
        <v>323</v>
      </c>
      <c r="C50" s="2">
        <v>20</v>
      </c>
    </row>
    <row r="51" spans="1:3" x14ac:dyDescent="0.25">
      <c r="A51" s="1" t="s">
        <v>37</v>
      </c>
      <c r="B51" s="1" t="s">
        <v>36</v>
      </c>
      <c r="C51" s="2">
        <v>11.79</v>
      </c>
    </row>
    <row r="52" spans="1:3" x14ac:dyDescent="0.25">
      <c r="A52" s="1" t="s">
        <v>331</v>
      </c>
      <c r="B52" s="1" t="s">
        <v>330</v>
      </c>
      <c r="C52" s="2">
        <v>3.55</v>
      </c>
    </row>
    <row r="53" spans="1:3" x14ac:dyDescent="0.25">
      <c r="A53" s="1" t="s">
        <v>39</v>
      </c>
      <c r="B53" s="1" t="s">
        <v>38</v>
      </c>
      <c r="C53" s="2">
        <v>0</v>
      </c>
    </row>
    <row r="54" spans="1:3" x14ac:dyDescent="0.25">
      <c r="A54" s="1" t="s">
        <v>41</v>
      </c>
      <c r="B54" s="1" t="s">
        <v>40</v>
      </c>
      <c r="C54" s="2">
        <v>0</v>
      </c>
    </row>
    <row r="55" spans="1:3" x14ac:dyDescent="0.25">
      <c r="A55" s="1" t="s">
        <v>336</v>
      </c>
      <c r="B55" s="1" t="s">
        <v>329</v>
      </c>
      <c r="C55" s="2">
        <v>20.73</v>
      </c>
    </row>
    <row r="56" spans="1:3" x14ac:dyDescent="0.25">
      <c r="A56" s="1" t="s">
        <v>43</v>
      </c>
      <c r="B56" s="1" t="s">
        <v>42</v>
      </c>
      <c r="C56" s="2">
        <v>0.03</v>
      </c>
    </row>
    <row r="57" spans="1:3" x14ac:dyDescent="0.25">
      <c r="A57" s="1" t="s">
        <v>338</v>
      </c>
      <c r="B57" s="1" t="s">
        <v>337</v>
      </c>
      <c r="C57" s="2">
        <v>2.35</v>
      </c>
    </row>
    <row r="58" spans="1:3" x14ac:dyDescent="0.25">
      <c r="A58" s="1" t="s">
        <v>340</v>
      </c>
      <c r="B58" s="1" t="s">
        <v>339</v>
      </c>
      <c r="C58" s="2">
        <v>0.05</v>
      </c>
    </row>
    <row r="59" spans="1:3" x14ac:dyDescent="0.25">
      <c r="A59" s="1" t="s">
        <v>346</v>
      </c>
      <c r="B59" s="1" t="s">
        <v>345</v>
      </c>
      <c r="C59" s="2">
        <v>0</v>
      </c>
    </row>
    <row r="60" spans="1:3" x14ac:dyDescent="0.25">
      <c r="A60" s="1" t="s">
        <v>350</v>
      </c>
      <c r="B60" s="1" t="s">
        <v>349</v>
      </c>
      <c r="C60" s="2">
        <v>0</v>
      </c>
    </row>
    <row r="61" spans="1:3" x14ac:dyDescent="0.25">
      <c r="A61" s="1" t="s">
        <v>45</v>
      </c>
      <c r="B61" s="1" t="s">
        <v>44</v>
      </c>
      <c r="C61" s="2">
        <v>36.130000000000003</v>
      </c>
    </row>
    <row r="62" spans="1:3" x14ac:dyDescent="0.25">
      <c r="A62" s="1" t="s">
        <v>47</v>
      </c>
      <c r="B62" s="1" t="s">
        <v>46</v>
      </c>
      <c r="C62" s="2">
        <v>0</v>
      </c>
    </row>
    <row r="63" spans="1:3" x14ac:dyDescent="0.25">
      <c r="A63" s="1" t="s">
        <v>49</v>
      </c>
      <c r="B63" s="1" t="s">
        <v>48</v>
      </c>
      <c r="C63" s="2">
        <v>0.02</v>
      </c>
    </row>
    <row r="64" spans="1:3" x14ac:dyDescent="0.25">
      <c r="A64" s="1" t="s">
        <v>51</v>
      </c>
      <c r="B64" s="1" t="s">
        <v>50</v>
      </c>
      <c r="C64" s="2">
        <v>0</v>
      </c>
    </row>
    <row r="65" spans="1:3" x14ac:dyDescent="0.25">
      <c r="A65" s="1" t="s">
        <v>53</v>
      </c>
      <c r="B65" s="1" t="s">
        <v>52</v>
      </c>
      <c r="C65" s="2">
        <v>690.75</v>
      </c>
    </row>
    <row r="66" spans="1:3" x14ac:dyDescent="0.25">
      <c r="A66" s="1" t="s">
        <v>57</v>
      </c>
      <c r="B66" s="1" t="s">
        <v>56</v>
      </c>
      <c r="C66" s="2">
        <v>0</v>
      </c>
    </row>
    <row r="67" spans="1:3" x14ac:dyDescent="0.25">
      <c r="A67" s="1" t="s">
        <v>646</v>
      </c>
      <c r="B67" s="1" t="s">
        <v>645</v>
      </c>
      <c r="C67" s="2">
        <v>0.01</v>
      </c>
    </row>
    <row r="68" spans="1:3" x14ac:dyDescent="0.25">
      <c r="A68" s="1" t="s">
        <v>390</v>
      </c>
      <c r="B68" s="1" t="s">
        <v>389</v>
      </c>
      <c r="C68" s="2">
        <v>1.04</v>
      </c>
    </row>
    <row r="69" spans="1:3" x14ac:dyDescent="0.25">
      <c r="A69" s="1" t="s">
        <v>61</v>
      </c>
      <c r="B69" s="1" t="s">
        <v>60</v>
      </c>
      <c r="C69" s="2">
        <v>4.33</v>
      </c>
    </row>
    <row r="70" spans="1:3" x14ac:dyDescent="0.25">
      <c r="A70" s="1" t="s">
        <v>63</v>
      </c>
      <c r="B70" s="1" t="s">
        <v>62</v>
      </c>
      <c r="C70" s="2">
        <v>0</v>
      </c>
    </row>
    <row r="71" spans="1:3" x14ac:dyDescent="0.25">
      <c r="A71" s="1" t="s">
        <v>65</v>
      </c>
      <c r="B71" s="1" t="s">
        <v>64</v>
      </c>
      <c r="C71" s="2">
        <v>0.01</v>
      </c>
    </row>
    <row r="72" spans="1:3" x14ac:dyDescent="0.25">
      <c r="A72" s="1" t="s">
        <v>85</v>
      </c>
      <c r="B72" s="1" t="s">
        <v>84</v>
      </c>
      <c r="C72" s="2">
        <v>0.02</v>
      </c>
    </row>
    <row r="73" spans="1:3" x14ac:dyDescent="0.25">
      <c r="A73" s="1" t="s">
        <v>406</v>
      </c>
      <c r="B73" s="1" t="s">
        <v>405</v>
      </c>
      <c r="C73" s="2">
        <v>0.04</v>
      </c>
    </row>
    <row r="74" spans="1:3" x14ac:dyDescent="0.25">
      <c r="A74" s="1" t="s">
        <v>47</v>
      </c>
      <c r="B74" s="1" t="s">
        <v>46</v>
      </c>
      <c r="C74" s="2">
        <v>0</v>
      </c>
    </row>
    <row r="75" spans="1:3" x14ac:dyDescent="0.25">
      <c r="A75" s="1" t="s">
        <v>410</v>
      </c>
      <c r="B75" s="1" t="s">
        <v>409</v>
      </c>
      <c r="C75" s="2">
        <v>0.01</v>
      </c>
    </row>
    <row r="76" spans="1:3" x14ac:dyDescent="0.25">
      <c r="A76" s="1" t="s">
        <v>67</v>
      </c>
      <c r="B76" s="1" t="s">
        <v>66</v>
      </c>
      <c r="C76" s="2">
        <v>0.47</v>
      </c>
    </row>
    <row r="77" spans="1:3" x14ac:dyDescent="0.25">
      <c r="A77" s="1" t="s">
        <v>69</v>
      </c>
      <c r="B77" s="1" t="s">
        <v>68</v>
      </c>
      <c r="C77" s="2">
        <v>0.08</v>
      </c>
    </row>
    <row r="78" spans="1:3" x14ac:dyDescent="0.25">
      <c r="A78" s="1" t="s">
        <v>71</v>
      </c>
      <c r="B78" s="1" t="s">
        <v>70</v>
      </c>
      <c r="C78" s="2">
        <v>0.05</v>
      </c>
    </row>
    <row r="79" spans="1:3" x14ac:dyDescent="0.25">
      <c r="A79" s="1" t="s">
        <v>422</v>
      </c>
      <c r="B79" s="1" t="s">
        <v>421</v>
      </c>
      <c r="C79" s="2">
        <v>0.19</v>
      </c>
    </row>
    <row r="80" spans="1:3" x14ac:dyDescent="0.25">
      <c r="A80" s="1" t="s">
        <v>53</v>
      </c>
      <c r="B80" s="1" t="s">
        <v>52</v>
      </c>
      <c r="C80" s="2">
        <v>0</v>
      </c>
    </row>
    <row r="81" spans="1:3" x14ac:dyDescent="0.25">
      <c r="A81" s="1" t="s">
        <v>73</v>
      </c>
      <c r="B81" s="1" t="s">
        <v>72</v>
      </c>
      <c r="C81" s="2">
        <v>112.71</v>
      </c>
    </row>
    <row r="82" spans="1:3" x14ac:dyDescent="0.25">
      <c r="A82" s="1" t="s">
        <v>75</v>
      </c>
      <c r="B82" s="1" t="s">
        <v>74</v>
      </c>
      <c r="C82" s="2">
        <v>11.5</v>
      </c>
    </row>
    <row r="83" spans="1:3" x14ac:dyDescent="0.25">
      <c r="A83" s="1" t="s">
        <v>77</v>
      </c>
      <c r="B83" s="1" t="s">
        <v>76</v>
      </c>
      <c r="C83" s="2">
        <v>3.39</v>
      </c>
    </row>
    <row r="84" spans="1:3" x14ac:dyDescent="0.25">
      <c r="A84" s="1" t="s">
        <v>79</v>
      </c>
      <c r="B84" s="1" t="s">
        <v>78</v>
      </c>
      <c r="C84" s="2">
        <v>88.52</v>
      </c>
    </row>
    <row r="85" spans="1:3" x14ac:dyDescent="0.25">
      <c r="A85" s="1" t="s">
        <v>443</v>
      </c>
      <c r="B85" s="1" t="s">
        <v>442</v>
      </c>
      <c r="C85" s="2">
        <v>0.04</v>
      </c>
    </row>
    <row r="86" spans="1:3" x14ac:dyDescent="0.25">
      <c r="A86" s="1" t="s">
        <v>388</v>
      </c>
      <c r="B86" s="1" t="s">
        <v>387</v>
      </c>
      <c r="C86" s="2">
        <v>6.46</v>
      </c>
    </row>
    <row r="87" spans="1:3" x14ac:dyDescent="0.25">
      <c r="A87" s="1" t="s">
        <v>59</v>
      </c>
      <c r="B87" s="1" t="s">
        <v>58</v>
      </c>
      <c r="C87" s="2">
        <v>3.72</v>
      </c>
    </row>
    <row r="88" spans="1:3" x14ac:dyDescent="0.25">
      <c r="A88" s="1" t="s">
        <v>449</v>
      </c>
      <c r="B88" s="1" t="s">
        <v>448</v>
      </c>
      <c r="C88" s="2">
        <v>0.68</v>
      </c>
    </row>
    <row r="89" spans="1:3" x14ac:dyDescent="0.25">
      <c r="A89" s="1" t="s">
        <v>87</v>
      </c>
      <c r="B89" s="1" t="s">
        <v>86</v>
      </c>
      <c r="C89" s="2">
        <v>0</v>
      </c>
    </row>
    <row r="90" spans="1:3" x14ac:dyDescent="0.25">
      <c r="A90" s="1" t="s">
        <v>89</v>
      </c>
      <c r="B90" s="1" t="s">
        <v>88</v>
      </c>
      <c r="C90" s="2">
        <v>2435.39</v>
      </c>
    </row>
    <row r="91" spans="1:3" x14ac:dyDescent="0.25">
      <c r="A91" s="1" t="s">
        <v>451</v>
      </c>
      <c r="B91" s="1" t="s">
        <v>450</v>
      </c>
      <c r="C91" s="2">
        <v>20.8</v>
      </c>
    </row>
    <row r="92" spans="1:3" x14ac:dyDescent="0.25">
      <c r="A92" s="1" t="s">
        <v>91</v>
      </c>
      <c r="B92" s="1" t="s">
        <v>90</v>
      </c>
      <c r="C92" s="2">
        <v>0.01</v>
      </c>
    </row>
    <row r="93" spans="1:3" x14ac:dyDescent="0.25">
      <c r="A93" s="1" t="s">
        <v>455</v>
      </c>
      <c r="B93" s="1" t="s">
        <v>454</v>
      </c>
      <c r="C93" s="2">
        <v>0.05</v>
      </c>
    </row>
    <row r="94" spans="1:3" x14ac:dyDescent="0.25">
      <c r="A94" s="1" t="s">
        <v>461</v>
      </c>
      <c r="B94" s="1" t="s">
        <v>460</v>
      </c>
      <c r="C94" s="2">
        <v>5.34</v>
      </c>
    </row>
    <row r="95" spans="1:3" x14ac:dyDescent="0.25">
      <c r="A95" s="1" t="s">
        <v>463</v>
      </c>
      <c r="B95" s="1" t="s">
        <v>462</v>
      </c>
      <c r="C95" s="2">
        <v>0.21</v>
      </c>
    </row>
    <row r="96" spans="1:3" x14ac:dyDescent="0.25">
      <c r="A96" s="1" t="s">
        <v>465</v>
      </c>
      <c r="B96" s="1" t="s">
        <v>464</v>
      </c>
      <c r="C96" s="2">
        <v>0</v>
      </c>
    </row>
    <row r="97" spans="1:3" x14ac:dyDescent="0.25">
      <c r="A97" s="1" t="s">
        <v>467</v>
      </c>
      <c r="B97" s="1" t="s">
        <v>466</v>
      </c>
      <c r="C97" s="2">
        <v>1.67</v>
      </c>
    </row>
    <row r="98" spans="1:3" x14ac:dyDescent="0.25">
      <c r="A98" s="1" t="s">
        <v>469</v>
      </c>
      <c r="B98" s="1" t="s">
        <v>468</v>
      </c>
      <c r="C98" s="2">
        <v>0.01</v>
      </c>
    </row>
    <row r="99" spans="1:3" x14ac:dyDescent="0.25">
      <c r="A99" s="1" t="s">
        <v>93</v>
      </c>
      <c r="B99" s="1" t="s">
        <v>92</v>
      </c>
      <c r="C99" s="2">
        <v>3.47</v>
      </c>
    </row>
    <row r="100" spans="1:3" x14ac:dyDescent="0.25">
      <c r="A100" s="1" t="s">
        <v>648</v>
      </c>
      <c r="B100" s="1" t="s">
        <v>647</v>
      </c>
      <c r="C100" s="2">
        <v>0</v>
      </c>
    </row>
    <row r="101" spans="1:3" x14ac:dyDescent="0.25">
      <c r="A101" s="1" t="s">
        <v>95</v>
      </c>
      <c r="B101" s="1" t="s">
        <v>94</v>
      </c>
      <c r="C101" s="2">
        <v>0.24</v>
      </c>
    </row>
    <row r="102" spans="1:3" x14ac:dyDescent="0.25">
      <c r="A102" s="1" t="s">
        <v>97</v>
      </c>
      <c r="B102" s="1" t="s">
        <v>96</v>
      </c>
      <c r="C102" s="2">
        <v>7.0000000000000007E-2</v>
      </c>
    </row>
    <row r="103" spans="1:3" x14ac:dyDescent="0.25">
      <c r="A103" s="1" t="s">
        <v>477</v>
      </c>
      <c r="B103" s="1" t="s">
        <v>476</v>
      </c>
      <c r="C103" s="2">
        <v>81.739999999999995</v>
      </c>
    </row>
    <row r="104" spans="1:3" x14ac:dyDescent="0.25">
      <c r="A104" s="1" t="s">
        <v>485</v>
      </c>
      <c r="B104" s="1" t="s">
        <v>484</v>
      </c>
      <c r="C104" s="2">
        <v>7.12</v>
      </c>
    </row>
    <row r="105" spans="1:3" x14ac:dyDescent="0.25">
      <c r="A105" s="1" t="s">
        <v>487</v>
      </c>
      <c r="B105" s="1" t="s">
        <v>486</v>
      </c>
      <c r="C105" s="2">
        <v>0</v>
      </c>
    </row>
    <row r="106" spans="1:3" x14ac:dyDescent="0.25">
      <c r="A106" s="1" t="s">
        <v>99</v>
      </c>
      <c r="B106" s="1" t="s">
        <v>98</v>
      </c>
      <c r="C106" s="2">
        <v>2.96</v>
      </c>
    </row>
    <row r="107" spans="1:3" x14ac:dyDescent="0.25">
      <c r="A107" s="1" t="s">
        <v>495</v>
      </c>
      <c r="B107" s="1" t="s">
        <v>494</v>
      </c>
      <c r="C107" s="2">
        <v>0.3</v>
      </c>
    </row>
    <row r="108" spans="1:3" x14ac:dyDescent="0.25">
      <c r="A108" s="1" t="s">
        <v>499</v>
      </c>
      <c r="B108" s="1" t="s">
        <v>498</v>
      </c>
      <c r="C108" s="2">
        <v>0.36</v>
      </c>
    </row>
    <row r="109" spans="1:3" x14ac:dyDescent="0.25">
      <c r="A109" s="1" t="s">
        <v>101</v>
      </c>
      <c r="B109" s="1" t="s">
        <v>100</v>
      </c>
      <c r="C109" s="2">
        <v>7.57</v>
      </c>
    </row>
    <row r="110" spans="1:3" x14ac:dyDescent="0.25">
      <c r="A110" s="1" t="s">
        <v>103</v>
      </c>
      <c r="B110" s="1" t="s">
        <v>102</v>
      </c>
      <c r="C110" s="2">
        <v>1.63</v>
      </c>
    </row>
    <row r="111" spans="1:3" x14ac:dyDescent="0.25">
      <c r="A111" s="1" t="s">
        <v>105</v>
      </c>
      <c r="B111" s="1" t="s">
        <v>104</v>
      </c>
      <c r="C111" s="2">
        <v>8.73</v>
      </c>
    </row>
    <row r="112" spans="1:3" x14ac:dyDescent="0.25">
      <c r="A112" s="1" t="s">
        <v>107</v>
      </c>
      <c r="B112" s="1" t="s">
        <v>106</v>
      </c>
      <c r="C112" s="2">
        <v>0.25</v>
      </c>
    </row>
    <row r="113" spans="1:3" x14ac:dyDescent="0.25">
      <c r="A113" s="1" t="s">
        <v>109</v>
      </c>
      <c r="B113" s="1" t="s">
        <v>108</v>
      </c>
      <c r="C113" s="2">
        <v>0</v>
      </c>
    </row>
    <row r="114" spans="1:3" x14ac:dyDescent="0.25">
      <c r="A114" s="1" t="s">
        <v>111</v>
      </c>
      <c r="B114" s="1" t="s">
        <v>110</v>
      </c>
      <c r="C114" s="2">
        <v>54.67</v>
      </c>
    </row>
    <row r="115" spans="1:3" x14ac:dyDescent="0.25">
      <c r="A115" s="1" t="s">
        <v>113</v>
      </c>
      <c r="B115" s="1" t="s">
        <v>112</v>
      </c>
      <c r="C115" s="2">
        <v>0.13</v>
      </c>
    </row>
    <row r="116" spans="1:3" x14ac:dyDescent="0.25">
      <c r="A116" s="1" t="s">
        <v>115</v>
      </c>
      <c r="B116" s="1" t="s">
        <v>114</v>
      </c>
      <c r="C116" s="2">
        <v>4.33</v>
      </c>
    </row>
    <row r="117" spans="1:3" x14ac:dyDescent="0.25">
      <c r="A117" s="1" t="s">
        <v>117</v>
      </c>
      <c r="B117" s="1" t="s">
        <v>116</v>
      </c>
      <c r="C117" s="2">
        <v>12.55</v>
      </c>
    </row>
    <row r="118" spans="1:3" x14ac:dyDescent="0.25">
      <c r="A118" s="1" t="s">
        <v>119</v>
      </c>
      <c r="B118" s="1" t="s">
        <v>118</v>
      </c>
      <c r="C118" s="2">
        <v>0</v>
      </c>
    </row>
    <row r="119" spans="1:3" x14ac:dyDescent="0.25">
      <c r="A119" s="1" t="s">
        <v>121</v>
      </c>
      <c r="B119" s="1" t="s">
        <v>120</v>
      </c>
      <c r="C119" s="2">
        <v>26.38</v>
      </c>
    </row>
    <row r="120" spans="1:3" x14ac:dyDescent="0.25">
      <c r="A120" s="1" t="s">
        <v>123</v>
      </c>
      <c r="B120" s="1" t="s">
        <v>122</v>
      </c>
      <c r="C120" s="2">
        <v>7.0000000000000007E-2</v>
      </c>
    </row>
    <row r="121" spans="1:3" x14ac:dyDescent="0.25">
      <c r="A121" s="1" t="s">
        <v>125</v>
      </c>
      <c r="B121" s="1" t="s">
        <v>124</v>
      </c>
      <c r="C121" s="2">
        <v>0.01</v>
      </c>
    </row>
    <row r="122" spans="1:3" x14ac:dyDescent="0.25">
      <c r="A122" s="1" t="s">
        <v>127</v>
      </c>
      <c r="B122" s="1" t="s">
        <v>126</v>
      </c>
      <c r="C122" s="2">
        <v>2.65</v>
      </c>
    </row>
    <row r="123" spans="1:3" x14ac:dyDescent="0.25">
      <c r="A123" s="1" t="s">
        <v>511</v>
      </c>
      <c r="B123" s="1" t="s">
        <v>510</v>
      </c>
      <c r="C123" s="2">
        <v>0.01</v>
      </c>
    </row>
    <row r="124" spans="1:3" x14ac:dyDescent="0.25">
      <c r="A124" s="1" t="s">
        <v>513</v>
      </c>
      <c r="B124" s="1" t="s">
        <v>512</v>
      </c>
      <c r="C124" s="2">
        <v>0</v>
      </c>
    </row>
    <row r="125" spans="1:3" x14ac:dyDescent="0.25">
      <c r="A125" s="1" t="s">
        <v>515</v>
      </c>
      <c r="B125" s="1" t="s">
        <v>514</v>
      </c>
      <c r="C125" s="2">
        <v>5.61</v>
      </c>
    </row>
    <row r="126" spans="1:3" x14ac:dyDescent="0.25">
      <c r="A126" s="1" t="s">
        <v>517</v>
      </c>
      <c r="B126" s="1" t="s">
        <v>516</v>
      </c>
      <c r="C126" s="2">
        <v>1.02</v>
      </c>
    </row>
    <row r="127" spans="1:3" x14ac:dyDescent="0.25">
      <c r="A127" s="1" t="s">
        <v>129</v>
      </c>
      <c r="B127" s="1" t="s">
        <v>128</v>
      </c>
      <c r="C127" s="2">
        <v>2.54</v>
      </c>
    </row>
    <row r="128" spans="1:3" x14ac:dyDescent="0.25">
      <c r="A128" s="1" t="s">
        <v>519</v>
      </c>
      <c r="B128" s="1" t="s">
        <v>518</v>
      </c>
      <c r="C128" s="2">
        <v>7.18</v>
      </c>
    </row>
    <row r="129" spans="1:3" x14ac:dyDescent="0.25">
      <c r="A129" s="1" t="s">
        <v>131</v>
      </c>
      <c r="B129" s="1" t="s">
        <v>130</v>
      </c>
      <c r="C129" s="2">
        <v>15.5</v>
      </c>
    </row>
    <row r="130" spans="1:3" x14ac:dyDescent="0.25">
      <c r="A130" s="1" t="s">
        <v>133</v>
      </c>
      <c r="B130" s="1" t="s">
        <v>132</v>
      </c>
      <c r="C130" s="2">
        <v>2.2200000000000002</v>
      </c>
    </row>
    <row r="131" spans="1:3" x14ac:dyDescent="0.25">
      <c r="A131" s="1" t="s">
        <v>521</v>
      </c>
      <c r="B131" s="1" t="s">
        <v>520</v>
      </c>
      <c r="C131" s="2">
        <v>0</v>
      </c>
    </row>
    <row r="132" spans="1:3" x14ac:dyDescent="0.25">
      <c r="A132" s="1" t="s">
        <v>135</v>
      </c>
      <c r="B132" s="1" t="s">
        <v>134</v>
      </c>
      <c r="C132" s="2">
        <v>0.1</v>
      </c>
    </row>
    <row r="133" spans="1:3" x14ac:dyDescent="0.25">
      <c r="A133" s="1" t="s">
        <v>137</v>
      </c>
      <c r="B133" s="1" t="s">
        <v>136</v>
      </c>
      <c r="C133" s="2">
        <v>2.23</v>
      </c>
    </row>
    <row r="134" spans="1:3" x14ac:dyDescent="0.25">
      <c r="A134" s="1" t="s">
        <v>523</v>
      </c>
      <c r="B134" s="1" t="s">
        <v>522</v>
      </c>
      <c r="C134" s="2">
        <v>43.76</v>
      </c>
    </row>
    <row r="135" spans="1:3" x14ac:dyDescent="0.25">
      <c r="A135" s="1" t="s">
        <v>525</v>
      </c>
      <c r="B135" s="1" t="s">
        <v>524</v>
      </c>
      <c r="C135" s="2">
        <v>10.52</v>
      </c>
    </row>
    <row r="136" spans="1:3" x14ac:dyDescent="0.25">
      <c r="A136" s="1" t="s">
        <v>528</v>
      </c>
      <c r="B136" s="1" t="s">
        <v>433</v>
      </c>
      <c r="C136" s="2">
        <v>1.85</v>
      </c>
    </row>
    <row r="137" spans="1:3" x14ac:dyDescent="0.25">
      <c r="A137" s="1" t="s">
        <v>530</v>
      </c>
      <c r="B137" s="1" t="s">
        <v>529</v>
      </c>
      <c r="C137" s="2">
        <v>3.72</v>
      </c>
    </row>
    <row r="138" spans="1:3" x14ac:dyDescent="0.25">
      <c r="A138" s="1" t="s">
        <v>532</v>
      </c>
      <c r="B138" s="1" t="s">
        <v>531</v>
      </c>
      <c r="C138" s="2">
        <v>0</v>
      </c>
    </row>
    <row r="139" spans="1:3" x14ac:dyDescent="0.25">
      <c r="A139" s="1" t="s">
        <v>139</v>
      </c>
      <c r="B139" s="1" t="s">
        <v>138</v>
      </c>
      <c r="C139" s="2">
        <v>15.71</v>
      </c>
    </row>
    <row r="140" spans="1:3" x14ac:dyDescent="0.25">
      <c r="A140" s="1" t="s">
        <v>536</v>
      </c>
      <c r="B140" s="1" t="s">
        <v>535</v>
      </c>
      <c r="C140" s="2">
        <v>2.96</v>
      </c>
    </row>
    <row r="141" spans="1:3" x14ac:dyDescent="0.25">
      <c r="A141" s="1" t="s">
        <v>141</v>
      </c>
      <c r="B141" s="1" t="s">
        <v>140</v>
      </c>
      <c r="C141" s="2">
        <v>18.78</v>
      </c>
    </row>
    <row r="142" spans="1:3" x14ac:dyDescent="0.25">
      <c r="A142" s="1" t="s">
        <v>544</v>
      </c>
      <c r="B142" s="1" t="s">
        <v>543</v>
      </c>
      <c r="C142" s="2">
        <v>1.7</v>
      </c>
    </row>
    <row r="143" spans="1:3" x14ac:dyDescent="0.25">
      <c r="A143" s="1" t="s">
        <v>546</v>
      </c>
      <c r="B143" s="1" t="s">
        <v>545</v>
      </c>
      <c r="C143" s="2">
        <v>2.84</v>
      </c>
    </row>
    <row r="144" spans="1:3" x14ac:dyDescent="0.25">
      <c r="A144" s="1" t="s">
        <v>145</v>
      </c>
      <c r="B144" s="1" t="s">
        <v>144</v>
      </c>
      <c r="C144" s="2">
        <v>1.64</v>
      </c>
    </row>
    <row r="145" spans="1:3" x14ac:dyDescent="0.25">
      <c r="A145" s="1" t="s">
        <v>147</v>
      </c>
      <c r="B145" s="1" t="s">
        <v>146</v>
      </c>
      <c r="C145" s="2">
        <v>4.9400000000000004</v>
      </c>
    </row>
    <row r="146" spans="1:3" x14ac:dyDescent="0.25">
      <c r="A146" s="1" t="s">
        <v>149</v>
      </c>
      <c r="B146" s="1" t="s">
        <v>148</v>
      </c>
      <c r="C146" s="2">
        <v>3.99</v>
      </c>
    </row>
    <row r="147" spans="1:3" x14ac:dyDescent="0.25">
      <c r="A147" s="1" t="s">
        <v>151</v>
      </c>
      <c r="B147" s="1" t="s">
        <v>150</v>
      </c>
      <c r="C147" s="2">
        <v>16.18</v>
      </c>
    </row>
    <row r="148" spans="1:3" x14ac:dyDescent="0.25">
      <c r="A148" s="1" t="s">
        <v>548</v>
      </c>
      <c r="B148" s="1" t="s">
        <v>547</v>
      </c>
      <c r="C148" s="2">
        <v>3.46</v>
      </c>
    </row>
    <row r="149" spans="1:3" x14ac:dyDescent="0.25">
      <c r="A149" s="1" t="s">
        <v>552</v>
      </c>
      <c r="B149" s="1" t="s">
        <v>551</v>
      </c>
      <c r="C149" s="2">
        <v>1.34</v>
      </c>
    </row>
    <row r="150" spans="1:3" x14ac:dyDescent="0.25">
      <c r="A150" s="1" t="s">
        <v>152</v>
      </c>
      <c r="B150" s="1" t="s">
        <v>70</v>
      </c>
      <c r="C150" s="2">
        <v>2.7</v>
      </c>
    </row>
    <row r="151" spans="1:3" x14ac:dyDescent="0.25">
      <c r="A151" s="1" t="s">
        <v>558</v>
      </c>
      <c r="B151" s="1" t="s">
        <v>557</v>
      </c>
      <c r="C151" s="2">
        <v>34.130000000000003</v>
      </c>
    </row>
    <row r="152" spans="1:3" x14ac:dyDescent="0.25">
      <c r="A152" s="1" t="s">
        <v>560</v>
      </c>
      <c r="B152" s="1" t="s">
        <v>559</v>
      </c>
      <c r="C152" s="2">
        <v>4.83</v>
      </c>
    </row>
    <row r="153" spans="1:3" x14ac:dyDescent="0.25">
      <c r="A153" s="1" t="s">
        <v>562</v>
      </c>
      <c r="B153" s="1" t="s">
        <v>561</v>
      </c>
      <c r="C153" s="2">
        <v>0.94</v>
      </c>
    </row>
    <row r="154" spans="1:3" x14ac:dyDescent="0.25">
      <c r="A154" s="1" t="s">
        <v>565</v>
      </c>
      <c r="B154" s="1" t="s">
        <v>564</v>
      </c>
      <c r="C154" s="2">
        <v>0.85</v>
      </c>
    </row>
    <row r="155" spans="1:3" x14ac:dyDescent="0.25">
      <c r="A155" s="1" t="s">
        <v>567</v>
      </c>
      <c r="B155" s="1" t="s">
        <v>566</v>
      </c>
      <c r="C155" s="2">
        <v>174.27</v>
      </c>
    </row>
    <row r="156" spans="1:3" x14ac:dyDescent="0.25">
      <c r="A156" s="1" t="s">
        <v>154</v>
      </c>
      <c r="B156" s="1" t="s">
        <v>153</v>
      </c>
      <c r="C156" s="2">
        <v>2.2200000000000002</v>
      </c>
    </row>
    <row r="157" spans="1:3" x14ac:dyDescent="0.25">
      <c r="A157" s="1" t="s">
        <v>156</v>
      </c>
      <c r="B157" s="1" t="s">
        <v>155</v>
      </c>
      <c r="C157" s="2">
        <v>0.04</v>
      </c>
    </row>
    <row r="158" spans="1:3" x14ac:dyDescent="0.25">
      <c r="A158" s="1" t="s">
        <v>571</v>
      </c>
      <c r="B158" s="1" t="s">
        <v>570</v>
      </c>
      <c r="C158" s="2">
        <v>1.49</v>
      </c>
    </row>
    <row r="159" spans="1:3" x14ac:dyDescent="0.25">
      <c r="A159" s="1" t="s">
        <v>573</v>
      </c>
      <c r="B159" s="1" t="s">
        <v>572</v>
      </c>
      <c r="C159" s="2">
        <v>0</v>
      </c>
    </row>
    <row r="160" spans="1:3" x14ac:dyDescent="0.25">
      <c r="A160" s="1" t="s">
        <v>578</v>
      </c>
      <c r="B160" s="1" t="s">
        <v>163</v>
      </c>
      <c r="C160" s="2">
        <v>7.25</v>
      </c>
    </row>
    <row r="161" spans="1:3" x14ac:dyDescent="0.25">
      <c r="A161" s="1" t="s">
        <v>579</v>
      </c>
      <c r="B161" s="1" t="s">
        <v>545</v>
      </c>
      <c r="C161" s="2">
        <v>0.24</v>
      </c>
    </row>
    <row r="162" spans="1:3" x14ac:dyDescent="0.25">
      <c r="A162" s="1" t="s">
        <v>581</v>
      </c>
      <c r="B162" s="1" t="s">
        <v>580</v>
      </c>
      <c r="C162" s="2">
        <v>10.32</v>
      </c>
    </row>
    <row r="163" spans="1:3" x14ac:dyDescent="0.25">
      <c r="A163" s="1" t="s">
        <v>650</v>
      </c>
      <c r="B163" s="1" t="s">
        <v>649</v>
      </c>
      <c r="C163" s="2">
        <v>2.1800000000000002</v>
      </c>
    </row>
    <row r="164" spans="1:3" x14ac:dyDescent="0.25">
      <c r="A164" s="1" t="s">
        <v>585</v>
      </c>
      <c r="B164" s="1" t="s">
        <v>584</v>
      </c>
      <c r="C164" s="2">
        <v>3.71</v>
      </c>
    </row>
    <row r="165" spans="1:3" x14ac:dyDescent="0.25">
      <c r="A165" s="1" t="s">
        <v>587</v>
      </c>
      <c r="B165" s="1" t="s">
        <v>586</v>
      </c>
      <c r="C165" s="2">
        <v>0.01</v>
      </c>
    </row>
    <row r="166" spans="1:3" x14ac:dyDescent="0.25">
      <c r="A166" s="1" t="s">
        <v>588</v>
      </c>
      <c r="B166" s="1" t="s">
        <v>563</v>
      </c>
      <c r="C166" s="2">
        <v>12.13</v>
      </c>
    </row>
    <row r="167" spans="1:3" x14ac:dyDescent="0.25">
      <c r="A167" s="1" t="s">
        <v>591</v>
      </c>
      <c r="B167" s="1" t="s">
        <v>590</v>
      </c>
      <c r="C167" s="2">
        <v>2.77</v>
      </c>
    </row>
    <row r="168" spans="1:3" x14ac:dyDescent="0.25">
      <c r="A168" s="1" t="s">
        <v>593</v>
      </c>
      <c r="B168" s="1" t="s">
        <v>592</v>
      </c>
      <c r="C168" s="2">
        <v>16.21</v>
      </c>
    </row>
    <row r="169" spans="1:3" x14ac:dyDescent="0.25">
      <c r="A169" s="1" t="s">
        <v>595</v>
      </c>
      <c r="B169" s="1" t="s">
        <v>594</v>
      </c>
      <c r="C169" s="2">
        <v>0.79</v>
      </c>
    </row>
    <row r="170" spans="1:3" x14ac:dyDescent="0.25">
      <c r="A170" s="1" t="s">
        <v>597</v>
      </c>
      <c r="B170" s="1" t="s">
        <v>596</v>
      </c>
      <c r="C170" s="2">
        <v>29.85</v>
      </c>
    </row>
    <row r="171" spans="1:3" x14ac:dyDescent="0.25">
      <c r="A171" s="1" t="s">
        <v>599</v>
      </c>
      <c r="B171" s="1" t="s">
        <v>598</v>
      </c>
      <c r="C171" s="2">
        <v>0.02</v>
      </c>
    </row>
    <row r="172" spans="1:3" x14ac:dyDescent="0.25">
      <c r="A172" s="1" t="s">
        <v>601</v>
      </c>
      <c r="B172" s="1" t="s">
        <v>600</v>
      </c>
      <c r="C172" s="2">
        <v>0.46</v>
      </c>
    </row>
    <row r="173" spans="1:3" x14ac:dyDescent="0.25">
      <c r="A173" s="1" t="s">
        <v>603</v>
      </c>
      <c r="B173" s="1" t="s">
        <v>602</v>
      </c>
      <c r="C173" s="2">
        <v>0.13</v>
      </c>
    </row>
    <row r="174" spans="1:3" x14ac:dyDescent="0.25">
      <c r="A174" s="1" t="s">
        <v>605</v>
      </c>
      <c r="B174" s="1" t="s">
        <v>604</v>
      </c>
      <c r="C174" s="2">
        <v>0.18</v>
      </c>
    </row>
    <row r="175" spans="1:3" x14ac:dyDescent="0.25">
      <c r="A175" s="1" t="s">
        <v>607</v>
      </c>
      <c r="B175" s="1" t="s">
        <v>606</v>
      </c>
      <c r="C175" s="2">
        <v>4.7</v>
      </c>
    </row>
    <row r="176" spans="1:3" x14ac:dyDescent="0.25">
      <c r="A176" s="1" t="s">
        <v>609</v>
      </c>
      <c r="B176" s="1" t="s">
        <v>608</v>
      </c>
      <c r="C176" s="2">
        <v>8.18</v>
      </c>
    </row>
    <row r="177" spans="1:3" x14ac:dyDescent="0.25">
      <c r="A177" s="1" t="s">
        <v>611</v>
      </c>
      <c r="B177" s="1" t="s">
        <v>610</v>
      </c>
      <c r="C177" s="2">
        <v>20.43</v>
      </c>
    </row>
    <row r="178" spans="1:3" x14ac:dyDescent="0.25">
      <c r="A178" s="1" t="s">
        <v>160</v>
      </c>
      <c r="B178" s="1" t="s">
        <v>159</v>
      </c>
      <c r="C178" s="2">
        <v>0.48</v>
      </c>
    </row>
    <row r="179" spans="1:3" x14ac:dyDescent="0.25">
      <c r="A179" s="1" t="s">
        <v>615</v>
      </c>
      <c r="B179" s="1" t="s">
        <v>614</v>
      </c>
      <c r="C179" s="2">
        <v>2.81</v>
      </c>
    </row>
    <row r="180" spans="1:3" x14ac:dyDescent="0.25">
      <c r="A180" s="1" t="s">
        <v>162</v>
      </c>
      <c r="B180" s="1" t="s">
        <v>161</v>
      </c>
      <c r="C180" s="2">
        <v>3.61</v>
      </c>
    </row>
    <row r="181" spans="1:3" x14ac:dyDescent="0.25">
      <c r="A181" s="1" t="s">
        <v>619</v>
      </c>
      <c r="B181" s="1" t="s">
        <v>618</v>
      </c>
      <c r="C181" s="2">
        <v>4.59</v>
      </c>
    </row>
    <row r="182" spans="1:3" x14ac:dyDescent="0.25">
      <c r="A182" s="1" t="s">
        <v>621</v>
      </c>
      <c r="B182" s="1" t="s">
        <v>620</v>
      </c>
      <c r="C182" s="2">
        <v>16.010000000000002</v>
      </c>
    </row>
    <row r="183" spans="1:3" x14ac:dyDescent="0.25">
      <c r="A183" s="1" t="s">
        <v>623</v>
      </c>
      <c r="B183" s="1" t="s">
        <v>622</v>
      </c>
      <c r="C183" s="2">
        <v>0.04</v>
      </c>
    </row>
    <row r="184" spans="1:3" x14ac:dyDescent="0.25">
      <c r="A184" s="1" t="s">
        <v>625</v>
      </c>
      <c r="B184" s="1" t="s">
        <v>624</v>
      </c>
      <c r="C184" s="2">
        <v>13.26</v>
      </c>
    </row>
    <row r="185" spans="1:3" x14ac:dyDescent="0.25">
      <c r="A185" s="1" t="s">
        <v>627</v>
      </c>
      <c r="B185" s="1" t="s">
        <v>626</v>
      </c>
      <c r="C185" s="2">
        <v>2.4700000000000002</v>
      </c>
    </row>
    <row r="186" spans="1:3" x14ac:dyDescent="0.25">
      <c r="A186" s="1" t="s">
        <v>628</v>
      </c>
      <c r="B186" s="1" t="s">
        <v>250</v>
      </c>
      <c r="C186" s="2">
        <v>0.47</v>
      </c>
    </row>
    <row r="187" spans="1:3" x14ac:dyDescent="0.25">
      <c r="A187" s="1" t="s">
        <v>630</v>
      </c>
      <c r="B187" s="1" t="s">
        <v>629</v>
      </c>
      <c r="C187" s="2">
        <v>0.44</v>
      </c>
    </row>
    <row r="188" spans="1:3" x14ac:dyDescent="0.25">
      <c r="A188" s="1" t="s">
        <v>164</v>
      </c>
      <c r="B188" s="1" t="s">
        <v>163</v>
      </c>
      <c r="C188" s="2">
        <v>6.48</v>
      </c>
    </row>
    <row r="189" spans="1:3" x14ac:dyDescent="0.25">
      <c r="A189" s="1" t="s">
        <v>166</v>
      </c>
      <c r="B189" s="1" t="s">
        <v>165</v>
      </c>
      <c r="C189" s="2">
        <v>15.92</v>
      </c>
    </row>
    <row r="190" spans="1:3" x14ac:dyDescent="0.25">
      <c r="A190" s="1" t="s">
        <v>632</v>
      </c>
      <c r="B190" s="1" t="s">
        <v>631</v>
      </c>
      <c r="C190" s="2">
        <v>1.32</v>
      </c>
    </row>
    <row r="191" spans="1:3" x14ac:dyDescent="0.25">
      <c r="A191" s="1" t="s">
        <v>634</v>
      </c>
      <c r="B191" s="1" t="s">
        <v>633</v>
      </c>
      <c r="C191" s="2">
        <v>3.1</v>
      </c>
    </row>
    <row r="192" spans="1:3" x14ac:dyDescent="0.25">
      <c r="A192" s="1" t="s">
        <v>168</v>
      </c>
      <c r="B192" s="1" t="s">
        <v>167</v>
      </c>
      <c r="C192" s="2">
        <v>0</v>
      </c>
    </row>
    <row r="193" spans="1:3" x14ac:dyDescent="0.25">
      <c r="A193" s="1" t="s">
        <v>636</v>
      </c>
      <c r="B193" s="1" t="s">
        <v>635</v>
      </c>
      <c r="C193" s="2">
        <v>6.45</v>
      </c>
    </row>
    <row r="194" spans="1:3" x14ac:dyDescent="0.25">
      <c r="A194" s="1" t="s">
        <v>168</v>
      </c>
      <c r="B194" s="1" t="s">
        <v>167</v>
      </c>
      <c r="C194" s="2">
        <v>1.75</v>
      </c>
    </row>
    <row r="195" spans="1:3" x14ac:dyDescent="0.25">
      <c r="A195" s="1" t="s">
        <v>170</v>
      </c>
      <c r="B195" s="1" t="s">
        <v>169</v>
      </c>
      <c r="C195" s="2">
        <v>4619.8</v>
      </c>
    </row>
    <row r="196" spans="1:3" x14ac:dyDescent="0.25">
      <c r="A196" s="1" t="s">
        <v>172</v>
      </c>
      <c r="B196" s="1" t="s">
        <v>171</v>
      </c>
      <c r="C196" s="2">
        <v>3103.86</v>
      </c>
    </row>
    <row r="197" spans="1:3" x14ac:dyDescent="0.25">
      <c r="A197" s="1" t="s">
        <v>3</v>
      </c>
      <c r="B197" s="1" t="s">
        <v>2</v>
      </c>
      <c r="C197" s="2">
        <v>3305.28</v>
      </c>
    </row>
    <row r="198" spans="1:3" x14ac:dyDescent="0.25">
      <c r="A198" s="1" t="s">
        <v>174</v>
      </c>
      <c r="B198" s="1" t="s">
        <v>173</v>
      </c>
      <c r="C198" s="2">
        <v>13742.29</v>
      </c>
    </row>
    <row r="199" spans="1:3" x14ac:dyDescent="0.25">
      <c r="A199" s="1" t="s">
        <v>176</v>
      </c>
      <c r="B199" s="1" t="s">
        <v>175</v>
      </c>
      <c r="C199" s="2">
        <v>3524.65</v>
      </c>
    </row>
    <row r="200" spans="1:3" x14ac:dyDescent="0.25">
      <c r="A200" s="1" t="s">
        <v>178</v>
      </c>
      <c r="B200" s="1" t="s">
        <v>177</v>
      </c>
      <c r="C200" s="2">
        <v>1599</v>
      </c>
    </row>
    <row r="201" spans="1:3" x14ac:dyDescent="0.25">
      <c r="A201" s="1" t="s">
        <v>5</v>
      </c>
      <c r="B201" s="1" t="s">
        <v>4</v>
      </c>
      <c r="C201" s="2">
        <v>13506.13</v>
      </c>
    </row>
    <row r="202" spans="1:3" x14ac:dyDescent="0.25">
      <c r="A202" s="1" t="s">
        <v>180</v>
      </c>
      <c r="B202" s="1" t="s">
        <v>179</v>
      </c>
      <c r="C202" s="2">
        <v>543.23</v>
      </c>
    </row>
    <row r="203" spans="1:3" x14ac:dyDescent="0.25">
      <c r="A203" s="1" t="s">
        <v>182</v>
      </c>
      <c r="B203" s="1" t="s">
        <v>181</v>
      </c>
      <c r="C203" s="2">
        <v>1667.17</v>
      </c>
    </row>
    <row r="204" spans="1:3" x14ac:dyDescent="0.25">
      <c r="A204" s="1" t="s">
        <v>184</v>
      </c>
      <c r="B204" s="1" t="s">
        <v>183</v>
      </c>
      <c r="C204" s="2">
        <v>227.77</v>
      </c>
    </row>
    <row r="205" spans="1:3" x14ac:dyDescent="0.25">
      <c r="A205" s="1" t="s">
        <v>186</v>
      </c>
      <c r="B205" s="1" t="s">
        <v>185</v>
      </c>
      <c r="C205" s="2">
        <v>392.27</v>
      </c>
    </row>
    <row r="206" spans="1:3" x14ac:dyDescent="0.25">
      <c r="A206" s="1" t="s">
        <v>188</v>
      </c>
      <c r="B206" s="1" t="s">
        <v>187</v>
      </c>
      <c r="C206" s="2">
        <v>775.84</v>
      </c>
    </row>
    <row r="207" spans="1:3" x14ac:dyDescent="0.25">
      <c r="A207" s="1" t="s">
        <v>190</v>
      </c>
      <c r="B207" s="1" t="s">
        <v>189</v>
      </c>
      <c r="C207" s="2">
        <v>357.5</v>
      </c>
    </row>
    <row r="208" spans="1:3" x14ac:dyDescent="0.25">
      <c r="A208" s="1" t="s">
        <v>192</v>
      </c>
      <c r="B208" s="1" t="s">
        <v>191</v>
      </c>
      <c r="C208" s="2">
        <v>126.15</v>
      </c>
    </row>
    <row r="209" spans="1:3" x14ac:dyDescent="0.25">
      <c r="A209" s="1" t="s">
        <v>194</v>
      </c>
      <c r="B209" s="1" t="s">
        <v>193</v>
      </c>
      <c r="C209" s="2">
        <v>416.27</v>
      </c>
    </row>
    <row r="210" spans="1:3" x14ac:dyDescent="0.25">
      <c r="A210" s="1" t="s">
        <v>196</v>
      </c>
      <c r="B210" s="1" t="s">
        <v>195</v>
      </c>
      <c r="C210" s="2">
        <v>246.63</v>
      </c>
    </row>
    <row r="211" spans="1:3" x14ac:dyDescent="0.25">
      <c r="A211" s="1" t="s">
        <v>198</v>
      </c>
      <c r="B211" s="1" t="s">
        <v>197</v>
      </c>
      <c r="C211" s="2">
        <v>4721.07</v>
      </c>
    </row>
    <row r="212" spans="1:3" x14ac:dyDescent="0.25">
      <c r="A212" s="1" t="s">
        <v>200</v>
      </c>
      <c r="B212" s="1" t="s">
        <v>199</v>
      </c>
      <c r="C212" s="2">
        <v>457.97</v>
      </c>
    </row>
    <row r="213" spans="1:3" x14ac:dyDescent="0.25">
      <c r="A213" s="1" t="s">
        <v>202</v>
      </c>
      <c r="B213" s="1" t="s">
        <v>201</v>
      </c>
      <c r="C213" s="2">
        <v>945.19</v>
      </c>
    </row>
    <row r="214" spans="1:3" x14ac:dyDescent="0.25">
      <c r="A214" s="1" t="s">
        <v>204</v>
      </c>
      <c r="B214" s="1" t="s">
        <v>203</v>
      </c>
      <c r="C214" s="2">
        <v>340.64</v>
      </c>
    </row>
    <row r="215" spans="1:3" x14ac:dyDescent="0.25">
      <c r="A215" s="1" t="s">
        <v>206</v>
      </c>
      <c r="B215" s="1" t="s">
        <v>205</v>
      </c>
      <c r="C215" s="2">
        <v>3878.9</v>
      </c>
    </row>
    <row r="216" spans="1:3" x14ac:dyDescent="0.25">
      <c r="A216" s="1" t="s">
        <v>208</v>
      </c>
      <c r="B216" s="1" t="s">
        <v>207</v>
      </c>
      <c r="C216" s="2">
        <v>7585.95</v>
      </c>
    </row>
    <row r="217" spans="1:3" x14ac:dyDescent="0.25">
      <c r="A217" s="1" t="s">
        <v>15</v>
      </c>
      <c r="B217" s="1" t="s">
        <v>14</v>
      </c>
      <c r="C217" s="2">
        <v>602.08000000000004</v>
      </c>
    </row>
    <row r="218" spans="1:3" x14ac:dyDescent="0.25">
      <c r="A218" s="1" t="s">
        <v>211</v>
      </c>
      <c r="B218" s="1" t="s">
        <v>210</v>
      </c>
      <c r="C218" s="2">
        <v>489.36</v>
      </c>
    </row>
    <row r="219" spans="1:3" x14ac:dyDescent="0.25">
      <c r="A219" s="1" t="s">
        <v>213</v>
      </c>
      <c r="B219" s="1" t="s">
        <v>212</v>
      </c>
      <c r="C219" s="2">
        <v>1227.97</v>
      </c>
    </row>
    <row r="220" spans="1:3" x14ac:dyDescent="0.25">
      <c r="A220" s="1" t="s">
        <v>215</v>
      </c>
      <c r="B220" s="1" t="s">
        <v>214</v>
      </c>
      <c r="C220" s="2">
        <v>4345.88</v>
      </c>
    </row>
    <row r="221" spans="1:3" x14ac:dyDescent="0.25">
      <c r="A221" s="1" t="s">
        <v>224</v>
      </c>
      <c r="B221" s="1" t="s">
        <v>223</v>
      </c>
      <c r="C221" s="2">
        <v>2966.77</v>
      </c>
    </row>
    <row r="222" spans="1:3" x14ac:dyDescent="0.25">
      <c r="A222" s="1" t="s">
        <v>226</v>
      </c>
      <c r="B222" s="1" t="s">
        <v>225</v>
      </c>
      <c r="C222" s="2">
        <v>97.99</v>
      </c>
    </row>
    <row r="223" spans="1:3" x14ac:dyDescent="0.25">
      <c r="A223" s="1" t="s">
        <v>19</v>
      </c>
      <c r="B223" s="1" t="s">
        <v>18</v>
      </c>
      <c r="C223" s="2">
        <v>5106.26</v>
      </c>
    </row>
    <row r="224" spans="1:3" x14ac:dyDescent="0.25">
      <c r="A224" s="1" t="s">
        <v>228</v>
      </c>
      <c r="B224" s="1" t="s">
        <v>227</v>
      </c>
      <c r="C224" s="2">
        <v>2179.56</v>
      </c>
    </row>
    <row r="225" spans="1:3" x14ac:dyDescent="0.25">
      <c r="A225" s="1" t="s">
        <v>230</v>
      </c>
      <c r="B225" s="1" t="s">
        <v>229</v>
      </c>
      <c r="C225" s="2">
        <v>271.08999999999997</v>
      </c>
    </row>
    <row r="226" spans="1:3" x14ac:dyDescent="0.25">
      <c r="A226" s="1" t="s">
        <v>232</v>
      </c>
      <c r="B226" s="1" t="s">
        <v>231</v>
      </c>
      <c r="C226" s="2">
        <v>3459.85</v>
      </c>
    </row>
    <row r="227" spans="1:3" x14ac:dyDescent="0.25">
      <c r="A227" s="1" t="s">
        <v>234</v>
      </c>
      <c r="B227" s="1" t="s">
        <v>233</v>
      </c>
      <c r="C227" s="2">
        <v>201.68</v>
      </c>
    </row>
    <row r="228" spans="1:3" x14ac:dyDescent="0.25">
      <c r="A228" s="1" t="s">
        <v>236</v>
      </c>
      <c r="B228" s="1" t="s">
        <v>235</v>
      </c>
      <c r="C228" s="2">
        <v>643.69000000000005</v>
      </c>
    </row>
    <row r="229" spans="1:3" x14ac:dyDescent="0.25">
      <c r="A229" s="1" t="s">
        <v>238</v>
      </c>
      <c r="B229" s="1" t="s">
        <v>237</v>
      </c>
      <c r="C229" s="2">
        <v>1354.08</v>
      </c>
    </row>
    <row r="230" spans="1:3" x14ac:dyDescent="0.25">
      <c r="A230" s="1" t="s">
        <v>240</v>
      </c>
      <c r="B230" s="1" t="s">
        <v>239</v>
      </c>
      <c r="C230" s="2">
        <v>565.46</v>
      </c>
    </row>
    <row r="231" spans="1:3" x14ac:dyDescent="0.25">
      <c r="A231" s="1" t="s">
        <v>243</v>
      </c>
      <c r="B231" s="1" t="s">
        <v>242</v>
      </c>
      <c r="C231" s="2">
        <v>155.46</v>
      </c>
    </row>
    <row r="232" spans="1:3" x14ac:dyDescent="0.25">
      <c r="A232" s="1" t="s">
        <v>245</v>
      </c>
      <c r="B232" s="1" t="s">
        <v>244</v>
      </c>
      <c r="C232" s="2">
        <v>150.96</v>
      </c>
    </row>
    <row r="233" spans="1:3" x14ac:dyDescent="0.25">
      <c r="A233" s="1" t="s">
        <v>249</v>
      </c>
      <c r="B233" s="1" t="s">
        <v>248</v>
      </c>
      <c r="C233" s="2">
        <v>136.41</v>
      </c>
    </row>
    <row r="234" spans="1:3" x14ac:dyDescent="0.25">
      <c r="A234" s="1" t="s">
        <v>251</v>
      </c>
      <c r="B234" s="1" t="s">
        <v>250</v>
      </c>
      <c r="C234" s="2">
        <v>623.28</v>
      </c>
    </row>
    <row r="235" spans="1:3" x14ac:dyDescent="0.25">
      <c r="A235" s="1" t="s">
        <v>252</v>
      </c>
      <c r="B235" s="1" t="s">
        <v>241</v>
      </c>
      <c r="C235" s="2">
        <v>1918.6</v>
      </c>
    </row>
    <row r="236" spans="1:3" x14ac:dyDescent="0.25">
      <c r="A236" s="1" t="s">
        <v>254</v>
      </c>
      <c r="B236" s="1" t="s">
        <v>253</v>
      </c>
      <c r="C236" s="2">
        <v>600.72</v>
      </c>
    </row>
    <row r="237" spans="1:3" x14ac:dyDescent="0.25">
      <c r="A237" s="1" t="s">
        <v>256</v>
      </c>
      <c r="B237" s="1" t="s">
        <v>255</v>
      </c>
      <c r="C237" s="2">
        <v>799.04</v>
      </c>
    </row>
    <row r="238" spans="1:3" x14ac:dyDescent="0.25">
      <c r="A238" s="1" t="s">
        <v>258</v>
      </c>
      <c r="B238" s="1" t="s">
        <v>257</v>
      </c>
      <c r="C238" s="2">
        <v>3227.61</v>
      </c>
    </row>
    <row r="239" spans="1:3" x14ac:dyDescent="0.25">
      <c r="A239" s="1" t="s">
        <v>260</v>
      </c>
      <c r="B239" s="1" t="s">
        <v>259</v>
      </c>
      <c r="C239" s="2">
        <v>555.54999999999995</v>
      </c>
    </row>
    <row r="240" spans="1:3" x14ac:dyDescent="0.25">
      <c r="A240" s="1" t="s">
        <v>262</v>
      </c>
      <c r="B240" s="1" t="s">
        <v>261</v>
      </c>
      <c r="C240" s="2">
        <v>2593.13</v>
      </c>
    </row>
    <row r="241" spans="1:3" x14ac:dyDescent="0.25">
      <c r="A241" s="1" t="s">
        <v>264</v>
      </c>
      <c r="B241" s="1" t="s">
        <v>263</v>
      </c>
      <c r="C241" s="2">
        <v>985.33</v>
      </c>
    </row>
    <row r="242" spans="1:3" x14ac:dyDescent="0.25">
      <c r="A242" s="1" t="s">
        <v>276</v>
      </c>
      <c r="B242" s="1" t="s">
        <v>275</v>
      </c>
      <c r="C242" s="2">
        <v>3191.94</v>
      </c>
    </row>
    <row r="243" spans="1:3" x14ac:dyDescent="0.25">
      <c r="A243" s="1" t="s">
        <v>266</v>
      </c>
      <c r="B243" s="1" t="s">
        <v>265</v>
      </c>
      <c r="C243" s="2">
        <v>7523.13</v>
      </c>
    </row>
    <row r="244" spans="1:3" x14ac:dyDescent="0.25">
      <c r="A244" s="1" t="s">
        <v>268</v>
      </c>
      <c r="B244" s="1" t="s">
        <v>267</v>
      </c>
      <c r="C244" s="2">
        <v>2217.91</v>
      </c>
    </row>
    <row r="245" spans="1:3" x14ac:dyDescent="0.25">
      <c r="A245" s="1" t="s">
        <v>270</v>
      </c>
      <c r="B245" s="1" t="s">
        <v>269</v>
      </c>
      <c r="C245" s="2">
        <v>3621.64</v>
      </c>
    </row>
    <row r="246" spans="1:3" x14ac:dyDescent="0.25">
      <c r="A246" s="1" t="s">
        <v>272</v>
      </c>
      <c r="B246" s="1" t="s">
        <v>271</v>
      </c>
      <c r="C246" s="2">
        <v>2235.3000000000002</v>
      </c>
    </row>
    <row r="247" spans="1:3" x14ac:dyDescent="0.25">
      <c r="A247" s="1" t="s">
        <v>274</v>
      </c>
      <c r="B247" s="1" t="s">
        <v>273</v>
      </c>
      <c r="C247" s="2">
        <v>877.6</v>
      </c>
    </row>
    <row r="248" spans="1:3" x14ac:dyDescent="0.25">
      <c r="A248" s="1" t="s">
        <v>278</v>
      </c>
      <c r="B248" s="1" t="s">
        <v>277</v>
      </c>
      <c r="C248" s="2">
        <v>1034.02</v>
      </c>
    </row>
    <row r="249" spans="1:3" x14ac:dyDescent="0.25">
      <c r="A249" s="1" t="s">
        <v>280</v>
      </c>
      <c r="B249" s="1" t="s">
        <v>279</v>
      </c>
      <c r="C249" s="2">
        <v>1552.21</v>
      </c>
    </row>
    <row r="250" spans="1:3" x14ac:dyDescent="0.25">
      <c r="A250" s="1" t="s">
        <v>282</v>
      </c>
      <c r="B250" s="1" t="s">
        <v>281</v>
      </c>
      <c r="C250" s="2">
        <v>2268.5100000000002</v>
      </c>
    </row>
    <row r="251" spans="1:3" x14ac:dyDescent="0.25">
      <c r="A251" s="1" t="s">
        <v>284</v>
      </c>
      <c r="B251" s="1" t="s">
        <v>283</v>
      </c>
      <c r="C251" s="2">
        <v>4100.68</v>
      </c>
    </row>
    <row r="252" spans="1:3" x14ac:dyDescent="0.25">
      <c r="A252" s="1" t="s">
        <v>23</v>
      </c>
      <c r="B252" s="1" t="s">
        <v>22</v>
      </c>
      <c r="C252" s="2">
        <v>3248.91</v>
      </c>
    </row>
    <row r="253" spans="1:3" x14ac:dyDescent="0.25">
      <c r="A253" s="1" t="s">
        <v>25</v>
      </c>
      <c r="B253" s="1" t="s">
        <v>24</v>
      </c>
      <c r="C253" s="2">
        <v>2487.3000000000002</v>
      </c>
    </row>
    <row r="254" spans="1:3" x14ac:dyDescent="0.25">
      <c r="A254" s="1" t="s">
        <v>286</v>
      </c>
      <c r="B254" s="1" t="s">
        <v>285</v>
      </c>
      <c r="C254" s="2">
        <v>4683.1099999999997</v>
      </c>
    </row>
    <row r="255" spans="1:3" x14ac:dyDescent="0.25">
      <c r="A255" s="1" t="s">
        <v>288</v>
      </c>
      <c r="B255" s="1" t="s">
        <v>287</v>
      </c>
      <c r="C255" s="2">
        <v>208.14</v>
      </c>
    </row>
    <row r="256" spans="1:3" x14ac:dyDescent="0.25">
      <c r="A256" s="1" t="s">
        <v>290</v>
      </c>
      <c r="B256" s="1" t="s">
        <v>289</v>
      </c>
      <c r="C256" s="2">
        <v>3951.83</v>
      </c>
    </row>
    <row r="257" spans="1:3" x14ac:dyDescent="0.25">
      <c r="A257" s="1" t="s">
        <v>292</v>
      </c>
      <c r="B257" s="1" t="s">
        <v>291</v>
      </c>
      <c r="C257" s="2">
        <v>2581.89</v>
      </c>
    </row>
    <row r="258" spans="1:3" x14ac:dyDescent="0.25">
      <c r="A258" s="1" t="s">
        <v>294</v>
      </c>
      <c r="B258" s="1" t="s">
        <v>293</v>
      </c>
      <c r="C258" s="2">
        <v>1830.45</v>
      </c>
    </row>
    <row r="259" spans="1:3" x14ac:dyDescent="0.25">
      <c r="A259" s="1" t="s">
        <v>296</v>
      </c>
      <c r="B259" s="1" t="s">
        <v>295</v>
      </c>
      <c r="C259" s="2">
        <v>1079.07</v>
      </c>
    </row>
    <row r="260" spans="1:3" x14ac:dyDescent="0.25">
      <c r="A260" s="1" t="s">
        <v>298</v>
      </c>
      <c r="B260" s="1" t="s">
        <v>297</v>
      </c>
      <c r="C260" s="2">
        <v>21954.58</v>
      </c>
    </row>
    <row r="261" spans="1:3" x14ac:dyDescent="0.25">
      <c r="A261" s="1" t="s">
        <v>300</v>
      </c>
      <c r="B261" s="1" t="s">
        <v>299</v>
      </c>
      <c r="C261" s="2">
        <v>355.94</v>
      </c>
    </row>
    <row r="262" spans="1:3" x14ac:dyDescent="0.25">
      <c r="A262" s="1" t="s">
        <v>302</v>
      </c>
      <c r="B262" s="1" t="s">
        <v>301</v>
      </c>
      <c r="C262" s="2">
        <v>1258.5</v>
      </c>
    </row>
    <row r="263" spans="1:3" x14ac:dyDescent="0.25">
      <c r="A263" s="1" t="s">
        <v>304</v>
      </c>
      <c r="B263" s="1" t="s">
        <v>303</v>
      </c>
      <c r="C263" s="2">
        <v>695.91</v>
      </c>
    </row>
    <row r="264" spans="1:3" x14ac:dyDescent="0.25">
      <c r="A264" s="1" t="s">
        <v>306</v>
      </c>
      <c r="B264" s="1" t="s">
        <v>305</v>
      </c>
      <c r="C264" s="2">
        <v>237.15</v>
      </c>
    </row>
    <row r="265" spans="1:3" x14ac:dyDescent="0.25">
      <c r="A265" s="1" t="s">
        <v>308</v>
      </c>
      <c r="B265" s="1" t="s">
        <v>307</v>
      </c>
      <c r="C265" s="2">
        <v>1528.62</v>
      </c>
    </row>
    <row r="266" spans="1:3" x14ac:dyDescent="0.25">
      <c r="A266" s="1" t="s">
        <v>310</v>
      </c>
      <c r="B266" s="1" t="s">
        <v>309</v>
      </c>
      <c r="C266" s="2">
        <v>728.2</v>
      </c>
    </row>
    <row r="267" spans="1:3" x14ac:dyDescent="0.25">
      <c r="A267" s="1" t="s">
        <v>312</v>
      </c>
      <c r="B267" s="1" t="s">
        <v>311</v>
      </c>
      <c r="C267" s="2">
        <v>1320.93</v>
      </c>
    </row>
    <row r="268" spans="1:3" x14ac:dyDescent="0.25">
      <c r="A268" s="1" t="s">
        <v>314</v>
      </c>
      <c r="B268" s="1" t="s">
        <v>313</v>
      </c>
      <c r="C268" s="2">
        <v>288.22000000000003</v>
      </c>
    </row>
    <row r="269" spans="1:3" x14ac:dyDescent="0.25">
      <c r="A269" s="1" t="s">
        <v>316</v>
      </c>
      <c r="B269" s="1" t="s">
        <v>315</v>
      </c>
      <c r="C269" s="2">
        <v>112.11</v>
      </c>
    </row>
    <row r="270" spans="1:3" x14ac:dyDescent="0.25">
      <c r="A270" s="1" t="s">
        <v>318</v>
      </c>
      <c r="B270" s="1" t="s">
        <v>317</v>
      </c>
      <c r="C270" s="2">
        <v>742.08</v>
      </c>
    </row>
    <row r="271" spans="1:3" x14ac:dyDescent="0.25">
      <c r="A271" s="1" t="s">
        <v>320</v>
      </c>
      <c r="B271" s="1" t="s">
        <v>319</v>
      </c>
      <c r="C271" s="2">
        <v>273.56</v>
      </c>
    </row>
    <row r="272" spans="1:3" x14ac:dyDescent="0.25">
      <c r="A272" s="1" t="s">
        <v>29</v>
      </c>
      <c r="B272" s="1" t="s">
        <v>28</v>
      </c>
      <c r="C272" s="2">
        <v>3935.52</v>
      </c>
    </row>
    <row r="273" spans="1:3" x14ac:dyDescent="0.25">
      <c r="A273" s="1" t="s">
        <v>31</v>
      </c>
      <c r="B273" s="1" t="s">
        <v>30</v>
      </c>
      <c r="C273" s="2">
        <v>1960.77</v>
      </c>
    </row>
    <row r="274" spans="1:3" x14ac:dyDescent="0.25">
      <c r="A274" s="1" t="s">
        <v>35</v>
      </c>
      <c r="B274" s="1" t="s">
        <v>34</v>
      </c>
      <c r="C274" s="2">
        <v>6601.42</v>
      </c>
    </row>
    <row r="275" spans="1:3" x14ac:dyDescent="0.25">
      <c r="A275" s="1" t="s">
        <v>322</v>
      </c>
      <c r="B275" s="1" t="s">
        <v>321</v>
      </c>
      <c r="C275" s="2">
        <v>329.87</v>
      </c>
    </row>
    <row r="276" spans="1:3" x14ac:dyDescent="0.25">
      <c r="A276" s="1" t="s">
        <v>324</v>
      </c>
      <c r="B276" s="1" t="s">
        <v>323</v>
      </c>
      <c r="C276" s="2">
        <v>4305.42</v>
      </c>
    </row>
    <row r="277" spans="1:3" x14ac:dyDescent="0.25">
      <c r="A277" s="1" t="s">
        <v>326</v>
      </c>
      <c r="B277" s="1" t="s">
        <v>325</v>
      </c>
      <c r="C277" s="2">
        <v>2708.6</v>
      </c>
    </row>
    <row r="278" spans="1:3" x14ac:dyDescent="0.25">
      <c r="A278" s="1" t="s">
        <v>328</v>
      </c>
      <c r="B278" s="1" t="s">
        <v>327</v>
      </c>
      <c r="C278" s="2">
        <v>477.36</v>
      </c>
    </row>
    <row r="279" spans="1:3" x14ac:dyDescent="0.25">
      <c r="A279" s="1" t="s">
        <v>37</v>
      </c>
      <c r="B279" s="1" t="s">
        <v>36</v>
      </c>
      <c r="C279" s="2">
        <v>1904.49</v>
      </c>
    </row>
    <row r="280" spans="1:3" x14ac:dyDescent="0.25">
      <c r="A280" s="1" t="s">
        <v>331</v>
      </c>
      <c r="B280" s="1" t="s">
        <v>330</v>
      </c>
      <c r="C280" s="2">
        <v>4482.16</v>
      </c>
    </row>
    <row r="281" spans="1:3" x14ac:dyDescent="0.25">
      <c r="A281" s="1" t="s">
        <v>333</v>
      </c>
      <c r="B281" s="1" t="s">
        <v>332</v>
      </c>
      <c r="C281" s="2">
        <v>183.97</v>
      </c>
    </row>
    <row r="282" spans="1:3" x14ac:dyDescent="0.25">
      <c r="A282" s="1" t="s">
        <v>335</v>
      </c>
      <c r="B282" s="1" t="s">
        <v>334</v>
      </c>
      <c r="C282" s="2">
        <v>565.09</v>
      </c>
    </row>
    <row r="283" spans="1:3" x14ac:dyDescent="0.25">
      <c r="A283" s="1" t="s">
        <v>41</v>
      </c>
      <c r="B283" s="1" t="s">
        <v>40</v>
      </c>
      <c r="C283" s="2">
        <v>1637.17</v>
      </c>
    </row>
    <row r="284" spans="1:3" x14ac:dyDescent="0.25">
      <c r="A284" s="1" t="s">
        <v>336</v>
      </c>
      <c r="B284" s="1" t="s">
        <v>329</v>
      </c>
      <c r="C284" s="2">
        <v>16547.830000000002</v>
      </c>
    </row>
    <row r="285" spans="1:3" x14ac:dyDescent="0.25">
      <c r="A285" s="1" t="s">
        <v>43</v>
      </c>
      <c r="B285" s="1" t="s">
        <v>42</v>
      </c>
      <c r="C285" s="2">
        <v>2873.4</v>
      </c>
    </row>
    <row r="286" spans="1:3" x14ac:dyDescent="0.25">
      <c r="A286" s="1" t="s">
        <v>338</v>
      </c>
      <c r="B286" s="1" t="s">
        <v>337</v>
      </c>
      <c r="C286" s="2">
        <v>4751.6899999999996</v>
      </c>
    </row>
    <row r="287" spans="1:3" x14ac:dyDescent="0.25">
      <c r="A287" s="1" t="s">
        <v>340</v>
      </c>
      <c r="B287" s="1" t="s">
        <v>339</v>
      </c>
      <c r="C287" s="2">
        <v>2821.4</v>
      </c>
    </row>
    <row r="288" spans="1:3" x14ac:dyDescent="0.25">
      <c r="A288" s="1" t="s">
        <v>342</v>
      </c>
      <c r="B288" s="1" t="s">
        <v>341</v>
      </c>
      <c r="C288" s="2">
        <v>619.36</v>
      </c>
    </row>
    <row r="289" spans="1:3" x14ac:dyDescent="0.25">
      <c r="A289" s="1" t="s">
        <v>344</v>
      </c>
      <c r="B289" s="1" t="s">
        <v>343</v>
      </c>
      <c r="C289" s="2">
        <v>1727.59</v>
      </c>
    </row>
    <row r="290" spans="1:3" x14ac:dyDescent="0.25">
      <c r="A290" s="1" t="s">
        <v>346</v>
      </c>
      <c r="B290" s="1" t="s">
        <v>345</v>
      </c>
      <c r="C290" s="2">
        <v>597.32000000000005</v>
      </c>
    </row>
    <row r="291" spans="1:3" x14ac:dyDescent="0.25">
      <c r="A291" s="1" t="s">
        <v>348</v>
      </c>
      <c r="B291" s="1" t="s">
        <v>347</v>
      </c>
      <c r="C291" s="2">
        <v>2627.82</v>
      </c>
    </row>
    <row r="292" spans="1:3" x14ac:dyDescent="0.25">
      <c r="A292" s="1" t="s">
        <v>350</v>
      </c>
      <c r="B292" s="1" t="s">
        <v>349</v>
      </c>
      <c r="C292" s="2">
        <v>595.23</v>
      </c>
    </row>
    <row r="293" spans="1:3" x14ac:dyDescent="0.25">
      <c r="A293" s="1" t="s">
        <v>352</v>
      </c>
      <c r="B293" s="1" t="s">
        <v>351</v>
      </c>
      <c r="C293" s="2">
        <v>2517.2199999999998</v>
      </c>
    </row>
    <row r="294" spans="1:3" x14ac:dyDescent="0.25">
      <c r="A294" s="1" t="s">
        <v>354</v>
      </c>
      <c r="B294" s="1" t="s">
        <v>353</v>
      </c>
      <c r="C294" s="2">
        <v>1030.1199999999999</v>
      </c>
    </row>
    <row r="295" spans="1:3" x14ac:dyDescent="0.25">
      <c r="A295" s="1" t="s">
        <v>356</v>
      </c>
      <c r="B295" s="1" t="s">
        <v>355</v>
      </c>
      <c r="C295" s="2">
        <v>128.5</v>
      </c>
    </row>
    <row r="296" spans="1:3" x14ac:dyDescent="0.25">
      <c r="A296" s="1" t="s">
        <v>358</v>
      </c>
      <c r="B296" s="1" t="s">
        <v>357</v>
      </c>
      <c r="C296" s="2">
        <v>344.84</v>
      </c>
    </row>
    <row r="297" spans="1:3" x14ac:dyDescent="0.25">
      <c r="A297" s="1" t="s">
        <v>360</v>
      </c>
      <c r="B297" s="1" t="s">
        <v>359</v>
      </c>
      <c r="C297" s="2">
        <v>1308.46</v>
      </c>
    </row>
    <row r="298" spans="1:3" x14ac:dyDescent="0.25">
      <c r="A298" s="1" t="s">
        <v>362</v>
      </c>
      <c r="B298" s="1" t="s">
        <v>361</v>
      </c>
      <c r="C298" s="2">
        <v>1215.83</v>
      </c>
    </row>
    <row r="299" spans="1:3" x14ac:dyDescent="0.25">
      <c r="A299" s="1" t="s">
        <v>364</v>
      </c>
      <c r="B299" s="1" t="s">
        <v>363</v>
      </c>
      <c r="C299" s="2">
        <v>3505.74</v>
      </c>
    </row>
    <row r="300" spans="1:3" x14ac:dyDescent="0.25">
      <c r="A300" s="1" t="s">
        <v>366</v>
      </c>
      <c r="B300" s="1" t="s">
        <v>365</v>
      </c>
      <c r="C300" s="2">
        <v>4504.08</v>
      </c>
    </row>
    <row r="301" spans="1:3" x14ac:dyDescent="0.25">
      <c r="A301" s="1" t="s">
        <v>368</v>
      </c>
      <c r="B301" s="1" t="s">
        <v>367</v>
      </c>
      <c r="C301" s="2">
        <v>390.17</v>
      </c>
    </row>
    <row r="302" spans="1:3" x14ac:dyDescent="0.25">
      <c r="A302" s="1" t="s">
        <v>370</v>
      </c>
      <c r="B302" s="1" t="s">
        <v>369</v>
      </c>
      <c r="C302" s="2">
        <v>1674.35</v>
      </c>
    </row>
    <row r="303" spans="1:3" x14ac:dyDescent="0.25">
      <c r="A303" s="1" t="s">
        <v>45</v>
      </c>
      <c r="B303" s="1" t="s">
        <v>44</v>
      </c>
      <c r="C303" s="2">
        <v>2020.92</v>
      </c>
    </row>
    <row r="304" spans="1:3" x14ac:dyDescent="0.25">
      <c r="A304" s="1" t="s">
        <v>372</v>
      </c>
      <c r="B304" s="1" t="s">
        <v>371</v>
      </c>
      <c r="C304" s="2">
        <v>1175.1099999999999</v>
      </c>
    </row>
    <row r="305" spans="1:3" x14ac:dyDescent="0.25">
      <c r="A305" s="1" t="s">
        <v>374</v>
      </c>
      <c r="B305" s="1" t="s">
        <v>373</v>
      </c>
      <c r="C305" s="2">
        <v>285.24</v>
      </c>
    </row>
    <row r="306" spans="1:3" x14ac:dyDescent="0.25">
      <c r="A306" s="1" t="s">
        <v>376</v>
      </c>
      <c r="B306" s="1" t="s">
        <v>375</v>
      </c>
      <c r="C306" s="2">
        <v>620.48</v>
      </c>
    </row>
    <row r="307" spans="1:3" x14ac:dyDescent="0.25">
      <c r="A307" s="1" t="s">
        <v>378</v>
      </c>
      <c r="B307" s="1" t="s">
        <v>377</v>
      </c>
      <c r="C307" s="2">
        <v>601.21</v>
      </c>
    </row>
    <row r="308" spans="1:3" x14ac:dyDescent="0.25">
      <c r="A308" s="1" t="s">
        <v>380</v>
      </c>
      <c r="B308" s="1" t="s">
        <v>379</v>
      </c>
      <c r="C308" s="2">
        <v>769.84</v>
      </c>
    </row>
    <row r="309" spans="1:3" x14ac:dyDescent="0.25">
      <c r="A309" s="1" t="s">
        <v>63</v>
      </c>
      <c r="B309" s="1" t="s">
        <v>62</v>
      </c>
      <c r="C309" s="2">
        <v>418.3</v>
      </c>
    </row>
    <row r="310" spans="1:3" x14ac:dyDescent="0.25">
      <c r="A310" s="1" t="s">
        <v>47</v>
      </c>
      <c r="B310" s="1" t="s">
        <v>46</v>
      </c>
      <c r="C310" s="2">
        <v>725.11</v>
      </c>
    </row>
    <row r="311" spans="1:3" x14ac:dyDescent="0.25">
      <c r="A311" s="1" t="s">
        <v>49</v>
      </c>
      <c r="B311" s="1" t="s">
        <v>48</v>
      </c>
      <c r="C311" s="2">
        <v>522.15</v>
      </c>
    </row>
    <row r="312" spans="1:3" x14ac:dyDescent="0.25">
      <c r="A312" s="1" t="s">
        <v>51</v>
      </c>
      <c r="B312" s="1" t="s">
        <v>50</v>
      </c>
      <c r="C312" s="2">
        <v>216.72</v>
      </c>
    </row>
    <row r="313" spans="1:3" x14ac:dyDescent="0.25">
      <c r="A313" s="1" t="s">
        <v>382</v>
      </c>
      <c r="B313" s="1" t="s">
        <v>381</v>
      </c>
      <c r="C313" s="2">
        <v>520.58000000000004</v>
      </c>
    </row>
    <row r="314" spans="1:3" x14ac:dyDescent="0.25">
      <c r="A314" s="1" t="s">
        <v>53</v>
      </c>
      <c r="B314" s="1" t="s">
        <v>52</v>
      </c>
      <c r="C314" s="2">
        <v>4101.6400000000003</v>
      </c>
    </row>
    <row r="315" spans="1:3" x14ac:dyDescent="0.25">
      <c r="A315" s="1" t="s">
        <v>57</v>
      </c>
      <c r="B315" s="1" t="s">
        <v>56</v>
      </c>
      <c r="C315" s="2">
        <v>2839.82</v>
      </c>
    </row>
    <row r="316" spans="1:3" x14ac:dyDescent="0.25">
      <c r="A316" s="1" t="s">
        <v>57</v>
      </c>
      <c r="B316" s="1" t="s">
        <v>56</v>
      </c>
      <c r="C316" s="2">
        <v>2805.2</v>
      </c>
    </row>
    <row r="317" spans="1:3" x14ac:dyDescent="0.25">
      <c r="A317" s="1" t="s">
        <v>390</v>
      </c>
      <c r="B317" s="1" t="s">
        <v>389</v>
      </c>
      <c r="C317" s="2">
        <v>4363.58</v>
      </c>
    </row>
    <row r="318" spans="1:3" x14ac:dyDescent="0.25">
      <c r="A318" s="1" t="s">
        <v>392</v>
      </c>
      <c r="B318" s="1" t="s">
        <v>391</v>
      </c>
      <c r="C318" s="2">
        <v>3332.31</v>
      </c>
    </row>
    <row r="319" spans="1:3" x14ac:dyDescent="0.25">
      <c r="A319" s="1" t="s">
        <v>394</v>
      </c>
      <c r="B319" s="1" t="s">
        <v>393</v>
      </c>
      <c r="C319" s="2">
        <v>8737.83</v>
      </c>
    </row>
    <row r="320" spans="1:3" x14ac:dyDescent="0.25">
      <c r="A320" s="1" t="s">
        <v>396</v>
      </c>
      <c r="B320" s="1" t="s">
        <v>395</v>
      </c>
      <c r="C320" s="2">
        <v>4612.1899999999996</v>
      </c>
    </row>
    <row r="321" spans="1:3" x14ac:dyDescent="0.25">
      <c r="A321" s="1" t="s">
        <v>398</v>
      </c>
      <c r="B321" s="1" t="s">
        <v>397</v>
      </c>
      <c r="C321" s="2">
        <v>2296.2800000000002</v>
      </c>
    </row>
    <row r="322" spans="1:3" x14ac:dyDescent="0.25">
      <c r="A322" s="1" t="s">
        <v>400</v>
      </c>
      <c r="B322" s="1" t="s">
        <v>399</v>
      </c>
      <c r="C322" s="2">
        <v>3366.6</v>
      </c>
    </row>
    <row r="323" spans="1:3" x14ac:dyDescent="0.25">
      <c r="A323" s="1" t="s">
        <v>402</v>
      </c>
      <c r="B323" s="1" t="s">
        <v>401</v>
      </c>
      <c r="C323" s="2">
        <v>11252.81</v>
      </c>
    </row>
    <row r="324" spans="1:3" x14ac:dyDescent="0.25">
      <c r="A324" s="1" t="s">
        <v>61</v>
      </c>
      <c r="B324" s="1" t="s">
        <v>60</v>
      </c>
      <c r="C324" s="2">
        <v>2840.29</v>
      </c>
    </row>
    <row r="325" spans="1:3" x14ac:dyDescent="0.25">
      <c r="A325" s="1" t="s">
        <v>63</v>
      </c>
      <c r="B325" s="1" t="s">
        <v>62</v>
      </c>
      <c r="C325" s="2">
        <v>330.9</v>
      </c>
    </row>
    <row r="326" spans="1:3" x14ac:dyDescent="0.25">
      <c r="A326" s="1" t="s">
        <v>65</v>
      </c>
      <c r="B326" s="1" t="s">
        <v>64</v>
      </c>
      <c r="C326" s="2">
        <v>7182.33</v>
      </c>
    </row>
    <row r="327" spans="1:3" x14ac:dyDescent="0.25">
      <c r="A327" s="1" t="s">
        <v>404</v>
      </c>
      <c r="B327" s="1" t="s">
        <v>403</v>
      </c>
      <c r="C327" s="2">
        <v>2194.52</v>
      </c>
    </row>
    <row r="328" spans="1:3" x14ac:dyDescent="0.25">
      <c r="A328" s="1" t="s">
        <v>85</v>
      </c>
      <c r="B328" s="1" t="s">
        <v>84</v>
      </c>
      <c r="C328" s="2">
        <v>1588.43</v>
      </c>
    </row>
    <row r="329" spans="1:3" x14ac:dyDescent="0.25">
      <c r="A329" s="1" t="s">
        <v>406</v>
      </c>
      <c r="B329" s="1" t="s">
        <v>405</v>
      </c>
      <c r="C329" s="2">
        <v>1810.13</v>
      </c>
    </row>
    <row r="330" spans="1:3" x14ac:dyDescent="0.25">
      <c r="A330" s="1" t="s">
        <v>47</v>
      </c>
      <c r="B330" s="1" t="s">
        <v>46</v>
      </c>
      <c r="C330" s="2">
        <v>113.83</v>
      </c>
    </row>
    <row r="331" spans="1:3" x14ac:dyDescent="0.25">
      <c r="A331" s="1" t="s">
        <v>408</v>
      </c>
      <c r="B331" s="1" t="s">
        <v>407</v>
      </c>
      <c r="C331" s="2">
        <v>1408.95</v>
      </c>
    </row>
    <row r="332" spans="1:3" x14ac:dyDescent="0.25">
      <c r="A332" s="1" t="s">
        <v>410</v>
      </c>
      <c r="B332" s="1" t="s">
        <v>409</v>
      </c>
      <c r="C332" s="2">
        <v>4773.43</v>
      </c>
    </row>
    <row r="333" spans="1:3" x14ac:dyDescent="0.25">
      <c r="A333" s="1" t="s">
        <v>67</v>
      </c>
      <c r="B333" s="1" t="s">
        <v>66</v>
      </c>
      <c r="C333" s="2">
        <v>12824.01</v>
      </c>
    </row>
    <row r="334" spans="1:3" x14ac:dyDescent="0.25">
      <c r="A334" s="1" t="s">
        <v>412</v>
      </c>
      <c r="B334" s="1" t="s">
        <v>411</v>
      </c>
      <c r="C334" s="2">
        <v>2492.41</v>
      </c>
    </row>
    <row r="335" spans="1:3" x14ac:dyDescent="0.25">
      <c r="A335" s="1" t="s">
        <v>69</v>
      </c>
      <c r="B335" s="1" t="s">
        <v>68</v>
      </c>
      <c r="C335" s="2">
        <v>4227.41</v>
      </c>
    </row>
    <row r="336" spans="1:3" x14ac:dyDescent="0.25">
      <c r="A336" s="1" t="s">
        <v>414</v>
      </c>
      <c r="B336" s="1" t="s">
        <v>413</v>
      </c>
      <c r="C336" s="2">
        <v>76</v>
      </c>
    </row>
    <row r="337" spans="1:3" x14ac:dyDescent="0.25">
      <c r="A337" s="1" t="s">
        <v>416</v>
      </c>
      <c r="B337" s="1" t="s">
        <v>415</v>
      </c>
      <c r="C337" s="2">
        <v>955.85</v>
      </c>
    </row>
    <row r="338" spans="1:3" x14ac:dyDescent="0.25">
      <c r="A338" s="1" t="s">
        <v>418</v>
      </c>
      <c r="B338" s="1" t="s">
        <v>417</v>
      </c>
      <c r="C338" s="2">
        <v>7773.55</v>
      </c>
    </row>
    <row r="339" spans="1:3" x14ac:dyDescent="0.25">
      <c r="A339" s="1" t="s">
        <v>420</v>
      </c>
      <c r="B339" s="1" t="s">
        <v>419</v>
      </c>
      <c r="C339" s="2">
        <v>5114.79</v>
      </c>
    </row>
    <row r="340" spans="1:3" x14ac:dyDescent="0.25">
      <c r="A340" s="1" t="s">
        <v>71</v>
      </c>
      <c r="B340" s="1" t="s">
        <v>70</v>
      </c>
      <c r="C340" s="2">
        <v>2806.81</v>
      </c>
    </row>
    <row r="341" spans="1:3" x14ac:dyDescent="0.25">
      <c r="A341" s="1" t="s">
        <v>422</v>
      </c>
      <c r="B341" s="1" t="s">
        <v>421</v>
      </c>
      <c r="C341" s="2">
        <v>4204.0600000000004</v>
      </c>
    </row>
    <row r="342" spans="1:3" x14ac:dyDescent="0.25">
      <c r="A342" s="1" t="s">
        <v>424</v>
      </c>
      <c r="B342" s="1" t="s">
        <v>423</v>
      </c>
      <c r="C342" s="2">
        <v>140.65</v>
      </c>
    </row>
    <row r="343" spans="1:3" x14ac:dyDescent="0.25">
      <c r="A343" s="1" t="s">
        <v>53</v>
      </c>
      <c r="B343" s="1" t="s">
        <v>52</v>
      </c>
      <c r="C343" s="2">
        <v>427.96</v>
      </c>
    </row>
    <row r="344" spans="1:3" x14ac:dyDescent="0.25">
      <c r="A344" s="1" t="s">
        <v>426</v>
      </c>
      <c r="B344" s="1" t="s">
        <v>425</v>
      </c>
      <c r="C344" s="2">
        <v>1079.3900000000001</v>
      </c>
    </row>
    <row r="345" spans="1:3" x14ac:dyDescent="0.25">
      <c r="A345" s="1" t="s">
        <v>428</v>
      </c>
      <c r="B345" s="1" t="s">
        <v>427</v>
      </c>
      <c r="C345" s="2">
        <v>7026.99</v>
      </c>
    </row>
    <row r="346" spans="1:3" x14ac:dyDescent="0.25">
      <c r="A346" s="1" t="s">
        <v>73</v>
      </c>
      <c r="B346" s="1" t="s">
        <v>72</v>
      </c>
      <c r="C346" s="2">
        <v>1627.54</v>
      </c>
    </row>
    <row r="347" spans="1:3" x14ac:dyDescent="0.25">
      <c r="A347" s="1" t="s">
        <v>77</v>
      </c>
      <c r="B347" s="1" t="s">
        <v>76</v>
      </c>
      <c r="C347" s="2">
        <v>2707.28</v>
      </c>
    </row>
    <row r="348" spans="1:3" x14ac:dyDescent="0.25">
      <c r="A348" s="1" t="s">
        <v>79</v>
      </c>
      <c r="B348" s="1" t="s">
        <v>78</v>
      </c>
      <c r="C348" s="2">
        <v>4979.88</v>
      </c>
    </row>
    <row r="349" spans="1:3" x14ac:dyDescent="0.25">
      <c r="A349" s="1" t="s">
        <v>81</v>
      </c>
      <c r="B349" s="1" t="s">
        <v>80</v>
      </c>
      <c r="C349" s="2">
        <v>8066.98</v>
      </c>
    </row>
    <row r="350" spans="1:3" x14ac:dyDescent="0.25">
      <c r="A350" s="1" t="s">
        <v>430</v>
      </c>
      <c r="B350" s="1" t="s">
        <v>429</v>
      </c>
      <c r="C350" s="2">
        <v>6297.13</v>
      </c>
    </row>
    <row r="351" spans="1:3" x14ac:dyDescent="0.25">
      <c r="A351" s="1" t="s">
        <v>432</v>
      </c>
      <c r="B351" s="1" t="s">
        <v>431</v>
      </c>
      <c r="C351" s="2">
        <v>1809.82</v>
      </c>
    </row>
    <row r="352" spans="1:3" x14ac:dyDescent="0.25">
      <c r="A352" s="1" t="s">
        <v>434</v>
      </c>
      <c r="B352" s="1" t="s">
        <v>433</v>
      </c>
      <c r="C352" s="2">
        <v>2654.89</v>
      </c>
    </row>
    <row r="353" spans="1:3" x14ac:dyDescent="0.25">
      <c r="A353" s="1" t="s">
        <v>435</v>
      </c>
      <c r="B353" s="1" t="s">
        <v>159</v>
      </c>
      <c r="C353" s="2">
        <v>3233.52</v>
      </c>
    </row>
    <row r="354" spans="1:3" x14ac:dyDescent="0.25">
      <c r="A354" s="1" t="s">
        <v>437</v>
      </c>
      <c r="B354" s="1" t="s">
        <v>436</v>
      </c>
      <c r="C354" s="2">
        <v>6938.14</v>
      </c>
    </row>
    <row r="355" spans="1:3" x14ac:dyDescent="0.25">
      <c r="A355" s="1" t="s">
        <v>439</v>
      </c>
      <c r="B355" s="1" t="s">
        <v>438</v>
      </c>
      <c r="C355" s="2">
        <v>2670.77</v>
      </c>
    </row>
    <row r="356" spans="1:3" x14ac:dyDescent="0.25">
      <c r="A356" s="1" t="s">
        <v>441</v>
      </c>
      <c r="B356" s="1" t="s">
        <v>440</v>
      </c>
      <c r="C356" s="2">
        <v>5362.23</v>
      </c>
    </row>
    <row r="357" spans="1:3" x14ac:dyDescent="0.25">
      <c r="A357" s="1" t="s">
        <v>83</v>
      </c>
      <c r="B357" s="1" t="s">
        <v>82</v>
      </c>
      <c r="C357" s="2">
        <v>3407.33</v>
      </c>
    </row>
    <row r="358" spans="1:3" x14ac:dyDescent="0.25">
      <c r="A358" s="1" t="s">
        <v>443</v>
      </c>
      <c r="B358" s="1" t="s">
        <v>442</v>
      </c>
      <c r="C358" s="2">
        <v>1013.18</v>
      </c>
    </row>
    <row r="359" spans="1:3" x14ac:dyDescent="0.25">
      <c r="A359" s="1" t="s">
        <v>388</v>
      </c>
      <c r="B359" s="1" t="s">
        <v>387</v>
      </c>
      <c r="C359" s="2">
        <v>10755.79</v>
      </c>
    </row>
    <row r="360" spans="1:3" x14ac:dyDescent="0.25">
      <c r="A360" s="1" t="s">
        <v>59</v>
      </c>
      <c r="B360" s="1" t="s">
        <v>58</v>
      </c>
      <c r="C360" s="2">
        <v>1701.4</v>
      </c>
    </row>
    <row r="361" spans="1:3" x14ac:dyDescent="0.25">
      <c r="A361" s="1" t="s">
        <v>75</v>
      </c>
      <c r="B361" s="1" t="s">
        <v>74</v>
      </c>
      <c r="C361" s="2">
        <v>405.21</v>
      </c>
    </row>
    <row r="362" spans="1:3" x14ac:dyDescent="0.25">
      <c r="A362" s="1" t="s">
        <v>59</v>
      </c>
      <c r="B362" s="1" t="s">
        <v>58</v>
      </c>
      <c r="C362" s="2">
        <v>281.83999999999997</v>
      </c>
    </row>
    <row r="363" spans="1:3" x14ac:dyDescent="0.25">
      <c r="A363" s="1" t="s">
        <v>445</v>
      </c>
      <c r="B363" s="1" t="s">
        <v>444</v>
      </c>
      <c r="C363" s="2">
        <v>1028.2</v>
      </c>
    </row>
    <row r="364" spans="1:3" x14ac:dyDescent="0.25">
      <c r="A364" s="1" t="s">
        <v>85</v>
      </c>
      <c r="B364" s="1" t="s">
        <v>84</v>
      </c>
      <c r="C364" s="2">
        <v>77.12</v>
      </c>
    </row>
    <row r="365" spans="1:3" x14ac:dyDescent="0.25">
      <c r="A365" s="1" t="s">
        <v>447</v>
      </c>
      <c r="B365" s="1" t="s">
        <v>446</v>
      </c>
      <c r="C365" s="2">
        <v>1631.71</v>
      </c>
    </row>
    <row r="366" spans="1:3" x14ac:dyDescent="0.25">
      <c r="A366" s="1" t="s">
        <v>449</v>
      </c>
      <c r="B366" s="1" t="s">
        <v>448</v>
      </c>
      <c r="C366" s="2">
        <v>2311.86</v>
      </c>
    </row>
    <row r="367" spans="1:3" x14ac:dyDescent="0.25">
      <c r="A367" s="1" t="s">
        <v>87</v>
      </c>
      <c r="B367" s="1" t="s">
        <v>86</v>
      </c>
      <c r="C367" s="2">
        <v>2396.62</v>
      </c>
    </row>
    <row r="368" spans="1:3" x14ac:dyDescent="0.25">
      <c r="A368" s="1" t="s">
        <v>451</v>
      </c>
      <c r="B368" s="1" t="s">
        <v>450</v>
      </c>
      <c r="C368" s="2">
        <v>1849.43</v>
      </c>
    </row>
    <row r="369" spans="1:3" x14ac:dyDescent="0.25">
      <c r="A369" s="1" t="s">
        <v>91</v>
      </c>
      <c r="B369" s="1" t="s">
        <v>90</v>
      </c>
      <c r="C369" s="2">
        <v>1123.8800000000001</v>
      </c>
    </row>
    <row r="370" spans="1:3" x14ac:dyDescent="0.25">
      <c r="A370" s="1" t="s">
        <v>453</v>
      </c>
      <c r="B370" s="1" t="s">
        <v>452</v>
      </c>
      <c r="C370" s="2">
        <v>2220.08</v>
      </c>
    </row>
    <row r="371" spans="1:3" x14ac:dyDescent="0.25">
      <c r="A371" s="1" t="s">
        <v>455</v>
      </c>
      <c r="B371" s="1" t="s">
        <v>454</v>
      </c>
      <c r="C371" s="2">
        <v>350.96</v>
      </c>
    </row>
    <row r="372" spans="1:3" x14ac:dyDescent="0.25">
      <c r="A372" s="1" t="s">
        <v>457</v>
      </c>
      <c r="B372" s="1" t="s">
        <v>456</v>
      </c>
      <c r="C372" s="2">
        <v>1285.49</v>
      </c>
    </row>
    <row r="373" spans="1:3" x14ac:dyDescent="0.25">
      <c r="A373" s="1" t="s">
        <v>459</v>
      </c>
      <c r="B373" s="1" t="s">
        <v>458</v>
      </c>
      <c r="C373" s="2">
        <v>1298.8599999999999</v>
      </c>
    </row>
    <row r="374" spans="1:3" x14ac:dyDescent="0.25">
      <c r="A374" s="1" t="s">
        <v>455</v>
      </c>
      <c r="B374" s="1" t="s">
        <v>454</v>
      </c>
      <c r="C374" s="2">
        <v>2371.23</v>
      </c>
    </row>
    <row r="375" spans="1:3" x14ac:dyDescent="0.25">
      <c r="A375" s="1" t="s">
        <v>461</v>
      </c>
      <c r="B375" s="1" t="s">
        <v>460</v>
      </c>
      <c r="C375" s="2">
        <v>1399.55</v>
      </c>
    </row>
    <row r="376" spans="1:3" x14ac:dyDescent="0.25">
      <c r="A376" s="1" t="s">
        <v>463</v>
      </c>
      <c r="B376" s="1" t="s">
        <v>462</v>
      </c>
      <c r="C376" s="2">
        <v>867.51</v>
      </c>
    </row>
    <row r="377" spans="1:3" x14ac:dyDescent="0.25">
      <c r="A377" s="1" t="s">
        <v>465</v>
      </c>
      <c r="B377" s="1" t="s">
        <v>464</v>
      </c>
      <c r="C377" s="2">
        <v>1447.74</v>
      </c>
    </row>
    <row r="378" spans="1:3" x14ac:dyDescent="0.25">
      <c r="A378" s="1" t="s">
        <v>467</v>
      </c>
      <c r="B378" s="1" t="s">
        <v>466</v>
      </c>
      <c r="C378" s="2">
        <v>721.08</v>
      </c>
    </row>
    <row r="379" spans="1:3" x14ac:dyDescent="0.25">
      <c r="A379" s="1" t="s">
        <v>469</v>
      </c>
      <c r="B379" s="1" t="s">
        <v>468</v>
      </c>
      <c r="C379" s="2">
        <v>2231.9899999999998</v>
      </c>
    </row>
    <row r="380" spans="1:3" x14ac:dyDescent="0.25">
      <c r="A380" s="1" t="s">
        <v>93</v>
      </c>
      <c r="B380" s="1" t="s">
        <v>92</v>
      </c>
      <c r="C380" s="2">
        <v>2441.06</v>
      </c>
    </row>
    <row r="381" spans="1:3" x14ac:dyDescent="0.25">
      <c r="A381" s="1" t="s">
        <v>95</v>
      </c>
      <c r="B381" s="1" t="s">
        <v>94</v>
      </c>
      <c r="C381" s="2">
        <v>6393.7</v>
      </c>
    </row>
    <row r="382" spans="1:3" x14ac:dyDescent="0.25">
      <c r="A382" s="1" t="s">
        <v>471</v>
      </c>
      <c r="B382" s="1" t="s">
        <v>470</v>
      </c>
      <c r="C382" s="2">
        <v>2198.75</v>
      </c>
    </row>
    <row r="383" spans="1:3" x14ac:dyDescent="0.25">
      <c r="A383" s="1" t="s">
        <v>473</v>
      </c>
      <c r="B383" s="1" t="s">
        <v>472</v>
      </c>
      <c r="C383" s="2">
        <v>1304.5999999999999</v>
      </c>
    </row>
    <row r="384" spans="1:3" x14ac:dyDescent="0.25">
      <c r="A384" s="1" t="s">
        <v>475</v>
      </c>
      <c r="B384" s="1" t="s">
        <v>474</v>
      </c>
      <c r="C384" s="2">
        <v>705.38</v>
      </c>
    </row>
    <row r="385" spans="1:3" x14ac:dyDescent="0.25">
      <c r="A385" s="1" t="s">
        <v>97</v>
      </c>
      <c r="B385" s="1" t="s">
        <v>96</v>
      </c>
      <c r="C385" s="2">
        <v>5444.45</v>
      </c>
    </row>
    <row r="386" spans="1:3" x14ac:dyDescent="0.25">
      <c r="A386" s="1" t="s">
        <v>477</v>
      </c>
      <c r="B386" s="1" t="s">
        <v>476</v>
      </c>
      <c r="C386" s="2">
        <v>2078.5300000000002</v>
      </c>
    </row>
    <row r="387" spans="1:3" x14ac:dyDescent="0.25">
      <c r="A387" s="1" t="s">
        <v>479</v>
      </c>
      <c r="B387" s="1" t="s">
        <v>478</v>
      </c>
      <c r="C387" s="2">
        <v>860.17</v>
      </c>
    </row>
    <row r="388" spans="1:3" x14ac:dyDescent="0.25">
      <c r="A388" s="1" t="s">
        <v>481</v>
      </c>
      <c r="B388" s="1" t="s">
        <v>480</v>
      </c>
      <c r="C388" s="2">
        <v>553.01</v>
      </c>
    </row>
    <row r="389" spans="1:3" x14ac:dyDescent="0.25">
      <c r="A389" s="1" t="s">
        <v>483</v>
      </c>
      <c r="B389" s="1" t="s">
        <v>482</v>
      </c>
      <c r="C389" s="2">
        <v>554.42999999999995</v>
      </c>
    </row>
    <row r="390" spans="1:3" x14ac:dyDescent="0.25">
      <c r="A390" s="1" t="s">
        <v>485</v>
      </c>
      <c r="B390" s="1" t="s">
        <v>484</v>
      </c>
      <c r="C390" s="2">
        <v>2267.5300000000002</v>
      </c>
    </row>
    <row r="391" spans="1:3" x14ac:dyDescent="0.25">
      <c r="A391" s="1" t="s">
        <v>487</v>
      </c>
      <c r="B391" s="1" t="s">
        <v>486</v>
      </c>
      <c r="C391" s="2">
        <v>1928.89</v>
      </c>
    </row>
    <row r="392" spans="1:3" x14ac:dyDescent="0.25">
      <c r="A392" s="1" t="s">
        <v>489</v>
      </c>
      <c r="B392" s="1" t="s">
        <v>488</v>
      </c>
      <c r="C392" s="2">
        <v>172.15</v>
      </c>
    </row>
    <row r="393" spans="1:3" x14ac:dyDescent="0.25">
      <c r="A393" s="1" t="s">
        <v>493</v>
      </c>
      <c r="B393" s="1" t="s">
        <v>492</v>
      </c>
      <c r="C393" s="2">
        <v>2570.5700000000002</v>
      </c>
    </row>
    <row r="394" spans="1:3" x14ac:dyDescent="0.25">
      <c r="A394" s="1" t="s">
        <v>99</v>
      </c>
      <c r="B394" s="1" t="s">
        <v>98</v>
      </c>
      <c r="C394" s="2">
        <v>5934.03</v>
      </c>
    </row>
    <row r="395" spans="1:3" x14ac:dyDescent="0.25">
      <c r="A395" s="1" t="s">
        <v>495</v>
      </c>
      <c r="B395" s="1" t="s">
        <v>494</v>
      </c>
      <c r="C395" s="2">
        <v>3423.15</v>
      </c>
    </row>
    <row r="396" spans="1:3" x14ac:dyDescent="0.25">
      <c r="A396" s="1" t="s">
        <v>497</v>
      </c>
      <c r="B396" s="1" t="s">
        <v>496</v>
      </c>
      <c r="C396" s="2">
        <v>535.28</v>
      </c>
    </row>
    <row r="397" spans="1:3" x14ac:dyDescent="0.25">
      <c r="A397" s="1" t="s">
        <v>499</v>
      </c>
      <c r="B397" s="1" t="s">
        <v>498</v>
      </c>
      <c r="C397" s="2">
        <v>4007.99</v>
      </c>
    </row>
    <row r="398" spans="1:3" x14ac:dyDescent="0.25">
      <c r="A398" s="1" t="s">
        <v>503</v>
      </c>
      <c r="B398" s="1" t="s">
        <v>502</v>
      </c>
      <c r="C398" s="2">
        <v>392.69</v>
      </c>
    </row>
    <row r="399" spans="1:3" x14ac:dyDescent="0.25">
      <c r="A399" s="1" t="s">
        <v>101</v>
      </c>
      <c r="B399" s="1" t="s">
        <v>100</v>
      </c>
      <c r="C399" s="2">
        <v>10583.13</v>
      </c>
    </row>
    <row r="400" spans="1:3" x14ac:dyDescent="0.25">
      <c r="A400" s="1" t="s">
        <v>103</v>
      </c>
      <c r="B400" s="1" t="s">
        <v>102</v>
      </c>
      <c r="C400" s="2">
        <v>2830.91</v>
      </c>
    </row>
    <row r="401" spans="1:3" x14ac:dyDescent="0.25">
      <c r="A401" s="1" t="s">
        <v>105</v>
      </c>
      <c r="B401" s="1" t="s">
        <v>104</v>
      </c>
      <c r="C401" s="2">
        <v>5674.21</v>
      </c>
    </row>
    <row r="402" spans="1:3" x14ac:dyDescent="0.25">
      <c r="A402" s="1" t="s">
        <v>107</v>
      </c>
      <c r="B402" s="1" t="s">
        <v>106</v>
      </c>
      <c r="C402" s="2">
        <v>4919.03</v>
      </c>
    </row>
    <row r="403" spans="1:3" x14ac:dyDescent="0.25">
      <c r="A403" s="1" t="s">
        <v>505</v>
      </c>
      <c r="B403" s="1" t="s">
        <v>504</v>
      </c>
      <c r="C403" s="2">
        <v>14157.92</v>
      </c>
    </row>
    <row r="404" spans="1:3" x14ac:dyDescent="0.25">
      <c r="A404" s="1" t="s">
        <v>109</v>
      </c>
      <c r="B404" s="1" t="s">
        <v>108</v>
      </c>
      <c r="C404" s="2">
        <v>2496.77</v>
      </c>
    </row>
    <row r="405" spans="1:3" x14ac:dyDescent="0.25">
      <c r="A405" s="1" t="s">
        <v>111</v>
      </c>
      <c r="B405" s="1" t="s">
        <v>110</v>
      </c>
      <c r="C405" s="2">
        <v>3196.3</v>
      </c>
    </row>
    <row r="406" spans="1:3" x14ac:dyDescent="0.25">
      <c r="A406" s="1" t="s">
        <v>113</v>
      </c>
      <c r="B406" s="1" t="s">
        <v>112</v>
      </c>
      <c r="C406" s="2">
        <v>8017.48</v>
      </c>
    </row>
    <row r="407" spans="1:3" x14ac:dyDescent="0.25">
      <c r="A407" s="1" t="s">
        <v>115</v>
      </c>
      <c r="B407" s="1" t="s">
        <v>114</v>
      </c>
      <c r="C407" s="2">
        <v>5669.37</v>
      </c>
    </row>
    <row r="408" spans="1:3" x14ac:dyDescent="0.25">
      <c r="A408" s="1" t="s">
        <v>117</v>
      </c>
      <c r="B408" s="1" t="s">
        <v>116</v>
      </c>
      <c r="C408" s="2">
        <v>17743.330000000002</v>
      </c>
    </row>
    <row r="409" spans="1:3" x14ac:dyDescent="0.25">
      <c r="A409" s="1" t="s">
        <v>119</v>
      </c>
      <c r="B409" s="1" t="s">
        <v>118</v>
      </c>
      <c r="C409" s="2">
        <v>2354.4699999999998</v>
      </c>
    </row>
    <row r="410" spans="1:3" x14ac:dyDescent="0.25">
      <c r="A410" s="1" t="s">
        <v>121</v>
      </c>
      <c r="B410" s="1" t="s">
        <v>120</v>
      </c>
      <c r="C410" s="2">
        <v>2306.86</v>
      </c>
    </row>
    <row r="411" spans="1:3" x14ac:dyDescent="0.25">
      <c r="A411" s="1" t="s">
        <v>123</v>
      </c>
      <c r="B411" s="1" t="s">
        <v>122</v>
      </c>
      <c r="C411" s="2">
        <v>2313.7399999999998</v>
      </c>
    </row>
    <row r="412" spans="1:3" x14ac:dyDescent="0.25">
      <c r="A412" s="1" t="s">
        <v>509</v>
      </c>
      <c r="B412" s="1" t="s">
        <v>508</v>
      </c>
      <c r="C412" s="2">
        <v>1216.1500000000001</v>
      </c>
    </row>
    <row r="413" spans="1:3" x14ac:dyDescent="0.25">
      <c r="A413" s="1" t="s">
        <v>125</v>
      </c>
      <c r="B413" s="1" t="s">
        <v>124</v>
      </c>
      <c r="C413" s="2">
        <v>1590.01</v>
      </c>
    </row>
    <row r="414" spans="1:3" x14ac:dyDescent="0.25">
      <c r="A414" s="1" t="s">
        <v>127</v>
      </c>
      <c r="B414" s="1" t="s">
        <v>126</v>
      </c>
      <c r="C414" s="2">
        <v>18056.66</v>
      </c>
    </row>
    <row r="415" spans="1:3" x14ac:dyDescent="0.25">
      <c r="A415" s="1" t="s">
        <v>511</v>
      </c>
      <c r="B415" s="1" t="s">
        <v>510</v>
      </c>
      <c r="C415" s="2">
        <v>2183.83</v>
      </c>
    </row>
    <row r="416" spans="1:3" x14ac:dyDescent="0.25">
      <c r="A416" s="1" t="s">
        <v>513</v>
      </c>
      <c r="B416" s="1" t="s">
        <v>512</v>
      </c>
      <c r="C416" s="2">
        <v>2376.5500000000002</v>
      </c>
    </row>
    <row r="417" spans="1:3" x14ac:dyDescent="0.25">
      <c r="A417" s="1" t="s">
        <v>515</v>
      </c>
      <c r="B417" s="1" t="s">
        <v>514</v>
      </c>
      <c r="C417" s="2">
        <v>3989.22</v>
      </c>
    </row>
    <row r="418" spans="1:3" x14ac:dyDescent="0.25">
      <c r="A418" s="1" t="s">
        <v>517</v>
      </c>
      <c r="B418" s="1" t="s">
        <v>516</v>
      </c>
      <c r="C418" s="2">
        <v>618.35</v>
      </c>
    </row>
    <row r="419" spans="1:3" x14ac:dyDescent="0.25">
      <c r="A419" s="1" t="s">
        <v>129</v>
      </c>
      <c r="B419" s="1" t="s">
        <v>128</v>
      </c>
      <c r="C419" s="2">
        <v>5064.47</v>
      </c>
    </row>
    <row r="420" spans="1:3" x14ac:dyDescent="0.25">
      <c r="A420" s="1" t="s">
        <v>519</v>
      </c>
      <c r="B420" s="1" t="s">
        <v>518</v>
      </c>
      <c r="C420" s="2">
        <v>2166.7199999999998</v>
      </c>
    </row>
    <row r="421" spans="1:3" x14ac:dyDescent="0.25">
      <c r="A421" s="1" t="s">
        <v>131</v>
      </c>
      <c r="B421" s="1" t="s">
        <v>130</v>
      </c>
      <c r="C421" s="2">
        <v>21967.52</v>
      </c>
    </row>
    <row r="422" spans="1:3" x14ac:dyDescent="0.25">
      <c r="A422" s="1" t="s">
        <v>133</v>
      </c>
      <c r="B422" s="1" t="s">
        <v>132</v>
      </c>
      <c r="C422" s="2">
        <v>1582.98</v>
      </c>
    </row>
    <row r="423" spans="1:3" x14ac:dyDescent="0.25">
      <c r="A423" s="1" t="s">
        <v>521</v>
      </c>
      <c r="B423" s="1" t="s">
        <v>520</v>
      </c>
      <c r="C423" s="2">
        <v>2258.5100000000002</v>
      </c>
    </row>
    <row r="424" spans="1:3" x14ac:dyDescent="0.25">
      <c r="A424" s="1" t="s">
        <v>135</v>
      </c>
      <c r="B424" s="1" t="s">
        <v>134</v>
      </c>
      <c r="C424" s="2">
        <v>1048.1099999999999</v>
      </c>
    </row>
    <row r="425" spans="1:3" x14ac:dyDescent="0.25">
      <c r="A425" s="1" t="s">
        <v>137</v>
      </c>
      <c r="B425" s="1" t="s">
        <v>136</v>
      </c>
      <c r="C425" s="2">
        <v>10602.15</v>
      </c>
    </row>
    <row r="426" spans="1:3" x14ac:dyDescent="0.25">
      <c r="A426" s="1" t="s">
        <v>523</v>
      </c>
      <c r="B426" s="1" t="s">
        <v>522</v>
      </c>
      <c r="C426" s="2">
        <v>1939.98</v>
      </c>
    </row>
    <row r="427" spans="1:3" x14ac:dyDescent="0.25">
      <c r="A427" s="1" t="s">
        <v>525</v>
      </c>
      <c r="B427" s="1" t="s">
        <v>524</v>
      </c>
      <c r="C427" s="2">
        <v>2138.27</v>
      </c>
    </row>
    <row r="428" spans="1:3" x14ac:dyDescent="0.25">
      <c r="A428" s="1" t="s">
        <v>527</v>
      </c>
      <c r="B428" s="1" t="s">
        <v>526</v>
      </c>
      <c r="C428" s="2">
        <v>188.62</v>
      </c>
    </row>
    <row r="429" spans="1:3" x14ac:dyDescent="0.25">
      <c r="A429" s="1" t="s">
        <v>528</v>
      </c>
      <c r="B429" s="1" t="s">
        <v>433</v>
      </c>
      <c r="C429" s="2">
        <v>13729.88</v>
      </c>
    </row>
    <row r="430" spans="1:3" x14ac:dyDescent="0.25">
      <c r="A430" s="1" t="s">
        <v>530</v>
      </c>
      <c r="B430" s="1" t="s">
        <v>529</v>
      </c>
      <c r="C430" s="2">
        <v>3421.25</v>
      </c>
    </row>
    <row r="431" spans="1:3" x14ac:dyDescent="0.25">
      <c r="A431" s="1" t="s">
        <v>532</v>
      </c>
      <c r="B431" s="1" t="s">
        <v>531</v>
      </c>
      <c r="C431" s="2">
        <v>0.09</v>
      </c>
    </row>
    <row r="432" spans="1:3" x14ac:dyDescent="0.25">
      <c r="A432" s="1" t="s">
        <v>139</v>
      </c>
      <c r="B432" s="1" t="s">
        <v>138</v>
      </c>
      <c r="C432" s="2">
        <v>14819.32</v>
      </c>
    </row>
    <row r="433" spans="1:3" x14ac:dyDescent="0.25">
      <c r="A433" s="1" t="s">
        <v>534</v>
      </c>
      <c r="B433" s="1" t="s">
        <v>533</v>
      </c>
      <c r="C433" s="2">
        <v>5492.85</v>
      </c>
    </row>
    <row r="434" spans="1:3" x14ac:dyDescent="0.25">
      <c r="A434" s="1" t="s">
        <v>536</v>
      </c>
      <c r="B434" s="1" t="s">
        <v>535</v>
      </c>
      <c r="C434" s="2">
        <v>5242.5600000000004</v>
      </c>
    </row>
    <row r="435" spans="1:3" x14ac:dyDescent="0.25">
      <c r="A435" s="1" t="s">
        <v>538</v>
      </c>
      <c r="B435" s="1" t="s">
        <v>537</v>
      </c>
      <c r="C435" s="2">
        <v>4793.07</v>
      </c>
    </row>
    <row r="436" spans="1:3" x14ac:dyDescent="0.25">
      <c r="A436" s="1" t="s">
        <v>141</v>
      </c>
      <c r="B436" s="1" t="s">
        <v>140</v>
      </c>
      <c r="C436" s="2">
        <v>2346.66</v>
      </c>
    </row>
    <row r="437" spans="1:3" x14ac:dyDescent="0.25">
      <c r="A437" s="1" t="s">
        <v>546</v>
      </c>
      <c r="B437" s="1" t="s">
        <v>545</v>
      </c>
      <c r="C437" s="2">
        <v>2187.7600000000002</v>
      </c>
    </row>
    <row r="438" spans="1:3" x14ac:dyDescent="0.25">
      <c r="A438" s="1" t="s">
        <v>145</v>
      </c>
      <c r="B438" s="1" t="s">
        <v>144</v>
      </c>
      <c r="C438" s="2">
        <v>2237.98</v>
      </c>
    </row>
    <row r="439" spans="1:3" x14ac:dyDescent="0.25">
      <c r="A439" s="1" t="s">
        <v>147</v>
      </c>
      <c r="B439" s="1" t="s">
        <v>146</v>
      </c>
      <c r="C439" s="2">
        <v>2727.64</v>
      </c>
    </row>
    <row r="440" spans="1:3" x14ac:dyDescent="0.25">
      <c r="A440" s="1" t="s">
        <v>149</v>
      </c>
      <c r="B440" s="1" t="s">
        <v>148</v>
      </c>
      <c r="C440" s="2">
        <v>2921.21</v>
      </c>
    </row>
    <row r="441" spans="1:3" x14ac:dyDescent="0.25">
      <c r="A441" s="1" t="s">
        <v>151</v>
      </c>
      <c r="B441" s="1" t="s">
        <v>150</v>
      </c>
      <c r="C441" s="2">
        <v>7124.99</v>
      </c>
    </row>
    <row r="442" spans="1:3" x14ac:dyDescent="0.25">
      <c r="A442" s="1" t="s">
        <v>548</v>
      </c>
      <c r="B442" s="1" t="s">
        <v>547</v>
      </c>
      <c r="C442" s="2">
        <v>2257.7399999999998</v>
      </c>
    </row>
    <row r="443" spans="1:3" x14ac:dyDescent="0.25">
      <c r="A443" s="1" t="s">
        <v>552</v>
      </c>
      <c r="B443" s="1" t="s">
        <v>551</v>
      </c>
      <c r="C443" s="2">
        <v>9335.18</v>
      </c>
    </row>
    <row r="444" spans="1:3" x14ac:dyDescent="0.25">
      <c r="A444" s="1" t="s">
        <v>152</v>
      </c>
      <c r="B444" s="1" t="s">
        <v>70</v>
      </c>
      <c r="C444" s="2">
        <v>5337.34</v>
      </c>
    </row>
    <row r="445" spans="1:3" x14ac:dyDescent="0.25">
      <c r="A445" s="1" t="s">
        <v>556</v>
      </c>
      <c r="B445" s="1" t="s">
        <v>555</v>
      </c>
      <c r="C445" s="2">
        <v>2519.0300000000002</v>
      </c>
    </row>
    <row r="446" spans="1:3" x14ac:dyDescent="0.25">
      <c r="A446" s="1" t="s">
        <v>558</v>
      </c>
      <c r="B446" s="1" t="s">
        <v>557</v>
      </c>
      <c r="C446" s="2">
        <v>19098.2</v>
      </c>
    </row>
    <row r="447" spans="1:3" x14ac:dyDescent="0.25">
      <c r="A447" s="1" t="s">
        <v>560</v>
      </c>
      <c r="B447" s="1" t="s">
        <v>559</v>
      </c>
      <c r="C447" s="2">
        <v>2843.38</v>
      </c>
    </row>
    <row r="448" spans="1:3" x14ac:dyDescent="0.25">
      <c r="A448" s="1" t="s">
        <v>562</v>
      </c>
      <c r="B448" s="1" t="s">
        <v>561</v>
      </c>
      <c r="C448" s="2">
        <v>3330.34</v>
      </c>
    </row>
    <row r="449" spans="1:3" x14ac:dyDescent="0.25">
      <c r="A449" s="1" t="s">
        <v>565</v>
      </c>
      <c r="B449" s="1" t="s">
        <v>564</v>
      </c>
      <c r="C449" s="2">
        <v>14416.86</v>
      </c>
    </row>
    <row r="450" spans="1:3" x14ac:dyDescent="0.25">
      <c r="A450" s="1" t="s">
        <v>567</v>
      </c>
      <c r="B450" s="1" t="s">
        <v>566</v>
      </c>
      <c r="C450" s="2">
        <v>1688.47</v>
      </c>
    </row>
    <row r="451" spans="1:3" x14ac:dyDescent="0.25">
      <c r="A451" s="1" t="s">
        <v>154</v>
      </c>
      <c r="B451" s="1" t="s">
        <v>153</v>
      </c>
      <c r="C451" s="2">
        <v>5774.43</v>
      </c>
    </row>
    <row r="452" spans="1:3" x14ac:dyDescent="0.25">
      <c r="A452" s="1" t="s">
        <v>156</v>
      </c>
      <c r="B452" s="1" t="s">
        <v>155</v>
      </c>
      <c r="C452" s="2">
        <v>2003.48</v>
      </c>
    </row>
    <row r="453" spans="1:3" x14ac:dyDescent="0.25">
      <c r="A453" s="1" t="s">
        <v>569</v>
      </c>
      <c r="B453" s="1" t="s">
        <v>568</v>
      </c>
      <c r="C453" s="2">
        <v>2101.5500000000002</v>
      </c>
    </row>
    <row r="454" spans="1:3" x14ac:dyDescent="0.25">
      <c r="A454" s="1" t="s">
        <v>571</v>
      </c>
      <c r="B454" s="1" t="s">
        <v>570</v>
      </c>
      <c r="C454" s="2">
        <v>3894.65</v>
      </c>
    </row>
    <row r="455" spans="1:3" x14ac:dyDescent="0.25">
      <c r="A455" s="1" t="s">
        <v>573</v>
      </c>
      <c r="B455" s="1" t="s">
        <v>572</v>
      </c>
      <c r="C455" s="2">
        <v>6653.28</v>
      </c>
    </row>
    <row r="456" spans="1:3" x14ac:dyDescent="0.25">
      <c r="A456" s="1" t="s">
        <v>575</v>
      </c>
      <c r="B456" s="1" t="s">
        <v>574</v>
      </c>
      <c r="C456" s="2">
        <v>5960.31</v>
      </c>
    </row>
    <row r="457" spans="1:3" x14ac:dyDescent="0.25">
      <c r="A457" s="1" t="s">
        <v>577</v>
      </c>
      <c r="B457" s="1" t="s">
        <v>576</v>
      </c>
      <c r="C457" s="2">
        <v>449.78</v>
      </c>
    </row>
    <row r="458" spans="1:3" x14ac:dyDescent="0.25">
      <c r="A458" s="1" t="s">
        <v>578</v>
      </c>
      <c r="B458" s="1" t="s">
        <v>163</v>
      </c>
      <c r="C458" s="2">
        <v>3167.81</v>
      </c>
    </row>
    <row r="459" spans="1:3" x14ac:dyDescent="0.25">
      <c r="A459" s="1" t="s">
        <v>579</v>
      </c>
      <c r="B459" s="1" t="s">
        <v>545</v>
      </c>
      <c r="C459" s="2">
        <v>8641.77</v>
      </c>
    </row>
    <row r="460" spans="1:3" x14ac:dyDescent="0.25">
      <c r="A460" s="1" t="s">
        <v>581</v>
      </c>
      <c r="B460" s="1" t="s">
        <v>580</v>
      </c>
      <c r="C460" s="2">
        <v>5848.21</v>
      </c>
    </row>
    <row r="461" spans="1:3" x14ac:dyDescent="0.25">
      <c r="A461" s="1" t="s">
        <v>583</v>
      </c>
      <c r="B461" s="1" t="s">
        <v>582</v>
      </c>
      <c r="C461" s="2">
        <v>4610.08</v>
      </c>
    </row>
    <row r="462" spans="1:3" x14ac:dyDescent="0.25">
      <c r="A462" s="1" t="s">
        <v>650</v>
      </c>
      <c r="B462" s="1" t="s">
        <v>649</v>
      </c>
      <c r="C462" s="2">
        <v>69.31</v>
      </c>
    </row>
    <row r="463" spans="1:3" x14ac:dyDescent="0.25">
      <c r="A463" s="1" t="s">
        <v>585</v>
      </c>
      <c r="B463" s="1" t="s">
        <v>584</v>
      </c>
      <c r="C463" s="2">
        <v>7172.21</v>
      </c>
    </row>
    <row r="464" spans="1:3" x14ac:dyDescent="0.25">
      <c r="A464" s="1" t="s">
        <v>587</v>
      </c>
      <c r="B464" s="1" t="s">
        <v>586</v>
      </c>
      <c r="C464" s="2">
        <v>757.15</v>
      </c>
    </row>
    <row r="465" spans="1:3" x14ac:dyDescent="0.25">
      <c r="A465" s="1" t="s">
        <v>588</v>
      </c>
      <c r="B465" s="1" t="s">
        <v>563</v>
      </c>
      <c r="C465" s="2">
        <v>21118.27</v>
      </c>
    </row>
    <row r="466" spans="1:3" x14ac:dyDescent="0.25">
      <c r="A466" s="1" t="s">
        <v>591</v>
      </c>
      <c r="B466" s="1" t="s">
        <v>590</v>
      </c>
      <c r="C466" s="2">
        <v>2538.4299999999998</v>
      </c>
    </row>
    <row r="467" spans="1:3" x14ac:dyDescent="0.25">
      <c r="A467" s="1" t="s">
        <v>593</v>
      </c>
      <c r="B467" s="1" t="s">
        <v>592</v>
      </c>
      <c r="C467" s="2">
        <v>14912.83</v>
      </c>
    </row>
    <row r="468" spans="1:3" x14ac:dyDescent="0.25">
      <c r="A468" s="1" t="s">
        <v>595</v>
      </c>
      <c r="B468" s="1" t="s">
        <v>594</v>
      </c>
      <c r="C468" s="2">
        <v>2145.38</v>
      </c>
    </row>
    <row r="469" spans="1:3" x14ac:dyDescent="0.25">
      <c r="A469" s="1" t="s">
        <v>597</v>
      </c>
      <c r="B469" s="1" t="s">
        <v>596</v>
      </c>
      <c r="C469" s="2">
        <v>7001.45</v>
      </c>
    </row>
    <row r="470" spans="1:3" x14ac:dyDescent="0.25">
      <c r="A470" s="1" t="s">
        <v>599</v>
      </c>
      <c r="B470" s="1" t="s">
        <v>598</v>
      </c>
      <c r="C470" s="2">
        <v>1990.53</v>
      </c>
    </row>
    <row r="471" spans="1:3" x14ac:dyDescent="0.25">
      <c r="A471" s="1" t="s">
        <v>601</v>
      </c>
      <c r="B471" s="1" t="s">
        <v>600</v>
      </c>
      <c r="C471" s="2">
        <v>2650.33</v>
      </c>
    </row>
    <row r="472" spans="1:3" x14ac:dyDescent="0.25">
      <c r="A472" s="1" t="s">
        <v>603</v>
      </c>
      <c r="B472" s="1" t="s">
        <v>602</v>
      </c>
      <c r="C472" s="2">
        <v>3646.08</v>
      </c>
    </row>
    <row r="473" spans="1:3" x14ac:dyDescent="0.25">
      <c r="A473" s="1" t="s">
        <v>605</v>
      </c>
      <c r="B473" s="1" t="s">
        <v>604</v>
      </c>
      <c r="C473" s="2">
        <v>12043.5</v>
      </c>
    </row>
    <row r="474" spans="1:3" x14ac:dyDescent="0.25">
      <c r="A474" s="1" t="s">
        <v>607</v>
      </c>
      <c r="B474" s="1" t="s">
        <v>606</v>
      </c>
      <c r="C474" s="2">
        <v>5614.57</v>
      </c>
    </row>
    <row r="475" spans="1:3" x14ac:dyDescent="0.25">
      <c r="A475" s="1" t="s">
        <v>609</v>
      </c>
      <c r="B475" s="1" t="s">
        <v>608</v>
      </c>
      <c r="C475" s="2">
        <v>2800.49</v>
      </c>
    </row>
    <row r="476" spans="1:3" x14ac:dyDescent="0.25">
      <c r="A476" s="1" t="s">
        <v>611</v>
      </c>
      <c r="B476" s="1" t="s">
        <v>610</v>
      </c>
      <c r="C476" s="2">
        <v>3615.93</v>
      </c>
    </row>
    <row r="477" spans="1:3" x14ac:dyDescent="0.25">
      <c r="A477" s="1" t="s">
        <v>160</v>
      </c>
      <c r="B477" s="1" t="s">
        <v>159</v>
      </c>
      <c r="C477" s="2">
        <v>5148.3100000000004</v>
      </c>
    </row>
    <row r="478" spans="1:3" x14ac:dyDescent="0.25">
      <c r="A478" s="1" t="s">
        <v>615</v>
      </c>
      <c r="B478" s="1" t="s">
        <v>614</v>
      </c>
      <c r="C478" s="2">
        <v>5197.1499999999996</v>
      </c>
    </row>
    <row r="479" spans="1:3" x14ac:dyDescent="0.25">
      <c r="A479" s="1" t="s">
        <v>617</v>
      </c>
      <c r="B479" s="1" t="s">
        <v>616</v>
      </c>
      <c r="C479" s="2">
        <v>1316.55</v>
      </c>
    </row>
    <row r="480" spans="1:3" x14ac:dyDescent="0.25">
      <c r="A480" s="1" t="s">
        <v>162</v>
      </c>
      <c r="B480" s="1" t="s">
        <v>161</v>
      </c>
      <c r="C480" s="2">
        <v>25795.54</v>
      </c>
    </row>
    <row r="481" spans="1:3" x14ac:dyDescent="0.25">
      <c r="A481" s="1" t="s">
        <v>619</v>
      </c>
      <c r="B481" s="1" t="s">
        <v>618</v>
      </c>
      <c r="C481" s="2">
        <v>4087.78</v>
      </c>
    </row>
    <row r="482" spans="1:3" x14ac:dyDescent="0.25">
      <c r="A482" s="1" t="s">
        <v>621</v>
      </c>
      <c r="B482" s="1" t="s">
        <v>620</v>
      </c>
      <c r="C482" s="2">
        <v>17342.169999999998</v>
      </c>
    </row>
    <row r="483" spans="1:3" x14ac:dyDescent="0.25">
      <c r="A483" s="1" t="s">
        <v>623</v>
      </c>
      <c r="B483" s="1" t="s">
        <v>622</v>
      </c>
      <c r="C483" s="2">
        <v>3699.12</v>
      </c>
    </row>
    <row r="484" spans="1:3" x14ac:dyDescent="0.25">
      <c r="A484" s="1" t="s">
        <v>625</v>
      </c>
      <c r="B484" s="1" t="s">
        <v>624</v>
      </c>
      <c r="C484" s="2">
        <v>2698.38</v>
      </c>
    </row>
    <row r="485" spans="1:3" x14ac:dyDescent="0.25">
      <c r="A485" s="1" t="s">
        <v>627</v>
      </c>
      <c r="B485" s="1" t="s">
        <v>626</v>
      </c>
      <c r="C485" s="2">
        <v>2640.25</v>
      </c>
    </row>
    <row r="486" spans="1:3" x14ac:dyDescent="0.25">
      <c r="A486" s="1" t="s">
        <v>628</v>
      </c>
      <c r="B486" s="1" t="s">
        <v>250</v>
      </c>
      <c r="C486" s="2">
        <v>4251.2</v>
      </c>
    </row>
    <row r="487" spans="1:3" x14ac:dyDescent="0.25">
      <c r="A487" s="1" t="s">
        <v>630</v>
      </c>
      <c r="B487" s="1" t="s">
        <v>629</v>
      </c>
      <c r="C487" s="2">
        <v>3410.29</v>
      </c>
    </row>
    <row r="488" spans="1:3" x14ac:dyDescent="0.25">
      <c r="A488" s="1" t="s">
        <v>164</v>
      </c>
      <c r="B488" s="1" t="s">
        <v>163</v>
      </c>
      <c r="C488" s="2">
        <v>34744.53</v>
      </c>
    </row>
    <row r="489" spans="1:3" x14ac:dyDescent="0.25">
      <c r="A489" s="1" t="s">
        <v>166</v>
      </c>
      <c r="B489" s="1" t="s">
        <v>165</v>
      </c>
      <c r="C489" s="2">
        <v>7991.98</v>
      </c>
    </row>
    <row r="490" spans="1:3" x14ac:dyDescent="0.25">
      <c r="A490" s="1" t="s">
        <v>632</v>
      </c>
      <c r="B490" s="1" t="s">
        <v>631</v>
      </c>
      <c r="C490" s="2">
        <v>6761.24</v>
      </c>
    </row>
    <row r="491" spans="1:3" x14ac:dyDescent="0.25">
      <c r="A491" s="1" t="s">
        <v>634</v>
      </c>
      <c r="B491" s="1" t="s">
        <v>633</v>
      </c>
      <c r="C491" s="2">
        <v>3069.94</v>
      </c>
    </row>
    <row r="492" spans="1:3" x14ac:dyDescent="0.25">
      <c r="A492" s="1" t="s">
        <v>636</v>
      </c>
      <c r="B492" s="1" t="s">
        <v>635</v>
      </c>
      <c r="C492" s="2">
        <v>16378.9</v>
      </c>
    </row>
    <row r="493" spans="1:3" x14ac:dyDescent="0.25">
      <c r="A493" s="1" t="s">
        <v>168</v>
      </c>
      <c r="B493" s="1" t="s">
        <v>167</v>
      </c>
      <c r="C493" s="2">
        <v>25683.52</v>
      </c>
    </row>
  </sheetData>
  <autoFilter ref="B1:C49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5"/>
  <sheetViews>
    <sheetView zoomScaleNormal="100" workbookViewId="0">
      <selection activeCell="B2" sqref="B2"/>
    </sheetView>
  </sheetViews>
  <sheetFormatPr defaultRowHeight="15" x14ac:dyDescent="0.25"/>
  <cols>
    <col min="1" max="1" width="35.42578125" style="1" bestFit="1" customWidth="1"/>
    <col min="2" max="2" width="10.28515625" style="1" bestFit="1" customWidth="1"/>
    <col min="3" max="3" width="8.5703125" style="2" bestFit="1" customWidth="1"/>
  </cols>
  <sheetData>
    <row r="1" spans="1:3" x14ac:dyDescent="0.25">
      <c r="A1" s="1" t="s">
        <v>1</v>
      </c>
      <c r="B1" s="1" t="s">
        <v>0</v>
      </c>
      <c r="C1" s="2" t="s">
        <v>772</v>
      </c>
    </row>
    <row r="2" spans="1:3" x14ac:dyDescent="0.25">
      <c r="A2" s="1" t="s">
        <v>747</v>
      </c>
      <c r="B2" s="1" t="s">
        <v>746</v>
      </c>
      <c r="C2" s="2">
        <v>8.58</v>
      </c>
    </row>
    <row r="3" spans="1:3" x14ac:dyDescent="0.25">
      <c r="A3" s="1" t="s">
        <v>169</v>
      </c>
      <c r="B3" s="1" t="s">
        <v>170</v>
      </c>
      <c r="C3" s="2">
        <v>184.46</v>
      </c>
    </row>
    <row r="4" spans="1:3" x14ac:dyDescent="0.25">
      <c r="A4" s="1" t="s">
        <v>171</v>
      </c>
      <c r="B4" s="1" t="s">
        <v>172</v>
      </c>
      <c r="C4" s="2">
        <v>38.229999999999997</v>
      </c>
    </row>
    <row r="5" spans="1:3" x14ac:dyDescent="0.25">
      <c r="A5" s="4" t="s">
        <v>2</v>
      </c>
      <c r="B5" s="4" t="s">
        <v>3</v>
      </c>
      <c r="C5" s="5">
        <v>186.44</v>
      </c>
    </row>
    <row r="6" spans="1:3" x14ac:dyDescent="0.25">
      <c r="A6" s="1" t="s">
        <v>745</v>
      </c>
      <c r="B6" s="1" t="s">
        <v>744</v>
      </c>
      <c r="C6" s="2">
        <v>1.0900000000000001</v>
      </c>
    </row>
    <row r="7" spans="1:3" x14ac:dyDescent="0.25">
      <c r="A7" s="1" t="s">
        <v>173</v>
      </c>
      <c r="B7" s="1" t="s">
        <v>174</v>
      </c>
      <c r="C7" s="2">
        <v>50.35</v>
      </c>
    </row>
    <row r="8" spans="1:3" x14ac:dyDescent="0.25">
      <c r="A8" s="1" t="s">
        <v>175</v>
      </c>
      <c r="B8" s="1" t="s">
        <v>176</v>
      </c>
      <c r="C8" s="2">
        <v>150.91</v>
      </c>
    </row>
    <row r="9" spans="1:3" x14ac:dyDescent="0.25">
      <c r="A9" s="1" t="s">
        <v>177</v>
      </c>
      <c r="B9" s="1" t="s">
        <v>178</v>
      </c>
      <c r="C9" s="2">
        <v>111.25</v>
      </c>
    </row>
    <row r="10" spans="1:3" x14ac:dyDescent="0.25">
      <c r="A10" s="1" t="s">
        <v>4</v>
      </c>
      <c r="B10" s="1" t="s">
        <v>5</v>
      </c>
      <c r="C10" s="2">
        <v>525.77</v>
      </c>
    </row>
    <row r="11" spans="1:3" x14ac:dyDescent="0.25">
      <c r="A11" s="1" t="s">
        <v>6</v>
      </c>
      <c r="B11" s="1" t="s">
        <v>7</v>
      </c>
      <c r="C11" s="2">
        <v>0.03</v>
      </c>
    </row>
    <row r="12" spans="1:3" x14ac:dyDescent="0.25">
      <c r="A12" s="1" t="s">
        <v>743</v>
      </c>
      <c r="B12" s="1" t="s">
        <v>742</v>
      </c>
      <c r="C12" s="2">
        <v>1.1100000000000001</v>
      </c>
    </row>
    <row r="13" spans="1:3" x14ac:dyDescent="0.25">
      <c r="A13" s="1" t="s">
        <v>8</v>
      </c>
      <c r="B13" s="1" t="s">
        <v>9</v>
      </c>
      <c r="C13" s="2">
        <v>0.03</v>
      </c>
    </row>
    <row r="14" spans="1:3" x14ac:dyDescent="0.25">
      <c r="A14" s="1" t="s">
        <v>179</v>
      </c>
      <c r="B14" s="1" t="s">
        <v>180</v>
      </c>
      <c r="C14" s="2">
        <v>0.35</v>
      </c>
    </row>
    <row r="15" spans="1:3" x14ac:dyDescent="0.25">
      <c r="A15" s="1" t="s">
        <v>181</v>
      </c>
      <c r="B15" s="1" t="s">
        <v>182</v>
      </c>
      <c r="C15" s="2">
        <v>3.5</v>
      </c>
    </row>
    <row r="16" spans="1:3" x14ac:dyDescent="0.25">
      <c r="A16" s="1" t="s">
        <v>185</v>
      </c>
      <c r="B16" s="1" t="s">
        <v>186</v>
      </c>
      <c r="C16" s="2">
        <v>0.12</v>
      </c>
    </row>
    <row r="17" spans="1:3" x14ac:dyDescent="0.25">
      <c r="A17" s="1" t="s">
        <v>741</v>
      </c>
      <c r="B17" s="1" t="s">
        <v>740</v>
      </c>
      <c r="C17" s="2">
        <v>0.01</v>
      </c>
    </row>
    <row r="18" spans="1:3" x14ac:dyDescent="0.25">
      <c r="A18" s="1" t="s">
        <v>187</v>
      </c>
      <c r="B18" s="1" t="s">
        <v>188</v>
      </c>
      <c r="C18" s="2">
        <v>0.04</v>
      </c>
    </row>
    <row r="19" spans="1:3" x14ac:dyDescent="0.25">
      <c r="A19" s="1" t="s">
        <v>189</v>
      </c>
      <c r="B19" s="1" t="s">
        <v>190</v>
      </c>
      <c r="C19" s="2">
        <v>0.81</v>
      </c>
    </row>
    <row r="20" spans="1:3" x14ac:dyDescent="0.25">
      <c r="A20" s="1" t="s">
        <v>191</v>
      </c>
      <c r="B20" s="1" t="s">
        <v>192</v>
      </c>
      <c r="C20" s="2">
        <v>1.04</v>
      </c>
    </row>
    <row r="21" spans="1:3" x14ac:dyDescent="0.25">
      <c r="A21" s="1" t="s">
        <v>195</v>
      </c>
      <c r="B21" s="1" t="s">
        <v>196</v>
      </c>
      <c r="C21" s="2">
        <v>0.1</v>
      </c>
    </row>
    <row r="22" spans="1:3" x14ac:dyDescent="0.25">
      <c r="A22" s="1" t="s">
        <v>10</v>
      </c>
      <c r="B22" s="1" t="s">
        <v>11</v>
      </c>
      <c r="C22" s="2">
        <v>0.24</v>
      </c>
    </row>
    <row r="23" spans="1:3" x14ac:dyDescent="0.25">
      <c r="A23" s="1" t="s">
        <v>197</v>
      </c>
      <c r="B23" s="1" t="s">
        <v>198</v>
      </c>
      <c r="C23" s="2">
        <v>0.28999999999999998</v>
      </c>
    </row>
    <row r="24" spans="1:3" x14ac:dyDescent="0.25">
      <c r="A24" s="1" t="s">
        <v>199</v>
      </c>
      <c r="B24" s="1" t="s">
        <v>200</v>
      </c>
      <c r="C24" s="2">
        <v>0.27</v>
      </c>
    </row>
    <row r="25" spans="1:3" x14ac:dyDescent="0.25">
      <c r="A25" s="1" t="s">
        <v>203</v>
      </c>
      <c r="B25" s="1" t="s">
        <v>204</v>
      </c>
      <c r="C25" s="2">
        <v>7.1</v>
      </c>
    </row>
    <row r="26" spans="1:3" x14ac:dyDescent="0.25">
      <c r="A26" s="1" t="s">
        <v>205</v>
      </c>
      <c r="B26" s="1" t="s">
        <v>206</v>
      </c>
      <c r="C26" s="2">
        <v>3.97</v>
      </c>
    </row>
    <row r="27" spans="1:3" x14ac:dyDescent="0.25">
      <c r="A27" s="1" t="s">
        <v>739</v>
      </c>
      <c r="B27" s="1" t="s">
        <v>738</v>
      </c>
      <c r="C27" s="2">
        <v>19.670000000000002</v>
      </c>
    </row>
    <row r="28" spans="1:3" x14ac:dyDescent="0.25">
      <c r="A28" s="1" t="s">
        <v>207</v>
      </c>
      <c r="B28" s="1" t="s">
        <v>208</v>
      </c>
      <c r="C28" s="2">
        <v>40.61</v>
      </c>
    </row>
    <row r="29" spans="1:3" x14ac:dyDescent="0.25">
      <c r="A29" s="1" t="s">
        <v>14</v>
      </c>
      <c r="B29" s="1" t="s">
        <v>15</v>
      </c>
      <c r="C29" s="2">
        <v>232.78</v>
      </c>
    </row>
    <row r="30" spans="1:3" x14ac:dyDescent="0.25">
      <c r="A30" s="1" t="s">
        <v>210</v>
      </c>
      <c r="B30" s="1" t="s">
        <v>211</v>
      </c>
      <c r="C30" s="2">
        <v>113.1</v>
      </c>
    </row>
    <row r="31" spans="1:3" x14ac:dyDescent="0.25">
      <c r="A31" s="1" t="s">
        <v>737</v>
      </c>
      <c r="B31" s="1" t="s">
        <v>736</v>
      </c>
      <c r="C31" s="2">
        <v>0.26</v>
      </c>
    </row>
    <row r="32" spans="1:3" x14ac:dyDescent="0.25">
      <c r="A32" s="1" t="s">
        <v>212</v>
      </c>
      <c r="B32" s="1" t="s">
        <v>213</v>
      </c>
      <c r="C32" s="2">
        <v>82.73</v>
      </c>
    </row>
    <row r="33" spans="1:3" x14ac:dyDescent="0.25">
      <c r="A33" s="1" t="s">
        <v>214</v>
      </c>
      <c r="B33" s="1" t="s">
        <v>215</v>
      </c>
      <c r="C33" s="2">
        <v>25.31</v>
      </c>
    </row>
    <row r="34" spans="1:3" x14ac:dyDescent="0.25">
      <c r="A34" s="1" t="s">
        <v>223</v>
      </c>
      <c r="B34" s="1" t="s">
        <v>224</v>
      </c>
      <c r="C34" s="2">
        <v>9.27</v>
      </c>
    </row>
    <row r="35" spans="1:3" x14ac:dyDescent="0.25">
      <c r="A35" s="1" t="s">
        <v>735</v>
      </c>
      <c r="B35" s="1" t="s">
        <v>734</v>
      </c>
      <c r="C35" s="2">
        <v>15.27</v>
      </c>
    </row>
    <row r="36" spans="1:3" x14ac:dyDescent="0.25">
      <c r="A36" s="1" t="s">
        <v>733</v>
      </c>
      <c r="B36" s="1" t="s">
        <v>732</v>
      </c>
      <c r="C36" s="2">
        <v>3.55</v>
      </c>
    </row>
    <row r="37" spans="1:3" x14ac:dyDescent="0.25">
      <c r="A37" s="1" t="s">
        <v>16</v>
      </c>
      <c r="B37" s="1" t="s">
        <v>17</v>
      </c>
      <c r="C37" s="2">
        <v>2163.83</v>
      </c>
    </row>
    <row r="38" spans="1:3" x14ac:dyDescent="0.25">
      <c r="A38" s="1" t="s">
        <v>225</v>
      </c>
      <c r="B38" s="1" t="s">
        <v>226</v>
      </c>
      <c r="C38" s="2">
        <v>2.5</v>
      </c>
    </row>
    <row r="39" spans="1:3" x14ac:dyDescent="0.25">
      <c r="A39" s="1" t="s">
        <v>18</v>
      </c>
      <c r="B39" s="1" t="s">
        <v>19</v>
      </c>
      <c r="C39" s="2">
        <v>810.62</v>
      </c>
    </row>
    <row r="40" spans="1:3" x14ac:dyDescent="0.25">
      <c r="A40" s="1" t="s">
        <v>731</v>
      </c>
      <c r="B40" s="1" t="s">
        <v>730</v>
      </c>
      <c r="C40" s="2">
        <v>0.09</v>
      </c>
    </row>
    <row r="41" spans="1:3" x14ac:dyDescent="0.25">
      <c r="A41" s="1" t="s">
        <v>729</v>
      </c>
      <c r="B41" s="1" t="s">
        <v>728</v>
      </c>
      <c r="C41" s="2">
        <v>0.77</v>
      </c>
    </row>
    <row r="42" spans="1:3" x14ac:dyDescent="0.25">
      <c r="A42" s="1" t="s">
        <v>227</v>
      </c>
      <c r="B42" s="1" t="s">
        <v>228</v>
      </c>
      <c r="C42" s="2">
        <v>85.09</v>
      </c>
    </row>
    <row r="43" spans="1:3" x14ac:dyDescent="0.25">
      <c r="A43" s="1" t="s">
        <v>20</v>
      </c>
      <c r="B43" s="1" t="s">
        <v>21</v>
      </c>
      <c r="C43" s="2">
        <v>2455.9899999999998</v>
      </c>
    </row>
    <row r="44" spans="1:3" x14ac:dyDescent="0.25">
      <c r="A44" s="1" t="s">
        <v>229</v>
      </c>
      <c r="B44" s="1" t="s">
        <v>230</v>
      </c>
      <c r="C44" s="2">
        <v>5</v>
      </c>
    </row>
    <row r="45" spans="1:3" x14ac:dyDescent="0.25">
      <c r="A45" s="1" t="s">
        <v>231</v>
      </c>
      <c r="B45" s="1" t="s">
        <v>232</v>
      </c>
      <c r="C45" s="2">
        <v>19.57</v>
      </c>
    </row>
    <row r="46" spans="1:3" x14ac:dyDescent="0.25">
      <c r="A46" s="1" t="s">
        <v>233</v>
      </c>
      <c r="B46" s="1" t="s">
        <v>234</v>
      </c>
      <c r="C46" s="2">
        <v>4.0199999999999996</v>
      </c>
    </row>
    <row r="47" spans="1:3" x14ac:dyDescent="0.25">
      <c r="A47" s="1" t="s">
        <v>235</v>
      </c>
      <c r="B47" s="1" t="s">
        <v>236</v>
      </c>
      <c r="C47" s="2">
        <v>3.48</v>
      </c>
    </row>
    <row r="48" spans="1:3" x14ac:dyDescent="0.25">
      <c r="A48" s="1" t="s">
        <v>231</v>
      </c>
      <c r="B48" s="1" t="s">
        <v>232</v>
      </c>
      <c r="C48" s="2">
        <v>3.75</v>
      </c>
    </row>
    <row r="49" spans="1:3" x14ac:dyDescent="0.25">
      <c r="A49" s="1" t="s">
        <v>637</v>
      </c>
      <c r="B49" s="1" t="s">
        <v>638</v>
      </c>
      <c r="C49" s="2">
        <v>0.57999999999999996</v>
      </c>
    </row>
    <row r="50" spans="1:3" x14ac:dyDescent="0.25">
      <c r="A50" s="1" t="s">
        <v>237</v>
      </c>
      <c r="B50" s="1" t="s">
        <v>238</v>
      </c>
      <c r="C50" s="2">
        <v>14.55</v>
      </c>
    </row>
    <row r="51" spans="1:3" x14ac:dyDescent="0.25">
      <c r="A51" s="1" t="s">
        <v>727</v>
      </c>
      <c r="B51" s="1" t="s">
        <v>726</v>
      </c>
      <c r="C51" s="2">
        <v>5.28</v>
      </c>
    </row>
    <row r="52" spans="1:3" x14ac:dyDescent="0.25">
      <c r="A52" s="1" t="s">
        <v>239</v>
      </c>
      <c r="B52" s="1" t="s">
        <v>240</v>
      </c>
      <c r="C52" s="2">
        <v>159.06</v>
      </c>
    </row>
    <row r="53" spans="1:3" x14ac:dyDescent="0.25">
      <c r="A53" s="1" t="s">
        <v>242</v>
      </c>
      <c r="B53" s="1" t="s">
        <v>243</v>
      </c>
      <c r="C53" s="2">
        <v>73.25</v>
      </c>
    </row>
    <row r="54" spans="1:3" x14ac:dyDescent="0.25">
      <c r="A54" s="1" t="s">
        <v>244</v>
      </c>
      <c r="B54" s="1" t="s">
        <v>245</v>
      </c>
      <c r="C54" s="2">
        <v>6.41</v>
      </c>
    </row>
    <row r="55" spans="1:3" x14ac:dyDescent="0.25">
      <c r="A55" s="1" t="s">
        <v>246</v>
      </c>
      <c r="B55" s="1" t="s">
        <v>247</v>
      </c>
      <c r="C55" s="2">
        <v>82.82</v>
      </c>
    </row>
    <row r="56" spans="1:3" x14ac:dyDescent="0.25">
      <c r="A56" s="1" t="s">
        <v>248</v>
      </c>
      <c r="B56" s="1" t="s">
        <v>249</v>
      </c>
      <c r="C56" s="2">
        <v>9.48</v>
      </c>
    </row>
    <row r="57" spans="1:3" x14ac:dyDescent="0.25">
      <c r="A57" s="1" t="s">
        <v>250</v>
      </c>
      <c r="B57" s="1" t="s">
        <v>251</v>
      </c>
      <c r="C57" s="2">
        <v>380.67</v>
      </c>
    </row>
    <row r="58" spans="1:3" x14ac:dyDescent="0.25">
      <c r="A58" s="1" t="s">
        <v>241</v>
      </c>
      <c r="B58" s="1" t="s">
        <v>252</v>
      </c>
      <c r="C58" s="2">
        <v>54.32</v>
      </c>
    </row>
    <row r="59" spans="1:3" x14ac:dyDescent="0.25">
      <c r="A59" s="1" t="s">
        <v>253</v>
      </c>
      <c r="B59" s="1" t="s">
        <v>254</v>
      </c>
      <c r="C59" s="2">
        <v>49.43</v>
      </c>
    </row>
    <row r="60" spans="1:3" x14ac:dyDescent="0.25">
      <c r="A60" s="1" t="s">
        <v>255</v>
      </c>
      <c r="B60" s="1" t="s">
        <v>256</v>
      </c>
      <c r="C60" s="2">
        <v>12.9</v>
      </c>
    </row>
    <row r="61" spans="1:3" x14ac:dyDescent="0.25">
      <c r="A61" s="1" t="s">
        <v>725</v>
      </c>
      <c r="B61" s="1" t="s">
        <v>724</v>
      </c>
      <c r="C61" s="2">
        <v>1.1499999999999999</v>
      </c>
    </row>
    <row r="62" spans="1:3" x14ac:dyDescent="0.25">
      <c r="A62" s="1" t="s">
        <v>723</v>
      </c>
      <c r="B62" s="1" t="s">
        <v>722</v>
      </c>
      <c r="C62" s="2">
        <v>15.72</v>
      </c>
    </row>
    <row r="63" spans="1:3" x14ac:dyDescent="0.25">
      <c r="A63" s="1" t="s">
        <v>257</v>
      </c>
      <c r="B63" s="1" t="s">
        <v>258</v>
      </c>
      <c r="C63" s="2">
        <v>445.13</v>
      </c>
    </row>
    <row r="64" spans="1:3" x14ac:dyDescent="0.25">
      <c r="A64" s="1" t="s">
        <v>259</v>
      </c>
      <c r="B64" s="1" t="s">
        <v>260</v>
      </c>
      <c r="C64" s="2">
        <v>80.83</v>
      </c>
    </row>
    <row r="65" spans="1:3" x14ac:dyDescent="0.25">
      <c r="A65" s="1" t="s">
        <v>261</v>
      </c>
      <c r="B65" s="1" t="s">
        <v>262</v>
      </c>
      <c r="C65" s="2">
        <v>69.150000000000006</v>
      </c>
    </row>
    <row r="66" spans="1:3" x14ac:dyDescent="0.25">
      <c r="A66" s="1" t="s">
        <v>263</v>
      </c>
      <c r="B66" s="1" t="s">
        <v>264</v>
      </c>
      <c r="C66" s="2">
        <v>253.67</v>
      </c>
    </row>
    <row r="67" spans="1:3" x14ac:dyDescent="0.25">
      <c r="A67" s="1" t="s">
        <v>246</v>
      </c>
      <c r="B67" s="1" t="s">
        <v>247</v>
      </c>
      <c r="C67" s="2">
        <v>142.76</v>
      </c>
    </row>
    <row r="68" spans="1:3" x14ac:dyDescent="0.25">
      <c r="A68" s="1" t="s">
        <v>275</v>
      </c>
      <c r="B68" s="1" t="s">
        <v>276</v>
      </c>
      <c r="C68" s="2">
        <v>82.54</v>
      </c>
    </row>
    <row r="69" spans="1:3" x14ac:dyDescent="0.25">
      <c r="A69" s="1" t="s">
        <v>265</v>
      </c>
      <c r="B69" s="1" t="s">
        <v>266</v>
      </c>
      <c r="C69" s="2">
        <v>23.7</v>
      </c>
    </row>
    <row r="70" spans="1:3" x14ac:dyDescent="0.25">
      <c r="A70" s="1" t="s">
        <v>267</v>
      </c>
      <c r="B70" s="1" t="s">
        <v>268</v>
      </c>
      <c r="C70" s="2">
        <v>31.39</v>
      </c>
    </row>
    <row r="71" spans="1:3" x14ac:dyDescent="0.25">
      <c r="A71" s="1" t="s">
        <v>639</v>
      </c>
      <c r="B71" s="1" t="s">
        <v>640</v>
      </c>
      <c r="C71" s="2">
        <v>0.51</v>
      </c>
    </row>
    <row r="72" spans="1:3" x14ac:dyDescent="0.25">
      <c r="A72" s="1" t="s">
        <v>269</v>
      </c>
      <c r="B72" s="1" t="s">
        <v>270</v>
      </c>
      <c r="C72" s="2">
        <v>6.15</v>
      </c>
    </row>
    <row r="73" spans="1:3" x14ac:dyDescent="0.25">
      <c r="A73" s="1" t="s">
        <v>271</v>
      </c>
      <c r="B73" s="1" t="s">
        <v>272</v>
      </c>
      <c r="C73" s="2">
        <v>17.61</v>
      </c>
    </row>
    <row r="74" spans="1:3" x14ac:dyDescent="0.25">
      <c r="A74" s="1" t="s">
        <v>641</v>
      </c>
      <c r="B74" s="1" t="s">
        <v>642</v>
      </c>
      <c r="C74" s="2">
        <v>0.67</v>
      </c>
    </row>
    <row r="75" spans="1:3" x14ac:dyDescent="0.25">
      <c r="A75" s="1" t="s">
        <v>273</v>
      </c>
      <c r="B75" s="1" t="s">
        <v>274</v>
      </c>
      <c r="C75" s="2">
        <v>12.96</v>
      </c>
    </row>
    <row r="76" spans="1:3" x14ac:dyDescent="0.25">
      <c r="A76" s="1" t="s">
        <v>721</v>
      </c>
      <c r="B76" s="1" t="s">
        <v>720</v>
      </c>
      <c r="C76" s="2">
        <v>2.92</v>
      </c>
    </row>
    <row r="77" spans="1:3" x14ac:dyDescent="0.25">
      <c r="A77" s="1" t="s">
        <v>277</v>
      </c>
      <c r="B77" s="1" t="s">
        <v>278</v>
      </c>
      <c r="C77" s="2">
        <v>30.04</v>
      </c>
    </row>
    <row r="78" spans="1:3" x14ac:dyDescent="0.25">
      <c r="A78" s="1" t="s">
        <v>719</v>
      </c>
      <c r="B78" s="1" t="s">
        <v>718</v>
      </c>
      <c r="C78" s="2">
        <v>4.63</v>
      </c>
    </row>
    <row r="79" spans="1:3" x14ac:dyDescent="0.25">
      <c r="A79" s="1" t="s">
        <v>279</v>
      </c>
      <c r="B79" s="1" t="s">
        <v>280</v>
      </c>
      <c r="C79" s="2">
        <v>37.21</v>
      </c>
    </row>
    <row r="80" spans="1:3" x14ac:dyDescent="0.25">
      <c r="A80" s="1" t="s">
        <v>281</v>
      </c>
      <c r="B80" s="1" t="s">
        <v>282</v>
      </c>
      <c r="C80" s="2">
        <v>140.66</v>
      </c>
    </row>
    <row r="81" spans="1:3" x14ac:dyDescent="0.25">
      <c r="A81" s="1" t="s">
        <v>283</v>
      </c>
      <c r="B81" s="1" t="s">
        <v>284</v>
      </c>
      <c r="C81" s="2">
        <v>159.38</v>
      </c>
    </row>
    <row r="82" spans="1:3" x14ac:dyDescent="0.25">
      <c r="A82" s="1" t="s">
        <v>22</v>
      </c>
      <c r="B82" s="1" t="s">
        <v>23</v>
      </c>
      <c r="C82" s="2">
        <v>234.69</v>
      </c>
    </row>
    <row r="83" spans="1:3" x14ac:dyDescent="0.25">
      <c r="A83" s="1" t="s">
        <v>24</v>
      </c>
      <c r="B83" s="1" t="s">
        <v>25</v>
      </c>
      <c r="C83" s="2">
        <v>91.88</v>
      </c>
    </row>
    <row r="84" spans="1:3" x14ac:dyDescent="0.25">
      <c r="A84" s="1" t="s">
        <v>710</v>
      </c>
      <c r="B84" s="1" t="s">
        <v>709</v>
      </c>
      <c r="C84" s="2">
        <v>0.66</v>
      </c>
    </row>
    <row r="85" spans="1:3" x14ac:dyDescent="0.25">
      <c r="A85" s="1" t="s">
        <v>285</v>
      </c>
      <c r="B85" s="1" t="s">
        <v>286</v>
      </c>
      <c r="C85" s="2">
        <v>84.33</v>
      </c>
    </row>
    <row r="86" spans="1:3" x14ac:dyDescent="0.25">
      <c r="A86" s="1" t="s">
        <v>287</v>
      </c>
      <c r="B86" s="1" t="s">
        <v>288</v>
      </c>
      <c r="C86" s="2">
        <v>0.21</v>
      </c>
    </row>
    <row r="87" spans="1:3" x14ac:dyDescent="0.25">
      <c r="A87" s="1" t="s">
        <v>717</v>
      </c>
      <c r="B87" s="1" t="s">
        <v>716</v>
      </c>
      <c r="C87" s="2">
        <v>4.5</v>
      </c>
    </row>
    <row r="88" spans="1:3" x14ac:dyDescent="0.25">
      <c r="A88" s="1" t="s">
        <v>289</v>
      </c>
      <c r="B88" s="1" t="s">
        <v>290</v>
      </c>
      <c r="C88" s="2">
        <v>166.06</v>
      </c>
    </row>
    <row r="89" spans="1:3" x14ac:dyDescent="0.25">
      <c r="A89" s="1" t="s">
        <v>715</v>
      </c>
      <c r="B89" s="1" t="s">
        <v>714</v>
      </c>
      <c r="C89" s="2">
        <v>0.41</v>
      </c>
    </row>
    <row r="90" spans="1:3" x14ac:dyDescent="0.25">
      <c r="A90" s="1" t="s">
        <v>291</v>
      </c>
      <c r="B90" s="1" t="s">
        <v>292</v>
      </c>
      <c r="C90" s="2">
        <v>53.28</v>
      </c>
    </row>
    <row r="91" spans="1:3" x14ac:dyDescent="0.25">
      <c r="A91" s="1" t="s">
        <v>26</v>
      </c>
      <c r="B91" s="1" t="s">
        <v>27</v>
      </c>
      <c r="C91" s="2">
        <v>1.1200000000000001</v>
      </c>
    </row>
    <row r="92" spans="1:3" x14ac:dyDescent="0.25">
      <c r="A92" s="1" t="s">
        <v>293</v>
      </c>
      <c r="B92" s="1" t="s">
        <v>294</v>
      </c>
      <c r="C92" s="2">
        <v>20.59</v>
      </c>
    </row>
    <row r="93" spans="1:3" x14ac:dyDescent="0.25">
      <c r="A93" s="1" t="s">
        <v>295</v>
      </c>
      <c r="B93" s="1" t="s">
        <v>296</v>
      </c>
      <c r="C93" s="2">
        <v>305.58999999999997</v>
      </c>
    </row>
    <row r="94" spans="1:3" x14ac:dyDescent="0.25">
      <c r="A94" s="1" t="s">
        <v>297</v>
      </c>
      <c r="B94" s="1" t="s">
        <v>298</v>
      </c>
      <c r="C94" s="2">
        <v>204.12</v>
      </c>
    </row>
    <row r="95" spans="1:3" x14ac:dyDescent="0.25">
      <c r="A95" s="1" t="s">
        <v>301</v>
      </c>
      <c r="B95" s="1" t="s">
        <v>302</v>
      </c>
      <c r="C95" s="2">
        <v>198.81</v>
      </c>
    </row>
    <row r="96" spans="1:3" x14ac:dyDescent="0.25">
      <c r="A96" s="1" t="s">
        <v>303</v>
      </c>
      <c r="B96" s="1" t="s">
        <v>304</v>
      </c>
      <c r="C96" s="2">
        <v>3.61</v>
      </c>
    </row>
    <row r="97" spans="1:3" x14ac:dyDescent="0.25">
      <c r="A97" s="1" t="s">
        <v>305</v>
      </c>
      <c r="B97" s="1" t="s">
        <v>306</v>
      </c>
      <c r="C97" s="2">
        <v>47.86</v>
      </c>
    </row>
    <row r="98" spans="1:3" x14ac:dyDescent="0.25">
      <c r="A98" s="1" t="s">
        <v>307</v>
      </c>
      <c r="B98" s="1" t="s">
        <v>308</v>
      </c>
      <c r="C98" s="2">
        <v>12.56</v>
      </c>
    </row>
    <row r="99" spans="1:3" x14ac:dyDescent="0.25">
      <c r="A99" s="1" t="s">
        <v>311</v>
      </c>
      <c r="B99" s="1" t="s">
        <v>312</v>
      </c>
      <c r="C99" s="2">
        <v>4.18</v>
      </c>
    </row>
    <row r="100" spans="1:3" x14ac:dyDescent="0.25">
      <c r="A100" s="1" t="s">
        <v>702</v>
      </c>
      <c r="B100" s="1" t="s">
        <v>701</v>
      </c>
      <c r="C100" s="2">
        <v>1.57</v>
      </c>
    </row>
    <row r="101" spans="1:3" x14ac:dyDescent="0.25">
      <c r="A101" s="1" t="s">
        <v>313</v>
      </c>
      <c r="B101" s="1" t="s">
        <v>314</v>
      </c>
      <c r="C101" s="2">
        <v>8.3800000000000008</v>
      </c>
    </row>
    <row r="102" spans="1:3" x14ac:dyDescent="0.25">
      <c r="A102" s="1" t="s">
        <v>315</v>
      </c>
      <c r="B102" s="1" t="s">
        <v>316</v>
      </c>
      <c r="C102" s="2">
        <v>0.18</v>
      </c>
    </row>
    <row r="103" spans="1:3" x14ac:dyDescent="0.25">
      <c r="A103" s="1" t="s">
        <v>317</v>
      </c>
      <c r="B103" s="1" t="s">
        <v>318</v>
      </c>
      <c r="C103" s="2">
        <v>4.21</v>
      </c>
    </row>
    <row r="104" spans="1:3" x14ac:dyDescent="0.25">
      <c r="A104" s="1" t="s">
        <v>319</v>
      </c>
      <c r="B104" s="1" t="s">
        <v>320</v>
      </c>
      <c r="C104" s="2">
        <v>2.3199999999999998</v>
      </c>
    </row>
    <row r="105" spans="1:3" x14ac:dyDescent="0.25">
      <c r="A105" s="1" t="s">
        <v>28</v>
      </c>
      <c r="B105" s="1" t="s">
        <v>29</v>
      </c>
      <c r="C105" s="2">
        <v>19.48</v>
      </c>
    </row>
    <row r="106" spans="1:3" x14ac:dyDescent="0.25">
      <c r="A106" s="1" t="s">
        <v>643</v>
      </c>
      <c r="B106" s="1" t="s">
        <v>644</v>
      </c>
      <c r="C106" s="2">
        <v>0.22</v>
      </c>
    </row>
    <row r="107" spans="1:3" x14ac:dyDescent="0.25">
      <c r="A107" s="1" t="s">
        <v>159</v>
      </c>
      <c r="B107" s="1" t="s">
        <v>713</v>
      </c>
      <c r="C107" s="2">
        <v>0.4</v>
      </c>
    </row>
    <row r="108" spans="1:3" x14ac:dyDescent="0.25">
      <c r="A108" s="1" t="s">
        <v>30</v>
      </c>
      <c r="B108" s="1" t="s">
        <v>31</v>
      </c>
      <c r="C108" s="2">
        <v>5.67</v>
      </c>
    </row>
    <row r="109" spans="1:3" x14ac:dyDescent="0.25">
      <c r="A109" s="1" t="s">
        <v>32</v>
      </c>
      <c r="B109" s="1" t="s">
        <v>33</v>
      </c>
      <c r="C109" s="2">
        <v>43.55</v>
      </c>
    </row>
    <row r="110" spans="1:3" x14ac:dyDescent="0.25">
      <c r="A110" s="1" t="s">
        <v>712</v>
      </c>
      <c r="B110" s="1" t="s">
        <v>711</v>
      </c>
      <c r="C110" s="2">
        <v>0.01</v>
      </c>
    </row>
    <row r="111" spans="1:3" x14ac:dyDescent="0.25">
      <c r="A111" s="1" t="s">
        <v>34</v>
      </c>
      <c r="B111" s="1" t="s">
        <v>35</v>
      </c>
      <c r="C111" s="2">
        <v>67.239999999999995</v>
      </c>
    </row>
    <row r="112" spans="1:3" x14ac:dyDescent="0.25">
      <c r="A112" s="1" t="s">
        <v>710</v>
      </c>
      <c r="B112" s="1" t="s">
        <v>709</v>
      </c>
      <c r="C112" s="2">
        <v>1.44</v>
      </c>
    </row>
    <row r="113" spans="1:3" x14ac:dyDescent="0.25">
      <c r="A113" s="1" t="s">
        <v>321</v>
      </c>
      <c r="B113" s="1" t="s">
        <v>322</v>
      </c>
      <c r="C113" s="2">
        <v>20.399999999999999</v>
      </c>
    </row>
    <row r="114" spans="1:3" x14ac:dyDescent="0.25">
      <c r="A114" s="1" t="s">
        <v>323</v>
      </c>
      <c r="B114" s="1" t="s">
        <v>324</v>
      </c>
      <c r="C114" s="2">
        <v>161.86000000000001</v>
      </c>
    </row>
    <row r="115" spans="1:3" x14ac:dyDescent="0.25">
      <c r="A115" s="1" t="s">
        <v>708</v>
      </c>
      <c r="B115" s="1" t="s">
        <v>707</v>
      </c>
      <c r="C115" s="2">
        <v>0.1</v>
      </c>
    </row>
    <row r="116" spans="1:3" x14ac:dyDescent="0.25">
      <c r="A116" s="1" t="s">
        <v>325</v>
      </c>
      <c r="B116" s="1" t="s">
        <v>326</v>
      </c>
      <c r="C116" s="2">
        <v>46.33</v>
      </c>
    </row>
    <row r="117" spans="1:3" x14ac:dyDescent="0.25">
      <c r="A117" s="1" t="s">
        <v>327</v>
      </c>
      <c r="B117" s="1" t="s">
        <v>328</v>
      </c>
      <c r="C117" s="2">
        <v>30.94</v>
      </c>
    </row>
    <row r="118" spans="1:3" x14ac:dyDescent="0.25">
      <c r="A118" s="1" t="s">
        <v>669</v>
      </c>
      <c r="B118" s="1" t="s">
        <v>668</v>
      </c>
      <c r="C118" s="2">
        <v>4.6100000000000003</v>
      </c>
    </row>
    <row r="119" spans="1:3" x14ac:dyDescent="0.25">
      <c r="A119" s="1" t="s">
        <v>36</v>
      </c>
      <c r="B119" s="1" t="s">
        <v>37</v>
      </c>
      <c r="C119" s="2">
        <v>171.25</v>
      </c>
    </row>
    <row r="120" spans="1:3" x14ac:dyDescent="0.25">
      <c r="A120" s="1" t="s">
        <v>330</v>
      </c>
      <c r="B120" s="1" t="s">
        <v>331</v>
      </c>
      <c r="C120" s="2">
        <v>276.39999999999998</v>
      </c>
    </row>
    <row r="121" spans="1:3" x14ac:dyDescent="0.25">
      <c r="A121" s="1" t="s">
        <v>332</v>
      </c>
      <c r="B121" s="1" t="s">
        <v>333</v>
      </c>
      <c r="C121" s="2">
        <v>21.77</v>
      </c>
    </row>
    <row r="122" spans="1:3" x14ac:dyDescent="0.25">
      <c r="A122" s="1" t="s">
        <v>38</v>
      </c>
      <c r="B122" s="1" t="s">
        <v>39</v>
      </c>
      <c r="C122" s="2">
        <v>12.13</v>
      </c>
    </row>
    <row r="123" spans="1:3" x14ac:dyDescent="0.25">
      <c r="A123" s="1" t="s">
        <v>40</v>
      </c>
      <c r="B123" s="1" t="s">
        <v>41</v>
      </c>
      <c r="C123" s="2">
        <v>43.54</v>
      </c>
    </row>
    <row r="124" spans="1:3" x14ac:dyDescent="0.25">
      <c r="A124" s="1" t="s">
        <v>329</v>
      </c>
      <c r="B124" s="1" t="s">
        <v>336</v>
      </c>
      <c r="C124" s="2">
        <v>287.52</v>
      </c>
    </row>
    <row r="125" spans="1:3" x14ac:dyDescent="0.25">
      <c r="A125" s="1" t="s">
        <v>42</v>
      </c>
      <c r="B125" s="1" t="s">
        <v>43</v>
      </c>
      <c r="C125" s="2">
        <v>198.36</v>
      </c>
    </row>
    <row r="126" spans="1:3" x14ac:dyDescent="0.25">
      <c r="A126" s="1" t="s">
        <v>337</v>
      </c>
      <c r="B126" s="1" t="s">
        <v>338</v>
      </c>
      <c r="C126" s="2">
        <v>577.20000000000005</v>
      </c>
    </row>
    <row r="127" spans="1:3" x14ac:dyDescent="0.25">
      <c r="A127" s="1" t="s">
        <v>339</v>
      </c>
      <c r="B127" s="1" t="s">
        <v>340</v>
      </c>
      <c r="C127" s="2">
        <v>105.42</v>
      </c>
    </row>
    <row r="128" spans="1:3" x14ac:dyDescent="0.25">
      <c r="A128" s="1" t="s">
        <v>347</v>
      </c>
      <c r="B128" s="1" t="s">
        <v>348</v>
      </c>
      <c r="C128" s="2">
        <v>14.86</v>
      </c>
    </row>
    <row r="129" spans="1:3" x14ac:dyDescent="0.25">
      <c r="A129" s="1" t="s">
        <v>341</v>
      </c>
      <c r="B129" s="1" t="s">
        <v>342</v>
      </c>
      <c r="C129" s="2">
        <v>6.58</v>
      </c>
    </row>
    <row r="130" spans="1:3" x14ac:dyDescent="0.25">
      <c r="A130" s="1" t="s">
        <v>369</v>
      </c>
      <c r="B130" s="1" t="s">
        <v>370</v>
      </c>
      <c r="C130" s="2">
        <v>19.510000000000002</v>
      </c>
    </row>
    <row r="131" spans="1:3" x14ac:dyDescent="0.25">
      <c r="A131" s="1" t="s">
        <v>343</v>
      </c>
      <c r="B131" s="1" t="s">
        <v>344</v>
      </c>
      <c r="C131" s="2">
        <v>9.41</v>
      </c>
    </row>
    <row r="132" spans="1:3" x14ac:dyDescent="0.25">
      <c r="A132" s="1" t="s">
        <v>345</v>
      </c>
      <c r="B132" s="1" t="s">
        <v>346</v>
      </c>
      <c r="C132" s="2">
        <v>8.33</v>
      </c>
    </row>
    <row r="133" spans="1:3" x14ac:dyDescent="0.25">
      <c r="A133" s="1" t="s">
        <v>347</v>
      </c>
      <c r="B133" s="1" t="s">
        <v>348</v>
      </c>
      <c r="C133" s="2">
        <v>25.87</v>
      </c>
    </row>
    <row r="134" spans="1:3" x14ac:dyDescent="0.25">
      <c r="A134" s="1" t="s">
        <v>349</v>
      </c>
      <c r="B134" s="1" t="s">
        <v>350</v>
      </c>
      <c r="C134" s="2">
        <v>33.200000000000003</v>
      </c>
    </row>
    <row r="135" spans="1:3" x14ac:dyDescent="0.25">
      <c r="A135" s="1" t="s">
        <v>351</v>
      </c>
      <c r="B135" s="1" t="s">
        <v>352</v>
      </c>
      <c r="C135" s="2">
        <v>58.62</v>
      </c>
    </row>
    <row r="136" spans="1:3" x14ac:dyDescent="0.25">
      <c r="A136" s="1" t="s">
        <v>353</v>
      </c>
      <c r="B136" s="1" t="s">
        <v>354</v>
      </c>
      <c r="C136" s="2">
        <v>9.31</v>
      </c>
    </row>
    <row r="137" spans="1:3" x14ac:dyDescent="0.25">
      <c r="A137" s="1" t="s">
        <v>355</v>
      </c>
      <c r="B137" s="1" t="s">
        <v>356</v>
      </c>
      <c r="C137" s="2">
        <v>9.66</v>
      </c>
    </row>
    <row r="138" spans="1:3" x14ac:dyDescent="0.25">
      <c r="A138" s="1" t="s">
        <v>357</v>
      </c>
      <c r="B138" s="1" t="s">
        <v>358</v>
      </c>
      <c r="C138" s="2">
        <v>20.16</v>
      </c>
    </row>
    <row r="139" spans="1:3" x14ac:dyDescent="0.25">
      <c r="A139" s="1" t="s">
        <v>359</v>
      </c>
      <c r="B139" s="1" t="s">
        <v>360</v>
      </c>
      <c r="C139" s="2">
        <v>14.62</v>
      </c>
    </row>
    <row r="140" spans="1:3" x14ac:dyDescent="0.25">
      <c r="A140" s="1" t="s">
        <v>361</v>
      </c>
      <c r="B140" s="1" t="s">
        <v>362</v>
      </c>
      <c r="C140" s="2">
        <v>11.73</v>
      </c>
    </row>
    <row r="141" spans="1:3" x14ac:dyDescent="0.25">
      <c r="A141" s="1" t="s">
        <v>305</v>
      </c>
      <c r="B141" s="1" t="s">
        <v>306</v>
      </c>
      <c r="C141" s="2">
        <v>26.64</v>
      </c>
    </row>
    <row r="142" spans="1:3" x14ac:dyDescent="0.25">
      <c r="A142" s="1" t="s">
        <v>363</v>
      </c>
      <c r="B142" s="1" t="s">
        <v>364</v>
      </c>
      <c r="C142" s="2">
        <v>61.99</v>
      </c>
    </row>
    <row r="143" spans="1:3" x14ac:dyDescent="0.25">
      <c r="A143" s="1" t="s">
        <v>706</v>
      </c>
      <c r="B143" s="1" t="s">
        <v>705</v>
      </c>
      <c r="C143" s="2">
        <v>20.260000000000002</v>
      </c>
    </row>
    <row r="144" spans="1:3" x14ac:dyDescent="0.25">
      <c r="A144" s="1" t="s">
        <v>365</v>
      </c>
      <c r="B144" s="1" t="s">
        <v>366</v>
      </c>
      <c r="C144" s="2">
        <v>1.07</v>
      </c>
    </row>
    <row r="145" spans="1:3" x14ac:dyDescent="0.25">
      <c r="A145" s="1" t="s">
        <v>367</v>
      </c>
      <c r="B145" s="1" t="s">
        <v>368</v>
      </c>
      <c r="C145" s="2">
        <v>2.14</v>
      </c>
    </row>
    <row r="146" spans="1:3" x14ac:dyDescent="0.25">
      <c r="A146" s="1" t="s">
        <v>369</v>
      </c>
      <c r="B146" s="1" t="s">
        <v>370</v>
      </c>
      <c r="C146" s="2">
        <v>13.62</v>
      </c>
    </row>
    <row r="147" spans="1:3" x14ac:dyDescent="0.25">
      <c r="A147" s="1" t="s">
        <v>704</v>
      </c>
      <c r="B147" s="1" t="s">
        <v>703</v>
      </c>
      <c r="C147" s="2">
        <v>3.46</v>
      </c>
    </row>
    <row r="148" spans="1:3" x14ac:dyDescent="0.25">
      <c r="A148" s="1" t="s">
        <v>44</v>
      </c>
      <c r="B148" s="1" t="s">
        <v>45</v>
      </c>
      <c r="C148" s="2">
        <v>67.16</v>
      </c>
    </row>
    <row r="149" spans="1:3" x14ac:dyDescent="0.25">
      <c r="A149" s="1" t="s">
        <v>373</v>
      </c>
      <c r="B149" s="1" t="s">
        <v>374</v>
      </c>
      <c r="C149" s="2">
        <v>10.01</v>
      </c>
    </row>
    <row r="150" spans="1:3" x14ac:dyDescent="0.25">
      <c r="A150" s="1" t="s">
        <v>375</v>
      </c>
      <c r="B150" s="1" t="s">
        <v>376</v>
      </c>
      <c r="C150" s="2">
        <v>1.49</v>
      </c>
    </row>
    <row r="151" spans="1:3" x14ac:dyDescent="0.25">
      <c r="A151" s="1" t="s">
        <v>702</v>
      </c>
      <c r="B151" s="1" t="s">
        <v>701</v>
      </c>
      <c r="C151" s="2">
        <v>0.3</v>
      </c>
    </row>
    <row r="152" spans="1:3" x14ac:dyDescent="0.25">
      <c r="A152" s="1" t="s">
        <v>62</v>
      </c>
      <c r="B152" s="1" t="s">
        <v>63</v>
      </c>
      <c r="C152" s="2">
        <v>142.30000000000001</v>
      </c>
    </row>
    <row r="153" spans="1:3" x14ac:dyDescent="0.25">
      <c r="A153" s="1" t="s">
        <v>46</v>
      </c>
      <c r="B153" s="1" t="s">
        <v>47</v>
      </c>
      <c r="C153" s="2">
        <v>2.4900000000000002</v>
      </c>
    </row>
    <row r="154" spans="1:3" x14ac:dyDescent="0.25">
      <c r="A154" s="1" t="s">
        <v>48</v>
      </c>
      <c r="B154" s="1" t="s">
        <v>49</v>
      </c>
      <c r="C154" s="2">
        <v>0.84</v>
      </c>
    </row>
    <row r="155" spans="1:3" x14ac:dyDescent="0.25">
      <c r="A155" s="1" t="s">
        <v>50</v>
      </c>
      <c r="B155" s="1" t="s">
        <v>51</v>
      </c>
      <c r="C155" s="2">
        <v>0.79</v>
      </c>
    </row>
    <row r="156" spans="1:3" x14ac:dyDescent="0.25">
      <c r="A156" s="1" t="s">
        <v>381</v>
      </c>
      <c r="B156" s="1" t="s">
        <v>382</v>
      </c>
      <c r="C156" s="2">
        <v>3.94</v>
      </c>
    </row>
    <row r="157" spans="1:3" x14ac:dyDescent="0.25">
      <c r="A157" s="1" t="s">
        <v>52</v>
      </c>
      <c r="B157" s="1" t="s">
        <v>53</v>
      </c>
      <c r="C157" s="2">
        <v>427.26</v>
      </c>
    </row>
    <row r="158" spans="1:3" x14ac:dyDescent="0.25">
      <c r="A158" s="1" t="s">
        <v>425</v>
      </c>
      <c r="B158" s="1" t="s">
        <v>426</v>
      </c>
      <c r="C158" s="2">
        <v>0.14000000000000001</v>
      </c>
    </row>
    <row r="159" spans="1:3" x14ac:dyDescent="0.25">
      <c r="A159" s="1" t="s">
        <v>56</v>
      </c>
      <c r="B159" s="1" t="s">
        <v>57</v>
      </c>
      <c r="C159" s="2">
        <v>350.85</v>
      </c>
    </row>
    <row r="160" spans="1:3" x14ac:dyDescent="0.25">
      <c r="A160" s="1" t="s">
        <v>56</v>
      </c>
      <c r="B160" s="1" t="s">
        <v>57</v>
      </c>
      <c r="C160" s="2">
        <v>187.17</v>
      </c>
    </row>
    <row r="161" spans="1:3" x14ac:dyDescent="0.25">
      <c r="A161" s="1" t="s">
        <v>645</v>
      </c>
      <c r="B161" s="1" t="s">
        <v>646</v>
      </c>
      <c r="C161" s="2">
        <v>52.39</v>
      </c>
    </row>
    <row r="162" spans="1:3" x14ac:dyDescent="0.25">
      <c r="A162" s="1" t="s">
        <v>389</v>
      </c>
      <c r="B162" s="1" t="s">
        <v>390</v>
      </c>
      <c r="C162" s="2">
        <v>118.53</v>
      </c>
    </row>
    <row r="163" spans="1:3" x14ac:dyDescent="0.25">
      <c r="A163" s="1" t="s">
        <v>60</v>
      </c>
      <c r="B163" s="1" t="s">
        <v>61</v>
      </c>
      <c r="C163" s="2">
        <v>33.21</v>
      </c>
    </row>
    <row r="164" spans="1:3" x14ac:dyDescent="0.25">
      <c r="A164" s="1" t="s">
        <v>62</v>
      </c>
      <c r="B164" s="1" t="s">
        <v>63</v>
      </c>
      <c r="C164" s="2">
        <v>3.66</v>
      </c>
    </row>
    <row r="165" spans="1:3" x14ac:dyDescent="0.25">
      <c r="A165" s="1" t="s">
        <v>64</v>
      </c>
      <c r="B165" s="1" t="s">
        <v>65</v>
      </c>
      <c r="C165" s="2">
        <v>188.13</v>
      </c>
    </row>
    <row r="166" spans="1:3" x14ac:dyDescent="0.25">
      <c r="A166" s="1" t="s">
        <v>403</v>
      </c>
      <c r="B166" s="1" t="s">
        <v>404</v>
      </c>
      <c r="C166" s="2">
        <v>11.66</v>
      </c>
    </row>
    <row r="167" spans="1:3" x14ac:dyDescent="0.25">
      <c r="A167" s="1" t="s">
        <v>84</v>
      </c>
      <c r="B167" s="1" t="s">
        <v>85</v>
      </c>
      <c r="C167" s="2">
        <v>44.97</v>
      </c>
    </row>
    <row r="168" spans="1:3" x14ac:dyDescent="0.25">
      <c r="A168" s="1" t="s">
        <v>405</v>
      </c>
      <c r="B168" s="1" t="s">
        <v>406</v>
      </c>
      <c r="C168" s="2">
        <v>19.61</v>
      </c>
    </row>
    <row r="169" spans="1:3" x14ac:dyDescent="0.25">
      <c r="A169" s="1" t="s">
        <v>46</v>
      </c>
      <c r="B169" s="1" t="s">
        <v>47</v>
      </c>
      <c r="C169" s="2">
        <v>3.33</v>
      </c>
    </row>
    <row r="170" spans="1:3" x14ac:dyDescent="0.25">
      <c r="A170" s="1" t="s">
        <v>407</v>
      </c>
      <c r="B170" s="1" t="s">
        <v>408</v>
      </c>
      <c r="C170" s="2">
        <v>105.39</v>
      </c>
    </row>
    <row r="171" spans="1:3" x14ac:dyDescent="0.25">
      <c r="A171" s="1" t="s">
        <v>409</v>
      </c>
      <c r="B171" s="1" t="s">
        <v>410</v>
      </c>
      <c r="C171" s="2">
        <v>28.84</v>
      </c>
    </row>
    <row r="172" spans="1:3" x14ac:dyDescent="0.25">
      <c r="A172" s="1" t="s">
        <v>66</v>
      </c>
      <c r="B172" s="1" t="s">
        <v>67</v>
      </c>
      <c r="C172" s="2">
        <v>43.44</v>
      </c>
    </row>
    <row r="173" spans="1:3" x14ac:dyDescent="0.25">
      <c r="A173" s="1" t="s">
        <v>411</v>
      </c>
      <c r="B173" s="1" t="s">
        <v>412</v>
      </c>
      <c r="C173" s="2">
        <v>42.3</v>
      </c>
    </row>
    <row r="174" spans="1:3" x14ac:dyDescent="0.25">
      <c r="A174" s="1" t="s">
        <v>68</v>
      </c>
      <c r="B174" s="1" t="s">
        <v>69</v>
      </c>
      <c r="C174" s="2">
        <v>73.349999999999994</v>
      </c>
    </row>
    <row r="175" spans="1:3" x14ac:dyDescent="0.25">
      <c r="A175" s="1" t="s">
        <v>415</v>
      </c>
      <c r="B175" s="1" t="s">
        <v>416</v>
      </c>
      <c r="C175" s="2">
        <v>3.05</v>
      </c>
    </row>
    <row r="176" spans="1:3" x14ac:dyDescent="0.25">
      <c r="A176" s="1" t="s">
        <v>417</v>
      </c>
      <c r="B176" s="1" t="s">
        <v>418</v>
      </c>
      <c r="C176" s="2">
        <v>110.47</v>
      </c>
    </row>
    <row r="177" spans="1:3" x14ac:dyDescent="0.25">
      <c r="A177" s="1" t="s">
        <v>419</v>
      </c>
      <c r="B177" s="1" t="s">
        <v>420</v>
      </c>
      <c r="C177" s="2">
        <v>20.16</v>
      </c>
    </row>
    <row r="178" spans="1:3" x14ac:dyDescent="0.25">
      <c r="A178" s="1" t="s">
        <v>700</v>
      </c>
      <c r="B178" s="1" t="s">
        <v>699</v>
      </c>
      <c r="C178" s="2">
        <v>0.15</v>
      </c>
    </row>
    <row r="179" spans="1:3" x14ac:dyDescent="0.25">
      <c r="A179" s="1" t="s">
        <v>70</v>
      </c>
      <c r="B179" s="1" t="s">
        <v>71</v>
      </c>
      <c r="C179" s="2">
        <v>10.54</v>
      </c>
    </row>
    <row r="180" spans="1:3" x14ac:dyDescent="0.25">
      <c r="A180" s="1" t="s">
        <v>421</v>
      </c>
      <c r="B180" s="1" t="s">
        <v>422</v>
      </c>
      <c r="C180" s="2">
        <v>94.95</v>
      </c>
    </row>
    <row r="181" spans="1:3" x14ac:dyDescent="0.25">
      <c r="A181" s="1" t="s">
        <v>423</v>
      </c>
      <c r="B181" s="1" t="s">
        <v>424</v>
      </c>
      <c r="C181" s="2">
        <v>54.33</v>
      </c>
    </row>
    <row r="182" spans="1:3" x14ac:dyDescent="0.25">
      <c r="A182" s="1" t="s">
        <v>52</v>
      </c>
      <c r="B182" s="1" t="s">
        <v>53</v>
      </c>
      <c r="C182" s="2">
        <v>28.08</v>
      </c>
    </row>
    <row r="183" spans="1:3" x14ac:dyDescent="0.25">
      <c r="A183" s="1" t="s">
        <v>425</v>
      </c>
      <c r="B183" s="1" t="s">
        <v>426</v>
      </c>
      <c r="C183" s="2">
        <v>4.01</v>
      </c>
    </row>
    <row r="184" spans="1:3" x14ac:dyDescent="0.25">
      <c r="A184" s="1" t="s">
        <v>427</v>
      </c>
      <c r="B184" s="1" t="s">
        <v>428</v>
      </c>
      <c r="C184" s="2">
        <v>70.239999999999995</v>
      </c>
    </row>
    <row r="185" spans="1:3" x14ac:dyDescent="0.25">
      <c r="A185" s="1" t="s">
        <v>72</v>
      </c>
      <c r="B185" s="1" t="s">
        <v>73</v>
      </c>
      <c r="C185" s="2">
        <v>63.67</v>
      </c>
    </row>
    <row r="186" spans="1:3" x14ac:dyDescent="0.25">
      <c r="A186" s="1" t="s">
        <v>74</v>
      </c>
      <c r="B186" s="1" t="s">
        <v>75</v>
      </c>
      <c r="C186" s="2">
        <v>104.12</v>
      </c>
    </row>
    <row r="187" spans="1:3" x14ac:dyDescent="0.25">
      <c r="A187" s="1" t="s">
        <v>76</v>
      </c>
      <c r="B187" s="1" t="s">
        <v>77</v>
      </c>
      <c r="C187" s="2">
        <v>37.380000000000003</v>
      </c>
    </row>
    <row r="188" spans="1:3" x14ac:dyDescent="0.25">
      <c r="A188" s="1" t="s">
        <v>698</v>
      </c>
      <c r="B188" s="1" t="s">
        <v>697</v>
      </c>
      <c r="C188" s="2">
        <v>0.26</v>
      </c>
    </row>
    <row r="189" spans="1:3" x14ac:dyDescent="0.25">
      <c r="A189" s="1" t="s">
        <v>78</v>
      </c>
      <c r="B189" s="1" t="s">
        <v>79</v>
      </c>
      <c r="C189" s="2">
        <v>130.49</v>
      </c>
    </row>
    <row r="190" spans="1:3" x14ac:dyDescent="0.25">
      <c r="A190" s="1" t="s">
        <v>80</v>
      </c>
      <c r="B190" s="1" t="s">
        <v>81</v>
      </c>
      <c r="C190" s="2">
        <v>113.01</v>
      </c>
    </row>
    <row r="191" spans="1:3" x14ac:dyDescent="0.25">
      <c r="A191" s="1" t="s">
        <v>429</v>
      </c>
      <c r="B191" s="1" t="s">
        <v>430</v>
      </c>
      <c r="C191" s="2">
        <v>97.49</v>
      </c>
    </row>
    <row r="192" spans="1:3" x14ac:dyDescent="0.25">
      <c r="A192" s="1" t="s">
        <v>431</v>
      </c>
      <c r="B192" s="1" t="s">
        <v>432</v>
      </c>
      <c r="C192" s="2">
        <v>0.48</v>
      </c>
    </row>
    <row r="193" spans="1:3" x14ac:dyDescent="0.25">
      <c r="A193" s="1" t="s">
        <v>436</v>
      </c>
      <c r="B193" s="1" t="s">
        <v>437</v>
      </c>
      <c r="C193" s="2">
        <v>0.08</v>
      </c>
    </row>
    <row r="194" spans="1:3" x14ac:dyDescent="0.25">
      <c r="A194" s="1" t="s">
        <v>438</v>
      </c>
      <c r="B194" s="1" t="s">
        <v>439</v>
      </c>
      <c r="C194" s="2">
        <v>152.35</v>
      </c>
    </row>
    <row r="195" spans="1:3" x14ac:dyDescent="0.25">
      <c r="A195" s="1" t="s">
        <v>82</v>
      </c>
      <c r="B195" s="1" t="s">
        <v>83</v>
      </c>
      <c r="C195" s="2">
        <v>236.1</v>
      </c>
    </row>
    <row r="196" spans="1:3" x14ac:dyDescent="0.25">
      <c r="A196" s="1" t="s">
        <v>442</v>
      </c>
      <c r="B196" s="1" t="s">
        <v>443</v>
      </c>
      <c r="C196" s="2">
        <v>1.07</v>
      </c>
    </row>
    <row r="197" spans="1:3" x14ac:dyDescent="0.25">
      <c r="A197" s="1" t="s">
        <v>387</v>
      </c>
      <c r="B197" s="1" t="s">
        <v>388</v>
      </c>
      <c r="C197" s="2">
        <v>170.9</v>
      </c>
    </row>
    <row r="198" spans="1:3" x14ac:dyDescent="0.25">
      <c r="A198" s="1" t="s">
        <v>667</v>
      </c>
      <c r="B198" s="1" t="s">
        <v>666</v>
      </c>
      <c r="C198" s="2">
        <v>4.43</v>
      </c>
    </row>
    <row r="199" spans="1:3" x14ac:dyDescent="0.25">
      <c r="A199" s="1" t="s">
        <v>58</v>
      </c>
      <c r="B199" s="1" t="s">
        <v>59</v>
      </c>
      <c r="C199" s="2">
        <v>1.87</v>
      </c>
    </row>
    <row r="200" spans="1:3" x14ac:dyDescent="0.25">
      <c r="A200" s="1" t="s">
        <v>444</v>
      </c>
      <c r="B200" s="1" t="s">
        <v>445</v>
      </c>
      <c r="C200" s="2">
        <v>32.31</v>
      </c>
    </row>
    <row r="201" spans="1:3" x14ac:dyDescent="0.25">
      <c r="A201" s="1" t="s">
        <v>84</v>
      </c>
      <c r="B201" s="1" t="s">
        <v>85</v>
      </c>
      <c r="C201" s="2">
        <v>69.569999999999993</v>
      </c>
    </row>
    <row r="202" spans="1:3" x14ac:dyDescent="0.25">
      <c r="A202" s="1" t="s">
        <v>446</v>
      </c>
      <c r="B202" s="1" t="s">
        <v>447</v>
      </c>
      <c r="C202" s="2">
        <v>8.7899999999999991</v>
      </c>
    </row>
    <row r="203" spans="1:3" x14ac:dyDescent="0.25">
      <c r="A203" s="1" t="s">
        <v>448</v>
      </c>
      <c r="B203" s="1" t="s">
        <v>449</v>
      </c>
      <c r="C203" s="2">
        <v>303.93</v>
      </c>
    </row>
    <row r="204" spans="1:3" x14ac:dyDescent="0.25">
      <c r="A204" s="1" t="s">
        <v>86</v>
      </c>
      <c r="B204" s="1" t="s">
        <v>87</v>
      </c>
      <c r="C204" s="2">
        <v>45.48</v>
      </c>
    </row>
    <row r="205" spans="1:3" x14ac:dyDescent="0.25">
      <c r="A205" s="1" t="s">
        <v>421</v>
      </c>
      <c r="B205" s="1" t="s">
        <v>422</v>
      </c>
      <c r="C205" s="2">
        <v>19.16</v>
      </c>
    </row>
    <row r="206" spans="1:3" x14ac:dyDescent="0.25">
      <c r="A206" s="1" t="s">
        <v>448</v>
      </c>
      <c r="B206" s="1" t="s">
        <v>449</v>
      </c>
      <c r="C206" s="2">
        <v>20.76</v>
      </c>
    </row>
    <row r="207" spans="1:3" x14ac:dyDescent="0.25">
      <c r="A207" s="1" t="s">
        <v>88</v>
      </c>
      <c r="B207" s="1" t="s">
        <v>89</v>
      </c>
      <c r="C207" s="2">
        <v>2006.01</v>
      </c>
    </row>
    <row r="208" spans="1:3" x14ac:dyDescent="0.25">
      <c r="A208" s="1" t="s">
        <v>450</v>
      </c>
      <c r="B208" s="1" t="s">
        <v>451</v>
      </c>
      <c r="C208" s="2">
        <v>418.2</v>
      </c>
    </row>
    <row r="209" spans="1:3" x14ac:dyDescent="0.25">
      <c r="A209" s="1" t="s">
        <v>90</v>
      </c>
      <c r="B209" s="1" t="s">
        <v>91</v>
      </c>
      <c r="C209" s="2">
        <v>21.74</v>
      </c>
    </row>
    <row r="210" spans="1:3" x14ac:dyDescent="0.25">
      <c r="A210" s="1" t="s">
        <v>454</v>
      </c>
      <c r="B210" s="1" t="s">
        <v>455</v>
      </c>
      <c r="C210" s="2">
        <v>0</v>
      </c>
    </row>
    <row r="211" spans="1:3" x14ac:dyDescent="0.25">
      <c r="A211" s="1" t="s">
        <v>456</v>
      </c>
      <c r="B211" s="1" t="s">
        <v>457</v>
      </c>
      <c r="C211" s="2">
        <v>1.1000000000000001</v>
      </c>
    </row>
    <row r="212" spans="1:3" x14ac:dyDescent="0.25">
      <c r="A212" s="1" t="s">
        <v>458</v>
      </c>
      <c r="B212" s="1" t="s">
        <v>459</v>
      </c>
      <c r="C212" s="2">
        <v>42.32</v>
      </c>
    </row>
    <row r="213" spans="1:3" x14ac:dyDescent="0.25">
      <c r="A213" s="1" t="s">
        <v>696</v>
      </c>
      <c r="B213" s="1" t="s">
        <v>695</v>
      </c>
      <c r="C213" s="2">
        <v>2.25</v>
      </c>
    </row>
    <row r="214" spans="1:3" x14ac:dyDescent="0.25">
      <c r="A214" s="1" t="s">
        <v>454</v>
      </c>
      <c r="B214" s="1" t="s">
        <v>455</v>
      </c>
      <c r="C214" s="2">
        <v>0.21</v>
      </c>
    </row>
    <row r="215" spans="1:3" x14ac:dyDescent="0.25">
      <c r="A215" s="1" t="s">
        <v>460</v>
      </c>
      <c r="B215" s="1" t="s">
        <v>461</v>
      </c>
      <c r="C215" s="2">
        <v>5.8</v>
      </c>
    </row>
    <row r="216" spans="1:3" x14ac:dyDescent="0.25">
      <c r="A216" s="1" t="s">
        <v>462</v>
      </c>
      <c r="B216" s="1" t="s">
        <v>463</v>
      </c>
      <c r="C216" s="2">
        <v>0.2</v>
      </c>
    </row>
    <row r="217" spans="1:3" x14ac:dyDescent="0.25">
      <c r="A217" s="1" t="s">
        <v>464</v>
      </c>
      <c r="B217" s="1" t="s">
        <v>465</v>
      </c>
      <c r="C217" s="2">
        <v>117.94</v>
      </c>
    </row>
    <row r="218" spans="1:3" x14ac:dyDescent="0.25">
      <c r="A218" s="1" t="s">
        <v>466</v>
      </c>
      <c r="B218" s="1" t="s">
        <v>467</v>
      </c>
      <c r="C218" s="2">
        <v>5.8</v>
      </c>
    </row>
    <row r="219" spans="1:3" x14ac:dyDescent="0.25">
      <c r="A219" s="1" t="s">
        <v>468</v>
      </c>
      <c r="B219" s="1" t="s">
        <v>469</v>
      </c>
      <c r="C219" s="2">
        <v>179.8</v>
      </c>
    </row>
    <row r="220" spans="1:3" x14ac:dyDescent="0.25">
      <c r="A220" s="1" t="s">
        <v>694</v>
      </c>
      <c r="B220" s="1" t="s">
        <v>693</v>
      </c>
      <c r="C220" s="2">
        <v>2.38</v>
      </c>
    </row>
    <row r="221" spans="1:3" x14ac:dyDescent="0.25">
      <c r="A221" s="1" t="s">
        <v>92</v>
      </c>
      <c r="B221" s="1" t="s">
        <v>93</v>
      </c>
      <c r="C221" s="2">
        <v>125.01</v>
      </c>
    </row>
    <row r="222" spans="1:3" x14ac:dyDescent="0.25">
      <c r="A222" s="1" t="s">
        <v>94</v>
      </c>
      <c r="B222" s="1" t="s">
        <v>95</v>
      </c>
      <c r="C222" s="2">
        <v>117.26</v>
      </c>
    </row>
    <row r="223" spans="1:3" x14ac:dyDescent="0.25">
      <c r="A223" s="1" t="s">
        <v>470</v>
      </c>
      <c r="B223" s="1" t="s">
        <v>471</v>
      </c>
      <c r="C223" s="2">
        <v>6.06</v>
      </c>
    </row>
    <row r="224" spans="1:3" x14ac:dyDescent="0.25">
      <c r="A224" s="1" t="s">
        <v>96</v>
      </c>
      <c r="B224" s="1" t="s">
        <v>97</v>
      </c>
      <c r="C224" s="2">
        <v>180.6</v>
      </c>
    </row>
    <row r="225" spans="1:3" x14ac:dyDescent="0.25">
      <c r="A225" s="1" t="s">
        <v>484</v>
      </c>
      <c r="B225" s="1" t="s">
        <v>485</v>
      </c>
      <c r="C225" s="2">
        <v>100.41</v>
      </c>
    </row>
    <row r="226" spans="1:3" x14ac:dyDescent="0.25">
      <c r="A226" s="1" t="s">
        <v>486</v>
      </c>
      <c r="B226" s="1" t="s">
        <v>487</v>
      </c>
      <c r="C226" s="2">
        <v>18.670000000000002</v>
      </c>
    </row>
    <row r="227" spans="1:3" x14ac:dyDescent="0.25">
      <c r="A227" s="1" t="s">
        <v>488</v>
      </c>
      <c r="B227" s="1" t="s">
        <v>489</v>
      </c>
      <c r="C227" s="2">
        <v>17.739999999999998</v>
      </c>
    </row>
    <row r="228" spans="1:3" x14ac:dyDescent="0.25">
      <c r="A228" s="1" t="s">
        <v>98</v>
      </c>
      <c r="B228" s="1" t="s">
        <v>99</v>
      </c>
      <c r="C228" s="2">
        <v>9.15</v>
      </c>
    </row>
    <row r="229" spans="1:3" x14ac:dyDescent="0.25">
      <c r="A229" s="1" t="s">
        <v>494</v>
      </c>
      <c r="B229" s="1" t="s">
        <v>495</v>
      </c>
      <c r="C229" s="2">
        <v>3.45</v>
      </c>
    </row>
    <row r="230" spans="1:3" x14ac:dyDescent="0.25">
      <c r="A230" s="1" t="s">
        <v>496</v>
      </c>
      <c r="B230" s="1" t="s">
        <v>497</v>
      </c>
      <c r="C230" s="2">
        <v>144.81</v>
      </c>
    </row>
    <row r="231" spans="1:3" x14ac:dyDescent="0.25">
      <c r="A231" s="1" t="s">
        <v>498</v>
      </c>
      <c r="B231" s="1" t="s">
        <v>499</v>
      </c>
      <c r="C231" s="2">
        <v>316.92</v>
      </c>
    </row>
    <row r="232" spans="1:3" x14ac:dyDescent="0.25">
      <c r="A232" s="1" t="s">
        <v>500</v>
      </c>
      <c r="B232" s="1" t="s">
        <v>501</v>
      </c>
      <c r="C232" s="2">
        <v>61.43</v>
      </c>
    </row>
    <row r="233" spans="1:3" x14ac:dyDescent="0.25">
      <c r="A233" s="1" t="s">
        <v>502</v>
      </c>
      <c r="B233" s="1" t="s">
        <v>503</v>
      </c>
      <c r="C233" s="2">
        <v>108.92</v>
      </c>
    </row>
    <row r="234" spans="1:3" x14ac:dyDescent="0.25">
      <c r="A234" s="1" t="s">
        <v>100</v>
      </c>
      <c r="B234" s="1" t="s">
        <v>101</v>
      </c>
      <c r="C234" s="2">
        <v>32.68</v>
      </c>
    </row>
    <row r="235" spans="1:3" x14ac:dyDescent="0.25">
      <c r="A235" s="1" t="s">
        <v>102</v>
      </c>
      <c r="B235" s="1" t="s">
        <v>103</v>
      </c>
      <c r="C235" s="2">
        <v>17.96</v>
      </c>
    </row>
    <row r="236" spans="1:3" x14ac:dyDescent="0.25">
      <c r="A236" s="1" t="s">
        <v>104</v>
      </c>
      <c r="B236" s="1" t="s">
        <v>105</v>
      </c>
      <c r="C236" s="2">
        <v>22.61</v>
      </c>
    </row>
    <row r="237" spans="1:3" x14ac:dyDescent="0.25">
      <c r="A237" s="1" t="s">
        <v>106</v>
      </c>
      <c r="B237" s="1" t="s">
        <v>107</v>
      </c>
      <c r="C237" s="2">
        <v>28.51</v>
      </c>
    </row>
    <row r="238" spans="1:3" x14ac:dyDescent="0.25">
      <c r="A238" s="1" t="s">
        <v>692</v>
      </c>
      <c r="B238" s="1" t="s">
        <v>691</v>
      </c>
      <c r="C238" s="2">
        <v>0.34</v>
      </c>
    </row>
    <row r="239" spans="1:3" x14ac:dyDescent="0.25">
      <c r="A239" s="1" t="s">
        <v>504</v>
      </c>
      <c r="B239" s="1" t="s">
        <v>505</v>
      </c>
      <c r="C239" s="2">
        <v>13.1</v>
      </c>
    </row>
    <row r="240" spans="1:3" x14ac:dyDescent="0.25">
      <c r="A240" s="1" t="s">
        <v>108</v>
      </c>
      <c r="B240" s="1" t="s">
        <v>109</v>
      </c>
      <c r="C240" s="2">
        <v>10.93</v>
      </c>
    </row>
    <row r="241" spans="1:3" x14ac:dyDescent="0.25">
      <c r="A241" s="1" t="s">
        <v>110</v>
      </c>
      <c r="B241" s="1" t="s">
        <v>111</v>
      </c>
      <c r="C241" s="2">
        <v>72.709999999999994</v>
      </c>
    </row>
    <row r="242" spans="1:3" x14ac:dyDescent="0.25">
      <c r="A242" s="1" t="s">
        <v>112</v>
      </c>
      <c r="B242" s="1" t="s">
        <v>113</v>
      </c>
      <c r="C242" s="2">
        <v>59.9</v>
      </c>
    </row>
    <row r="243" spans="1:3" x14ac:dyDescent="0.25">
      <c r="A243" s="1" t="s">
        <v>114</v>
      </c>
      <c r="B243" s="1" t="s">
        <v>115</v>
      </c>
      <c r="C243" s="2">
        <v>22.32</v>
      </c>
    </row>
    <row r="244" spans="1:3" x14ac:dyDescent="0.25">
      <c r="A244" s="1" t="s">
        <v>116</v>
      </c>
      <c r="B244" s="1" t="s">
        <v>117</v>
      </c>
      <c r="C244" s="2">
        <v>41.17</v>
      </c>
    </row>
    <row r="245" spans="1:3" x14ac:dyDescent="0.25">
      <c r="A245" s="1" t="s">
        <v>122</v>
      </c>
      <c r="B245" s="1" t="s">
        <v>123</v>
      </c>
      <c r="C245" s="2">
        <v>11.54</v>
      </c>
    </row>
    <row r="246" spans="1:3" x14ac:dyDescent="0.25">
      <c r="A246" s="1" t="s">
        <v>508</v>
      </c>
      <c r="B246" s="1" t="s">
        <v>509</v>
      </c>
      <c r="C246" s="2">
        <v>3.12</v>
      </c>
    </row>
    <row r="247" spans="1:3" x14ac:dyDescent="0.25">
      <c r="A247" s="1" t="s">
        <v>124</v>
      </c>
      <c r="B247" s="1" t="s">
        <v>125</v>
      </c>
      <c r="C247" s="2">
        <v>6.34</v>
      </c>
    </row>
    <row r="248" spans="1:3" x14ac:dyDescent="0.25">
      <c r="A248" s="1" t="s">
        <v>126</v>
      </c>
      <c r="B248" s="1" t="s">
        <v>127</v>
      </c>
      <c r="C248" s="2">
        <v>6.92</v>
      </c>
    </row>
    <row r="249" spans="1:3" x14ac:dyDescent="0.25">
      <c r="A249" s="1" t="s">
        <v>512</v>
      </c>
      <c r="B249" s="1" t="s">
        <v>513</v>
      </c>
      <c r="C249" s="2">
        <v>56.5</v>
      </c>
    </row>
    <row r="250" spans="1:3" x14ac:dyDescent="0.25">
      <c r="A250" s="1" t="s">
        <v>518</v>
      </c>
      <c r="B250" s="1" t="s">
        <v>519</v>
      </c>
      <c r="C250" s="2">
        <v>16.7</v>
      </c>
    </row>
    <row r="251" spans="1:3" x14ac:dyDescent="0.25">
      <c r="A251" s="1" t="s">
        <v>130</v>
      </c>
      <c r="B251" s="1" t="s">
        <v>131</v>
      </c>
      <c r="C251" s="2">
        <v>133.41999999999999</v>
      </c>
    </row>
    <row r="252" spans="1:3" x14ac:dyDescent="0.25">
      <c r="A252" s="1" t="s">
        <v>132</v>
      </c>
      <c r="B252" s="1" t="s">
        <v>133</v>
      </c>
      <c r="C252" s="2">
        <v>29.01</v>
      </c>
    </row>
    <row r="253" spans="1:3" x14ac:dyDescent="0.25">
      <c r="A253" s="1" t="s">
        <v>516</v>
      </c>
      <c r="B253" s="1" t="s">
        <v>517</v>
      </c>
      <c r="C253" s="2">
        <v>94.99</v>
      </c>
    </row>
    <row r="254" spans="1:3" x14ac:dyDescent="0.25">
      <c r="A254" s="1" t="s">
        <v>128</v>
      </c>
      <c r="B254" s="1" t="s">
        <v>129</v>
      </c>
      <c r="C254" s="2">
        <v>22.14</v>
      </c>
    </row>
    <row r="255" spans="1:3" x14ac:dyDescent="0.25">
      <c r="A255" s="1" t="s">
        <v>520</v>
      </c>
      <c r="B255" s="1" t="s">
        <v>521</v>
      </c>
      <c r="C255" s="2">
        <v>82.3</v>
      </c>
    </row>
    <row r="256" spans="1:3" x14ac:dyDescent="0.25">
      <c r="A256" s="1" t="s">
        <v>526</v>
      </c>
      <c r="B256" s="1" t="s">
        <v>527</v>
      </c>
      <c r="C256" s="2">
        <v>0</v>
      </c>
    </row>
    <row r="257" spans="1:3" x14ac:dyDescent="0.25">
      <c r="A257" s="1" t="s">
        <v>433</v>
      </c>
      <c r="B257" s="1" t="s">
        <v>528</v>
      </c>
      <c r="C257" s="2">
        <v>97.6</v>
      </c>
    </row>
    <row r="258" spans="1:3" x14ac:dyDescent="0.25">
      <c r="A258" s="1" t="s">
        <v>134</v>
      </c>
      <c r="B258" s="1" t="s">
        <v>135</v>
      </c>
      <c r="C258" s="2">
        <v>3.43</v>
      </c>
    </row>
    <row r="259" spans="1:3" x14ac:dyDescent="0.25">
      <c r="A259" s="1" t="s">
        <v>136</v>
      </c>
      <c r="B259" s="1" t="s">
        <v>137</v>
      </c>
      <c r="C259" s="2">
        <v>18.89</v>
      </c>
    </row>
    <row r="260" spans="1:3" x14ac:dyDescent="0.25">
      <c r="A260" s="1" t="s">
        <v>522</v>
      </c>
      <c r="B260" s="1" t="s">
        <v>523</v>
      </c>
      <c r="C260" s="2">
        <v>216.46</v>
      </c>
    </row>
    <row r="261" spans="1:3" x14ac:dyDescent="0.25">
      <c r="A261" s="1" t="s">
        <v>524</v>
      </c>
      <c r="B261" s="1" t="s">
        <v>525</v>
      </c>
      <c r="C261" s="2">
        <v>237.24</v>
      </c>
    </row>
    <row r="262" spans="1:3" x14ac:dyDescent="0.25">
      <c r="A262" s="1" t="s">
        <v>529</v>
      </c>
      <c r="B262" s="1" t="s">
        <v>530</v>
      </c>
      <c r="C262" s="2">
        <v>457.75</v>
      </c>
    </row>
    <row r="263" spans="1:3" x14ac:dyDescent="0.25">
      <c r="A263" s="1" t="s">
        <v>531</v>
      </c>
      <c r="B263" s="1" t="s">
        <v>532</v>
      </c>
      <c r="C263" s="2">
        <v>6.72</v>
      </c>
    </row>
    <row r="264" spans="1:3" x14ac:dyDescent="0.25">
      <c r="A264" s="1" t="s">
        <v>138</v>
      </c>
      <c r="B264" s="1" t="s">
        <v>139</v>
      </c>
      <c r="C264" s="2">
        <v>64.28</v>
      </c>
    </row>
    <row r="265" spans="1:3" x14ac:dyDescent="0.25">
      <c r="A265" s="1" t="s">
        <v>533</v>
      </c>
      <c r="B265" s="1" t="s">
        <v>534</v>
      </c>
      <c r="C265" s="2">
        <v>2.98</v>
      </c>
    </row>
    <row r="266" spans="1:3" x14ac:dyDescent="0.25">
      <c r="A266" s="1" t="s">
        <v>535</v>
      </c>
      <c r="B266" s="1" t="s">
        <v>536</v>
      </c>
      <c r="C266" s="2">
        <v>15.79</v>
      </c>
    </row>
    <row r="267" spans="1:3" x14ac:dyDescent="0.25">
      <c r="A267" s="1" t="s">
        <v>541</v>
      </c>
      <c r="B267" s="1" t="s">
        <v>542</v>
      </c>
      <c r="C267" s="2">
        <v>7.82</v>
      </c>
    </row>
    <row r="268" spans="1:3" x14ac:dyDescent="0.25">
      <c r="A268" s="1" t="s">
        <v>535</v>
      </c>
      <c r="B268" s="1" t="s">
        <v>536</v>
      </c>
      <c r="C268" s="2">
        <v>3.5</v>
      </c>
    </row>
    <row r="269" spans="1:3" x14ac:dyDescent="0.25">
      <c r="A269" s="1" t="s">
        <v>140</v>
      </c>
      <c r="B269" s="1" t="s">
        <v>141</v>
      </c>
      <c r="C269" s="2">
        <v>40.36</v>
      </c>
    </row>
    <row r="270" spans="1:3" x14ac:dyDescent="0.25">
      <c r="A270" s="1" t="s">
        <v>543</v>
      </c>
      <c r="B270" s="1" t="s">
        <v>544</v>
      </c>
      <c r="C270" s="2">
        <v>0.16</v>
      </c>
    </row>
    <row r="271" spans="1:3" x14ac:dyDescent="0.25">
      <c r="A271" s="1" t="s">
        <v>545</v>
      </c>
      <c r="B271" s="1" t="s">
        <v>546</v>
      </c>
      <c r="C271" s="2">
        <v>12.28</v>
      </c>
    </row>
    <row r="272" spans="1:3" x14ac:dyDescent="0.25">
      <c r="A272" s="1" t="s">
        <v>144</v>
      </c>
      <c r="B272" s="1" t="s">
        <v>145</v>
      </c>
      <c r="C272" s="2">
        <v>559.61</v>
      </c>
    </row>
    <row r="273" spans="1:3" x14ac:dyDescent="0.25">
      <c r="A273" s="1" t="s">
        <v>146</v>
      </c>
      <c r="B273" s="1" t="s">
        <v>147</v>
      </c>
      <c r="C273" s="2">
        <v>50.06</v>
      </c>
    </row>
    <row r="274" spans="1:3" x14ac:dyDescent="0.25">
      <c r="A274" s="1" t="s">
        <v>150</v>
      </c>
      <c r="B274" s="1" t="s">
        <v>151</v>
      </c>
      <c r="C274" s="2">
        <v>70.73</v>
      </c>
    </row>
    <row r="275" spans="1:3" x14ac:dyDescent="0.25">
      <c r="A275" s="1" t="s">
        <v>547</v>
      </c>
      <c r="B275" s="1" t="s">
        <v>548</v>
      </c>
      <c r="C275" s="2">
        <v>509.92</v>
      </c>
    </row>
    <row r="276" spans="1:3" x14ac:dyDescent="0.25">
      <c r="A276" s="1" t="s">
        <v>551</v>
      </c>
      <c r="B276" s="1" t="s">
        <v>552</v>
      </c>
      <c r="C276" s="2">
        <v>16.61</v>
      </c>
    </row>
    <row r="277" spans="1:3" x14ac:dyDescent="0.25">
      <c r="A277" s="1" t="s">
        <v>70</v>
      </c>
      <c r="B277" s="1" t="s">
        <v>152</v>
      </c>
      <c r="C277" s="2">
        <v>78.459999999999994</v>
      </c>
    </row>
    <row r="278" spans="1:3" x14ac:dyDescent="0.25">
      <c r="A278" s="1" t="s">
        <v>555</v>
      </c>
      <c r="B278" s="1" t="s">
        <v>556</v>
      </c>
      <c r="C278" s="2">
        <v>137.94999999999999</v>
      </c>
    </row>
    <row r="279" spans="1:3" x14ac:dyDescent="0.25">
      <c r="A279" s="1" t="s">
        <v>557</v>
      </c>
      <c r="B279" s="1" t="s">
        <v>558</v>
      </c>
      <c r="C279" s="2">
        <v>1816.92</v>
      </c>
    </row>
    <row r="280" spans="1:3" x14ac:dyDescent="0.25">
      <c r="A280" s="1" t="s">
        <v>559</v>
      </c>
      <c r="B280" s="1" t="s">
        <v>560</v>
      </c>
      <c r="C280" s="2">
        <v>98.72</v>
      </c>
    </row>
    <row r="281" spans="1:3" x14ac:dyDescent="0.25">
      <c r="A281" s="1" t="s">
        <v>690</v>
      </c>
      <c r="B281" s="1" t="s">
        <v>689</v>
      </c>
      <c r="C281" s="2">
        <v>0.93</v>
      </c>
    </row>
    <row r="282" spans="1:3" x14ac:dyDescent="0.25">
      <c r="A282" s="1" t="s">
        <v>163</v>
      </c>
      <c r="B282" s="1" t="s">
        <v>578</v>
      </c>
      <c r="C282" s="2">
        <v>0.37</v>
      </c>
    </row>
    <row r="283" spans="1:3" x14ac:dyDescent="0.25">
      <c r="A283" s="1" t="s">
        <v>561</v>
      </c>
      <c r="B283" s="1" t="s">
        <v>562</v>
      </c>
      <c r="C283" s="2">
        <v>31.95</v>
      </c>
    </row>
    <row r="284" spans="1:3" x14ac:dyDescent="0.25">
      <c r="A284" s="1" t="s">
        <v>564</v>
      </c>
      <c r="B284" s="1" t="s">
        <v>565</v>
      </c>
      <c r="C284" s="2">
        <v>52.95</v>
      </c>
    </row>
    <row r="285" spans="1:3" x14ac:dyDescent="0.25">
      <c r="A285" s="1" t="s">
        <v>153</v>
      </c>
      <c r="B285" s="1" t="s">
        <v>154</v>
      </c>
      <c r="C285" s="2">
        <v>5.76</v>
      </c>
    </row>
    <row r="286" spans="1:3" x14ac:dyDescent="0.25">
      <c r="A286" s="1" t="s">
        <v>155</v>
      </c>
      <c r="B286" s="1" t="s">
        <v>156</v>
      </c>
      <c r="C286" s="2">
        <v>11.68</v>
      </c>
    </row>
    <row r="287" spans="1:3" x14ac:dyDescent="0.25">
      <c r="A287" s="1" t="s">
        <v>568</v>
      </c>
      <c r="B287" s="1" t="s">
        <v>569</v>
      </c>
      <c r="C287" s="2">
        <v>162.24</v>
      </c>
    </row>
    <row r="288" spans="1:3" x14ac:dyDescent="0.25">
      <c r="A288" s="1" t="s">
        <v>570</v>
      </c>
      <c r="B288" s="1" t="s">
        <v>571</v>
      </c>
      <c r="C288" s="2">
        <v>15.76</v>
      </c>
    </row>
    <row r="289" spans="1:3" x14ac:dyDescent="0.25">
      <c r="A289" s="1" t="s">
        <v>572</v>
      </c>
      <c r="B289" s="1" t="s">
        <v>573</v>
      </c>
      <c r="C289" s="2">
        <v>26.62</v>
      </c>
    </row>
    <row r="290" spans="1:3" x14ac:dyDescent="0.25">
      <c r="A290" s="1" t="s">
        <v>576</v>
      </c>
      <c r="B290" s="1" t="s">
        <v>577</v>
      </c>
      <c r="C290" s="2">
        <v>1.28</v>
      </c>
    </row>
    <row r="291" spans="1:3" x14ac:dyDescent="0.25">
      <c r="A291" s="1" t="s">
        <v>163</v>
      </c>
      <c r="B291" s="1" t="s">
        <v>578</v>
      </c>
      <c r="C291" s="2">
        <v>27.06</v>
      </c>
    </row>
    <row r="292" spans="1:3" x14ac:dyDescent="0.25">
      <c r="A292" s="1" t="s">
        <v>545</v>
      </c>
      <c r="B292" s="1" t="s">
        <v>579</v>
      </c>
      <c r="C292" s="2">
        <v>4.55</v>
      </c>
    </row>
    <row r="293" spans="1:3" x14ac:dyDescent="0.25">
      <c r="A293" s="1" t="s">
        <v>580</v>
      </c>
      <c r="B293" s="1" t="s">
        <v>581</v>
      </c>
      <c r="C293" s="2">
        <v>13</v>
      </c>
    </row>
    <row r="294" spans="1:3" x14ac:dyDescent="0.25">
      <c r="A294" s="1" t="s">
        <v>582</v>
      </c>
      <c r="B294" s="1" t="s">
        <v>583</v>
      </c>
      <c r="C294" s="2">
        <v>4.09</v>
      </c>
    </row>
    <row r="295" spans="1:3" x14ac:dyDescent="0.25">
      <c r="A295" s="1" t="s">
        <v>649</v>
      </c>
      <c r="B295" s="1" t="s">
        <v>650</v>
      </c>
      <c r="C295" s="2">
        <v>0.75</v>
      </c>
    </row>
    <row r="296" spans="1:3" x14ac:dyDescent="0.25">
      <c r="A296" s="1" t="s">
        <v>584</v>
      </c>
      <c r="B296" s="1" t="s">
        <v>585</v>
      </c>
      <c r="C296" s="2">
        <v>43.3</v>
      </c>
    </row>
    <row r="297" spans="1:3" x14ac:dyDescent="0.25">
      <c r="A297" s="1" t="s">
        <v>586</v>
      </c>
      <c r="B297" s="1" t="s">
        <v>587</v>
      </c>
      <c r="C297" s="2">
        <v>3.67</v>
      </c>
    </row>
    <row r="298" spans="1:3" x14ac:dyDescent="0.25">
      <c r="A298" s="1" t="s">
        <v>563</v>
      </c>
      <c r="B298" s="1" t="s">
        <v>588</v>
      </c>
      <c r="C298" s="2">
        <v>29.08</v>
      </c>
    </row>
    <row r="299" spans="1:3" x14ac:dyDescent="0.25">
      <c r="A299" s="1" t="s">
        <v>590</v>
      </c>
      <c r="B299" s="1" t="s">
        <v>591</v>
      </c>
      <c r="C299" s="2">
        <v>25.66</v>
      </c>
    </row>
    <row r="300" spans="1:3" x14ac:dyDescent="0.25">
      <c r="A300" s="1" t="s">
        <v>592</v>
      </c>
      <c r="B300" s="1" t="s">
        <v>593</v>
      </c>
      <c r="C300" s="2">
        <v>289.76</v>
      </c>
    </row>
    <row r="301" spans="1:3" x14ac:dyDescent="0.25">
      <c r="A301" s="1" t="s">
        <v>688</v>
      </c>
      <c r="B301" s="1" t="s">
        <v>687</v>
      </c>
      <c r="C301" s="2">
        <v>0.01</v>
      </c>
    </row>
    <row r="302" spans="1:3" x14ac:dyDescent="0.25">
      <c r="A302" s="1" t="s">
        <v>594</v>
      </c>
      <c r="B302" s="1" t="s">
        <v>595</v>
      </c>
      <c r="C302" s="2">
        <v>1921.25</v>
      </c>
    </row>
    <row r="303" spans="1:3" x14ac:dyDescent="0.25">
      <c r="A303" s="1" t="s">
        <v>596</v>
      </c>
      <c r="B303" s="1" t="s">
        <v>597</v>
      </c>
      <c r="C303" s="2">
        <v>127.24</v>
      </c>
    </row>
    <row r="304" spans="1:3" x14ac:dyDescent="0.25">
      <c r="A304" s="1" t="s">
        <v>598</v>
      </c>
      <c r="B304" s="1" t="s">
        <v>599</v>
      </c>
      <c r="C304" s="2">
        <v>58.24</v>
      </c>
    </row>
    <row r="305" spans="1:3" x14ac:dyDescent="0.25">
      <c r="A305" s="1" t="s">
        <v>600</v>
      </c>
      <c r="B305" s="1" t="s">
        <v>601</v>
      </c>
      <c r="C305" s="2">
        <v>6.24</v>
      </c>
    </row>
    <row r="306" spans="1:3" x14ac:dyDescent="0.25">
      <c r="A306" s="1" t="s">
        <v>602</v>
      </c>
      <c r="B306" s="1" t="s">
        <v>603</v>
      </c>
      <c r="C306" s="2">
        <v>170.52</v>
      </c>
    </row>
    <row r="307" spans="1:3" x14ac:dyDescent="0.25">
      <c r="A307" s="1" t="s">
        <v>604</v>
      </c>
      <c r="B307" s="1" t="s">
        <v>605</v>
      </c>
      <c r="C307" s="2">
        <v>244.79</v>
      </c>
    </row>
    <row r="308" spans="1:3" x14ac:dyDescent="0.25">
      <c r="A308" s="1" t="s">
        <v>606</v>
      </c>
      <c r="B308" s="1" t="s">
        <v>607</v>
      </c>
      <c r="C308" s="2">
        <v>15.43</v>
      </c>
    </row>
    <row r="309" spans="1:3" x14ac:dyDescent="0.25">
      <c r="A309" s="1" t="s">
        <v>608</v>
      </c>
      <c r="B309" s="1" t="s">
        <v>609</v>
      </c>
      <c r="C309" s="2">
        <v>32.19</v>
      </c>
    </row>
    <row r="310" spans="1:3" x14ac:dyDescent="0.25">
      <c r="A310" s="1" t="s">
        <v>610</v>
      </c>
      <c r="B310" s="1" t="s">
        <v>611</v>
      </c>
      <c r="C310" s="2">
        <v>110.24</v>
      </c>
    </row>
    <row r="311" spans="1:3" x14ac:dyDescent="0.25">
      <c r="A311" s="1" t="s">
        <v>159</v>
      </c>
      <c r="B311" s="1" t="s">
        <v>160</v>
      </c>
      <c r="C311" s="2">
        <v>7.99</v>
      </c>
    </row>
    <row r="312" spans="1:3" x14ac:dyDescent="0.25">
      <c r="A312" s="1" t="s">
        <v>614</v>
      </c>
      <c r="B312" s="1" t="s">
        <v>615</v>
      </c>
      <c r="C312" s="2">
        <v>107.16</v>
      </c>
    </row>
    <row r="313" spans="1:3" x14ac:dyDescent="0.25">
      <c r="A313" s="1" t="s">
        <v>616</v>
      </c>
      <c r="B313" s="1" t="s">
        <v>617</v>
      </c>
      <c r="C313" s="2">
        <v>8.1300000000000008</v>
      </c>
    </row>
    <row r="314" spans="1:3" x14ac:dyDescent="0.25">
      <c r="A314" s="1" t="s">
        <v>161</v>
      </c>
      <c r="B314" s="1" t="s">
        <v>162</v>
      </c>
      <c r="C314" s="2">
        <v>143.02000000000001</v>
      </c>
    </row>
    <row r="315" spans="1:3" x14ac:dyDescent="0.25">
      <c r="A315" s="1" t="s">
        <v>618</v>
      </c>
      <c r="B315" s="1" t="s">
        <v>619</v>
      </c>
      <c r="C315" s="2">
        <v>97.44</v>
      </c>
    </row>
    <row r="316" spans="1:3" x14ac:dyDescent="0.25">
      <c r="A316" s="1" t="s">
        <v>620</v>
      </c>
      <c r="B316" s="1" t="s">
        <v>621</v>
      </c>
      <c r="C316" s="2">
        <v>31.22</v>
      </c>
    </row>
    <row r="317" spans="1:3" x14ac:dyDescent="0.25">
      <c r="A317" s="1" t="s">
        <v>686</v>
      </c>
      <c r="B317" s="1" t="s">
        <v>685</v>
      </c>
      <c r="C317" s="2">
        <v>0.88</v>
      </c>
    </row>
    <row r="318" spans="1:3" x14ac:dyDescent="0.25">
      <c r="A318" s="1" t="s">
        <v>622</v>
      </c>
      <c r="B318" s="1" t="s">
        <v>623</v>
      </c>
      <c r="C318" s="2">
        <v>16.260000000000002</v>
      </c>
    </row>
    <row r="319" spans="1:3" x14ac:dyDescent="0.25">
      <c r="A319" s="1" t="s">
        <v>624</v>
      </c>
      <c r="B319" s="1" t="s">
        <v>625</v>
      </c>
      <c r="C319" s="2">
        <v>9.48</v>
      </c>
    </row>
    <row r="320" spans="1:3" x14ac:dyDescent="0.25">
      <c r="A320" s="1" t="s">
        <v>626</v>
      </c>
      <c r="B320" s="1" t="s">
        <v>627</v>
      </c>
      <c r="C320" s="2">
        <v>30.95</v>
      </c>
    </row>
    <row r="321" spans="1:3" x14ac:dyDescent="0.25">
      <c r="A321" s="1" t="s">
        <v>250</v>
      </c>
      <c r="B321" s="1" t="s">
        <v>628</v>
      </c>
      <c r="C321" s="2">
        <v>9.33</v>
      </c>
    </row>
    <row r="322" spans="1:3" x14ac:dyDescent="0.25">
      <c r="A322" s="1" t="s">
        <v>629</v>
      </c>
      <c r="B322" s="1" t="s">
        <v>630</v>
      </c>
      <c r="C322" s="2">
        <v>92.1</v>
      </c>
    </row>
    <row r="323" spans="1:3" x14ac:dyDescent="0.25">
      <c r="A323" s="1" t="s">
        <v>163</v>
      </c>
      <c r="B323" s="1" t="s">
        <v>164</v>
      </c>
      <c r="C323" s="2">
        <v>111.81</v>
      </c>
    </row>
    <row r="324" spans="1:3" x14ac:dyDescent="0.25">
      <c r="A324" s="1" t="s">
        <v>165</v>
      </c>
      <c r="B324" s="1" t="s">
        <v>166</v>
      </c>
      <c r="C324" s="2">
        <v>421</v>
      </c>
    </row>
    <row r="325" spans="1:3" x14ac:dyDescent="0.25">
      <c r="A325" s="1" t="s">
        <v>631</v>
      </c>
      <c r="B325" s="1" t="s">
        <v>632</v>
      </c>
      <c r="C325" s="2">
        <v>11.33</v>
      </c>
    </row>
    <row r="326" spans="1:3" x14ac:dyDescent="0.25">
      <c r="A326" s="1" t="s">
        <v>633</v>
      </c>
      <c r="B326" s="1" t="s">
        <v>634</v>
      </c>
      <c r="C326" s="2">
        <v>191.49</v>
      </c>
    </row>
    <row r="327" spans="1:3" x14ac:dyDescent="0.25">
      <c r="A327" s="1" t="s">
        <v>167</v>
      </c>
      <c r="B327" s="1" t="s">
        <v>168</v>
      </c>
      <c r="C327" s="2">
        <v>11.38</v>
      </c>
    </row>
    <row r="328" spans="1:3" x14ac:dyDescent="0.25">
      <c r="A328" s="1" t="s">
        <v>635</v>
      </c>
      <c r="B328" s="1" t="s">
        <v>636</v>
      </c>
      <c r="C328" s="2">
        <v>41.9</v>
      </c>
    </row>
    <row r="329" spans="1:3" x14ac:dyDescent="0.25">
      <c r="A329" s="1" t="s">
        <v>167</v>
      </c>
      <c r="B329" s="1" t="s">
        <v>168</v>
      </c>
      <c r="C329" s="2">
        <v>219.72</v>
      </c>
    </row>
    <row r="330" spans="1:3" x14ac:dyDescent="0.25">
      <c r="A330" s="1" t="s">
        <v>684</v>
      </c>
      <c r="B330" s="1" t="s">
        <v>683</v>
      </c>
      <c r="C330" s="2">
        <v>4.41</v>
      </c>
    </row>
    <row r="331" spans="1:3" x14ac:dyDescent="0.25">
      <c r="A331" s="1" t="s">
        <v>664</v>
      </c>
      <c r="B331" s="1" t="s">
        <v>665</v>
      </c>
      <c r="C331" s="2">
        <v>491.34</v>
      </c>
    </row>
    <row r="332" spans="1:3" x14ac:dyDescent="0.25">
      <c r="A332" s="1" t="s">
        <v>14</v>
      </c>
      <c r="B332" s="1" t="s">
        <v>15</v>
      </c>
      <c r="C332" s="2">
        <v>37.31</v>
      </c>
    </row>
    <row r="333" spans="1:3" x14ac:dyDescent="0.25">
      <c r="A333" s="1" t="s">
        <v>209</v>
      </c>
      <c r="B333" s="1" t="s">
        <v>216</v>
      </c>
      <c r="C333" s="2">
        <v>252.84</v>
      </c>
    </row>
    <row r="334" spans="1:3" x14ac:dyDescent="0.25">
      <c r="A334" s="1" t="s">
        <v>684</v>
      </c>
      <c r="B334" s="1" t="s">
        <v>683</v>
      </c>
      <c r="C334" s="2">
        <v>0.44</v>
      </c>
    </row>
    <row r="335" spans="1:3" x14ac:dyDescent="0.25">
      <c r="A335" s="1" t="s">
        <v>217</v>
      </c>
      <c r="B335" s="1" t="s">
        <v>218</v>
      </c>
      <c r="C335" s="2">
        <v>5.83</v>
      </c>
    </row>
    <row r="336" spans="1:3" x14ac:dyDescent="0.25">
      <c r="A336" s="1" t="s">
        <v>219</v>
      </c>
      <c r="B336" s="1" t="s">
        <v>220</v>
      </c>
      <c r="C336" s="2">
        <v>10.18</v>
      </c>
    </row>
    <row r="337" spans="1:3" x14ac:dyDescent="0.25">
      <c r="A337" s="1" t="s">
        <v>221</v>
      </c>
      <c r="B337" s="1" t="s">
        <v>222</v>
      </c>
      <c r="C337" s="2">
        <v>72.349999999999994</v>
      </c>
    </row>
    <row r="338" spans="1:3" x14ac:dyDescent="0.25">
      <c r="A338" s="1" t="s">
        <v>12</v>
      </c>
      <c r="B338" s="1" t="s">
        <v>13</v>
      </c>
      <c r="C338" s="2">
        <v>145.96</v>
      </c>
    </row>
    <row r="339" spans="1:3" x14ac:dyDescent="0.25">
      <c r="A339" s="1" t="s">
        <v>14</v>
      </c>
      <c r="B339" s="1" t="s">
        <v>15</v>
      </c>
      <c r="C339" s="2">
        <v>5.0199999999999996</v>
      </c>
    </row>
    <row r="340" spans="1:3" x14ac:dyDescent="0.25">
      <c r="A340" s="1" t="s">
        <v>12</v>
      </c>
      <c r="B340" s="1" t="s">
        <v>13</v>
      </c>
      <c r="C340" s="2">
        <v>122.18</v>
      </c>
    </row>
    <row r="341" spans="1:3" x14ac:dyDescent="0.25">
      <c r="A341" s="1" t="s">
        <v>662</v>
      </c>
      <c r="B341" s="1" t="s">
        <v>663</v>
      </c>
      <c r="C341" s="2">
        <v>285.60000000000002</v>
      </c>
    </row>
    <row r="342" spans="1:3" x14ac:dyDescent="0.25">
      <c r="A342" s="1" t="s">
        <v>660</v>
      </c>
      <c r="B342" s="1" t="s">
        <v>661</v>
      </c>
      <c r="C342" s="2">
        <v>77.72</v>
      </c>
    </row>
    <row r="343" spans="1:3" x14ac:dyDescent="0.25">
      <c r="A343" s="1" t="s">
        <v>383</v>
      </c>
      <c r="B343" s="1" t="s">
        <v>384</v>
      </c>
      <c r="C343" s="2">
        <v>11.94</v>
      </c>
    </row>
    <row r="344" spans="1:3" x14ac:dyDescent="0.25">
      <c r="A344" s="1" t="s">
        <v>682</v>
      </c>
      <c r="B344" s="1" t="s">
        <v>681</v>
      </c>
      <c r="C344" s="2">
        <v>0.79</v>
      </c>
    </row>
    <row r="345" spans="1:3" x14ac:dyDescent="0.25">
      <c r="A345" s="1" t="s">
        <v>267</v>
      </c>
      <c r="B345" s="1" t="s">
        <v>680</v>
      </c>
      <c r="C345" s="2">
        <v>1.01</v>
      </c>
    </row>
    <row r="346" spans="1:3" x14ac:dyDescent="0.25">
      <c r="A346" s="1" t="s">
        <v>54</v>
      </c>
      <c r="B346" s="1" t="s">
        <v>55</v>
      </c>
      <c r="C346" s="2">
        <v>51.66</v>
      </c>
    </row>
    <row r="347" spans="1:3" x14ac:dyDescent="0.25">
      <c r="A347" s="1" t="s">
        <v>679</v>
      </c>
      <c r="B347" s="1" t="s">
        <v>678</v>
      </c>
      <c r="C347" s="2">
        <v>1.48</v>
      </c>
    </row>
    <row r="348" spans="1:3" x14ac:dyDescent="0.25">
      <c r="A348" s="1" t="s">
        <v>677</v>
      </c>
      <c r="B348" s="1" t="s">
        <v>676</v>
      </c>
      <c r="C348" s="2">
        <v>1.56</v>
      </c>
    </row>
    <row r="349" spans="1:3" x14ac:dyDescent="0.25">
      <c r="A349" s="1" t="s">
        <v>385</v>
      </c>
      <c r="B349" s="1" t="s">
        <v>386</v>
      </c>
      <c r="C349" s="2">
        <v>1.95</v>
      </c>
    </row>
    <row r="350" spans="1:3" x14ac:dyDescent="0.25">
      <c r="A350" s="1" t="s">
        <v>659</v>
      </c>
      <c r="B350" s="1" t="s">
        <v>658</v>
      </c>
      <c r="C350" s="2">
        <v>24.68</v>
      </c>
    </row>
    <row r="351" spans="1:3" x14ac:dyDescent="0.25">
      <c r="A351" s="1" t="s">
        <v>656</v>
      </c>
      <c r="B351" s="1" t="s">
        <v>657</v>
      </c>
      <c r="C351" s="2">
        <v>140.97</v>
      </c>
    </row>
    <row r="352" spans="1:3" x14ac:dyDescent="0.25">
      <c r="A352" s="1" t="s">
        <v>675</v>
      </c>
      <c r="B352" s="1" t="s">
        <v>674</v>
      </c>
      <c r="C352" s="2">
        <v>6.1</v>
      </c>
    </row>
    <row r="353" spans="1:3" x14ac:dyDescent="0.25">
      <c r="A353" s="1" t="s">
        <v>490</v>
      </c>
      <c r="B353" s="1" t="s">
        <v>491</v>
      </c>
      <c r="C353" s="2">
        <v>40.18</v>
      </c>
    </row>
    <row r="354" spans="1:3" x14ac:dyDescent="0.25">
      <c r="A354" s="1" t="s">
        <v>506</v>
      </c>
      <c r="B354" s="1" t="s">
        <v>507</v>
      </c>
      <c r="C354" s="2">
        <v>308.77999999999997</v>
      </c>
    </row>
    <row r="355" spans="1:3" x14ac:dyDescent="0.25">
      <c r="A355" s="1" t="s">
        <v>549</v>
      </c>
      <c r="B355" s="1" t="s">
        <v>550</v>
      </c>
      <c r="C355" s="2">
        <v>771.15</v>
      </c>
    </row>
    <row r="356" spans="1:3" x14ac:dyDescent="0.25">
      <c r="A356" s="1" t="s">
        <v>654</v>
      </c>
      <c r="B356" s="1" t="s">
        <v>655</v>
      </c>
      <c r="C356" s="2">
        <v>655.15</v>
      </c>
    </row>
    <row r="357" spans="1:3" x14ac:dyDescent="0.25">
      <c r="A357" s="1" t="s">
        <v>673</v>
      </c>
      <c r="B357" s="1" t="s">
        <v>672</v>
      </c>
      <c r="C357" s="2">
        <v>4.58</v>
      </c>
    </row>
    <row r="358" spans="1:3" x14ac:dyDescent="0.25">
      <c r="A358" s="1" t="s">
        <v>553</v>
      </c>
      <c r="B358" s="1" t="s">
        <v>554</v>
      </c>
      <c r="C358" s="2">
        <v>211.16</v>
      </c>
    </row>
    <row r="359" spans="1:3" x14ac:dyDescent="0.25">
      <c r="A359" s="1" t="s">
        <v>652</v>
      </c>
      <c r="B359" s="1" t="s">
        <v>653</v>
      </c>
      <c r="C359" s="2">
        <v>737.75</v>
      </c>
    </row>
    <row r="360" spans="1:3" x14ac:dyDescent="0.25">
      <c r="A360" s="1" t="s">
        <v>566</v>
      </c>
      <c r="B360" s="1" t="s">
        <v>567</v>
      </c>
      <c r="C360" s="2">
        <v>4.2699999999999996</v>
      </c>
    </row>
    <row r="361" spans="1:3" x14ac:dyDescent="0.25">
      <c r="A361" s="1" t="s">
        <v>478</v>
      </c>
      <c r="B361" s="1" t="s">
        <v>651</v>
      </c>
      <c r="C361" s="2">
        <v>1134.58</v>
      </c>
    </row>
    <row r="362" spans="1:3" x14ac:dyDescent="0.25">
      <c r="A362" s="1" t="s">
        <v>566</v>
      </c>
      <c r="B362" s="1" t="s">
        <v>589</v>
      </c>
      <c r="C362" s="2">
        <v>1197.54</v>
      </c>
    </row>
    <row r="363" spans="1:3" x14ac:dyDescent="0.25">
      <c r="A363" s="1" t="s">
        <v>157</v>
      </c>
      <c r="B363" s="1" t="s">
        <v>158</v>
      </c>
      <c r="C363" s="2">
        <v>132.43</v>
      </c>
    </row>
    <row r="364" spans="1:3" x14ac:dyDescent="0.25">
      <c r="A364" s="1" t="s">
        <v>671</v>
      </c>
      <c r="B364" s="1" t="s">
        <v>670</v>
      </c>
      <c r="C364" s="2">
        <v>2.68</v>
      </c>
    </row>
    <row r="365" spans="1:3" x14ac:dyDescent="0.25">
      <c r="A365" s="1" t="s">
        <v>612</v>
      </c>
      <c r="B365" s="1" t="s">
        <v>613</v>
      </c>
      <c r="C365" s="2">
        <v>19.27</v>
      </c>
    </row>
    <row r="366" spans="1:3" x14ac:dyDescent="0.25">
      <c r="A366" s="1" t="s">
        <v>169</v>
      </c>
      <c r="B366" s="1" t="s">
        <v>170</v>
      </c>
      <c r="C366" s="2">
        <v>4223.33</v>
      </c>
    </row>
    <row r="367" spans="1:3" x14ac:dyDescent="0.25">
      <c r="A367" s="1" t="s">
        <v>171</v>
      </c>
      <c r="B367" s="1" t="s">
        <v>172</v>
      </c>
      <c r="C367" s="2">
        <v>3076.46</v>
      </c>
    </row>
    <row r="368" spans="1:3" x14ac:dyDescent="0.25">
      <c r="A368" s="1" t="s">
        <v>2</v>
      </c>
      <c r="B368" s="1" t="s">
        <v>3</v>
      </c>
      <c r="C368" s="2">
        <v>2869.27</v>
      </c>
    </row>
    <row r="369" spans="1:3" x14ac:dyDescent="0.25">
      <c r="A369" s="1" t="s">
        <v>173</v>
      </c>
      <c r="B369" s="1" t="s">
        <v>174</v>
      </c>
      <c r="C369" s="2">
        <v>12964.71</v>
      </c>
    </row>
    <row r="370" spans="1:3" x14ac:dyDescent="0.25">
      <c r="A370" s="1" t="s">
        <v>175</v>
      </c>
      <c r="B370" s="1" t="s">
        <v>176</v>
      </c>
      <c r="C370" s="2">
        <v>3345.41</v>
      </c>
    </row>
    <row r="371" spans="1:3" x14ac:dyDescent="0.25">
      <c r="A371" s="1" t="s">
        <v>177</v>
      </c>
      <c r="B371" s="1" t="s">
        <v>178</v>
      </c>
      <c r="C371" s="2">
        <v>1404.23</v>
      </c>
    </row>
    <row r="372" spans="1:3" x14ac:dyDescent="0.25">
      <c r="A372" s="1" t="s">
        <v>4</v>
      </c>
      <c r="B372" s="1" t="s">
        <v>5</v>
      </c>
      <c r="C372" s="2">
        <v>12975.37</v>
      </c>
    </row>
    <row r="373" spans="1:3" x14ac:dyDescent="0.25">
      <c r="A373" s="1" t="s">
        <v>6</v>
      </c>
      <c r="B373" s="1" t="s">
        <v>7</v>
      </c>
      <c r="C373" s="2">
        <v>291.8</v>
      </c>
    </row>
    <row r="374" spans="1:3" x14ac:dyDescent="0.25">
      <c r="A374" s="1" t="s">
        <v>8</v>
      </c>
      <c r="B374" s="1" t="s">
        <v>9</v>
      </c>
      <c r="C374" s="2">
        <v>160.56</v>
      </c>
    </row>
    <row r="375" spans="1:3" x14ac:dyDescent="0.25">
      <c r="A375" s="1" t="s">
        <v>179</v>
      </c>
      <c r="B375" s="1" t="s">
        <v>180</v>
      </c>
      <c r="C375" s="2">
        <v>518.92999999999995</v>
      </c>
    </row>
    <row r="376" spans="1:3" x14ac:dyDescent="0.25">
      <c r="A376" s="1" t="s">
        <v>181</v>
      </c>
      <c r="B376" s="1" t="s">
        <v>182</v>
      </c>
      <c r="C376" s="2">
        <v>1635</v>
      </c>
    </row>
    <row r="377" spans="1:3" x14ac:dyDescent="0.25">
      <c r="A377" s="1" t="s">
        <v>183</v>
      </c>
      <c r="B377" s="1" t="s">
        <v>184</v>
      </c>
      <c r="C377" s="2">
        <v>227.76</v>
      </c>
    </row>
    <row r="378" spans="1:3" x14ac:dyDescent="0.25">
      <c r="A378" s="1" t="s">
        <v>185</v>
      </c>
      <c r="B378" s="1" t="s">
        <v>186</v>
      </c>
      <c r="C378" s="2">
        <v>383.65</v>
      </c>
    </row>
    <row r="379" spans="1:3" x14ac:dyDescent="0.25">
      <c r="A379" s="1" t="s">
        <v>187</v>
      </c>
      <c r="B379" s="1" t="s">
        <v>188</v>
      </c>
      <c r="C379" s="2">
        <v>749.41</v>
      </c>
    </row>
    <row r="380" spans="1:3" x14ac:dyDescent="0.25">
      <c r="A380" s="1" t="s">
        <v>189</v>
      </c>
      <c r="B380" s="1" t="s">
        <v>190</v>
      </c>
      <c r="C380" s="2">
        <v>356.81</v>
      </c>
    </row>
    <row r="381" spans="1:3" x14ac:dyDescent="0.25">
      <c r="A381" s="1" t="s">
        <v>191</v>
      </c>
      <c r="B381" s="1" t="s">
        <v>192</v>
      </c>
      <c r="C381" s="2">
        <v>125.7</v>
      </c>
    </row>
    <row r="382" spans="1:3" x14ac:dyDescent="0.25">
      <c r="A382" s="1" t="s">
        <v>193</v>
      </c>
      <c r="B382" s="1" t="s">
        <v>194</v>
      </c>
      <c r="C382" s="2">
        <v>416.27</v>
      </c>
    </row>
    <row r="383" spans="1:3" x14ac:dyDescent="0.25">
      <c r="A383" s="1" t="s">
        <v>195</v>
      </c>
      <c r="B383" s="1" t="s">
        <v>196</v>
      </c>
      <c r="C383" s="2">
        <v>243.51</v>
      </c>
    </row>
    <row r="384" spans="1:3" x14ac:dyDescent="0.25">
      <c r="A384" s="1" t="s">
        <v>10</v>
      </c>
      <c r="B384" s="1" t="s">
        <v>11</v>
      </c>
      <c r="C384" s="2">
        <v>793.32</v>
      </c>
    </row>
    <row r="385" spans="1:3" x14ac:dyDescent="0.25">
      <c r="A385" s="1" t="s">
        <v>197</v>
      </c>
      <c r="B385" s="1" t="s">
        <v>198</v>
      </c>
      <c r="C385" s="2">
        <v>4666.2</v>
      </c>
    </row>
    <row r="386" spans="1:3" x14ac:dyDescent="0.25">
      <c r="A386" s="1" t="s">
        <v>199</v>
      </c>
      <c r="B386" s="1" t="s">
        <v>200</v>
      </c>
      <c r="C386" s="2">
        <v>457.96</v>
      </c>
    </row>
    <row r="387" spans="1:3" x14ac:dyDescent="0.25">
      <c r="A387" s="1" t="s">
        <v>201</v>
      </c>
      <c r="B387" s="1" t="s">
        <v>202</v>
      </c>
      <c r="C387" s="2">
        <v>942.27</v>
      </c>
    </row>
    <row r="388" spans="1:3" x14ac:dyDescent="0.25">
      <c r="A388" s="1" t="s">
        <v>203</v>
      </c>
      <c r="B388" s="1" t="s">
        <v>204</v>
      </c>
      <c r="C388" s="2">
        <v>312.92</v>
      </c>
    </row>
    <row r="389" spans="1:3" x14ac:dyDescent="0.25">
      <c r="A389" s="1" t="s">
        <v>205</v>
      </c>
      <c r="B389" s="1" t="s">
        <v>206</v>
      </c>
      <c r="C389" s="2">
        <v>2959.41</v>
      </c>
    </row>
    <row r="390" spans="1:3" x14ac:dyDescent="0.25">
      <c r="A390" s="1" t="s">
        <v>207</v>
      </c>
      <c r="B390" s="1" t="s">
        <v>208</v>
      </c>
      <c r="C390" s="2">
        <v>7419.5</v>
      </c>
    </row>
    <row r="391" spans="1:3" x14ac:dyDescent="0.25">
      <c r="A391" s="1" t="s">
        <v>14</v>
      </c>
      <c r="B391" s="1" t="s">
        <v>15</v>
      </c>
      <c r="C391" s="2">
        <v>468.74</v>
      </c>
    </row>
    <row r="392" spans="1:3" x14ac:dyDescent="0.25">
      <c r="A392" s="1" t="s">
        <v>210</v>
      </c>
      <c r="B392" s="1" t="s">
        <v>211</v>
      </c>
      <c r="C392" s="2">
        <v>463.62</v>
      </c>
    </row>
    <row r="393" spans="1:3" x14ac:dyDescent="0.25">
      <c r="A393" s="1" t="s">
        <v>212</v>
      </c>
      <c r="B393" s="1" t="s">
        <v>213</v>
      </c>
      <c r="C393" s="2">
        <v>1212.54</v>
      </c>
    </row>
    <row r="394" spans="1:3" x14ac:dyDescent="0.25">
      <c r="A394" s="1" t="s">
        <v>214</v>
      </c>
      <c r="B394" s="1" t="s">
        <v>215</v>
      </c>
      <c r="C394" s="2">
        <v>4180.59</v>
      </c>
    </row>
    <row r="395" spans="1:3" x14ac:dyDescent="0.25">
      <c r="A395" s="1" t="s">
        <v>223</v>
      </c>
      <c r="B395" s="1" t="s">
        <v>224</v>
      </c>
      <c r="C395" s="2">
        <v>2630.93</v>
      </c>
    </row>
    <row r="396" spans="1:3" x14ac:dyDescent="0.25">
      <c r="A396" s="1" t="s">
        <v>225</v>
      </c>
      <c r="B396" s="1" t="s">
        <v>226</v>
      </c>
      <c r="C396" s="2">
        <v>57.13</v>
      </c>
    </row>
    <row r="397" spans="1:3" x14ac:dyDescent="0.25">
      <c r="A397" s="1" t="s">
        <v>18</v>
      </c>
      <c r="B397" s="1" t="s">
        <v>19</v>
      </c>
      <c r="C397" s="2">
        <v>4896.8100000000004</v>
      </c>
    </row>
    <row r="398" spans="1:3" x14ac:dyDescent="0.25">
      <c r="A398" s="1" t="s">
        <v>227</v>
      </c>
      <c r="B398" s="1" t="s">
        <v>228</v>
      </c>
      <c r="C398" s="2">
        <v>2109.14</v>
      </c>
    </row>
    <row r="399" spans="1:3" x14ac:dyDescent="0.25">
      <c r="A399" s="1" t="s">
        <v>229</v>
      </c>
      <c r="B399" s="1" t="s">
        <v>230</v>
      </c>
      <c r="C399" s="2">
        <v>271.7</v>
      </c>
    </row>
    <row r="400" spans="1:3" x14ac:dyDescent="0.25">
      <c r="A400" s="1" t="s">
        <v>231</v>
      </c>
      <c r="B400" s="1" t="s">
        <v>232</v>
      </c>
      <c r="C400" s="2">
        <v>3445.33</v>
      </c>
    </row>
    <row r="401" spans="1:3" x14ac:dyDescent="0.25">
      <c r="A401" s="1" t="s">
        <v>233</v>
      </c>
      <c r="B401" s="1" t="s">
        <v>234</v>
      </c>
      <c r="C401" s="2">
        <v>203.39</v>
      </c>
    </row>
    <row r="402" spans="1:3" x14ac:dyDescent="0.25">
      <c r="A402" s="1" t="s">
        <v>235</v>
      </c>
      <c r="B402" s="1" t="s">
        <v>236</v>
      </c>
      <c r="C402" s="2">
        <v>626.1</v>
      </c>
    </row>
    <row r="403" spans="1:3" x14ac:dyDescent="0.25">
      <c r="A403" s="1" t="s">
        <v>237</v>
      </c>
      <c r="B403" s="1" t="s">
        <v>238</v>
      </c>
      <c r="C403" s="2">
        <v>1352.91</v>
      </c>
    </row>
    <row r="404" spans="1:3" x14ac:dyDescent="0.25">
      <c r="A404" s="1" t="s">
        <v>239</v>
      </c>
      <c r="B404" s="1" t="s">
        <v>240</v>
      </c>
      <c r="C404" s="2">
        <v>555.02</v>
      </c>
    </row>
    <row r="405" spans="1:3" x14ac:dyDescent="0.25">
      <c r="A405" s="1" t="s">
        <v>242</v>
      </c>
      <c r="B405" s="1" t="s">
        <v>243</v>
      </c>
      <c r="C405" s="2">
        <v>150.30000000000001</v>
      </c>
    </row>
    <row r="406" spans="1:3" x14ac:dyDescent="0.25">
      <c r="A406" s="1" t="s">
        <v>244</v>
      </c>
      <c r="B406" s="1" t="s">
        <v>245</v>
      </c>
      <c r="C406" s="2">
        <v>115.61</v>
      </c>
    </row>
    <row r="407" spans="1:3" x14ac:dyDescent="0.25">
      <c r="A407" s="1" t="s">
        <v>246</v>
      </c>
      <c r="B407" s="1" t="s">
        <v>247</v>
      </c>
      <c r="C407" s="2">
        <v>805.1</v>
      </c>
    </row>
    <row r="408" spans="1:3" x14ac:dyDescent="0.25">
      <c r="A408" s="1" t="s">
        <v>248</v>
      </c>
      <c r="B408" s="1" t="s">
        <v>249</v>
      </c>
      <c r="C408" s="2">
        <v>123.54</v>
      </c>
    </row>
    <row r="409" spans="1:3" x14ac:dyDescent="0.25">
      <c r="A409" s="1" t="s">
        <v>250</v>
      </c>
      <c r="B409" s="1" t="s">
        <v>251</v>
      </c>
      <c r="C409" s="2">
        <v>611.39</v>
      </c>
    </row>
    <row r="410" spans="1:3" x14ac:dyDescent="0.25">
      <c r="A410" s="1" t="s">
        <v>241</v>
      </c>
      <c r="B410" s="1" t="s">
        <v>252</v>
      </c>
      <c r="C410" s="2">
        <v>1863.47</v>
      </c>
    </row>
    <row r="411" spans="1:3" x14ac:dyDescent="0.25">
      <c r="A411" s="1" t="s">
        <v>253</v>
      </c>
      <c r="B411" s="1" t="s">
        <v>254</v>
      </c>
      <c r="C411" s="2">
        <v>546.61</v>
      </c>
    </row>
    <row r="412" spans="1:3" x14ac:dyDescent="0.25">
      <c r="A412" s="1" t="s">
        <v>255</v>
      </c>
      <c r="B412" s="1" t="s">
        <v>256</v>
      </c>
      <c r="C412" s="2">
        <v>773.3</v>
      </c>
    </row>
    <row r="413" spans="1:3" x14ac:dyDescent="0.25">
      <c r="A413" s="1" t="s">
        <v>257</v>
      </c>
      <c r="B413" s="1" t="s">
        <v>258</v>
      </c>
      <c r="C413" s="2">
        <v>2781.66</v>
      </c>
    </row>
    <row r="414" spans="1:3" x14ac:dyDescent="0.25">
      <c r="A414" s="1" t="s">
        <v>259</v>
      </c>
      <c r="B414" s="1" t="s">
        <v>260</v>
      </c>
      <c r="C414" s="2">
        <v>450.26</v>
      </c>
    </row>
    <row r="415" spans="1:3" x14ac:dyDescent="0.25">
      <c r="A415" s="1" t="s">
        <v>261</v>
      </c>
      <c r="B415" s="1" t="s">
        <v>262</v>
      </c>
      <c r="C415" s="2">
        <v>2375.92</v>
      </c>
    </row>
    <row r="416" spans="1:3" x14ac:dyDescent="0.25">
      <c r="A416" s="1" t="s">
        <v>263</v>
      </c>
      <c r="B416" s="1" t="s">
        <v>264</v>
      </c>
      <c r="C416" s="2">
        <v>844.8</v>
      </c>
    </row>
    <row r="417" spans="1:3" x14ac:dyDescent="0.25">
      <c r="A417" s="1" t="s">
        <v>246</v>
      </c>
      <c r="B417" s="1" t="s">
        <v>247</v>
      </c>
      <c r="C417" s="2">
        <v>104.22</v>
      </c>
    </row>
    <row r="418" spans="1:3" x14ac:dyDescent="0.25">
      <c r="A418" s="1" t="s">
        <v>275</v>
      </c>
      <c r="B418" s="1" t="s">
        <v>276</v>
      </c>
      <c r="C418" s="2">
        <v>2663.63</v>
      </c>
    </row>
    <row r="419" spans="1:3" x14ac:dyDescent="0.25">
      <c r="A419" s="1" t="s">
        <v>265</v>
      </c>
      <c r="B419" s="1" t="s">
        <v>266</v>
      </c>
      <c r="C419" s="2">
        <v>7521.37</v>
      </c>
    </row>
    <row r="420" spans="1:3" x14ac:dyDescent="0.25">
      <c r="A420" s="1" t="s">
        <v>267</v>
      </c>
      <c r="B420" s="1" t="s">
        <v>268</v>
      </c>
      <c r="C420" s="2">
        <v>2116.46</v>
      </c>
    </row>
    <row r="421" spans="1:3" x14ac:dyDescent="0.25">
      <c r="A421" s="1" t="s">
        <v>269</v>
      </c>
      <c r="B421" s="1" t="s">
        <v>270</v>
      </c>
      <c r="C421" s="2">
        <v>3618.84</v>
      </c>
    </row>
    <row r="422" spans="1:3" x14ac:dyDescent="0.25">
      <c r="A422" s="1" t="s">
        <v>271</v>
      </c>
      <c r="B422" s="1" t="s">
        <v>272</v>
      </c>
      <c r="C422" s="2">
        <v>2185.81</v>
      </c>
    </row>
    <row r="423" spans="1:3" x14ac:dyDescent="0.25">
      <c r="A423" s="1" t="s">
        <v>273</v>
      </c>
      <c r="B423" s="1" t="s">
        <v>274</v>
      </c>
      <c r="C423" s="2">
        <v>826.54</v>
      </c>
    </row>
    <row r="424" spans="1:3" x14ac:dyDescent="0.25">
      <c r="A424" s="1" t="s">
        <v>277</v>
      </c>
      <c r="B424" s="1" t="s">
        <v>278</v>
      </c>
      <c r="C424" s="2">
        <v>1005.22</v>
      </c>
    </row>
    <row r="425" spans="1:3" x14ac:dyDescent="0.25">
      <c r="A425" s="1" t="s">
        <v>279</v>
      </c>
      <c r="B425" s="1" t="s">
        <v>280</v>
      </c>
      <c r="C425" s="2">
        <v>1503.24</v>
      </c>
    </row>
    <row r="426" spans="1:3" x14ac:dyDescent="0.25">
      <c r="A426" s="1" t="s">
        <v>281</v>
      </c>
      <c r="B426" s="1" t="s">
        <v>282</v>
      </c>
      <c r="C426" s="2">
        <v>2214.42</v>
      </c>
    </row>
    <row r="427" spans="1:3" x14ac:dyDescent="0.25">
      <c r="A427" s="1" t="s">
        <v>283</v>
      </c>
      <c r="B427" s="1" t="s">
        <v>284</v>
      </c>
      <c r="C427" s="2">
        <v>3579.73</v>
      </c>
    </row>
    <row r="428" spans="1:3" x14ac:dyDescent="0.25">
      <c r="A428" s="1" t="s">
        <v>22</v>
      </c>
      <c r="B428" s="1" t="s">
        <v>23</v>
      </c>
      <c r="C428" s="2">
        <v>2889.71</v>
      </c>
    </row>
    <row r="429" spans="1:3" x14ac:dyDescent="0.25">
      <c r="A429" s="1" t="s">
        <v>24</v>
      </c>
      <c r="B429" s="1" t="s">
        <v>25</v>
      </c>
      <c r="C429" s="2">
        <v>2463.42</v>
      </c>
    </row>
    <row r="430" spans="1:3" x14ac:dyDescent="0.25">
      <c r="A430" s="1" t="s">
        <v>285</v>
      </c>
      <c r="B430" s="1" t="s">
        <v>286</v>
      </c>
      <c r="C430" s="2">
        <v>3535.63</v>
      </c>
    </row>
    <row r="431" spans="1:3" x14ac:dyDescent="0.25">
      <c r="A431" s="1" t="s">
        <v>287</v>
      </c>
      <c r="B431" s="1" t="s">
        <v>288</v>
      </c>
      <c r="C431" s="2">
        <v>183.39</v>
      </c>
    </row>
    <row r="432" spans="1:3" x14ac:dyDescent="0.25">
      <c r="A432" s="1" t="s">
        <v>289</v>
      </c>
      <c r="B432" s="1" t="s">
        <v>290</v>
      </c>
      <c r="C432" s="2">
        <v>3919.7</v>
      </c>
    </row>
    <row r="433" spans="1:3" x14ac:dyDescent="0.25">
      <c r="A433" s="1" t="s">
        <v>291</v>
      </c>
      <c r="B433" s="1" t="s">
        <v>292</v>
      </c>
      <c r="C433" s="2">
        <v>2476.4499999999998</v>
      </c>
    </row>
    <row r="434" spans="1:3" x14ac:dyDescent="0.25">
      <c r="A434" s="1" t="s">
        <v>293</v>
      </c>
      <c r="B434" s="1" t="s">
        <v>294</v>
      </c>
      <c r="C434" s="2">
        <v>1783.28</v>
      </c>
    </row>
    <row r="435" spans="1:3" x14ac:dyDescent="0.25">
      <c r="A435" s="1" t="s">
        <v>295</v>
      </c>
      <c r="B435" s="1" t="s">
        <v>296</v>
      </c>
      <c r="C435" s="2">
        <v>1060.3800000000001</v>
      </c>
    </row>
    <row r="436" spans="1:3" x14ac:dyDescent="0.25">
      <c r="A436" s="1" t="s">
        <v>297</v>
      </c>
      <c r="B436" s="1" t="s">
        <v>298</v>
      </c>
      <c r="C436" s="2">
        <v>21145.26</v>
      </c>
    </row>
    <row r="437" spans="1:3" x14ac:dyDescent="0.25">
      <c r="A437" s="1" t="s">
        <v>299</v>
      </c>
      <c r="B437" s="1" t="s">
        <v>300</v>
      </c>
      <c r="C437" s="2">
        <v>221.52</v>
      </c>
    </row>
    <row r="438" spans="1:3" x14ac:dyDescent="0.25">
      <c r="A438" s="1" t="s">
        <v>301</v>
      </c>
      <c r="B438" s="1" t="s">
        <v>302</v>
      </c>
      <c r="C438" s="2">
        <v>1254.71</v>
      </c>
    </row>
    <row r="439" spans="1:3" x14ac:dyDescent="0.25">
      <c r="A439" s="1" t="s">
        <v>303</v>
      </c>
      <c r="B439" s="1" t="s">
        <v>304</v>
      </c>
      <c r="C439" s="2">
        <v>673.04</v>
      </c>
    </row>
    <row r="440" spans="1:3" x14ac:dyDescent="0.25">
      <c r="A440" s="1" t="s">
        <v>305</v>
      </c>
      <c r="B440" s="1" t="s">
        <v>306</v>
      </c>
      <c r="C440" s="2">
        <v>234.56</v>
      </c>
    </row>
    <row r="441" spans="1:3" x14ac:dyDescent="0.25">
      <c r="A441" s="1" t="s">
        <v>307</v>
      </c>
      <c r="B441" s="1" t="s">
        <v>308</v>
      </c>
      <c r="C441" s="2">
        <v>1511.47</v>
      </c>
    </row>
    <row r="442" spans="1:3" x14ac:dyDescent="0.25">
      <c r="A442" s="1" t="s">
        <v>309</v>
      </c>
      <c r="B442" s="1" t="s">
        <v>310</v>
      </c>
      <c r="C442" s="2">
        <v>726.52</v>
      </c>
    </row>
    <row r="443" spans="1:3" x14ac:dyDescent="0.25">
      <c r="A443" s="1" t="s">
        <v>311</v>
      </c>
      <c r="B443" s="1" t="s">
        <v>312</v>
      </c>
      <c r="C443" s="2">
        <v>1308.42</v>
      </c>
    </row>
    <row r="444" spans="1:3" x14ac:dyDescent="0.25">
      <c r="A444" s="1" t="s">
        <v>313</v>
      </c>
      <c r="B444" s="1" t="s">
        <v>314</v>
      </c>
      <c r="C444" s="2">
        <v>285.99</v>
      </c>
    </row>
    <row r="445" spans="1:3" x14ac:dyDescent="0.25">
      <c r="A445" s="1" t="s">
        <v>315</v>
      </c>
      <c r="B445" s="1" t="s">
        <v>316</v>
      </c>
      <c r="C445" s="2">
        <v>104.98</v>
      </c>
    </row>
    <row r="446" spans="1:3" x14ac:dyDescent="0.25">
      <c r="A446" s="1" t="s">
        <v>317</v>
      </c>
      <c r="B446" s="1" t="s">
        <v>318</v>
      </c>
      <c r="C446" s="2">
        <v>739.69</v>
      </c>
    </row>
    <row r="447" spans="1:3" x14ac:dyDescent="0.25">
      <c r="A447" s="1" t="s">
        <v>319</v>
      </c>
      <c r="B447" s="1" t="s">
        <v>320</v>
      </c>
      <c r="C447" s="2">
        <v>270.02</v>
      </c>
    </row>
    <row r="448" spans="1:3" x14ac:dyDescent="0.25">
      <c r="A448" s="1" t="s">
        <v>28</v>
      </c>
      <c r="B448" s="1" t="s">
        <v>29</v>
      </c>
      <c r="C448" s="2">
        <v>3592.51</v>
      </c>
    </row>
    <row r="449" spans="1:3" x14ac:dyDescent="0.25">
      <c r="A449" s="1" t="s">
        <v>30</v>
      </c>
      <c r="B449" s="1" t="s">
        <v>31</v>
      </c>
      <c r="C449" s="2">
        <v>1814.98</v>
      </c>
    </row>
    <row r="450" spans="1:3" x14ac:dyDescent="0.25">
      <c r="A450" s="1" t="s">
        <v>32</v>
      </c>
      <c r="B450" s="1" t="s">
        <v>33</v>
      </c>
      <c r="C450" s="2">
        <v>1883.2</v>
      </c>
    </row>
    <row r="451" spans="1:3" x14ac:dyDescent="0.25">
      <c r="A451" s="1" t="s">
        <v>34</v>
      </c>
      <c r="B451" s="1" t="s">
        <v>35</v>
      </c>
      <c r="C451" s="2">
        <v>4998.3</v>
      </c>
    </row>
    <row r="452" spans="1:3" x14ac:dyDescent="0.25">
      <c r="A452" s="1" t="s">
        <v>321</v>
      </c>
      <c r="B452" s="1" t="s">
        <v>322</v>
      </c>
      <c r="C452" s="2">
        <v>318.08</v>
      </c>
    </row>
    <row r="453" spans="1:3" x14ac:dyDescent="0.25">
      <c r="A453" s="1" t="s">
        <v>323</v>
      </c>
      <c r="B453" s="1" t="s">
        <v>324</v>
      </c>
      <c r="C453" s="2">
        <v>4183.38</v>
      </c>
    </row>
    <row r="454" spans="1:3" x14ac:dyDescent="0.25">
      <c r="A454" s="1" t="s">
        <v>325</v>
      </c>
      <c r="B454" s="1" t="s">
        <v>326</v>
      </c>
      <c r="C454" s="2">
        <v>2111.42</v>
      </c>
    </row>
    <row r="455" spans="1:3" x14ac:dyDescent="0.25">
      <c r="A455" s="1" t="s">
        <v>327</v>
      </c>
      <c r="B455" s="1" t="s">
        <v>328</v>
      </c>
      <c r="C455" s="2">
        <v>384.87</v>
      </c>
    </row>
    <row r="456" spans="1:3" x14ac:dyDescent="0.25">
      <c r="A456" s="1" t="s">
        <v>669</v>
      </c>
      <c r="B456" s="1" t="s">
        <v>668</v>
      </c>
      <c r="C456" s="2">
        <v>1.18</v>
      </c>
    </row>
    <row r="457" spans="1:3" x14ac:dyDescent="0.25">
      <c r="A457" s="1" t="s">
        <v>36</v>
      </c>
      <c r="B457" s="1" t="s">
        <v>37</v>
      </c>
      <c r="C457" s="2">
        <v>1644.17</v>
      </c>
    </row>
    <row r="458" spans="1:3" x14ac:dyDescent="0.25">
      <c r="A458" s="1" t="s">
        <v>330</v>
      </c>
      <c r="B458" s="1" t="s">
        <v>331</v>
      </c>
      <c r="C458" s="2">
        <v>4343.01</v>
      </c>
    </row>
    <row r="459" spans="1:3" x14ac:dyDescent="0.25">
      <c r="A459" s="1" t="s">
        <v>332</v>
      </c>
      <c r="B459" s="1" t="s">
        <v>333</v>
      </c>
      <c r="C459" s="2">
        <v>161.97</v>
      </c>
    </row>
    <row r="460" spans="1:3" x14ac:dyDescent="0.25">
      <c r="A460" s="1" t="s">
        <v>40</v>
      </c>
      <c r="B460" s="1" t="s">
        <v>41</v>
      </c>
      <c r="C460" s="2">
        <v>1657.8</v>
      </c>
    </row>
    <row r="461" spans="1:3" x14ac:dyDescent="0.25">
      <c r="A461" s="1" t="s">
        <v>329</v>
      </c>
      <c r="B461" s="1" t="s">
        <v>336</v>
      </c>
      <c r="C461" s="2">
        <v>14273.92</v>
      </c>
    </row>
    <row r="462" spans="1:3" x14ac:dyDescent="0.25">
      <c r="A462" s="1" t="s">
        <v>42</v>
      </c>
      <c r="B462" s="1" t="s">
        <v>43</v>
      </c>
      <c r="C462" s="2">
        <v>2557.23</v>
      </c>
    </row>
    <row r="463" spans="1:3" x14ac:dyDescent="0.25">
      <c r="A463" s="1" t="s">
        <v>337</v>
      </c>
      <c r="B463" s="1" t="s">
        <v>338</v>
      </c>
      <c r="C463" s="2">
        <v>4434.93</v>
      </c>
    </row>
    <row r="464" spans="1:3" x14ac:dyDescent="0.25">
      <c r="A464" s="1" t="s">
        <v>339</v>
      </c>
      <c r="B464" s="1" t="s">
        <v>340</v>
      </c>
      <c r="C464" s="2">
        <v>2620.46</v>
      </c>
    </row>
    <row r="465" spans="1:3" x14ac:dyDescent="0.25">
      <c r="A465" s="1" t="s">
        <v>341</v>
      </c>
      <c r="B465" s="1" t="s">
        <v>342</v>
      </c>
      <c r="C465" s="2">
        <v>607.35</v>
      </c>
    </row>
    <row r="466" spans="1:3" x14ac:dyDescent="0.25">
      <c r="A466" s="1" t="s">
        <v>343</v>
      </c>
      <c r="B466" s="1" t="s">
        <v>344</v>
      </c>
      <c r="C466" s="2">
        <v>1680.58</v>
      </c>
    </row>
    <row r="467" spans="1:3" x14ac:dyDescent="0.25">
      <c r="A467" s="1" t="s">
        <v>345</v>
      </c>
      <c r="B467" s="1" t="s">
        <v>346</v>
      </c>
      <c r="C467" s="2">
        <v>596.99</v>
      </c>
    </row>
    <row r="468" spans="1:3" x14ac:dyDescent="0.25">
      <c r="A468" s="1" t="s">
        <v>347</v>
      </c>
      <c r="B468" s="1" t="s">
        <v>348</v>
      </c>
      <c r="C468" s="2">
        <v>2580.46</v>
      </c>
    </row>
    <row r="469" spans="1:3" x14ac:dyDescent="0.25">
      <c r="A469" s="1" t="s">
        <v>349</v>
      </c>
      <c r="B469" s="1" t="s">
        <v>350</v>
      </c>
      <c r="C469" s="2">
        <v>582.99</v>
      </c>
    </row>
    <row r="470" spans="1:3" x14ac:dyDescent="0.25">
      <c r="A470" s="1" t="s">
        <v>351</v>
      </c>
      <c r="B470" s="1" t="s">
        <v>352</v>
      </c>
      <c r="C470" s="2">
        <v>2398.11</v>
      </c>
    </row>
    <row r="471" spans="1:3" x14ac:dyDescent="0.25">
      <c r="A471" s="1" t="s">
        <v>353</v>
      </c>
      <c r="B471" s="1" t="s">
        <v>354</v>
      </c>
      <c r="C471" s="2">
        <v>1010.98</v>
      </c>
    </row>
    <row r="472" spans="1:3" x14ac:dyDescent="0.25">
      <c r="A472" s="1" t="s">
        <v>355</v>
      </c>
      <c r="B472" s="1" t="s">
        <v>356</v>
      </c>
      <c r="C472" s="2">
        <v>125.43</v>
      </c>
    </row>
    <row r="473" spans="1:3" x14ac:dyDescent="0.25">
      <c r="A473" s="1" t="s">
        <v>357</v>
      </c>
      <c r="B473" s="1" t="s">
        <v>358</v>
      </c>
      <c r="C473" s="2">
        <v>298.01</v>
      </c>
    </row>
    <row r="474" spans="1:3" x14ac:dyDescent="0.25">
      <c r="A474" s="1" t="s">
        <v>359</v>
      </c>
      <c r="B474" s="1" t="s">
        <v>360</v>
      </c>
      <c r="C474" s="2">
        <v>1312.54</v>
      </c>
    </row>
    <row r="475" spans="1:3" x14ac:dyDescent="0.25">
      <c r="A475" s="1" t="s">
        <v>361</v>
      </c>
      <c r="B475" s="1" t="s">
        <v>362</v>
      </c>
      <c r="C475" s="2">
        <v>1180.57</v>
      </c>
    </row>
    <row r="476" spans="1:3" x14ac:dyDescent="0.25">
      <c r="A476" s="1" t="s">
        <v>363</v>
      </c>
      <c r="B476" s="1" t="s">
        <v>364</v>
      </c>
      <c r="C476" s="2">
        <v>3418.97</v>
      </c>
    </row>
    <row r="477" spans="1:3" x14ac:dyDescent="0.25">
      <c r="A477" s="1" t="s">
        <v>365</v>
      </c>
      <c r="B477" s="1" t="s">
        <v>366</v>
      </c>
      <c r="C477" s="2">
        <v>4468.5200000000004</v>
      </c>
    </row>
    <row r="478" spans="1:3" x14ac:dyDescent="0.25">
      <c r="A478" s="1" t="s">
        <v>367</v>
      </c>
      <c r="B478" s="1" t="s">
        <v>368</v>
      </c>
      <c r="C478" s="2">
        <v>374.58</v>
      </c>
    </row>
    <row r="479" spans="1:3" x14ac:dyDescent="0.25">
      <c r="A479" s="1" t="s">
        <v>369</v>
      </c>
      <c r="B479" s="1" t="s">
        <v>370</v>
      </c>
      <c r="C479" s="2">
        <v>1670.86</v>
      </c>
    </row>
    <row r="480" spans="1:3" x14ac:dyDescent="0.25">
      <c r="A480" s="1" t="s">
        <v>44</v>
      </c>
      <c r="B480" s="1" t="s">
        <v>45</v>
      </c>
      <c r="C480" s="2">
        <v>1386.91</v>
      </c>
    </row>
    <row r="481" spans="1:3" x14ac:dyDescent="0.25">
      <c r="A481" s="1" t="s">
        <v>371</v>
      </c>
      <c r="B481" s="1" t="s">
        <v>372</v>
      </c>
      <c r="C481" s="2">
        <v>1175.1099999999999</v>
      </c>
    </row>
    <row r="482" spans="1:3" x14ac:dyDescent="0.25">
      <c r="A482" s="1" t="s">
        <v>373</v>
      </c>
      <c r="B482" s="1" t="s">
        <v>374</v>
      </c>
      <c r="C482" s="2">
        <v>275.91000000000003</v>
      </c>
    </row>
    <row r="483" spans="1:3" x14ac:dyDescent="0.25">
      <c r="A483" s="1" t="s">
        <v>375</v>
      </c>
      <c r="B483" s="1" t="s">
        <v>376</v>
      </c>
      <c r="C483" s="2">
        <v>609.02</v>
      </c>
    </row>
    <row r="484" spans="1:3" x14ac:dyDescent="0.25">
      <c r="A484" s="1" t="s">
        <v>377</v>
      </c>
      <c r="B484" s="1" t="s">
        <v>378</v>
      </c>
      <c r="C484" s="2">
        <v>595.07000000000005</v>
      </c>
    </row>
    <row r="485" spans="1:3" x14ac:dyDescent="0.25">
      <c r="A485" s="1" t="s">
        <v>379</v>
      </c>
      <c r="B485" s="1" t="s">
        <v>380</v>
      </c>
      <c r="C485" s="2">
        <v>764.04</v>
      </c>
    </row>
    <row r="486" spans="1:3" x14ac:dyDescent="0.25">
      <c r="A486" s="1" t="s">
        <v>62</v>
      </c>
      <c r="B486" s="1" t="s">
        <v>63</v>
      </c>
      <c r="C486" s="2">
        <v>400.14</v>
      </c>
    </row>
    <row r="487" spans="1:3" x14ac:dyDescent="0.25">
      <c r="A487" s="1" t="s">
        <v>46</v>
      </c>
      <c r="B487" s="1" t="s">
        <v>47</v>
      </c>
      <c r="C487" s="2">
        <v>704.58</v>
      </c>
    </row>
    <row r="488" spans="1:3" x14ac:dyDescent="0.25">
      <c r="A488" s="1" t="s">
        <v>48</v>
      </c>
      <c r="B488" s="1" t="s">
        <v>49</v>
      </c>
      <c r="C488" s="2">
        <v>521.94000000000005</v>
      </c>
    </row>
    <row r="489" spans="1:3" x14ac:dyDescent="0.25">
      <c r="A489" s="1" t="s">
        <v>50</v>
      </c>
      <c r="B489" s="1" t="s">
        <v>51</v>
      </c>
      <c r="C489" s="2">
        <v>216.06</v>
      </c>
    </row>
    <row r="490" spans="1:3" x14ac:dyDescent="0.25">
      <c r="A490" s="1" t="s">
        <v>381</v>
      </c>
      <c r="B490" s="1" t="s">
        <v>382</v>
      </c>
      <c r="C490" s="2">
        <v>516.55999999999995</v>
      </c>
    </row>
    <row r="491" spans="1:3" x14ac:dyDescent="0.25">
      <c r="A491" s="1" t="s">
        <v>52</v>
      </c>
      <c r="B491" s="1" t="s">
        <v>53</v>
      </c>
      <c r="C491" s="2">
        <v>3406.36</v>
      </c>
    </row>
    <row r="492" spans="1:3" x14ac:dyDescent="0.25">
      <c r="A492" s="1" t="s">
        <v>56</v>
      </c>
      <c r="B492" s="1" t="s">
        <v>57</v>
      </c>
      <c r="C492" s="2">
        <v>2496.9</v>
      </c>
    </row>
    <row r="493" spans="1:3" x14ac:dyDescent="0.25">
      <c r="A493" s="1" t="s">
        <v>56</v>
      </c>
      <c r="B493" s="1" t="s">
        <v>57</v>
      </c>
      <c r="C493" s="2">
        <v>2489.4499999999998</v>
      </c>
    </row>
    <row r="494" spans="1:3" x14ac:dyDescent="0.25">
      <c r="A494" s="1" t="s">
        <v>389</v>
      </c>
      <c r="B494" s="1" t="s">
        <v>390</v>
      </c>
      <c r="C494" s="2">
        <v>3918.39</v>
      </c>
    </row>
    <row r="495" spans="1:3" x14ac:dyDescent="0.25">
      <c r="A495" s="1" t="s">
        <v>391</v>
      </c>
      <c r="B495" s="1" t="s">
        <v>392</v>
      </c>
      <c r="C495" s="2">
        <v>3332.31</v>
      </c>
    </row>
    <row r="496" spans="1:3" x14ac:dyDescent="0.25">
      <c r="A496" s="1" t="s">
        <v>393</v>
      </c>
      <c r="B496" s="1" t="s">
        <v>394</v>
      </c>
      <c r="C496" s="2">
        <v>8719.5499999999993</v>
      </c>
    </row>
    <row r="497" spans="1:3" x14ac:dyDescent="0.25">
      <c r="A497" s="1" t="s">
        <v>395</v>
      </c>
      <c r="B497" s="1" t="s">
        <v>396</v>
      </c>
      <c r="C497" s="2">
        <v>4612.1899999999996</v>
      </c>
    </row>
    <row r="498" spans="1:3" x14ac:dyDescent="0.25">
      <c r="A498" s="1" t="s">
        <v>397</v>
      </c>
      <c r="B498" s="1" t="s">
        <v>398</v>
      </c>
      <c r="C498" s="2">
        <v>2296.2800000000002</v>
      </c>
    </row>
    <row r="499" spans="1:3" x14ac:dyDescent="0.25">
      <c r="A499" s="1" t="s">
        <v>399</v>
      </c>
      <c r="B499" s="1" t="s">
        <v>400</v>
      </c>
      <c r="C499" s="2">
        <v>3366.61</v>
      </c>
    </row>
    <row r="500" spans="1:3" x14ac:dyDescent="0.25">
      <c r="A500" s="1" t="s">
        <v>401</v>
      </c>
      <c r="B500" s="1" t="s">
        <v>402</v>
      </c>
      <c r="C500" s="2">
        <v>11252.69</v>
      </c>
    </row>
    <row r="501" spans="1:3" x14ac:dyDescent="0.25">
      <c r="A501" s="1" t="s">
        <v>60</v>
      </c>
      <c r="B501" s="1" t="s">
        <v>61</v>
      </c>
      <c r="C501" s="2">
        <v>2720.97</v>
      </c>
    </row>
    <row r="502" spans="1:3" x14ac:dyDescent="0.25">
      <c r="A502" s="1" t="s">
        <v>62</v>
      </c>
      <c r="B502" s="1" t="s">
        <v>63</v>
      </c>
      <c r="C502" s="2">
        <v>226.19</v>
      </c>
    </row>
    <row r="503" spans="1:3" x14ac:dyDescent="0.25">
      <c r="A503" s="1" t="s">
        <v>64</v>
      </c>
      <c r="B503" s="1" t="s">
        <v>65</v>
      </c>
      <c r="C503" s="2">
        <v>6854.26</v>
      </c>
    </row>
    <row r="504" spans="1:3" x14ac:dyDescent="0.25">
      <c r="A504" s="1" t="s">
        <v>403</v>
      </c>
      <c r="B504" s="1" t="s">
        <v>404</v>
      </c>
      <c r="C504" s="2">
        <v>2168.52</v>
      </c>
    </row>
    <row r="505" spans="1:3" x14ac:dyDescent="0.25">
      <c r="A505" s="1" t="s">
        <v>84</v>
      </c>
      <c r="B505" s="1" t="s">
        <v>85</v>
      </c>
      <c r="C505" s="2">
        <v>1361.76</v>
      </c>
    </row>
    <row r="506" spans="1:3" x14ac:dyDescent="0.25">
      <c r="A506" s="1" t="s">
        <v>405</v>
      </c>
      <c r="B506" s="1" t="s">
        <v>406</v>
      </c>
      <c r="C506" s="2">
        <v>1568.74</v>
      </c>
    </row>
    <row r="507" spans="1:3" x14ac:dyDescent="0.25">
      <c r="A507" s="1" t="s">
        <v>46</v>
      </c>
      <c r="B507" s="1" t="s">
        <v>47</v>
      </c>
      <c r="C507" s="2">
        <v>112.64</v>
      </c>
    </row>
    <row r="508" spans="1:3" x14ac:dyDescent="0.25">
      <c r="A508" s="1" t="s">
        <v>407</v>
      </c>
      <c r="B508" s="1" t="s">
        <v>408</v>
      </c>
      <c r="C508" s="2">
        <v>1396.95</v>
      </c>
    </row>
    <row r="509" spans="1:3" x14ac:dyDescent="0.25">
      <c r="A509" s="1" t="s">
        <v>409</v>
      </c>
      <c r="B509" s="1" t="s">
        <v>410</v>
      </c>
      <c r="C509" s="2">
        <v>4435.8500000000004</v>
      </c>
    </row>
    <row r="510" spans="1:3" x14ac:dyDescent="0.25">
      <c r="A510" s="1" t="s">
        <v>66</v>
      </c>
      <c r="B510" s="1" t="s">
        <v>67</v>
      </c>
      <c r="C510" s="2">
        <v>12688.69</v>
      </c>
    </row>
    <row r="511" spans="1:3" x14ac:dyDescent="0.25">
      <c r="A511" s="1" t="s">
        <v>411</v>
      </c>
      <c r="B511" s="1" t="s">
        <v>412</v>
      </c>
      <c r="C511" s="2">
        <v>2504.77</v>
      </c>
    </row>
    <row r="512" spans="1:3" x14ac:dyDescent="0.25">
      <c r="A512" s="1" t="s">
        <v>68</v>
      </c>
      <c r="B512" s="1" t="s">
        <v>69</v>
      </c>
      <c r="C512" s="2">
        <v>3651.26</v>
      </c>
    </row>
    <row r="513" spans="1:3" x14ac:dyDescent="0.25">
      <c r="A513" s="1" t="s">
        <v>413</v>
      </c>
      <c r="B513" s="1" t="s">
        <v>414</v>
      </c>
      <c r="C513" s="2">
        <v>74.67</v>
      </c>
    </row>
    <row r="514" spans="1:3" x14ac:dyDescent="0.25">
      <c r="A514" s="1" t="s">
        <v>415</v>
      </c>
      <c r="B514" s="1" t="s">
        <v>416</v>
      </c>
      <c r="C514" s="2">
        <v>0.01</v>
      </c>
    </row>
    <row r="515" spans="1:3" x14ac:dyDescent="0.25">
      <c r="A515" s="1" t="s">
        <v>417</v>
      </c>
      <c r="B515" s="1" t="s">
        <v>418</v>
      </c>
      <c r="C515" s="2">
        <v>7490.13</v>
      </c>
    </row>
    <row r="516" spans="1:3" x14ac:dyDescent="0.25">
      <c r="A516" s="1" t="s">
        <v>419</v>
      </c>
      <c r="B516" s="1" t="s">
        <v>420</v>
      </c>
      <c r="C516" s="2">
        <v>5109.26</v>
      </c>
    </row>
    <row r="517" spans="1:3" x14ac:dyDescent="0.25">
      <c r="A517" s="1" t="s">
        <v>70</v>
      </c>
      <c r="B517" s="1" t="s">
        <v>71</v>
      </c>
      <c r="C517" s="2">
        <v>2643.4</v>
      </c>
    </row>
    <row r="518" spans="1:3" x14ac:dyDescent="0.25">
      <c r="A518" s="1" t="s">
        <v>421</v>
      </c>
      <c r="B518" s="1" t="s">
        <v>422</v>
      </c>
      <c r="C518" s="2">
        <v>3178.93</v>
      </c>
    </row>
    <row r="519" spans="1:3" x14ac:dyDescent="0.25">
      <c r="A519" s="1" t="s">
        <v>423</v>
      </c>
      <c r="B519" s="1" t="s">
        <v>424</v>
      </c>
      <c r="C519" s="2">
        <v>140.65</v>
      </c>
    </row>
    <row r="520" spans="1:3" x14ac:dyDescent="0.25">
      <c r="A520" s="1" t="s">
        <v>52</v>
      </c>
      <c r="B520" s="1" t="s">
        <v>53</v>
      </c>
      <c r="C520" s="2">
        <v>395.2</v>
      </c>
    </row>
    <row r="521" spans="1:3" x14ac:dyDescent="0.25">
      <c r="A521" s="1" t="s">
        <v>425</v>
      </c>
      <c r="B521" s="1" t="s">
        <v>426</v>
      </c>
      <c r="C521" s="2">
        <v>442.71</v>
      </c>
    </row>
    <row r="522" spans="1:3" x14ac:dyDescent="0.25">
      <c r="A522" s="1" t="s">
        <v>427</v>
      </c>
      <c r="B522" s="1" t="s">
        <v>428</v>
      </c>
      <c r="C522" s="2">
        <v>6972.1</v>
      </c>
    </row>
    <row r="523" spans="1:3" x14ac:dyDescent="0.25">
      <c r="A523" s="1" t="s">
        <v>72</v>
      </c>
      <c r="B523" s="1" t="s">
        <v>73</v>
      </c>
      <c r="C523" s="2">
        <v>1520.62</v>
      </c>
    </row>
    <row r="524" spans="1:3" x14ac:dyDescent="0.25">
      <c r="A524" s="1" t="s">
        <v>74</v>
      </c>
      <c r="B524" s="1" t="s">
        <v>75</v>
      </c>
      <c r="C524" s="2">
        <v>7822.67</v>
      </c>
    </row>
    <row r="525" spans="1:3" x14ac:dyDescent="0.25">
      <c r="A525" s="1" t="s">
        <v>76</v>
      </c>
      <c r="B525" s="1" t="s">
        <v>77</v>
      </c>
      <c r="C525" s="2">
        <v>2599.88</v>
      </c>
    </row>
    <row r="526" spans="1:3" x14ac:dyDescent="0.25">
      <c r="A526" s="1" t="s">
        <v>78</v>
      </c>
      <c r="B526" s="1" t="s">
        <v>79</v>
      </c>
      <c r="C526" s="2">
        <v>4905.5600000000004</v>
      </c>
    </row>
    <row r="527" spans="1:3" x14ac:dyDescent="0.25">
      <c r="A527" s="1" t="s">
        <v>80</v>
      </c>
      <c r="B527" s="1" t="s">
        <v>81</v>
      </c>
      <c r="C527" s="2">
        <v>8000.15</v>
      </c>
    </row>
    <row r="528" spans="1:3" x14ac:dyDescent="0.25">
      <c r="A528" s="1" t="s">
        <v>429</v>
      </c>
      <c r="B528" s="1" t="s">
        <v>430</v>
      </c>
      <c r="C528" s="2">
        <v>6206.63</v>
      </c>
    </row>
    <row r="529" spans="1:3" x14ac:dyDescent="0.25">
      <c r="A529" s="1" t="s">
        <v>431</v>
      </c>
      <c r="B529" s="1" t="s">
        <v>432</v>
      </c>
      <c r="C529" s="2">
        <v>0.33</v>
      </c>
    </row>
    <row r="530" spans="1:3" x14ac:dyDescent="0.25">
      <c r="A530" s="1" t="s">
        <v>433</v>
      </c>
      <c r="B530" s="1" t="s">
        <v>434</v>
      </c>
      <c r="C530" s="2">
        <v>2654.89</v>
      </c>
    </row>
    <row r="531" spans="1:3" x14ac:dyDescent="0.25">
      <c r="A531" s="1" t="s">
        <v>159</v>
      </c>
      <c r="B531" s="1" t="s">
        <v>435</v>
      </c>
      <c r="C531" s="2">
        <v>3233.52</v>
      </c>
    </row>
    <row r="532" spans="1:3" x14ac:dyDescent="0.25">
      <c r="A532" s="1" t="s">
        <v>436</v>
      </c>
      <c r="B532" s="1" t="s">
        <v>437</v>
      </c>
      <c r="C532" s="2">
        <v>6931.11</v>
      </c>
    </row>
    <row r="533" spans="1:3" x14ac:dyDescent="0.25">
      <c r="A533" s="1" t="s">
        <v>438</v>
      </c>
      <c r="B533" s="1" t="s">
        <v>439</v>
      </c>
      <c r="C533" s="2">
        <v>2670.52</v>
      </c>
    </row>
    <row r="534" spans="1:3" x14ac:dyDescent="0.25">
      <c r="A534" s="1" t="s">
        <v>440</v>
      </c>
      <c r="B534" s="1" t="s">
        <v>441</v>
      </c>
      <c r="C534" s="2">
        <v>5362.23</v>
      </c>
    </row>
    <row r="535" spans="1:3" x14ac:dyDescent="0.25">
      <c r="A535" s="1" t="s">
        <v>82</v>
      </c>
      <c r="B535" s="1" t="s">
        <v>83</v>
      </c>
      <c r="C535" s="2">
        <v>3357.55</v>
      </c>
    </row>
    <row r="536" spans="1:3" x14ac:dyDescent="0.25">
      <c r="A536" s="1" t="s">
        <v>442</v>
      </c>
      <c r="B536" s="1" t="s">
        <v>443</v>
      </c>
      <c r="C536" s="2">
        <v>998.03</v>
      </c>
    </row>
    <row r="537" spans="1:3" x14ac:dyDescent="0.25">
      <c r="A537" s="1" t="s">
        <v>387</v>
      </c>
      <c r="B537" s="1" t="s">
        <v>388</v>
      </c>
      <c r="C537" s="2">
        <v>10000.89</v>
      </c>
    </row>
    <row r="538" spans="1:3" x14ac:dyDescent="0.25">
      <c r="A538" s="1" t="s">
        <v>667</v>
      </c>
      <c r="B538" s="1" t="s">
        <v>666</v>
      </c>
      <c r="C538" s="2">
        <v>36.42</v>
      </c>
    </row>
    <row r="539" spans="1:3" x14ac:dyDescent="0.25">
      <c r="A539" s="1" t="s">
        <v>58</v>
      </c>
      <c r="B539" s="1" t="s">
        <v>59</v>
      </c>
      <c r="C539" s="2">
        <v>244.64</v>
      </c>
    </row>
    <row r="540" spans="1:3" x14ac:dyDescent="0.25">
      <c r="A540" s="1" t="s">
        <v>444</v>
      </c>
      <c r="B540" s="1" t="s">
        <v>445</v>
      </c>
      <c r="C540" s="2">
        <v>1005.32</v>
      </c>
    </row>
    <row r="541" spans="1:3" x14ac:dyDescent="0.25">
      <c r="A541" s="1" t="s">
        <v>84</v>
      </c>
      <c r="B541" s="1" t="s">
        <v>85</v>
      </c>
      <c r="C541" s="2">
        <v>71.38</v>
      </c>
    </row>
    <row r="542" spans="1:3" x14ac:dyDescent="0.25">
      <c r="A542" s="1" t="s">
        <v>446</v>
      </c>
      <c r="B542" s="1" t="s">
        <v>447</v>
      </c>
      <c r="C542" s="2">
        <v>1607.32</v>
      </c>
    </row>
    <row r="543" spans="1:3" x14ac:dyDescent="0.25">
      <c r="A543" s="1" t="s">
        <v>448</v>
      </c>
      <c r="B543" s="1" t="s">
        <v>449</v>
      </c>
      <c r="C543" s="2">
        <v>2025.65</v>
      </c>
    </row>
    <row r="544" spans="1:3" x14ac:dyDescent="0.25">
      <c r="A544" s="1" t="s">
        <v>86</v>
      </c>
      <c r="B544" s="1" t="s">
        <v>87</v>
      </c>
      <c r="C544" s="2">
        <v>2323.06</v>
      </c>
    </row>
    <row r="545" spans="1:3" x14ac:dyDescent="0.25">
      <c r="A545" s="1" t="s">
        <v>450</v>
      </c>
      <c r="B545" s="1" t="s">
        <v>451</v>
      </c>
      <c r="C545" s="2">
        <v>1775.44</v>
      </c>
    </row>
    <row r="546" spans="1:3" x14ac:dyDescent="0.25">
      <c r="A546" s="1" t="s">
        <v>90</v>
      </c>
      <c r="B546" s="1" t="s">
        <v>91</v>
      </c>
      <c r="C546" s="2">
        <v>1017.14</v>
      </c>
    </row>
    <row r="547" spans="1:3" x14ac:dyDescent="0.25">
      <c r="A547" s="1" t="s">
        <v>454</v>
      </c>
      <c r="B547" s="1" t="s">
        <v>455</v>
      </c>
      <c r="C547" s="2">
        <v>350.96</v>
      </c>
    </row>
    <row r="548" spans="1:3" x14ac:dyDescent="0.25">
      <c r="A548" s="1" t="s">
        <v>456</v>
      </c>
      <c r="B548" s="1" t="s">
        <v>457</v>
      </c>
      <c r="C548" s="2">
        <v>1272.8699999999999</v>
      </c>
    </row>
    <row r="549" spans="1:3" x14ac:dyDescent="0.25">
      <c r="A549" s="1" t="s">
        <v>458</v>
      </c>
      <c r="B549" s="1" t="s">
        <v>459</v>
      </c>
      <c r="C549" s="2">
        <v>1276.1300000000001</v>
      </c>
    </row>
    <row r="550" spans="1:3" x14ac:dyDescent="0.25">
      <c r="A550" s="1" t="s">
        <v>454</v>
      </c>
      <c r="B550" s="1" t="s">
        <v>455</v>
      </c>
      <c r="C550" s="2">
        <v>2242.56</v>
      </c>
    </row>
    <row r="551" spans="1:3" x14ac:dyDescent="0.25">
      <c r="A551" s="1" t="s">
        <v>460</v>
      </c>
      <c r="B551" s="1" t="s">
        <v>461</v>
      </c>
      <c r="C551" s="2">
        <v>1360.87</v>
      </c>
    </row>
    <row r="552" spans="1:3" x14ac:dyDescent="0.25">
      <c r="A552" s="1" t="s">
        <v>462</v>
      </c>
      <c r="B552" s="1" t="s">
        <v>463</v>
      </c>
      <c r="C552" s="2">
        <v>831.98</v>
      </c>
    </row>
    <row r="553" spans="1:3" x14ac:dyDescent="0.25">
      <c r="A553" s="1" t="s">
        <v>464</v>
      </c>
      <c r="B553" s="1" t="s">
        <v>465</v>
      </c>
      <c r="C553" s="2">
        <v>1246.6500000000001</v>
      </c>
    </row>
    <row r="554" spans="1:3" x14ac:dyDescent="0.25">
      <c r="A554" s="1" t="s">
        <v>466</v>
      </c>
      <c r="B554" s="1" t="s">
        <v>467</v>
      </c>
      <c r="C554" s="2">
        <v>708.63</v>
      </c>
    </row>
    <row r="555" spans="1:3" x14ac:dyDescent="0.25">
      <c r="A555" s="1" t="s">
        <v>468</v>
      </c>
      <c r="B555" s="1" t="s">
        <v>469</v>
      </c>
      <c r="C555" s="2">
        <v>2198.9699999999998</v>
      </c>
    </row>
    <row r="556" spans="1:3" x14ac:dyDescent="0.25">
      <c r="A556" s="1" t="s">
        <v>92</v>
      </c>
      <c r="B556" s="1" t="s">
        <v>93</v>
      </c>
      <c r="C556" s="2">
        <v>2291.46</v>
      </c>
    </row>
    <row r="557" spans="1:3" x14ac:dyDescent="0.25">
      <c r="A557" s="1" t="s">
        <v>94</v>
      </c>
      <c r="B557" s="1" t="s">
        <v>95</v>
      </c>
      <c r="C557" s="2">
        <v>6220.67</v>
      </c>
    </row>
    <row r="558" spans="1:3" x14ac:dyDescent="0.25">
      <c r="A558" s="1" t="s">
        <v>470</v>
      </c>
      <c r="B558" s="1" t="s">
        <v>471</v>
      </c>
      <c r="C558" s="2">
        <v>2073.58</v>
      </c>
    </row>
    <row r="559" spans="1:3" x14ac:dyDescent="0.25">
      <c r="A559" s="1" t="s">
        <v>96</v>
      </c>
      <c r="B559" s="1" t="s">
        <v>97</v>
      </c>
      <c r="C559" s="2">
        <v>4798.59</v>
      </c>
    </row>
    <row r="560" spans="1:3" x14ac:dyDescent="0.25">
      <c r="A560" s="1" t="s">
        <v>482</v>
      </c>
      <c r="B560" s="1" t="s">
        <v>483</v>
      </c>
      <c r="C560" s="2">
        <v>554.41</v>
      </c>
    </row>
    <row r="561" spans="1:3" x14ac:dyDescent="0.25">
      <c r="A561" s="1" t="s">
        <v>484</v>
      </c>
      <c r="B561" s="1" t="s">
        <v>485</v>
      </c>
      <c r="C561" s="2">
        <v>2196.92</v>
      </c>
    </row>
    <row r="562" spans="1:3" x14ac:dyDescent="0.25">
      <c r="A562" s="1" t="s">
        <v>486</v>
      </c>
      <c r="B562" s="1" t="s">
        <v>487</v>
      </c>
      <c r="C562" s="2">
        <v>1854.75</v>
      </c>
    </row>
    <row r="563" spans="1:3" x14ac:dyDescent="0.25">
      <c r="A563" s="1" t="s">
        <v>488</v>
      </c>
      <c r="B563" s="1" t="s">
        <v>489</v>
      </c>
      <c r="C563" s="2">
        <v>163.88</v>
      </c>
    </row>
    <row r="564" spans="1:3" x14ac:dyDescent="0.25">
      <c r="A564" s="1" t="s">
        <v>98</v>
      </c>
      <c r="B564" s="1" t="s">
        <v>99</v>
      </c>
      <c r="C564" s="2">
        <v>5333.39</v>
      </c>
    </row>
    <row r="565" spans="1:3" x14ac:dyDescent="0.25">
      <c r="A565" s="1" t="s">
        <v>494</v>
      </c>
      <c r="B565" s="1" t="s">
        <v>495</v>
      </c>
      <c r="C565" s="2">
        <v>3288.44</v>
      </c>
    </row>
    <row r="566" spans="1:3" x14ac:dyDescent="0.25">
      <c r="A566" s="1" t="s">
        <v>496</v>
      </c>
      <c r="B566" s="1" t="s">
        <v>497</v>
      </c>
      <c r="C566" s="2">
        <v>488.65</v>
      </c>
    </row>
    <row r="567" spans="1:3" x14ac:dyDescent="0.25">
      <c r="A567" s="1" t="s">
        <v>498</v>
      </c>
      <c r="B567" s="1" t="s">
        <v>499</v>
      </c>
      <c r="C567" s="2">
        <v>3838.84</v>
      </c>
    </row>
    <row r="568" spans="1:3" x14ac:dyDescent="0.25">
      <c r="A568" s="1" t="s">
        <v>500</v>
      </c>
      <c r="B568" s="1" t="s">
        <v>501</v>
      </c>
      <c r="C568" s="2">
        <v>434.29</v>
      </c>
    </row>
    <row r="569" spans="1:3" x14ac:dyDescent="0.25">
      <c r="A569" s="1" t="s">
        <v>502</v>
      </c>
      <c r="B569" s="1" t="s">
        <v>503</v>
      </c>
      <c r="C569" s="2">
        <v>381.55</v>
      </c>
    </row>
    <row r="570" spans="1:3" x14ac:dyDescent="0.25">
      <c r="A570" s="1" t="s">
        <v>100</v>
      </c>
      <c r="B570" s="1" t="s">
        <v>101</v>
      </c>
      <c r="C570" s="2">
        <v>9723.42</v>
      </c>
    </row>
    <row r="571" spans="1:3" x14ac:dyDescent="0.25">
      <c r="A571" s="1" t="s">
        <v>102</v>
      </c>
      <c r="B571" s="1" t="s">
        <v>103</v>
      </c>
      <c r="C571" s="2">
        <v>1709.01</v>
      </c>
    </row>
    <row r="572" spans="1:3" x14ac:dyDescent="0.25">
      <c r="A572" s="1" t="s">
        <v>104</v>
      </c>
      <c r="B572" s="1" t="s">
        <v>105</v>
      </c>
      <c r="C572" s="2">
        <v>5424.83</v>
      </c>
    </row>
    <row r="573" spans="1:3" x14ac:dyDescent="0.25">
      <c r="A573" s="1" t="s">
        <v>106</v>
      </c>
      <c r="B573" s="1" t="s">
        <v>107</v>
      </c>
      <c r="C573" s="2">
        <v>4694.6499999999996</v>
      </c>
    </row>
    <row r="574" spans="1:3" x14ac:dyDescent="0.25">
      <c r="A574" s="1" t="s">
        <v>504</v>
      </c>
      <c r="B574" s="1" t="s">
        <v>505</v>
      </c>
      <c r="C574" s="2">
        <v>14156.16</v>
      </c>
    </row>
    <row r="575" spans="1:3" x14ac:dyDescent="0.25">
      <c r="A575" s="1" t="s">
        <v>108</v>
      </c>
      <c r="B575" s="1" t="s">
        <v>109</v>
      </c>
      <c r="C575" s="2">
        <v>2346.9899999999998</v>
      </c>
    </row>
    <row r="576" spans="1:3" x14ac:dyDescent="0.25">
      <c r="A576" s="1" t="s">
        <v>110</v>
      </c>
      <c r="B576" s="1" t="s">
        <v>111</v>
      </c>
      <c r="C576" s="2">
        <v>2751.37</v>
      </c>
    </row>
    <row r="577" spans="1:3" x14ac:dyDescent="0.25">
      <c r="A577" s="1" t="s">
        <v>112</v>
      </c>
      <c r="B577" s="1" t="s">
        <v>113</v>
      </c>
      <c r="C577" s="2">
        <v>7502.51</v>
      </c>
    </row>
    <row r="578" spans="1:3" x14ac:dyDescent="0.25">
      <c r="A578" s="1" t="s">
        <v>114</v>
      </c>
      <c r="B578" s="1" t="s">
        <v>115</v>
      </c>
      <c r="C578" s="2">
        <v>5205.3100000000004</v>
      </c>
    </row>
    <row r="579" spans="1:3" x14ac:dyDescent="0.25">
      <c r="A579" s="1" t="s">
        <v>116</v>
      </c>
      <c r="B579" s="1" t="s">
        <v>117</v>
      </c>
      <c r="C579" s="2">
        <v>16258.9</v>
      </c>
    </row>
    <row r="580" spans="1:3" x14ac:dyDescent="0.25">
      <c r="A580" s="1" t="s">
        <v>122</v>
      </c>
      <c r="B580" s="1" t="s">
        <v>123</v>
      </c>
      <c r="C580" s="2">
        <v>2206.38</v>
      </c>
    </row>
    <row r="581" spans="1:3" x14ac:dyDescent="0.25">
      <c r="A581" s="1" t="s">
        <v>508</v>
      </c>
      <c r="B581" s="1" t="s">
        <v>509</v>
      </c>
      <c r="C581" s="2">
        <v>1091.28</v>
      </c>
    </row>
    <row r="582" spans="1:3" x14ac:dyDescent="0.25">
      <c r="A582" s="1" t="s">
        <v>124</v>
      </c>
      <c r="B582" s="1" t="s">
        <v>125</v>
      </c>
      <c r="C582" s="2">
        <v>1560.35</v>
      </c>
    </row>
    <row r="583" spans="1:3" x14ac:dyDescent="0.25">
      <c r="A583" s="1" t="s">
        <v>126</v>
      </c>
      <c r="B583" s="1" t="s">
        <v>127</v>
      </c>
      <c r="C583" s="2">
        <v>16305.48</v>
      </c>
    </row>
    <row r="584" spans="1:3" x14ac:dyDescent="0.25">
      <c r="A584" s="1" t="s">
        <v>512</v>
      </c>
      <c r="B584" s="1" t="s">
        <v>513</v>
      </c>
      <c r="C584" s="2">
        <v>2144.23</v>
      </c>
    </row>
    <row r="585" spans="1:3" x14ac:dyDescent="0.25">
      <c r="A585" s="1" t="s">
        <v>518</v>
      </c>
      <c r="B585" s="1" t="s">
        <v>519</v>
      </c>
      <c r="C585" s="2">
        <v>1716.78</v>
      </c>
    </row>
    <row r="586" spans="1:3" x14ac:dyDescent="0.25">
      <c r="A586" s="1" t="s">
        <v>130</v>
      </c>
      <c r="B586" s="1" t="s">
        <v>131</v>
      </c>
      <c r="C586" s="2">
        <v>18343.990000000002</v>
      </c>
    </row>
    <row r="587" spans="1:3" x14ac:dyDescent="0.25">
      <c r="A587" s="1" t="s">
        <v>132</v>
      </c>
      <c r="B587" s="1" t="s">
        <v>133</v>
      </c>
      <c r="C587" s="2">
        <v>1468.61</v>
      </c>
    </row>
    <row r="588" spans="1:3" x14ac:dyDescent="0.25">
      <c r="A588" s="1" t="s">
        <v>516</v>
      </c>
      <c r="B588" s="1" t="s">
        <v>517</v>
      </c>
      <c r="C588" s="2">
        <v>577.05999999999995</v>
      </c>
    </row>
    <row r="589" spans="1:3" x14ac:dyDescent="0.25">
      <c r="A589" s="1" t="s">
        <v>128</v>
      </c>
      <c r="B589" s="1" t="s">
        <v>129</v>
      </c>
      <c r="C589" s="2">
        <v>4797.8500000000004</v>
      </c>
    </row>
    <row r="590" spans="1:3" x14ac:dyDescent="0.25">
      <c r="A590" s="1" t="s">
        <v>520</v>
      </c>
      <c r="B590" s="1" t="s">
        <v>521</v>
      </c>
      <c r="C590" s="2">
        <v>2238.33</v>
      </c>
    </row>
    <row r="591" spans="1:3" x14ac:dyDescent="0.25">
      <c r="A591" s="1" t="s">
        <v>433</v>
      </c>
      <c r="B591" s="1" t="s">
        <v>528</v>
      </c>
      <c r="C591" s="2">
        <v>5889.06</v>
      </c>
    </row>
    <row r="592" spans="1:3" x14ac:dyDescent="0.25">
      <c r="A592" s="1" t="s">
        <v>134</v>
      </c>
      <c r="B592" s="1" t="s">
        <v>135</v>
      </c>
      <c r="C592" s="2">
        <v>720.9</v>
      </c>
    </row>
    <row r="593" spans="1:3" x14ac:dyDescent="0.25">
      <c r="A593" s="1" t="s">
        <v>136</v>
      </c>
      <c r="B593" s="1" t="s">
        <v>137</v>
      </c>
      <c r="C593" s="2">
        <v>9487.9699999999993</v>
      </c>
    </row>
    <row r="594" spans="1:3" x14ac:dyDescent="0.25">
      <c r="A594" s="1" t="s">
        <v>522</v>
      </c>
      <c r="B594" s="1" t="s">
        <v>523</v>
      </c>
      <c r="C594" s="2">
        <v>1923.74</v>
      </c>
    </row>
    <row r="595" spans="1:3" x14ac:dyDescent="0.25">
      <c r="A595" s="1" t="s">
        <v>524</v>
      </c>
      <c r="B595" s="1" t="s">
        <v>525</v>
      </c>
      <c r="C595" s="2">
        <v>2140.73</v>
      </c>
    </row>
    <row r="596" spans="1:3" x14ac:dyDescent="0.25">
      <c r="A596" s="1" t="s">
        <v>529</v>
      </c>
      <c r="B596" s="1" t="s">
        <v>530</v>
      </c>
      <c r="C596" s="2">
        <v>3365.12</v>
      </c>
    </row>
    <row r="597" spans="1:3" x14ac:dyDescent="0.25">
      <c r="A597" s="1" t="s">
        <v>531</v>
      </c>
      <c r="B597" s="1" t="s">
        <v>532</v>
      </c>
      <c r="C597" s="2">
        <v>3246.72</v>
      </c>
    </row>
    <row r="598" spans="1:3" x14ac:dyDescent="0.25">
      <c r="A598" s="1" t="s">
        <v>138</v>
      </c>
      <c r="B598" s="1" t="s">
        <v>139</v>
      </c>
      <c r="C598" s="2">
        <v>13242.29</v>
      </c>
    </row>
    <row r="599" spans="1:3" x14ac:dyDescent="0.25">
      <c r="A599" s="1" t="s">
        <v>533</v>
      </c>
      <c r="B599" s="1" t="s">
        <v>534</v>
      </c>
      <c r="C599" s="2">
        <v>5481.05</v>
      </c>
    </row>
    <row r="600" spans="1:3" x14ac:dyDescent="0.25">
      <c r="A600" s="1" t="s">
        <v>535</v>
      </c>
      <c r="B600" s="1" t="s">
        <v>536</v>
      </c>
      <c r="C600" s="2">
        <v>2812.66</v>
      </c>
    </row>
    <row r="601" spans="1:3" x14ac:dyDescent="0.25">
      <c r="A601" s="1" t="s">
        <v>537</v>
      </c>
      <c r="B601" s="1" t="s">
        <v>538</v>
      </c>
      <c r="C601" s="2">
        <v>4700.22</v>
      </c>
    </row>
    <row r="602" spans="1:3" x14ac:dyDescent="0.25">
      <c r="A602" s="1" t="s">
        <v>539</v>
      </c>
      <c r="B602" s="1" t="s">
        <v>540</v>
      </c>
      <c r="C602" s="2">
        <v>2.25</v>
      </c>
    </row>
    <row r="603" spans="1:3" x14ac:dyDescent="0.25">
      <c r="A603" s="1" t="s">
        <v>541</v>
      </c>
      <c r="B603" s="1" t="s">
        <v>542</v>
      </c>
      <c r="C603" s="2">
        <v>16.920000000000002</v>
      </c>
    </row>
    <row r="604" spans="1:3" x14ac:dyDescent="0.25">
      <c r="A604" s="1" t="s">
        <v>535</v>
      </c>
      <c r="B604" s="1" t="s">
        <v>536</v>
      </c>
      <c r="C604" s="2">
        <v>2196.3000000000002</v>
      </c>
    </row>
    <row r="605" spans="1:3" x14ac:dyDescent="0.25">
      <c r="A605" s="1" t="s">
        <v>140</v>
      </c>
      <c r="B605" s="1" t="s">
        <v>141</v>
      </c>
      <c r="C605" s="2">
        <v>2086.58</v>
      </c>
    </row>
    <row r="606" spans="1:3" x14ac:dyDescent="0.25">
      <c r="A606" s="1" t="s">
        <v>545</v>
      </c>
      <c r="B606" s="1" t="s">
        <v>546</v>
      </c>
      <c r="C606" s="2">
        <v>1927.5</v>
      </c>
    </row>
    <row r="607" spans="1:3" x14ac:dyDescent="0.25">
      <c r="A607" s="1" t="s">
        <v>144</v>
      </c>
      <c r="B607" s="1" t="s">
        <v>145</v>
      </c>
      <c r="C607" s="2">
        <v>2122.12</v>
      </c>
    </row>
    <row r="608" spans="1:3" x14ac:dyDescent="0.25">
      <c r="A608" s="1" t="s">
        <v>146</v>
      </c>
      <c r="B608" s="1" t="s">
        <v>147</v>
      </c>
      <c r="C608" s="2">
        <v>2555.29</v>
      </c>
    </row>
    <row r="609" spans="1:3" x14ac:dyDescent="0.25">
      <c r="A609" s="1" t="s">
        <v>150</v>
      </c>
      <c r="B609" s="1" t="s">
        <v>151</v>
      </c>
      <c r="C609" s="2">
        <v>6225.46</v>
      </c>
    </row>
    <row r="610" spans="1:3" x14ac:dyDescent="0.25">
      <c r="A610" s="1" t="s">
        <v>547</v>
      </c>
      <c r="B610" s="1" t="s">
        <v>548</v>
      </c>
      <c r="C610" s="2">
        <v>2108.91</v>
      </c>
    </row>
    <row r="611" spans="1:3" x14ac:dyDescent="0.25">
      <c r="A611" s="1" t="s">
        <v>551</v>
      </c>
      <c r="B611" s="1" t="s">
        <v>552</v>
      </c>
      <c r="C611" s="2">
        <v>8214.49</v>
      </c>
    </row>
    <row r="612" spans="1:3" x14ac:dyDescent="0.25">
      <c r="A612" s="1" t="s">
        <v>70</v>
      </c>
      <c r="B612" s="1" t="s">
        <v>152</v>
      </c>
      <c r="C612" s="2">
        <v>4896.84</v>
      </c>
    </row>
    <row r="613" spans="1:3" x14ac:dyDescent="0.25">
      <c r="A613" s="1" t="s">
        <v>555</v>
      </c>
      <c r="B613" s="1" t="s">
        <v>556</v>
      </c>
      <c r="C613" s="2">
        <v>2501.65</v>
      </c>
    </row>
    <row r="614" spans="1:3" x14ac:dyDescent="0.25">
      <c r="A614" s="1" t="s">
        <v>557</v>
      </c>
      <c r="B614" s="1" t="s">
        <v>558</v>
      </c>
      <c r="C614" s="2">
        <v>18837.97</v>
      </c>
    </row>
    <row r="615" spans="1:3" x14ac:dyDescent="0.25">
      <c r="A615" s="1" t="s">
        <v>559</v>
      </c>
      <c r="B615" s="1" t="s">
        <v>560</v>
      </c>
      <c r="C615" s="2">
        <v>2614.64</v>
      </c>
    </row>
    <row r="616" spans="1:3" x14ac:dyDescent="0.25">
      <c r="A616" s="1" t="s">
        <v>561</v>
      </c>
      <c r="B616" s="1" t="s">
        <v>562</v>
      </c>
      <c r="C616" s="2">
        <v>3007.73</v>
      </c>
    </row>
    <row r="617" spans="1:3" x14ac:dyDescent="0.25">
      <c r="A617" s="1" t="s">
        <v>564</v>
      </c>
      <c r="B617" s="1" t="s">
        <v>565</v>
      </c>
      <c r="C617" s="2">
        <v>12363.37</v>
      </c>
    </row>
    <row r="618" spans="1:3" x14ac:dyDescent="0.25">
      <c r="A618" s="1" t="s">
        <v>153</v>
      </c>
      <c r="B618" s="1" t="s">
        <v>154</v>
      </c>
      <c r="C618" s="2">
        <v>5549.81</v>
      </c>
    </row>
    <row r="619" spans="1:3" x14ac:dyDescent="0.25">
      <c r="A619" s="1" t="s">
        <v>155</v>
      </c>
      <c r="B619" s="1" t="s">
        <v>156</v>
      </c>
      <c r="C619" s="2">
        <v>1868.78</v>
      </c>
    </row>
    <row r="620" spans="1:3" x14ac:dyDescent="0.25">
      <c r="A620" s="1" t="s">
        <v>568</v>
      </c>
      <c r="B620" s="1" t="s">
        <v>569</v>
      </c>
      <c r="C620" s="2">
        <v>2043.04</v>
      </c>
    </row>
    <row r="621" spans="1:3" x14ac:dyDescent="0.25">
      <c r="A621" s="1" t="s">
        <v>570</v>
      </c>
      <c r="B621" s="1" t="s">
        <v>571</v>
      </c>
      <c r="C621" s="2">
        <v>3532.1</v>
      </c>
    </row>
    <row r="622" spans="1:3" x14ac:dyDescent="0.25">
      <c r="A622" s="1" t="s">
        <v>572</v>
      </c>
      <c r="B622" s="1" t="s">
        <v>573</v>
      </c>
      <c r="C622" s="2">
        <v>6555.06</v>
      </c>
    </row>
    <row r="623" spans="1:3" x14ac:dyDescent="0.25">
      <c r="A623" s="1" t="s">
        <v>574</v>
      </c>
      <c r="B623" s="1" t="s">
        <v>575</v>
      </c>
      <c r="C623" s="2">
        <v>5960.28</v>
      </c>
    </row>
    <row r="624" spans="1:3" x14ac:dyDescent="0.25">
      <c r="A624" s="1" t="s">
        <v>576</v>
      </c>
      <c r="B624" s="1" t="s">
        <v>577</v>
      </c>
      <c r="C624" s="2">
        <v>425.93</v>
      </c>
    </row>
    <row r="625" spans="1:3" x14ac:dyDescent="0.25">
      <c r="A625" s="1" t="s">
        <v>163</v>
      </c>
      <c r="B625" s="1" t="s">
        <v>578</v>
      </c>
      <c r="C625" s="2">
        <v>2231.0500000000002</v>
      </c>
    </row>
    <row r="626" spans="1:3" x14ac:dyDescent="0.25">
      <c r="A626" s="1" t="s">
        <v>545</v>
      </c>
      <c r="B626" s="1" t="s">
        <v>579</v>
      </c>
      <c r="C626" s="2">
        <v>8439.66</v>
      </c>
    </row>
    <row r="627" spans="1:3" x14ac:dyDescent="0.25">
      <c r="A627" s="1" t="s">
        <v>580</v>
      </c>
      <c r="B627" s="1" t="s">
        <v>581</v>
      </c>
      <c r="C627" s="2">
        <v>4990.8</v>
      </c>
    </row>
    <row r="628" spans="1:3" x14ac:dyDescent="0.25">
      <c r="A628" s="1" t="s">
        <v>582</v>
      </c>
      <c r="B628" s="1" t="s">
        <v>583</v>
      </c>
      <c r="C628" s="2">
        <v>4584.21</v>
      </c>
    </row>
    <row r="629" spans="1:3" x14ac:dyDescent="0.25">
      <c r="A629" s="1" t="s">
        <v>584</v>
      </c>
      <c r="B629" s="1" t="s">
        <v>585</v>
      </c>
      <c r="C629" s="2">
        <v>6372.84</v>
      </c>
    </row>
    <row r="630" spans="1:3" x14ac:dyDescent="0.25">
      <c r="A630" s="1" t="s">
        <v>586</v>
      </c>
      <c r="B630" s="1" t="s">
        <v>587</v>
      </c>
      <c r="C630" s="2">
        <v>572.73</v>
      </c>
    </row>
    <row r="631" spans="1:3" x14ac:dyDescent="0.25">
      <c r="A631" s="1" t="s">
        <v>563</v>
      </c>
      <c r="B631" s="1" t="s">
        <v>588</v>
      </c>
      <c r="C631" s="2">
        <v>20699.259999999998</v>
      </c>
    </row>
    <row r="632" spans="1:3" x14ac:dyDescent="0.25">
      <c r="A632" s="1" t="s">
        <v>590</v>
      </c>
      <c r="B632" s="1" t="s">
        <v>591</v>
      </c>
      <c r="C632" s="2">
        <v>2170.9499999999998</v>
      </c>
    </row>
    <row r="633" spans="1:3" x14ac:dyDescent="0.25">
      <c r="A633" s="1" t="s">
        <v>592</v>
      </c>
      <c r="B633" s="1" t="s">
        <v>593</v>
      </c>
      <c r="C633" s="2">
        <v>12863.12</v>
      </c>
    </row>
    <row r="634" spans="1:3" x14ac:dyDescent="0.25">
      <c r="A634" s="1" t="s">
        <v>594</v>
      </c>
      <c r="B634" s="1" t="s">
        <v>595</v>
      </c>
      <c r="C634" s="2">
        <v>2145.52</v>
      </c>
    </row>
    <row r="635" spans="1:3" x14ac:dyDescent="0.25">
      <c r="A635" s="1" t="s">
        <v>596</v>
      </c>
      <c r="B635" s="1" t="s">
        <v>597</v>
      </c>
      <c r="C635" s="2">
        <v>6835.68</v>
      </c>
    </row>
    <row r="636" spans="1:3" x14ac:dyDescent="0.25">
      <c r="A636" s="1" t="s">
        <v>598</v>
      </c>
      <c r="B636" s="1" t="s">
        <v>599</v>
      </c>
      <c r="C636" s="2">
        <v>1977.69</v>
      </c>
    </row>
    <row r="637" spans="1:3" x14ac:dyDescent="0.25">
      <c r="A637" s="1" t="s">
        <v>600</v>
      </c>
      <c r="B637" s="1" t="s">
        <v>601</v>
      </c>
      <c r="C637" s="2">
        <v>2510.4</v>
      </c>
    </row>
    <row r="638" spans="1:3" x14ac:dyDescent="0.25">
      <c r="A638" s="1" t="s">
        <v>602</v>
      </c>
      <c r="B638" s="1" t="s">
        <v>603</v>
      </c>
      <c r="C638" s="2">
        <v>3561.18</v>
      </c>
    </row>
    <row r="639" spans="1:3" x14ac:dyDescent="0.25">
      <c r="A639" s="1" t="s">
        <v>604</v>
      </c>
      <c r="B639" s="1" t="s">
        <v>605</v>
      </c>
      <c r="C639" s="2">
        <v>11554.61</v>
      </c>
    </row>
    <row r="640" spans="1:3" x14ac:dyDescent="0.25">
      <c r="A640" s="1" t="s">
        <v>606</v>
      </c>
      <c r="B640" s="1" t="s">
        <v>607</v>
      </c>
      <c r="C640" s="2">
        <v>5275.54</v>
      </c>
    </row>
    <row r="641" spans="1:3" x14ac:dyDescent="0.25">
      <c r="A641" s="1" t="s">
        <v>608</v>
      </c>
      <c r="B641" s="1" t="s">
        <v>609</v>
      </c>
      <c r="C641" s="2">
        <v>2706.59</v>
      </c>
    </row>
    <row r="642" spans="1:3" x14ac:dyDescent="0.25">
      <c r="A642" s="1" t="s">
        <v>610</v>
      </c>
      <c r="B642" s="1" t="s">
        <v>611</v>
      </c>
      <c r="C642" s="2">
        <v>3434.11</v>
      </c>
    </row>
    <row r="643" spans="1:3" x14ac:dyDescent="0.25">
      <c r="A643" s="1" t="s">
        <v>159</v>
      </c>
      <c r="B643" s="1" t="s">
        <v>160</v>
      </c>
      <c r="C643" s="2">
        <v>4178.47</v>
      </c>
    </row>
    <row r="644" spans="1:3" x14ac:dyDescent="0.25">
      <c r="A644" s="1" t="s">
        <v>614</v>
      </c>
      <c r="B644" s="1" t="s">
        <v>615</v>
      </c>
      <c r="C644" s="2">
        <v>4949.3500000000004</v>
      </c>
    </row>
    <row r="645" spans="1:3" x14ac:dyDescent="0.25">
      <c r="A645" s="1" t="s">
        <v>616</v>
      </c>
      <c r="B645" s="1" t="s">
        <v>617</v>
      </c>
      <c r="C645" s="2">
        <v>1187.3800000000001</v>
      </c>
    </row>
    <row r="646" spans="1:3" x14ac:dyDescent="0.25">
      <c r="A646" s="1" t="s">
        <v>161</v>
      </c>
      <c r="B646" s="1" t="s">
        <v>162</v>
      </c>
      <c r="C646" s="2">
        <v>21702.51</v>
      </c>
    </row>
    <row r="647" spans="1:3" x14ac:dyDescent="0.25">
      <c r="A647" s="1" t="s">
        <v>618</v>
      </c>
      <c r="B647" s="1" t="s">
        <v>619</v>
      </c>
      <c r="C647" s="2">
        <v>3693.56</v>
      </c>
    </row>
    <row r="648" spans="1:3" x14ac:dyDescent="0.25">
      <c r="A648" s="1" t="s">
        <v>620</v>
      </c>
      <c r="B648" s="1" t="s">
        <v>621</v>
      </c>
      <c r="C648" s="2">
        <v>15448.41</v>
      </c>
    </row>
    <row r="649" spans="1:3" x14ac:dyDescent="0.25">
      <c r="A649" s="1" t="s">
        <v>622</v>
      </c>
      <c r="B649" s="1" t="s">
        <v>623</v>
      </c>
      <c r="C649" s="2">
        <v>3531.25</v>
      </c>
    </row>
    <row r="650" spans="1:3" x14ac:dyDescent="0.25">
      <c r="A650" s="1" t="s">
        <v>624</v>
      </c>
      <c r="B650" s="1" t="s">
        <v>625</v>
      </c>
      <c r="C650" s="2">
        <v>2328.7199999999998</v>
      </c>
    </row>
    <row r="651" spans="1:3" x14ac:dyDescent="0.25">
      <c r="A651" s="1" t="s">
        <v>626</v>
      </c>
      <c r="B651" s="1" t="s">
        <v>627</v>
      </c>
      <c r="C651" s="2">
        <v>2163.85</v>
      </c>
    </row>
    <row r="652" spans="1:3" x14ac:dyDescent="0.25">
      <c r="A652" s="1" t="s">
        <v>250</v>
      </c>
      <c r="B652" s="1" t="s">
        <v>628</v>
      </c>
      <c r="C652" s="2">
        <v>3532.07</v>
      </c>
    </row>
    <row r="653" spans="1:3" x14ac:dyDescent="0.25">
      <c r="A653" s="1" t="s">
        <v>629</v>
      </c>
      <c r="B653" s="1" t="s">
        <v>630</v>
      </c>
      <c r="C653" s="2">
        <v>2065.79</v>
      </c>
    </row>
    <row r="654" spans="1:3" x14ac:dyDescent="0.25">
      <c r="A654" s="1" t="s">
        <v>163</v>
      </c>
      <c r="B654" s="1" t="s">
        <v>164</v>
      </c>
      <c r="C654" s="2">
        <v>30472.79</v>
      </c>
    </row>
    <row r="655" spans="1:3" x14ac:dyDescent="0.25">
      <c r="A655" s="1" t="s">
        <v>165</v>
      </c>
      <c r="B655" s="1" t="s">
        <v>166</v>
      </c>
      <c r="C655" s="2">
        <v>7191.02</v>
      </c>
    </row>
    <row r="656" spans="1:3" x14ac:dyDescent="0.25">
      <c r="A656" s="1" t="s">
        <v>631</v>
      </c>
      <c r="B656" s="1" t="s">
        <v>632</v>
      </c>
      <c r="C656" s="2">
        <v>6271.04</v>
      </c>
    </row>
    <row r="657" spans="1:3" x14ac:dyDescent="0.25">
      <c r="A657" s="1" t="s">
        <v>633</v>
      </c>
      <c r="B657" s="1" t="s">
        <v>634</v>
      </c>
      <c r="C657" s="2">
        <v>2757.93</v>
      </c>
    </row>
    <row r="658" spans="1:3" x14ac:dyDescent="0.25">
      <c r="A658" s="1" t="s">
        <v>635</v>
      </c>
      <c r="B658" s="1" t="s">
        <v>636</v>
      </c>
      <c r="C658" s="2">
        <v>14570.84</v>
      </c>
    </row>
    <row r="659" spans="1:3" x14ac:dyDescent="0.25">
      <c r="A659" s="1" t="s">
        <v>167</v>
      </c>
      <c r="B659" s="1" t="s">
        <v>168</v>
      </c>
      <c r="C659" s="2">
        <v>23938.76</v>
      </c>
    </row>
    <row r="660" spans="1:3" x14ac:dyDescent="0.25">
      <c r="A660" s="1" t="s">
        <v>664</v>
      </c>
      <c r="B660" s="1" t="s">
        <v>665</v>
      </c>
      <c r="C660" s="2">
        <v>1598.49</v>
      </c>
    </row>
    <row r="661" spans="1:3" x14ac:dyDescent="0.25">
      <c r="A661" s="1" t="s">
        <v>14</v>
      </c>
      <c r="B661" s="1" t="s">
        <v>15</v>
      </c>
      <c r="C661" s="2">
        <v>1012.47</v>
      </c>
    </row>
    <row r="662" spans="1:3" x14ac:dyDescent="0.25">
      <c r="A662" s="1" t="s">
        <v>209</v>
      </c>
      <c r="B662" s="1" t="s">
        <v>216</v>
      </c>
      <c r="C662" s="2">
        <v>3210.35</v>
      </c>
    </row>
    <row r="663" spans="1:3" x14ac:dyDescent="0.25">
      <c r="A663" s="1" t="s">
        <v>217</v>
      </c>
      <c r="B663" s="1" t="s">
        <v>218</v>
      </c>
      <c r="C663" s="2">
        <v>2277.71</v>
      </c>
    </row>
    <row r="664" spans="1:3" x14ac:dyDescent="0.25">
      <c r="A664" s="1" t="s">
        <v>219</v>
      </c>
      <c r="B664" s="1" t="s">
        <v>220</v>
      </c>
      <c r="C664" s="2">
        <v>122.01</v>
      </c>
    </row>
    <row r="665" spans="1:3" x14ac:dyDescent="0.25">
      <c r="A665" s="1" t="s">
        <v>221</v>
      </c>
      <c r="B665" s="1" t="s">
        <v>222</v>
      </c>
      <c r="C665" s="2">
        <v>7283.59</v>
      </c>
    </row>
    <row r="666" spans="1:3" x14ac:dyDescent="0.25">
      <c r="A666" s="1" t="s">
        <v>12</v>
      </c>
      <c r="B666" s="1" t="s">
        <v>13</v>
      </c>
      <c r="C666" s="2">
        <v>3783.99</v>
      </c>
    </row>
    <row r="667" spans="1:3" x14ac:dyDescent="0.25">
      <c r="A667" s="1" t="s">
        <v>14</v>
      </c>
      <c r="B667" s="1" t="s">
        <v>15</v>
      </c>
      <c r="C667" s="2">
        <v>57.3</v>
      </c>
    </row>
    <row r="668" spans="1:3" x14ac:dyDescent="0.25">
      <c r="A668" s="1" t="s">
        <v>12</v>
      </c>
      <c r="B668" s="1" t="s">
        <v>13</v>
      </c>
      <c r="C668" s="2">
        <v>2315.1999999999998</v>
      </c>
    </row>
    <row r="669" spans="1:3" x14ac:dyDescent="0.25">
      <c r="A669" s="1" t="s">
        <v>662</v>
      </c>
      <c r="B669" s="1" t="s">
        <v>663</v>
      </c>
      <c r="C669" s="2">
        <v>1767.24</v>
      </c>
    </row>
    <row r="670" spans="1:3" x14ac:dyDescent="0.25">
      <c r="A670" s="1" t="s">
        <v>660</v>
      </c>
      <c r="B670" s="1" t="s">
        <v>661</v>
      </c>
      <c r="C670" s="2">
        <v>1925.8</v>
      </c>
    </row>
    <row r="671" spans="1:3" x14ac:dyDescent="0.25">
      <c r="A671" s="1" t="s">
        <v>383</v>
      </c>
      <c r="B671" s="1" t="s">
        <v>384</v>
      </c>
      <c r="C671" s="2">
        <v>495.24</v>
      </c>
    </row>
    <row r="672" spans="1:3" x14ac:dyDescent="0.25">
      <c r="A672" s="1" t="s">
        <v>54</v>
      </c>
      <c r="B672" s="1" t="s">
        <v>55</v>
      </c>
      <c r="C672" s="2">
        <v>5708.57</v>
      </c>
    </row>
    <row r="673" spans="1:3" x14ac:dyDescent="0.25">
      <c r="A673" s="1" t="s">
        <v>385</v>
      </c>
      <c r="B673" s="1" t="s">
        <v>386</v>
      </c>
      <c r="C673" s="2">
        <v>38.35</v>
      </c>
    </row>
    <row r="674" spans="1:3" x14ac:dyDescent="0.25">
      <c r="A674" s="1" t="s">
        <v>659</v>
      </c>
      <c r="B674" s="1" t="s">
        <v>658</v>
      </c>
      <c r="C674" s="2">
        <v>69.16</v>
      </c>
    </row>
    <row r="675" spans="1:3" x14ac:dyDescent="0.25">
      <c r="A675" s="1" t="s">
        <v>656</v>
      </c>
      <c r="B675" s="1" t="s">
        <v>657</v>
      </c>
      <c r="C675" s="2">
        <v>1820.88</v>
      </c>
    </row>
    <row r="676" spans="1:3" x14ac:dyDescent="0.25">
      <c r="A676" s="1" t="s">
        <v>490</v>
      </c>
      <c r="B676" s="1" t="s">
        <v>491</v>
      </c>
      <c r="C676" s="2">
        <v>3746.47</v>
      </c>
    </row>
    <row r="677" spans="1:3" x14ac:dyDescent="0.25">
      <c r="A677" s="1" t="s">
        <v>506</v>
      </c>
      <c r="B677" s="1" t="s">
        <v>507</v>
      </c>
      <c r="C677" s="2">
        <v>2329.41</v>
      </c>
    </row>
    <row r="678" spans="1:3" x14ac:dyDescent="0.25">
      <c r="A678" s="1" t="s">
        <v>549</v>
      </c>
      <c r="B678" s="1" t="s">
        <v>550</v>
      </c>
      <c r="C678" s="2">
        <v>5665</v>
      </c>
    </row>
    <row r="679" spans="1:3" x14ac:dyDescent="0.25">
      <c r="A679" s="1" t="s">
        <v>654</v>
      </c>
      <c r="B679" s="1" t="s">
        <v>655</v>
      </c>
      <c r="C679" s="2">
        <v>1808.81</v>
      </c>
    </row>
    <row r="680" spans="1:3" x14ac:dyDescent="0.25">
      <c r="A680" s="1" t="s">
        <v>553</v>
      </c>
      <c r="B680" s="1" t="s">
        <v>554</v>
      </c>
      <c r="C680" s="2">
        <v>11357.13</v>
      </c>
    </row>
    <row r="681" spans="1:3" x14ac:dyDescent="0.25">
      <c r="A681" s="1" t="s">
        <v>652</v>
      </c>
      <c r="B681" s="1" t="s">
        <v>653</v>
      </c>
      <c r="C681" s="2">
        <v>1337.01</v>
      </c>
    </row>
    <row r="682" spans="1:3" x14ac:dyDescent="0.25">
      <c r="A682" s="1" t="s">
        <v>478</v>
      </c>
      <c r="B682" s="1" t="s">
        <v>651</v>
      </c>
      <c r="C682" s="2">
        <v>980.03</v>
      </c>
    </row>
    <row r="683" spans="1:3" x14ac:dyDescent="0.25">
      <c r="A683" s="1" t="s">
        <v>566</v>
      </c>
      <c r="B683" s="1" t="s">
        <v>589</v>
      </c>
      <c r="C683" s="2">
        <v>9569.98</v>
      </c>
    </row>
    <row r="684" spans="1:3" x14ac:dyDescent="0.25">
      <c r="A684" s="1" t="s">
        <v>157</v>
      </c>
      <c r="B684" s="1" t="s">
        <v>158</v>
      </c>
      <c r="C684" s="2">
        <v>4537.71</v>
      </c>
    </row>
    <row r="685" spans="1:3" x14ac:dyDescent="0.25">
      <c r="A685" s="1" t="s">
        <v>612</v>
      </c>
      <c r="B685" s="1" t="s">
        <v>613</v>
      </c>
      <c r="C685" s="2">
        <v>2936.36</v>
      </c>
    </row>
  </sheetData>
  <autoFilter ref="A1:C68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"/>
  <sheetViews>
    <sheetView zoomScale="85" zoomScaleNormal="85" workbookViewId="0">
      <selection sqref="A1:C606"/>
    </sheetView>
  </sheetViews>
  <sheetFormatPr defaultRowHeight="15" x14ac:dyDescent="0.25"/>
  <cols>
    <col min="1" max="1" width="24.85546875" style="1" customWidth="1"/>
    <col min="2" max="2" width="12.42578125" style="1" bestFit="1" customWidth="1"/>
    <col min="3" max="3" width="11.42578125" style="2" bestFit="1" customWidth="1"/>
  </cols>
  <sheetData>
    <row r="1" spans="1:3" x14ac:dyDescent="0.25">
      <c r="A1" s="1" t="s">
        <v>1</v>
      </c>
      <c r="B1" s="1" t="s">
        <v>0</v>
      </c>
      <c r="C1" s="2" t="s">
        <v>773</v>
      </c>
    </row>
    <row r="2" spans="1:3" x14ac:dyDescent="0.25">
      <c r="A2" s="1" t="s">
        <v>747</v>
      </c>
      <c r="B2" s="1" t="s">
        <v>746</v>
      </c>
      <c r="C2" s="2">
        <v>45.76</v>
      </c>
    </row>
    <row r="3" spans="1:3" x14ac:dyDescent="0.25">
      <c r="A3" s="1" t="s">
        <v>169</v>
      </c>
      <c r="B3" s="1" t="s">
        <v>170</v>
      </c>
      <c r="C3" s="2">
        <v>182.1</v>
      </c>
    </row>
    <row r="4" spans="1:3" x14ac:dyDescent="0.25">
      <c r="A4" s="1" t="s">
        <v>171</v>
      </c>
      <c r="B4" s="1" t="s">
        <v>172</v>
      </c>
      <c r="C4" s="2">
        <v>265.38</v>
      </c>
    </row>
    <row r="5" spans="1:3" x14ac:dyDescent="0.25">
      <c r="A5" s="4" t="s">
        <v>2</v>
      </c>
      <c r="B5" s="4" t="s">
        <v>3</v>
      </c>
      <c r="C5" s="5">
        <v>54.37</v>
      </c>
    </row>
    <row r="6" spans="1:3" x14ac:dyDescent="0.25">
      <c r="A6" s="1" t="s">
        <v>745</v>
      </c>
      <c r="B6" s="1" t="s">
        <v>744</v>
      </c>
      <c r="C6" s="2">
        <v>21.47</v>
      </c>
    </row>
    <row r="7" spans="1:3" x14ac:dyDescent="0.25">
      <c r="A7" s="1" t="s">
        <v>173</v>
      </c>
      <c r="B7" s="1" t="s">
        <v>174</v>
      </c>
      <c r="C7" s="2">
        <v>607.88</v>
      </c>
    </row>
    <row r="8" spans="1:3" x14ac:dyDescent="0.25">
      <c r="A8" s="1" t="s">
        <v>175</v>
      </c>
      <c r="B8" s="1" t="s">
        <v>176</v>
      </c>
      <c r="C8" s="2">
        <v>260.18</v>
      </c>
    </row>
    <row r="9" spans="1:3" x14ac:dyDescent="0.25">
      <c r="A9" s="1" t="s">
        <v>4</v>
      </c>
      <c r="B9" s="1" t="s">
        <v>5</v>
      </c>
      <c r="C9" s="2">
        <v>660.15</v>
      </c>
    </row>
    <row r="10" spans="1:3" x14ac:dyDescent="0.25">
      <c r="A10" s="1" t="s">
        <v>743</v>
      </c>
      <c r="B10" s="1" t="s">
        <v>742</v>
      </c>
      <c r="C10" s="2">
        <v>0.47</v>
      </c>
    </row>
    <row r="11" spans="1:3" x14ac:dyDescent="0.25">
      <c r="A11" s="1" t="s">
        <v>179</v>
      </c>
      <c r="B11" s="1" t="s">
        <v>180</v>
      </c>
      <c r="C11" s="2">
        <v>110.61</v>
      </c>
    </row>
    <row r="12" spans="1:3" x14ac:dyDescent="0.25">
      <c r="A12" s="1" t="s">
        <v>181</v>
      </c>
      <c r="B12" s="1" t="s">
        <v>182</v>
      </c>
      <c r="C12" s="2">
        <v>152.88</v>
      </c>
    </row>
    <row r="13" spans="1:3" x14ac:dyDescent="0.25">
      <c r="A13" s="1" t="s">
        <v>185</v>
      </c>
      <c r="B13" s="1" t="s">
        <v>186</v>
      </c>
      <c r="C13" s="2">
        <v>75.14</v>
      </c>
    </row>
    <row r="14" spans="1:3" x14ac:dyDescent="0.25">
      <c r="A14" s="1" t="s">
        <v>741</v>
      </c>
      <c r="B14" s="1" t="s">
        <v>740</v>
      </c>
      <c r="C14" s="2">
        <v>83.88</v>
      </c>
    </row>
    <row r="15" spans="1:3" x14ac:dyDescent="0.25">
      <c r="A15" s="1" t="s">
        <v>187</v>
      </c>
      <c r="B15" s="1" t="s">
        <v>188</v>
      </c>
      <c r="C15" s="2">
        <v>69.760000000000005</v>
      </c>
    </row>
    <row r="16" spans="1:3" x14ac:dyDescent="0.25">
      <c r="A16" s="1" t="s">
        <v>191</v>
      </c>
      <c r="B16" s="1" t="s">
        <v>192</v>
      </c>
      <c r="C16" s="2">
        <v>17.850000000000001</v>
      </c>
    </row>
    <row r="17" spans="1:3" x14ac:dyDescent="0.25">
      <c r="A17" s="1" t="s">
        <v>748</v>
      </c>
      <c r="B17" s="1" t="s">
        <v>749</v>
      </c>
      <c r="C17" s="2">
        <v>0.78</v>
      </c>
    </row>
    <row r="18" spans="1:3" x14ac:dyDescent="0.25">
      <c r="A18" s="1" t="s">
        <v>195</v>
      </c>
      <c r="B18" s="1" t="s">
        <v>196</v>
      </c>
      <c r="C18" s="2">
        <v>19.309999999999999</v>
      </c>
    </row>
    <row r="19" spans="1:3" x14ac:dyDescent="0.25">
      <c r="A19" s="1" t="s">
        <v>10</v>
      </c>
      <c r="B19" s="1" t="s">
        <v>11</v>
      </c>
      <c r="C19" s="2">
        <v>38.82</v>
      </c>
    </row>
    <row r="20" spans="1:3" x14ac:dyDescent="0.25">
      <c r="A20" s="1" t="s">
        <v>197</v>
      </c>
      <c r="B20" s="1" t="s">
        <v>198</v>
      </c>
      <c r="C20" s="2">
        <v>82.22</v>
      </c>
    </row>
    <row r="21" spans="1:3" x14ac:dyDescent="0.25">
      <c r="A21" s="1" t="s">
        <v>199</v>
      </c>
      <c r="B21" s="1" t="s">
        <v>200</v>
      </c>
      <c r="C21" s="2">
        <v>5.6</v>
      </c>
    </row>
    <row r="22" spans="1:3" x14ac:dyDescent="0.25">
      <c r="A22" s="1" t="s">
        <v>203</v>
      </c>
      <c r="B22" s="1" t="s">
        <v>204</v>
      </c>
      <c r="C22" s="2">
        <v>11.66</v>
      </c>
    </row>
    <row r="23" spans="1:3" x14ac:dyDescent="0.25">
      <c r="A23" s="1" t="s">
        <v>205</v>
      </c>
      <c r="B23" s="1" t="s">
        <v>206</v>
      </c>
      <c r="C23" s="2">
        <v>49.49</v>
      </c>
    </row>
    <row r="24" spans="1:3" x14ac:dyDescent="0.25">
      <c r="A24" s="1" t="s">
        <v>739</v>
      </c>
      <c r="B24" s="1" t="s">
        <v>738</v>
      </c>
      <c r="C24" s="2">
        <v>3.35</v>
      </c>
    </row>
    <row r="25" spans="1:3" x14ac:dyDescent="0.25">
      <c r="A25" s="1" t="s">
        <v>207</v>
      </c>
      <c r="B25" s="1" t="s">
        <v>208</v>
      </c>
      <c r="C25" s="2">
        <v>242.85</v>
      </c>
    </row>
    <row r="26" spans="1:3" x14ac:dyDescent="0.25">
      <c r="A26" s="1" t="s">
        <v>684</v>
      </c>
      <c r="B26" s="1" t="s">
        <v>683</v>
      </c>
      <c r="C26" s="2">
        <v>37.67</v>
      </c>
    </row>
    <row r="27" spans="1:3" x14ac:dyDescent="0.25">
      <c r="A27" s="1" t="s">
        <v>664</v>
      </c>
      <c r="B27" s="1" t="s">
        <v>665</v>
      </c>
      <c r="C27" s="2">
        <v>530.41999999999996</v>
      </c>
    </row>
    <row r="28" spans="1:3" x14ac:dyDescent="0.25">
      <c r="A28" s="1" t="s">
        <v>14</v>
      </c>
      <c r="B28" s="1" t="s">
        <v>15</v>
      </c>
      <c r="C28" s="2">
        <v>179.37</v>
      </c>
    </row>
    <row r="29" spans="1:3" x14ac:dyDescent="0.25">
      <c r="A29" s="1" t="s">
        <v>210</v>
      </c>
      <c r="B29" s="1" t="s">
        <v>211</v>
      </c>
      <c r="C29" s="2">
        <v>66.3</v>
      </c>
    </row>
    <row r="30" spans="1:3" x14ac:dyDescent="0.25">
      <c r="A30" s="1" t="s">
        <v>737</v>
      </c>
      <c r="B30" s="1" t="s">
        <v>736</v>
      </c>
      <c r="C30" s="2">
        <v>4.58</v>
      </c>
    </row>
    <row r="31" spans="1:3" x14ac:dyDescent="0.25">
      <c r="A31" s="1" t="s">
        <v>212</v>
      </c>
      <c r="B31" s="1" t="s">
        <v>213</v>
      </c>
      <c r="C31" s="2">
        <v>160.41999999999999</v>
      </c>
    </row>
    <row r="32" spans="1:3" x14ac:dyDescent="0.25">
      <c r="A32" s="1" t="s">
        <v>214</v>
      </c>
      <c r="B32" s="1" t="s">
        <v>215</v>
      </c>
      <c r="C32" s="2">
        <v>148.9</v>
      </c>
    </row>
    <row r="33" spans="1:3" x14ac:dyDescent="0.25">
      <c r="A33" s="1" t="s">
        <v>14</v>
      </c>
      <c r="B33" s="1" t="s">
        <v>15</v>
      </c>
      <c r="C33" s="2">
        <v>43.01</v>
      </c>
    </row>
    <row r="34" spans="1:3" x14ac:dyDescent="0.25">
      <c r="A34" s="1" t="s">
        <v>209</v>
      </c>
      <c r="B34" s="1" t="s">
        <v>216</v>
      </c>
      <c r="C34" s="2">
        <v>278.69</v>
      </c>
    </row>
    <row r="35" spans="1:3" x14ac:dyDescent="0.25">
      <c r="A35" s="1" t="s">
        <v>219</v>
      </c>
      <c r="B35" s="1" t="s">
        <v>220</v>
      </c>
      <c r="C35" s="2">
        <v>54.09</v>
      </c>
    </row>
    <row r="36" spans="1:3" x14ac:dyDescent="0.25">
      <c r="A36" s="1" t="s">
        <v>221</v>
      </c>
      <c r="B36" s="1" t="s">
        <v>222</v>
      </c>
      <c r="C36" s="2">
        <v>527.23</v>
      </c>
    </row>
    <row r="37" spans="1:3" x14ac:dyDescent="0.25">
      <c r="A37" s="1" t="s">
        <v>12</v>
      </c>
      <c r="B37" s="1" t="s">
        <v>13</v>
      </c>
      <c r="C37" s="2">
        <v>232.17</v>
      </c>
    </row>
    <row r="38" spans="1:3" x14ac:dyDescent="0.25">
      <c r="A38" s="1" t="s">
        <v>14</v>
      </c>
      <c r="B38" s="1" t="s">
        <v>15</v>
      </c>
      <c r="C38" s="2">
        <v>26.75</v>
      </c>
    </row>
    <row r="39" spans="1:3" x14ac:dyDescent="0.25">
      <c r="A39" s="1" t="s">
        <v>12</v>
      </c>
      <c r="B39" s="1" t="s">
        <v>13</v>
      </c>
      <c r="C39" s="2">
        <v>279.91000000000003</v>
      </c>
    </row>
    <row r="40" spans="1:3" x14ac:dyDescent="0.25">
      <c r="A40" s="1" t="s">
        <v>662</v>
      </c>
      <c r="B40" s="1" t="s">
        <v>663</v>
      </c>
      <c r="C40" s="2">
        <v>341.78</v>
      </c>
    </row>
    <row r="41" spans="1:3" x14ac:dyDescent="0.25">
      <c r="A41" s="1" t="s">
        <v>223</v>
      </c>
      <c r="B41" s="1" t="s">
        <v>224</v>
      </c>
      <c r="C41" s="2">
        <v>256.08</v>
      </c>
    </row>
    <row r="42" spans="1:3" x14ac:dyDescent="0.25">
      <c r="A42" s="1" t="s">
        <v>735</v>
      </c>
      <c r="B42" s="1" t="s">
        <v>734</v>
      </c>
      <c r="C42" s="2">
        <v>166.24</v>
      </c>
    </row>
    <row r="43" spans="1:3" x14ac:dyDescent="0.25">
      <c r="A43" s="1" t="s">
        <v>733</v>
      </c>
      <c r="B43" s="1" t="s">
        <v>732</v>
      </c>
      <c r="C43" s="2">
        <v>0.21</v>
      </c>
    </row>
    <row r="44" spans="1:3" x14ac:dyDescent="0.25">
      <c r="A44" s="1" t="s">
        <v>16</v>
      </c>
      <c r="B44" s="1" t="s">
        <v>17</v>
      </c>
      <c r="C44" s="2">
        <v>2016.21</v>
      </c>
    </row>
    <row r="45" spans="1:3" x14ac:dyDescent="0.25">
      <c r="A45" s="1" t="s">
        <v>18</v>
      </c>
      <c r="B45" s="1" t="s">
        <v>19</v>
      </c>
      <c r="C45" s="2">
        <v>1008.76</v>
      </c>
    </row>
    <row r="46" spans="1:3" x14ac:dyDescent="0.25">
      <c r="A46" s="1" t="s">
        <v>227</v>
      </c>
      <c r="B46" s="1" t="s">
        <v>228</v>
      </c>
      <c r="C46" s="2">
        <v>228.2</v>
      </c>
    </row>
    <row r="47" spans="1:3" x14ac:dyDescent="0.25">
      <c r="A47" s="1" t="s">
        <v>229</v>
      </c>
      <c r="B47" s="1" t="s">
        <v>230</v>
      </c>
      <c r="C47" s="2">
        <v>52.71</v>
      </c>
    </row>
    <row r="48" spans="1:3" x14ac:dyDescent="0.25">
      <c r="A48" s="1" t="s">
        <v>231</v>
      </c>
      <c r="B48" s="1" t="s">
        <v>232</v>
      </c>
      <c r="C48" s="2">
        <v>215.44</v>
      </c>
    </row>
    <row r="49" spans="1:3" x14ac:dyDescent="0.25">
      <c r="A49" s="1" t="s">
        <v>233</v>
      </c>
      <c r="B49" s="1" t="s">
        <v>234</v>
      </c>
      <c r="C49" s="2">
        <v>47.94</v>
      </c>
    </row>
    <row r="50" spans="1:3" x14ac:dyDescent="0.25">
      <c r="A50" s="1" t="s">
        <v>727</v>
      </c>
      <c r="B50" s="1" t="s">
        <v>726</v>
      </c>
      <c r="C50" s="2">
        <v>6.78</v>
      </c>
    </row>
    <row r="51" spans="1:3" x14ac:dyDescent="0.25">
      <c r="A51" s="1" t="s">
        <v>239</v>
      </c>
      <c r="B51" s="1" t="s">
        <v>240</v>
      </c>
      <c r="C51" s="2">
        <v>192.26</v>
      </c>
    </row>
    <row r="52" spans="1:3" x14ac:dyDescent="0.25">
      <c r="A52" s="1" t="s">
        <v>242</v>
      </c>
      <c r="B52" s="1" t="s">
        <v>243</v>
      </c>
      <c r="C52" s="2">
        <v>227.74</v>
      </c>
    </row>
    <row r="53" spans="1:3" x14ac:dyDescent="0.25">
      <c r="A53" s="1" t="s">
        <v>244</v>
      </c>
      <c r="B53" s="1" t="s">
        <v>245</v>
      </c>
      <c r="C53" s="2">
        <v>3.65</v>
      </c>
    </row>
    <row r="54" spans="1:3" x14ac:dyDescent="0.25">
      <c r="A54" s="1" t="s">
        <v>246</v>
      </c>
      <c r="B54" s="1" t="s">
        <v>247</v>
      </c>
      <c r="C54" s="2">
        <v>164.46</v>
      </c>
    </row>
    <row r="55" spans="1:3" x14ac:dyDescent="0.25">
      <c r="A55" s="1" t="s">
        <v>248</v>
      </c>
      <c r="B55" s="1" t="s">
        <v>249</v>
      </c>
      <c r="C55" s="2">
        <v>2.34</v>
      </c>
    </row>
    <row r="56" spans="1:3" x14ac:dyDescent="0.25">
      <c r="A56" s="1" t="s">
        <v>250</v>
      </c>
      <c r="B56" s="1" t="s">
        <v>251</v>
      </c>
      <c r="C56" s="2">
        <v>407.55</v>
      </c>
    </row>
    <row r="57" spans="1:3" x14ac:dyDescent="0.25">
      <c r="A57" s="1" t="s">
        <v>241</v>
      </c>
      <c r="B57" s="1" t="s">
        <v>252</v>
      </c>
      <c r="C57" s="2">
        <v>31.22</v>
      </c>
    </row>
    <row r="58" spans="1:3" x14ac:dyDescent="0.25">
      <c r="A58" s="1" t="s">
        <v>253</v>
      </c>
      <c r="B58" s="1" t="s">
        <v>254</v>
      </c>
      <c r="C58" s="2">
        <v>40.130000000000003</v>
      </c>
    </row>
    <row r="59" spans="1:3" x14ac:dyDescent="0.25">
      <c r="A59" s="1" t="s">
        <v>255</v>
      </c>
      <c r="B59" s="1" t="s">
        <v>256</v>
      </c>
      <c r="C59" s="2">
        <v>1.25</v>
      </c>
    </row>
    <row r="60" spans="1:3" x14ac:dyDescent="0.25">
      <c r="A60" s="1" t="s">
        <v>723</v>
      </c>
      <c r="B60" s="1" t="s">
        <v>722</v>
      </c>
      <c r="C60" s="2">
        <v>25.02</v>
      </c>
    </row>
    <row r="61" spans="1:3" x14ac:dyDescent="0.25">
      <c r="A61" s="1" t="s">
        <v>257</v>
      </c>
      <c r="B61" s="1" t="s">
        <v>258</v>
      </c>
      <c r="C61" s="2">
        <v>435.17</v>
      </c>
    </row>
    <row r="62" spans="1:3" x14ac:dyDescent="0.25">
      <c r="A62" s="1" t="s">
        <v>259</v>
      </c>
      <c r="B62" s="1" t="s">
        <v>260</v>
      </c>
      <c r="C62" s="2">
        <v>154.6</v>
      </c>
    </row>
    <row r="63" spans="1:3" x14ac:dyDescent="0.25">
      <c r="A63" s="1" t="s">
        <v>261</v>
      </c>
      <c r="B63" s="1" t="s">
        <v>262</v>
      </c>
      <c r="C63" s="2">
        <v>123.12</v>
      </c>
    </row>
    <row r="64" spans="1:3" x14ac:dyDescent="0.25">
      <c r="A64" s="1" t="s">
        <v>263</v>
      </c>
      <c r="B64" s="1" t="s">
        <v>264</v>
      </c>
      <c r="C64" s="2">
        <v>239.36</v>
      </c>
    </row>
    <row r="65" spans="1:3" x14ac:dyDescent="0.25">
      <c r="A65" s="1" t="s">
        <v>246</v>
      </c>
      <c r="B65" s="1" t="s">
        <v>247</v>
      </c>
      <c r="C65" s="2">
        <v>162.28</v>
      </c>
    </row>
    <row r="66" spans="1:3" x14ac:dyDescent="0.25">
      <c r="A66" s="1" t="s">
        <v>275</v>
      </c>
      <c r="B66" s="1" t="s">
        <v>276</v>
      </c>
      <c r="C66" s="2">
        <v>266.64999999999998</v>
      </c>
    </row>
    <row r="67" spans="1:3" x14ac:dyDescent="0.25">
      <c r="A67" s="1" t="s">
        <v>265</v>
      </c>
      <c r="B67" s="1" t="s">
        <v>266</v>
      </c>
      <c r="C67" s="2">
        <v>189.06</v>
      </c>
    </row>
    <row r="68" spans="1:3" x14ac:dyDescent="0.25">
      <c r="A68" s="1" t="s">
        <v>267</v>
      </c>
      <c r="B68" s="1" t="s">
        <v>268</v>
      </c>
      <c r="C68" s="2">
        <v>135.34</v>
      </c>
    </row>
    <row r="69" spans="1:3" x14ac:dyDescent="0.25">
      <c r="A69" s="1" t="s">
        <v>269</v>
      </c>
      <c r="B69" s="1" t="s">
        <v>270</v>
      </c>
      <c r="C69" s="2">
        <v>152.03</v>
      </c>
    </row>
    <row r="70" spans="1:3" x14ac:dyDescent="0.25">
      <c r="A70" s="1" t="s">
        <v>271</v>
      </c>
      <c r="B70" s="1" t="s">
        <v>272</v>
      </c>
      <c r="C70" s="2">
        <v>78.930000000000007</v>
      </c>
    </row>
    <row r="71" spans="1:3" x14ac:dyDescent="0.25">
      <c r="A71" s="1" t="s">
        <v>641</v>
      </c>
      <c r="B71" s="1" t="s">
        <v>642</v>
      </c>
      <c r="C71" s="2">
        <v>5.97</v>
      </c>
    </row>
    <row r="72" spans="1:3" x14ac:dyDescent="0.25">
      <c r="A72" s="1" t="s">
        <v>273</v>
      </c>
      <c r="B72" s="1" t="s">
        <v>274</v>
      </c>
      <c r="C72" s="2">
        <v>157.47999999999999</v>
      </c>
    </row>
    <row r="73" spans="1:3" x14ac:dyDescent="0.25">
      <c r="A73" s="1" t="s">
        <v>721</v>
      </c>
      <c r="B73" s="1" t="s">
        <v>720</v>
      </c>
      <c r="C73" s="2">
        <v>16.48</v>
      </c>
    </row>
    <row r="74" spans="1:3" x14ac:dyDescent="0.25">
      <c r="A74" s="1" t="s">
        <v>277</v>
      </c>
      <c r="B74" s="1" t="s">
        <v>278</v>
      </c>
      <c r="C74" s="2">
        <v>130.4</v>
      </c>
    </row>
    <row r="75" spans="1:3" x14ac:dyDescent="0.25">
      <c r="A75" s="1" t="s">
        <v>719</v>
      </c>
      <c r="B75" s="1" t="s">
        <v>718</v>
      </c>
      <c r="C75" s="2">
        <v>20.96</v>
      </c>
    </row>
    <row r="76" spans="1:3" x14ac:dyDescent="0.25">
      <c r="A76" s="1" t="s">
        <v>279</v>
      </c>
      <c r="B76" s="1" t="s">
        <v>280</v>
      </c>
      <c r="C76" s="2">
        <v>52.35</v>
      </c>
    </row>
    <row r="77" spans="1:3" x14ac:dyDescent="0.25">
      <c r="A77" s="1" t="s">
        <v>281</v>
      </c>
      <c r="B77" s="1" t="s">
        <v>282</v>
      </c>
      <c r="C77" s="2">
        <v>246.63</v>
      </c>
    </row>
    <row r="78" spans="1:3" x14ac:dyDescent="0.25">
      <c r="A78" s="1" t="s">
        <v>22</v>
      </c>
      <c r="B78" s="1" t="s">
        <v>23</v>
      </c>
      <c r="C78" s="2">
        <v>228.6</v>
      </c>
    </row>
    <row r="79" spans="1:3" x14ac:dyDescent="0.25">
      <c r="A79" s="1" t="s">
        <v>32</v>
      </c>
      <c r="B79" s="1" t="s">
        <v>33</v>
      </c>
      <c r="C79" s="2">
        <v>109.77</v>
      </c>
    </row>
    <row r="80" spans="1:3" x14ac:dyDescent="0.25">
      <c r="A80" s="1" t="s">
        <v>712</v>
      </c>
      <c r="B80" s="1" t="s">
        <v>711</v>
      </c>
      <c r="C80" s="2">
        <v>70.84</v>
      </c>
    </row>
    <row r="81" spans="1:3" x14ac:dyDescent="0.25">
      <c r="A81" s="1" t="s">
        <v>34</v>
      </c>
      <c r="B81" s="1" t="s">
        <v>35</v>
      </c>
      <c r="C81" s="2">
        <v>34.17</v>
      </c>
    </row>
    <row r="82" spans="1:3" x14ac:dyDescent="0.25">
      <c r="A82" s="1" t="s">
        <v>710</v>
      </c>
      <c r="B82" s="1" t="s">
        <v>709</v>
      </c>
      <c r="C82" s="2">
        <v>38.57</v>
      </c>
    </row>
    <row r="83" spans="1:3" x14ac:dyDescent="0.25">
      <c r="A83" s="1" t="s">
        <v>321</v>
      </c>
      <c r="B83" s="1" t="s">
        <v>322</v>
      </c>
      <c r="C83" s="2">
        <v>113.73</v>
      </c>
    </row>
    <row r="84" spans="1:3" x14ac:dyDescent="0.25">
      <c r="A84" s="1" t="s">
        <v>323</v>
      </c>
      <c r="B84" s="1" t="s">
        <v>324</v>
      </c>
      <c r="C84" s="2">
        <v>362.17</v>
      </c>
    </row>
    <row r="85" spans="1:3" x14ac:dyDescent="0.25">
      <c r="A85" s="1" t="s">
        <v>708</v>
      </c>
      <c r="B85" s="1" t="s">
        <v>707</v>
      </c>
      <c r="C85" s="2">
        <v>4.59</v>
      </c>
    </row>
    <row r="86" spans="1:3" x14ac:dyDescent="0.25">
      <c r="A86" s="1" t="s">
        <v>325</v>
      </c>
      <c r="B86" s="1" t="s">
        <v>326</v>
      </c>
      <c r="C86" s="2">
        <v>168.46</v>
      </c>
    </row>
    <row r="87" spans="1:3" x14ac:dyDescent="0.25">
      <c r="A87" s="1" t="s">
        <v>327</v>
      </c>
      <c r="B87" s="1" t="s">
        <v>328</v>
      </c>
      <c r="C87" s="2">
        <v>19.739999999999998</v>
      </c>
    </row>
    <row r="88" spans="1:3" x14ac:dyDescent="0.25">
      <c r="A88" s="1" t="s">
        <v>36</v>
      </c>
      <c r="B88" s="1" t="s">
        <v>37</v>
      </c>
      <c r="C88" s="2">
        <v>120.08</v>
      </c>
    </row>
    <row r="89" spans="1:3" x14ac:dyDescent="0.25">
      <c r="A89" s="1" t="s">
        <v>330</v>
      </c>
      <c r="B89" s="1" t="s">
        <v>331</v>
      </c>
      <c r="C89" s="2">
        <v>249.68</v>
      </c>
    </row>
    <row r="90" spans="1:3" x14ac:dyDescent="0.25">
      <c r="A90" s="1" t="s">
        <v>38</v>
      </c>
      <c r="B90" s="1" t="s">
        <v>39</v>
      </c>
      <c r="C90" s="2">
        <v>42.61</v>
      </c>
    </row>
    <row r="91" spans="1:3" x14ac:dyDescent="0.25">
      <c r="A91" s="1" t="s">
        <v>40</v>
      </c>
      <c r="B91" s="1" t="s">
        <v>41</v>
      </c>
      <c r="C91" s="2">
        <v>19.61</v>
      </c>
    </row>
    <row r="92" spans="1:3" x14ac:dyDescent="0.25">
      <c r="A92" s="1" t="s">
        <v>329</v>
      </c>
      <c r="B92" s="1" t="s">
        <v>336</v>
      </c>
      <c r="C92" s="2">
        <v>315.12</v>
      </c>
    </row>
    <row r="93" spans="1:3" x14ac:dyDescent="0.25">
      <c r="A93" s="1" t="s">
        <v>42</v>
      </c>
      <c r="B93" s="1" t="s">
        <v>43</v>
      </c>
      <c r="C93" s="2">
        <v>272.14999999999998</v>
      </c>
    </row>
    <row r="94" spans="1:3" x14ac:dyDescent="0.25">
      <c r="A94" s="1" t="s">
        <v>337</v>
      </c>
      <c r="B94" s="1" t="s">
        <v>338</v>
      </c>
      <c r="C94" s="2">
        <v>735.44</v>
      </c>
    </row>
    <row r="95" spans="1:3" x14ac:dyDescent="0.25">
      <c r="A95" s="1" t="s">
        <v>339</v>
      </c>
      <c r="B95" s="1" t="s">
        <v>340</v>
      </c>
      <c r="C95" s="2">
        <v>228.02</v>
      </c>
    </row>
    <row r="96" spans="1:3" x14ac:dyDescent="0.25">
      <c r="A96" s="1" t="s">
        <v>347</v>
      </c>
      <c r="B96" s="1" t="s">
        <v>348</v>
      </c>
      <c r="C96" s="2">
        <v>3.39</v>
      </c>
    </row>
    <row r="97" spans="1:3" x14ac:dyDescent="0.25">
      <c r="A97" s="1" t="s">
        <v>341</v>
      </c>
      <c r="B97" s="1" t="s">
        <v>342</v>
      </c>
      <c r="C97" s="2">
        <v>57.09</v>
      </c>
    </row>
    <row r="98" spans="1:3" x14ac:dyDescent="0.25">
      <c r="A98" s="1" t="s">
        <v>369</v>
      </c>
      <c r="B98" s="1" t="s">
        <v>370</v>
      </c>
      <c r="C98" s="2">
        <v>115.18</v>
      </c>
    </row>
    <row r="99" spans="1:3" x14ac:dyDescent="0.25">
      <c r="A99" s="1" t="s">
        <v>343</v>
      </c>
      <c r="B99" s="1" t="s">
        <v>344</v>
      </c>
      <c r="C99" s="2">
        <v>52.45</v>
      </c>
    </row>
    <row r="100" spans="1:3" x14ac:dyDescent="0.25">
      <c r="A100" s="1" t="s">
        <v>24</v>
      </c>
      <c r="B100" s="1" t="s">
        <v>25</v>
      </c>
      <c r="C100" s="2">
        <v>124.49</v>
      </c>
    </row>
    <row r="101" spans="1:3" x14ac:dyDescent="0.25">
      <c r="A101" s="1" t="s">
        <v>710</v>
      </c>
      <c r="B101" s="1" t="s">
        <v>709</v>
      </c>
      <c r="C101" s="2">
        <v>7.03</v>
      </c>
    </row>
    <row r="102" spans="1:3" x14ac:dyDescent="0.25">
      <c r="A102" s="1" t="s">
        <v>285</v>
      </c>
      <c r="B102" s="1" t="s">
        <v>286</v>
      </c>
      <c r="C102" s="2">
        <v>177.39</v>
      </c>
    </row>
    <row r="103" spans="1:3" x14ac:dyDescent="0.25">
      <c r="A103" s="1" t="s">
        <v>287</v>
      </c>
      <c r="B103" s="1" t="s">
        <v>288</v>
      </c>
      <c r="C103" s="2">
        <v>22.55</v>
      </c>
    </row>
    <row r="104" spans="1:3" x14ac:dyDescent="0.25">
      <c r="A104" s="1" t="s">
        <v>717</v>
      </c>
      <c r="B104" s="1" t="s">
        <v>716</v>
      </c>
      <c r="C104" s="2">
        <v>31.89</v>
      </c>
    </row>
    <row r="105" spans="1:3" x14ac:dyDescent="0.25">
      <c r="A105" s="1" t="s">
        <v>289</v>
      </c>
      <c r="B105" s="1" t="s">
        <v>290</v>
      </c>
      <c r="C105" s="2">
        <v>292.33999999999997</v>
      </c>
    </row>
    <row r="106" spans="1:3" x14ac:dyDescent="0.25">
      <c r="A106" s="1" t="s">
        <v>715</v>
      </c>
      <c r="B106" s="1" t="s">
        <v>714</v>
      </c>
      <c r="C106" s="2">
        <v>7.01</v>
      </c>
    </row>
    <row r="107" spans="1:3" x14ac:dyDescent="0.25">
      <c r="A107" s="1" t="s">
        <v>291</v>
      </c>
      <c r="B107" s="1" t="s">
        <v>292</v>
      </c>
      <c r="C107" s="2">
        <v>201.57</v>
      </c>
    </row>
    <row r="108" spans="1:3" x14ac:dyDescent="0.25">
      <c r="A108" s="1" t="s">
        <v>26</v>
      </c>
      <c r="B108" s="1" t="s">
        <v>27</v>
      </c>
      <c r="C108" s="2">
        <v>14.45</v>
      </c>
    </row>
    <row r="109" spans="1:3" x14ac:dyDescent="0.25">
      <c r="A109" s="1" t="s">
        <v>293</v>
      </c>
      <c r="B109" s="1" t="s">
        <v>294</v>
      </c>
      <c r="C109" s="2">
        <v>147.30000000000001</v>
      </c>
    </row>
    <row r="110" spans="1:3" x14ac:dyDescent="0.25">
      <c r="A110" s="1" t="s">
        <v>295</v>
      </c>
      <c r="B110" s="1" t="s">
        <v>296</v>
      </c>
      <c r="C110" s="2">
        <v>285.5</v>
      </c>
    </row>
    <row r="111" spans="1:3" x14ac:dyDescent="0.25">
      <c r="A111" s="1" t="s">
        <v>297</v>
      </c>
      <c r="B111" s="1" t="s">
        <v>298</v>
      </c>
      <c r="C111" s="2">
        <v>801.48</v>
      </c>
    </row>
    <row r="112" spans="1:3" x14ac:dyDescent="0.25">
      <c r="A112" s="1" t="s">
        <v>347</v>
      </c>
      <c r="B112" s="1" t="s">
        <v>348</v>
      </c>
      <c r="C112" s="2">
        <v>80.62</v>
      </c>
    </row>
    <row r="113" spans="1:3" x14ac:dyDescent="0.25">
      <c r="A113" s="1" t="s">
        <v>349</v>
      </c>
      <c r="B113" s="1" t="s">
        <v>350</v>
      </c>
      <c r="C113" s="2">
        <v>107.16</v>
      </c>
    </row>
    <row r="114" spans="1:3" x14ac:dyDescent="0.25">
      <c r="A114" s="1" t="s">
        <v>351</v>
      </c>
      <c r="B114" s="1" t="s">
        <v>352</v>
      </c>
      <c r="C114" s="2">
        <v>213.31</v>
      </c>
    </row>
    <row r="115" spans="1:3" x14ac:dyDescent="0.25">
      <c r="A115" s="1" t="s">
        <v>353</v>
      </c>
      <c r="B115" s="1" t="s">
        <v>354</v>
      </c>
      <c r="C115" s="2">
        <v>23.95</v>
      </c>
    </row>
    <row r="116" spans="1:3" x14ac:dyDescent="0.25">
      <c r="A116" s="1" t="s">
        <v>355</v>
      </c>
      <c r="B116" s="1" t="s">
        <v>356</v>
      </c>
      <c r="C116" s="2">
        <v>159.43</v>
      </c>
    </row>
    <row r="117" spans="1:3" x14ac:dyDescent="0.25">
      <c r="A117" s="1" t="s">
        <v>357</v>
      </c>
      <c r="B117" s="1" t="s">
        <v>358</v>
      </c>
      <c r="C117" s="2">
        <v>47.31</v>
      </c>
    </row>
    <row r="118" spans="1:3" x14ac:dyDescent="0.25">
      <c r="A118" s="1" t="s">
        <v>301</v>
      </c>
      <c r="B118" s="1" t="s">
        <v>302</v>
      </c>
      <c r="C118" s="2">
        <v>153.59</v>
      </c>
    </row>
    <row r="119" spans="1:3" x14ac:dyDescent="0.25">
      <c r="A119" s="1" t="s">
        <v>359</v>
      </c>
      <c r="B119" s="1" t="s">
        <v>360</v>
      </c>
      <c r="C119" s="2">
        <v>163.91</v>
      </c>
    </row>
    <row r="120" spans="1:3" x14ac:dyDescent="0.25">
      <c r="A120" s="1" t="s">
        <v>303</v>
      </c>
      <c r="B120" s="1" t="s">
        <v>304</v>
      </c>
      <c r="C120" s="2">
        <v>34.380000000000003</v>
      </c>
    </row>
    <row r="121" spans="1:3" x14ac:dyDescent="0.25">
      <c r="A121" s="1" t="s">
        <v>361</v>
      </c>
      <c r="B121" s="1" t="s">
        <v>362</v>
      </c>
      <c r="C121" s="2">
        <v>192.53</v>
      </c>
    </row>
    <row r="122" spans="1:3" x14ac:dyDescent="0.25">
      <c r="A122" s="1" t="s">
        <v>305</v>
      </c>
      <c r="B122" s="1" t="s">
        <v>306</v>
      </c>
      <c r="C122" s="2">
        <v>231.8</v>
      </c>
    </row>
    <row r="123" spans="1:3" x14ac:dyDescent="0.25">
      <c r="A123" s="1" t="s">
        <v>363</v>
      </c>
      <c r="B123" s="1" t="s">
        <v>364</v>
      </c>
      <c r="C123" s="2">
        <v>43.15</v>
      </c>
    </row>
    <row r="124" spans="1:3" x14ac:dyDescent="0.25">
      <c r="A124" s="1" t="s">
        <v>706</v>
      </c>
      <c r="B124" s="1" t="s">
        <v>705</v>
      </c>
      <c r="C124" s="2">
        <v>80.05</v>
      </c>
    </row>
    <row r="125" spans="1:3" x14ac:dyDescent="0.25">
      <c r="A125" s="1" t="s">
        <v>365</v>
      </c>
      <c r="B125" s="1" t="s">
        <v>366</v>
      </c>
      <c r="C125" s="2">
        <v>2.68</v>
      </c>
    </row>
    <row r="126" spans="1:3" x14ac:dyDescent="0.25">
      <c r="A126" s="1" t="s">
        <v>367</v>
      </c>
      <c r="B126" s="1" t="s">
        <v>368</v>
      </c>
      <c r="C126" s="2">
        <v>10.119999999999999</v>
      </c>
    </row>
    <row r="127" spans="1:3" x14ac:dyDescent="0.25">
      <c r="A127" s="1" t="s">
        <v>369</v>
      </c>
      <c r="B127" s="1" t="s">
        <v>370</v>
      </c>
      <c r="C127" s="2">
        <v>63.44</v>
      </c>
    </row>
    <row r="128" spans="1:3" x14ac:dyDescent="0.25">
      <c r="A128" s="1" t="s">
        <v>704</v>
      </c>
      <c r="B128" s="1" t="s">
        <v>703</v>
      </c>
      <c r="C128" s="2">
        <v>4.5599999999999996</v>
      </c>
    </row>
    <row r="129" spans="1:3" x14ac:dyDescent="0.25">
      <c r="A129" s="1" t="s">
        <v>307</v>
      </c>
      <c r="B129" s="1" t="s">
        <v>308</v>
      </c>
      <c r="C129" s="2">
        <v>47.83</v>
      </c>
    </row>
    <row r="130" spans="1:3" x14ac:dyDescent="0.25">
      <c r="A130" s="1" t="s">
        <v>44</v>
      </c>
      <c r="B130" s="1" t="s">
        <v>45</v>
      </c>
      <c r="C130" s="2">
        <v>194.14</v>
      </c>
    </row>
    <row r="131" spans="1:3" x14ac:dyDescent="0.25">
      <c r="A131" s="1" t="s">
        <v>311</v>
      </c>
      <c r="B131" s="1" t="s">
        <v>312</v>
      </c>
      <c r="C131" s="2">
        <v>21.43</v>
      </c>
    </row>
    <row r="132" spans="1:3" x14ac:dyDescent="0.25">
      <c r="A132" s="1" t="s">
        <v>373</v>
      </c>
      <c r="B132" s="1" t="s">
        <v>374</v>
      </c>
      <c r="C132" s="2">
        <v>36.130000000000003</v>
      </c>
    </row>
    <row r="133" spans="1:3" x14ac:dyDescent="0.25">
      <c r="A133" s="1" t="s">
        <v>375</v>
      </c>
      <c r="B133" s="1" t="s">
        <v>376</v>
      </c>
      <c r="C133" s="2">
        <v>6.41</v>
      </c>
    </row>
    <row r="134" spans="1:3" x14ac:dyDescent="0.25">
      <c r="A134" s="1" t="s">
        <v>702</v>
      </c>
      <c r="B134" s="1" t="s">
        <v>701</v>
      </c>
      <c r="C134" s="2">
        <v>9.41</v>
      </c>
    </row>
    <row r="135" spans="1:3" x14ac:dyDescent="0.25">
      <c r="A135" s="1" t="s">
        <v>313</v>
      </c>
      <c r="B135" s="1" t="s">
        <v>314</v>
      </c>
      <c r="C135" s="2">
        <v>6.71</v>
      </c>
    </row>
    <row r="136" spans="1:3" x14ac:dyDescent="0.25">
      <c r="A136" s="1" t="s">
        <v>317</v>
      </c>
      <c r="B136" s="1" t="s">
        <v>318</v>
      </c>
      <c r="C136" s="2">
        <v>47.55</v>
      </c>
    </row>
    <row r="137" spans="1:3" x14ac:dyDescent="0.25">
      <c r="A137" s="1" t="s">
        <v>319</v>
      </c>
      <c r="B137" s="1" t="s">
        <v>320</v>
      </c>
      <c r="C137" s="2">
        <v>24.89</v>
      </c>
    </row>
    <row r="138" spans="1:3" x14ac:dyDescent="0.25">
      <c r="A138" s="1" t="s">
        <v>62</v>
      </c>
      <c r="B138" s="1" t="s">
        <v>63</v>
      </c>
      <c r="C138" s="2">
        <v>83.5</v>
      </c>
    </row>
    <row r="139" spans="1:3" x14ac:dyDescent="0.25">
      <c r="A139" s="1" t="s">
        <v>52</v>
      </c>
      <c r="B139" s="1" t="s">
        <v>53</v>
      </c>
      <c r="C139" s="2">
        <v>679.35</v>
      </c>
    </row>
    <row r="140" spans="1:3" x14ac:dyDescent="0.25">
      <c r="A140" s="1" t="s">
        <v>56</v>
      </c>
      <c r="B140" s="1" t="s">
        <v>57</v>
      </c>
      <c r="C140" s="2">
        <v>1256.27</v>
      </c>
    </row>
    <row r="141" spans="1:3" x14ac:dyDescent="0.25">
      <c r="A141" s="1" t="s">
        <v>750</v>
      </c>
      <c r="B141" s="1" t="s">
        <v>751</v>
      </c>
      <c r="C141" s="2">
        <v>788.67</v>
      </c>
    </row>
    <row r="142" spans="1:3" x14ac:dyDescent="0.25">
      <c r="A142" s="1" t="s">
        <v>56</v>
      </c>
      <c r="B142" s="1" t="s">
        <v>57</v>
      </c>
      <c r="C142" s="2">
        <v>333.42</v>
      </c>
    </row>
    <row r="143" spans="1:3" x14ac:dyDescent="0.25">
      <c r="A143" s="1" t="s">
        <v>383</v>
      </c>
      <c r="B143" s="1" t="s">
        <v>384</v>
      </c>
      <c r="C143" s="2">
        <v>77.34</v>
      </c>
    </row>
    <row r="144" spans="1:3" x14ac:dyDescent="0.25">
      <c r="A144" s="1" t="s">
        <v>682</v>
      </c>
      <c r="B144" s="1" t="s">
        <v>681</v>
      </c>
      <c r="C144" s="2">
        <v>0.14000000000000001</v>
      </c>
    </row>
    <row r="145" spans="1:3" x14ac:dyDescent="0.25">
      <c r="A145" s="1" t="s">
        <v>267</v>
      </c>
      <c r="B145" s="1" t="s">
        <v>680</v>
      </c>
      <c r="C145" s="2">
        <v>0.62</v>
      </c>
    </row>
    <row r="146" spans="1:3" x14ac:dyDescent="0.25">
      <c r="A146" s="1" t="s">
        <v>54</v>
      </c>
      <c r="B146" s="1" t="s">
        <v>55</v>
      </c>
      <c r="C146" s="2">
        <v>53.22</v>
      </c>
    </row>
    <row r="147" spans="1:3" x14ac:dyDescent="0.25">
      <c r="A147" s="1" t="s">
        <v>679</v>
      </c>
      <c r="B147" s="1" t="s">
        <v>678</v>
      </c>
      <c r="C147" s="2">
        <v>4.7</v>
      </c>
    </row>
    <row r="148" spans="1:3" x14ac:dyDescent="0.25">
      <c r="A148" s="1" t="s">
        <v>385</v>
      </c>
      <c r="B148" s="1" t="s">
        <v>386</v>
      </c>
      <c r="C148" s="2">
        <v>1.6</v>
      </c>
    </row>
    <row r="149" spans="1:3" x14ac:dyDescent="0.25">
      <c r="A149" s="1" t="s">
        <v>56</v>
      </c>
      <c r="B149" s="1" t="s">
        <v>57</v>
      </c>
      <c r="C149" s="2">
        <v>164.56</v>
      </c>
    </row>
    <row r="150" spans="1:3" x14ac:dyDescent="0.25">
      <c r="A150" s="1" t="s">
        <v>645</v>
      </c>
      <c r="B150" s="1" t="s">
        <v>646</v>
      </c>
      <c r="C150" s="2">
        <v>151.57</v>
      </c>
    </row>
    <row r="151" spans="1:3" x14ac:dyDescent="0.25">
      <c r="A151" s="1" t="s">
        <v>387</v>
      </c>
      <c r="B151" s="1" t="s">
        <v>388</v>
      </c>
      <c r="C151" s="2">
        <v>536.82000000000005</v>
      </c>
    </row>
    <row r="152" spans="1:3" x14ac:dyDescent="0.25">
      <c r="A152" s="1" t="s">
        <v>667</v>
      </c>
      <c r="B152" s="1" t="s">
        <v>666</v>
      </c>
      <c r="C152" s="2">
        <v>0.06</v>
      </c>
    </row>
    <row r="153" spans="1:3" x14ac:dyDescent="0.25">
      <c r="A153" s="1" t="s">
        <v>389</v>
      </c>
      <c r="B153" s="1" t="s">
        <v>390</v>
      </c>
      <c r="C153" s="2">
        <v>454.65</v>
      </c>
    </row>
    <row r="154" spans="1:3" x14ac:dyDescent="0.25">
      <c r="A154" s="1" t="s">
        <v>58</v>
      </c>
      <c r="B154" s="1" t="s">
        <v>59</v>
      </c>
      <c r="C154" s="2">
        <v>1.97</v>
      </c>
    </row>
    <row r="155" spans="1:3" x14ac:dyDescent="0.25">
      <c r="A155" s="1" t="s">
        <v>60</v>
      </c>
      <c r="B155" s="1" t="s">
        <v>61</v>
      </c>
      <c r="C155" s="2">
        <v>67.56</v>
      </c>
    </row>
    <row r="156" spans="1:3" x14ac:dyDescent="0.25">
      <c r="A156" s="1" t="s">
        <v>62</v>
      </c>
      <c r="B156" s="1" t="s">
        <v>63</v>
      </c>
      <c r="C156" s="2">
        <v>106.73</v>
      </c>
    </row>
    <row r="157" spans="1:3" x14ac:dyDescent="0.25">
      <c r="A157" s="1" t="s">
        <v>64</v>
      </c>
      <c r="B157" s="1" t="s">
        <v>65</v>
      </c>
      <c r="C157" s="2">
        <v>140.82</v>
      </c>
    </row>
    <row r="158" spans="1:3" x14ac:dyDescent="0.25">
      <c r="A158" s="1" t="s">
        <v>403</v>
      </c>
      <c r="B158" s="1" t="s">
        <v>404</v>
      </c>
      <c r="C158" s="2">
        <v>58.11</v>
      </c>
    </row>
    <row r="159" spans="1:3" x14ac:dyDescent="0.25">
      <c r="A159" s="1" t="s">
        <v>84</v>
      </c>
      <c r="B159" s="1" t="s">
        <v>85</v>
      </c>
      <c r="C159" s="2">
        <v>101</v>
      </c>
    </row>
    <row r="160" spans="1:3" x14ac:dyDescent="0.25">
      <c r="A160" s="1" t="s">
        <v>405</v>
      </c>
      <c r="B160" s="1" t="s">
        <v>406</v>
      </c>
      <c r="C160" s="2">
        <v>125.06</v>
      </c>
    </row>
    <row r="161" spans="1:3" x14ac:dyDescent="0.25">
      <c r="A161" s="1" t="s">
        <v>46</v>
      </c>
      <c r="B161" s="1" t="s">
        <v>47</v>
      </c>
      <c r="C161" s="2">
        <v>5.13</v>
      </c>
    </row>
    <row r="162" spans="1:3" x14ac:dyDescent="0.25">
      <c r="A162" s="1" t="s">
        <v>407</v>
      </c>
      <c r="B162" s="1" t="s">
        <v>408</v>
      </c>
      <c r="C162" s="2">
        <v>44.91</v>
      </c>
    </row>
    <row r="163" spans="1:3" x14ac:dyDescent="0.25">
      <c r="A163" s="1" t="s">
        <v>409</v>
      </c>
      <c r="B163" s="1" t="s">
        <v>410</v>
      </c>
      <c r="C163" s="2">
        <v>26.01</v>
      </c>
    </row>
    <row r="164" spans="1:3" x14ac:dyDescent="0.25">
      <c r="A164" s="1" t="s">
        <v>66</v>
      </c>
      <c r="B164" s="1" t="s">
        <v>67</v>
      </c>
      <c r="C164" s="2">
        <v>129.4</v>
      </c>
    </row>
    <row r="165" spans="1:3" x14ac:dyDescent="0.25">
      <c r="A165" s="1" t="s">
        <v>411</v>
      </c>
      <c r="B165" s="1" t="s">
        <v>412</v>
      </c>
      <c r="C165" s="2">
        <v>14.22</v>
      </c>
    </row>
    <row r="166" spans="1:3" x14ac:dyDescent="0.25">
      <c r="A166" s="1" t="s">
        <v>68</v>
      </c>
      <c r="B166" s="1" t="s">
        <v>69</v>
      </c>
      <c r="C166" s="2">
        <v>64.2</v>
      </c>
    </row>
    <row r="167" spans="1:3" x14ac:dyDescent="0.25">
      <c r="A167" s="1" t="s">
        <v>415</v>
      </c>
      <c r="B167" s="1" t="s">
        <v>416</v>
      </c>
      <c r="C167" s="2">
        <v>2.93</v>
      </c>
    </row>
    <row r="168" spans="1:3" x14ac:dyDescent="0.25">
      <c r="A168" s="1" t="s">
        <v>417</v>
      </c>
      <c r="B168" s="1" t="s">
        <v>418</v>
      </c>
      <c r="C168" s="2">
        <v>102.96</v>
      </c>
    </row>
    <row r="169" spans="1:3" x14ac:dyDescent="0.25">
      <c r="A169" s="1" t="s">
        <v>419</v>
      </c>
      <c r="B169" s="1" t="s">
        <v>420</v>
      </c>
      <c r="C169" s="2">
        <v>72.55</v>
      </c>
    </row>
    <row r="170" spans="1:3" x14ac:dyDescent="0.25">
      <c r="A170" s="1" t="s">
        <v>70</v>
      </c>
      <c r="B170" s="1" t="s">
        <v>71</v>
      </c>
      <c r="C170" s="2">
        <v>25.74</v>
      </c>
    </row>
    <row r="171" spans="1:3" x14ac:dyDescent="0.25">
      <c r="A171" s="1" t="s">
        <v>421</v>
      </c>
      <c r="B171" s="1" t="s">
        <v>422</v>
      </c>
      <c r="C171" s="2">
        <v>212.24</v>
      </c>
    </row>
    <row r="172" spans="1:3" x14ac:dyDescent="0.25">
      <c r="A172" s="1" t="s">
        <v>52</v>
      </c>
      <c r="B172" s="1" t="s">
        <v>53</v>
      </c>
      <c r="C172" s="2">
        <v>65.680000000000007</v>
      </c>
    </row>
    <row r="173" spans="1:3" x14ac:dyDescent="0.25">
      <c r="A173" s="1" t="s">
        <v>425</v>
      </c>
      <c r="B173" s="1" t="s">
        <v>426</v>
      </c>
      <c r="C173" s="2">
        <v>84.36</v>
      </c>
    </row>
    <row r="174" spans="1:3" x14ac:dyDescent="0.25">
      <c r="A174" s="1" t="s">
        <v>427</v>
      </c>
      <c r="B174" s="1" t="s">
        <v>428</v>
      </c>
      <c r="C174" s="2">
        <v>79.88</v>
      </c>
    </row>
    <row r="175" spans="1:3" x14ac:dyDescent="0.25">
      <c r="A175" s="1" t="s">
        <v>72</v>
      </c>
      <c r="B175" s="1" t="s">
        <v>73</v>
      </c>
      <c r="C175" s="2">
        <v>33.36</v>
      </c>
    </row>
    <row r="176" spans="1:3" x14ac:dyDescent="0.25">
      <c r="A176" s="1" t="s">
        <v>74</v>
      </c>
      <c r="B176" s="1" t="s">
        <v>75</v>
      </c>
      <c r="C176" s="2">
        <v>33.130000000000003</v>
      </c>
    </row>
    <row r="177" spans="1:3" x14ac:dyDescent="0.25">
      <c r="A177" s="1" t="s">
        <v>76</v>
      </c>
      <c r="B177" s="1" t="s">
        <v>77</v>
      </c>
      <c r="C177" s="2">
        <v>120.22</v>
      </c>
    </row>
    <row r="178" spans="1:3" x14ac:dyDescent="0.25">
      <c r="A178" s="1" t="s">
        <v>698</v>
      </c>
      <c r="B178" s="1" t="s">
        <v>697</v>
      </c>
      <c r="C178" s="2">
        <v>18.34</v>
      </c>
    </row>
    <row r="179" spans="1:3" x14ac:dyDescent="0.25">
      <c r="A179" s="1" t="s">
        <v>78</v>
      </c>
      <c r="B179" s="1" t="s">
        <v>79</v>
      </c>
      <c r="C179" s="2">
        <v>126.54</v>
      </c>
    </row>
    <row r="180" spans="1:3" x14ac:dyDescent="0.25">
      <c r="A180" s="1" t="s">
        <v>80</v>
      </c>
      <c r="B180" s="1" t="s">
        <v>81</v>
      </c>
      <c r="C180" s="2">
        <v>405.32</v>
      </c>
    </row>
    <row r="181" spans="1:3" x14ac:dyDescent="0.25">
      <c r="A181" s="1" t="s">
        <v>429</v>
      </c>
      <c r="B181" s="1" t="s">
        <v>430</v>
      </c>
      <c r="C181" s="2">
        <v>606.83000000000004</v>
      </c>
    </row>
    <row r="182" spans="1:3" x14ac:dyDescent="0.25">
      <c r="A182" s="1" t="s">
        <v>431</v>
      </c>
      <c r="B182" s="1" t="s">
        <v>432</v>
      </c>
      <c r="C182" s="2">
        <v>134.46</v>
      </c>
    </row>
    <row r="183" spans="1:3" x14ac:dyDescent="0.25">
      <c r="A183" s="1" t="s">
        <v>436</v>
      </c>
      <c r="B183" s="1" t="s">
        <v>437</v>
      </c>
      <c r="C183" s="2">
        <v>93.18</v>
      </c>
    </row>
    <row r="184" spans="1:3" x14ac:dyDescent="0.25">
      <c r="A184" s="1" t="s">
        <v>438</v>
      </c>
      <c r="B184" s="1" t="s">
        <v>439</v>
      </c>
      <c r="C184" s="2">
        <v>208.06</v>
      </c>
    </row>
    <row r="185" spans="1:3" x14ac:dyDescent="0.25">
      <c r="A185" s="1" t="s">
        <v>82</v>
      </c>
      <c r="B185" s="1" t="s">
        <v>83</v>
      </c>
      <c r="C185" s="2">
        <v>508.42</v>
      </c>
    </row>
    <row r="186" spans="1:3" x14ac:dyDescent="0.25">
      <c r="A186" s="1" t="s">
        <v>442</v>
      </c>
      <c r="B186" s="1" t="s">
        <v>443</v>
      </c>
      <c r="C186" s="2">
        <v>200.23</v>
      </c>
    </row>
    <row r="187" spans="1:3" x14ac:dyDescent="0.25">
      <c r="A187" s="1" t="s">
        <v>58</v>
      </c>
      <c r="B187" s="1" t="s">
        <v>59</v>
      </c>
      <c r="C187" s="2">
        <v>32.65</v>
      </c>
    </row>
    <row r="188" spans="1:3" x14ac:dyDescent="0.25">
      <c r="A188" s="1" t="s">
        <v>444</v>
      </c>
      <c r="B188" s="1" t="s">
        <v>445</v>
      </c>
      <c r="C188" s="2">
        <v>55.84</v>
      </c>
    </row>
    <row r="189" spans="1:3" x14ac:dyDescent="0.25">
      <c r="A189" s="1" t="s">
        <v>84</v>
      </c>
      <c r="B189" s="1" t="s">
        <v>85</v>
      </c>
      <c r="C189" s="2">
        <v>207.93</v>
      </c>
    </row>
    <row r="190" spans="1:3" x14ac:dyDescent="0.25">
      <c r="A190" s="1" t="s">
        <v>446</v>
      </c>
      <c r="B190" s="1" t="s">
        <v>447</v>
      </c>
      <c r="C190" s="2">
        <v>19.71</v>
      </c>
    </row>
    <row r="191" spans="1:3" x14ac:dyDescent="0.25">
      <c r="A191" s="1" t="s">
        <v>448</v>
      </c>
      <c r="B191" s="1" t="s">
        <v>449</v>
      </c>
      <c r="C191" s="2">
        <v>285.69</v>
      </c>
    </row>
    <row r="192" spans="1:3" x14ac:dyDescent="0.25">
      <c r="A192" s="1" t="s">
        <v>86</v>
      </c>
      <c r="B192" s="1" t="s">
        <v>87</v>
      </c>
      <c r="C192" s="2">
        <v>117.31</v>
      </c>
    </row>
    <row r="193" spans="1:3" x14ac:dyDescent="0.25">
      <c r="A193" s="1" t="s">
        <v>421</v>
      </c>
      <c r="B193" s="1" t="s">
        <v>422</v>
      </c>
      <c r="C193" s="2">
        <v>129.78</v>
      </c>
    </row>
    <row r="194" spans="1:3" x14ac:dyDescent="0.25">
      <c r="A194" s="1" t="s">
        <v>448</v>
      </c>
      <c r="B194" s="1" t="s">
        <v>449</v>
      </c>
      <c r="C194" s="2">
        <v>39.61</v>
      </c>
    </row>
    <row r="195" spans="1:3" x14ac:dyDescent="0.25">
      <c r="A195" s="1" t="s">
        <v>88</v>
      </c>
      <c r="B195" s="1" t="s">
        <v>89</v>
      </c>
      <c r="C195" s="2">
        <v>2008.5</v>
      </c>
    </row>
    <row r="196" spans="1:3" x14ac:dyDescent="0.25">
      <c r="A196" s="1" t="s">
        <v>450</v>
      </c>
      <c r="B196" s="1" t="s">
        <v>451</v>
      </c>
      <c r="C196" s="2">
        <v>420.62</v>
      </c>
    </row>
    <row r="197" spans="1:3" x14ac:dyDescent="0.25">
      <c r="A197" s="1" t="s">
        <v>90</v>
      </c>
      <c r="B197" s="1" t="s">
        <v>91</v>
      </c>
      <c r="C197" s="2">
        <v>172</v>
      </c>
    </row>
    <row r="198" spans="1:3" x14ac:dyDescent="0.25">
      <c r="A198" s="1" t="s">
        <v>454</v>
      </c>
      <c r="B198" s="1" t="s">
        <v>455</v>
      </c>
      <c r="C198" s="2">
        <v>352.35</v>
      </c>
    </row>
    <row r="199" spans="1:3" x14ac:dyDescent="0.25">
      <c r="A199" s="1" t="s">
        <v>456</v>
      </c>
      <c r="B199" s="1" t="s">
        <v>457</v>
      </c>
      <c r="C199" s="2">
        <v>48.99</v>
      </c>
    </row>
    <row r="200" spans="1:3" x14ac:dyDescent="0.25">
      <c r="A200" s="1" t="s">
        <v>464</v>
      </c>
      <c r="B200" s="1" t="s">
        <v>465</v>
      </c>
      <c r="C200" s="2">
        <v>576.02</v>
      </c>
    </row>
    <row r="201" spans="1:3" x14ac:dyDescent="0.25">
      <c r="A201" s="1" t="s">
        <v>466</v>
      </c>
      <c r="B201" s="1" t="s">
        <v>467</v>
      </c>
      <c r="C201" s="2">
        <v>165.28</v>
      </c>
    </row>
    <row r="202" spans="1:3" x14ac:dyDescent="0.25">
      <c r="A202" s="1" t="s">
        <v>468</v>
      </c>
      <c r="B202" s="1" t="s">
        <v>469</v>
      </c>
      <c r="C202" s="2">
        <v>273.31</v>
      </c>
    </row>
    <row r="203" spans="1:3" x14ac:dyDescent="0.25">
      <c r="A203" s="1" t="s">
        <v>92</v>
      </c>
      <c r="B203" s="1" t="s">
        <v>93</v>
      </c>
      <c r="C203" s="2">
        <v>162.25</v>
      </c>
    </row>
    <row r="204" spans="1:3" x14ac:dyDescent="0.25">
      <c r="A204" s="1" t="s">
        <v>94</v>
      </c>
      <c r="B204" s="1" t="s">
        <v>95</v>
      </c>
      <c r="C204" s="2">
        <v>57.82</v>
      </c>
    </row>
    <row r="205" spans="1:3" x14ac:dyDescent="0.25">
      <c r="A205" s="1" t="s">
        <v>752</v>
      </c>
      <c r="B205" s="1" t="s">
        <v>753</v>
      </c>
      <c r="C205" s="2">
        <v>1791.43</v>
      </c>
    </row>
    <row r="206" spans="1:3" x14ac:dyDescent="0.25">
      <c r="A206" s="1" t="s">
        <v>464</v>
      </c>
      <c r="B206" s="1" t="s">
        <v>465</v>
      </c>
      <c r="C206" s="2">
        <v>420.07</v>
      </c>
    </row>
    <row r="207" spans="1:3" x14ac:dyDescent="0.25">
      <c r="A207" s="1" t="s">
        <v>470</v>
      </c>
      <c r="B207" s="1" t="s">
        <v>471</v>
      </c>
      <c r="C207" s="2">
        <v>356.21</v>
      </c>
    </row>
    <row r="208" spans="1:3" x14ac:dyDescent="0.25">
      <c r="A208" s="1" t="s">
        <v>754</v>
      </c>
      <c r="B208" s="1" t="s">
        <v>755</v>
      </c>
      <c r="C208" s="2">
        <v>13.95</v>
      </c>
    </row>
    <row r="209" spans="1:3" x14ac:dyDescent="0.25">
      <c r="A209" s="1" t="s">
        <v>96</v>
      </c>
      <c r="B209" s="1" t="s">
        <v>97</v>
      </c>
      <c r="C209" s="2">
        <v>222.8</v>
      </c>
    </row>
    <row r="210" spans="1:3" x14ac:dyDescent="0.25">
      <c r="A210" s="1" t="s">
        <v>482</v>
      </c>
      <c r="B210" s="1" t="s">
        <v>483</v>
      </c>
      <c r="C210" s="2">
        <v>4.54</v>
      </c>
    </row>
    <row r="211" spans="1:3" x14ac:dyDescent="0.25">
      <c r="A211" s="1" t="s">
        <v>484</v>
      </c>
      <c r="B211" s="1" t="s">
        <v>485</v>
      </c>
      <c r="C211" s="2">
        <v>201.07</v>
      </c>
    </row>
    <row r="212" spans="1:3" x14ac:dyDescent="0.25">
      <c r="A212" s="1" t="s">
        <v>490</v>
      </c>
      <c r="B212" s="1" t="s">
        <v>491</v>
      </c>
      <c r="C212" s="2">
        <v>294.12</v>
      </c>
    </row>
    <row r="213" spans="1:3" x14ac:dyDescent="0.25">
      <c r="A213" s="1" t="s">
        <v>98</v>
      </c>
      <c r="B213" s="1" t="s">
        <v>99</v>
      </c>
      <c r="C213" s="2">
        <v>191.69</v>
      </c>
    </row>
    <row r="214" spans="1:3" x14ac:dyDescent="0.25">
      <c r="A214" s="1" t="s">
        <v>494</v>
      </c>
      <c r="B214" s="1" t="s">
        <v>495</v>
      </c>
      <c r="C214" s="2">
        <v>562.27</v>
      </c>
    </row>
    <row r="215" spans="1:3" x14ac:dyDescent="0.25">
      <c r="A215" s="1" t="s">
        <v>496</v>
      </c>
      <c r="B215" s="1" t="s">
        <v>497</v>
      </c>
      <c r="C215" s="2">
        <v>313.12</v>
      </c>
    </row>
    <row r="216" spans="1:3" x14ac:dyDescent="0.25">
      <c r="A216" s="1" t="s">
        <v>756</v>
      </c>
      <c r="B216" s="1" t="s">
        <v>757</v>
      </c>
      <c r="C216" s="2">
        <v>0.13</v>
      </c>
    </row>
    <row r="217" spans="1:3" x14ac:dyDescent="0.25">
      <c r="A217" s="1" t="s">
        <v>498</v>
      </c>
      <c r="B217" s="1" t="s">
        <v>499</v>
      </c>
      <c r="C217" s="2">
        <v>383.23</v>
      </c>
    </row>
    <row r="218" spans="1:3" x14ac:dyDescent="0.25">
      <c r="A218" s="1" t="s">
        <v>500</v>
      </c>
      <c r="B218" s="1" t="s">
        <v>501</v>
      </c>
      <c r="C218" s="2">
        <v>52.79</v>
      </c>
    </row>
    <row r="219" spans="1:3" x14ac:dyDescent="0.25">
      <c r="A219" s="1" t="s">
        <v>502</v>
      </c>
      <c r="B219" s="1" t="s">
        <v>503</v>
      </c>
      <c r="C219" s="2">
        <v>89.74</v>
      </c>
    </row>
    <row r="220" spans="1:3" x14ac:dyDescent="0.25">
      <c r="A220" s="1" t="s">
        <v>100</v>
      </c>
      <c r="B220" s="1" t="s">
        <v>101</v>
      </c>
      <c r="C220" s="2">
        <v>270.76</v>
      </c>
    </row>
    <row r="221" spans="1:3" x14ac:dyDescent="0.25">
      <c r="A221" s="1" t="s">
        <v>102</v>
      </c>
      <c r="B221" s="1" t="s">
        <v>103</v>
      </c>
      <c r="C221" s="2">
        <v>51.35</v>
      </c>
    </row>
    <row r="222" spans="1:3" x14ac:dyDescent="0.25">
      <c r="A222" s="1" t="s">
        <v>104</v>
      </c>
      <c r="B222" s="1" t="s">
        <v>105</v>
      </c>
      <c r="C222" s="2">
        <v>129.16</v>
      </c>
    </row>
    <row r="223" spans="1:3" x14ac:dyDescent="0.25">
      <c r="A223" s="1" t="s">
        <v>106</v>
      </c>
      <c r="B223" s="1" t="s">
        <v>107</v>
      </c>
      <c r="C223" s="2">
        <v>146.05000000000001</v>
      </c>
    </row>
    <row r="224" spans="1:3" x14ac:dyDescent="0.25">
      <c r="A224" s="1" t="s">
        <v>504</v>
      </c>
      <c r="B224" s="1" t="s">
        <v>505</v>
      </c>
      <c r="C224" s="2">
        <v>12.05</v>
      </c>
    </row>
    <row r="225" spans="1:3" x14ac:dyDescent="0.25">
      <c r="A225" s="1" t="s">
        <v>108</v>
      </c>
      <c r="B225" s="1" t="s">
        <v>109</v>
      </c>
      <c r="C225" s="2">
        <v>64.849999999999994</v>
      </c>
    </row>
    <row r="226" spans="1:3" x14ac:dyDescent="0.25">
      <c r="A226" s="1" t="s">
        <v>110</v>
      </c>
      <c r="B226" s="1" t="s">
        <v>111</v>
      </c>
      <c r="C226" s="2">
        <v>219.08</v>
      </c>
    </row>
    <row r="227" spans="1:3" x14ac:dyDescent="0.25">
      <c r="A227" s="1" t="s">
        <v>112</v>
      </c>
      <c r="B227" s="1" t="s">
        <v>113</v>
      </c>
      <c r="C227" s="2">
        <v>234.71</v>
      </c>
    </row>
    <row r="228" spans="1:3" x14ac:dyDescent="0.25">
      <c r="A228" s="1" t="s">
        <v>114</v>
      </c>
      <c r="B228" s="1" t="s">
        <v>115</v>
      </c>
      <c r="C228" s="2">
        <v>190.54</v>
      </c>
    </row>
    <row r="229" spans="1:3" x14ac:dyDescent="0.25">
      <c r="A229" s="1" t="s">
        <v>116</v>
      </c>
      <c r="B229" s="1" t="s">
        <v>117</v>
      </c>
      <c r="C229" s="2">
        <v>194.26</v>
      </c>
    </row>
    <row r="230" spans="1:3" x14ac:dyDescent="0.25">
      <c r="A230" s="1" t="s">
        <v>758</v>
      </c>
      <c r="B230" s="1" t="s">
        <v>759</v>
      </c>
      <c r="C230" s="2">
        <v>25.1</v>
      </c>
    </row>
    <row r="231" spans="1:3" x14ac:dyDescent="0.25">
      <c r="A231" s="1" t="s">
        <v>760</v>
      </c>
      <c r="B231" s="1" t="s">
        <v>761</v>
      </c>
      <c r="C231" s="2">
        <v>1195.5899999999999</v>
      </c>
    </row>
    <row r="232" spans="1:3" x14ac:dyDescent="0.25">
      <c r="A232" s="1" t="s">
        <v>762</v>
      </c>
      <c r="B232" s="1" t="s">
        <v>763</v>
      </c>
      <c r="C232" s="2">
        <v>32.82</v>
      </c>
    </row>
    <row r="233" spans="1:3" x14ac:dyDescent="0.25">
      <c r="A233" s="1" t="s">
        <v>508</v>
      </c>
      <c r="B233" s="1" t="s">
        <v>509</v>
      </c>
      <c r="C233" s="2">
        <v>650.29</v>
      </c>
    </row>
    <row r="234" spans="1:3" x14ac:dyDescent="0.25">
      <c r="A234" s="1" t="s">
        <v>124</v>
      </c>
      <c r="B234" s="1" t="s">
        <v>125</v>
      </c>
      <c r="C234" s="2">
        <v>404.79</v>
      </c>
    </row>
    <row r="235" spans="1:3" x14ac:dyDescent="0.25">
      <c r="A235" s="1" t="s">
        <v>126</v>
      </c>
      <c r="B235" s="1" t="s">
        <v>127</v>
      </c>
      <c r="C235" s="2">
        <v>236.2</v>
      </c>
    </row>
    <row r="236" spans="1:3" x14ac:dyDescent="0.25">
      <c r="A236" s="1" t="s">
        <v>518</v>
      </c>
      <c r="B236" s="1" t="s">
        <v>519</v>
      </c>
      <c r="C236" s="2">
        <v>102.59</v>
      </c>
    </row>
    <row r="237" spans="1:3" x14ac:dyDescent="0.25">
      <c r="A237" s="1" t="s">
        <v>130</v>
      </c>
      <c r="B237" s="1" t="s">
        <v>131</v>
      </c>
      <c r="C237" s="2">
        <v>215.57</v>
      </c>
    </row>
    <row r="238" spans="1:3" x14ac:dyDescent="0.25">
      <c r="A238" s="1" t="s">
        <v>132</v>
      </c>
      <c r="B238" s="1" t="s">
        <v>133</v>
      </c>
      <c r="C238" s="2">
        <v>223.75</v>
      </c>
    </row>
    <row r="239" spans="1:3" x14ac:dyDescent="0.25">
      <c r="A239" s="1" t="s">
        <v>516</v>
      </c>
      <c r="B239" s="1" t="s">
        <v>517</v>
      </c>
      <c r="C239" s="2">
        <v>137.27000000000001</v>
      </c>
    </row>
    <row r="240" spans="1:3" x14ac:dyDescent="0.25">
      <c r="A240" s="1" t="s">
        <v>128</v>
      </c>
      <c r="B240" s="1" t="s">
        <v>129</v>
      </c>
      <c r="C240" s="2">
        <v>235.97</v>
      </c>
    </row>
    <row r="241" spans="1:3" x14ac:dyDescent="0.25">
      <c r="A241" s="1" t="s">
        <v>520</v>
      </c>
      <c r="B241" s="1" t="s">
        <v>521</v>
      </c>
      <c r="C241" s="2">
        <v>527.59</v>
      </c>
    </row>
    <row r="242" spans="1:3" x14ac:dyDescent="0.25">
      <c r="A242" s="1" t="s">
        <v>136</v>
      </c>
      <c r="B242" s="1" t="s">
        <v>137</v>
      </c>
      <c r="C242" s="2">
        <v>205.9</v>
      </c>
    </row>
    <row r="243" spans="1:3" x14ac:dyDescent="0.25">
      <c r="A243" s="1" t="s">
        <v>433</v>
      </c>
      <c r="B243" s="1" t="s">
        <v>528</v>
      </c>
      <c r="C243" s="2">
        <v>47.09</v>
      </c>
    </row>
    <row r="244" spans="1:3" x14ac:dyDescent="0.25">
      <c r="A244" s="1" t="s">
        <v>522</v>
      </c>
      <c r="B244" s="1" t="s">
        <v>523</v>
      </c>
      <c r="C244" s="2">
        <v>398.24</v>
      </c>
    </row>
    <row r="245" spans="1:3" x14ac:dyDescent="0.25">
      <c r="A245" s="1" t="s">
        <v>524</v>
      </c>
      <c r="B245" s="1" t="s">
        <v>525</v>
      </c>
      <c r="C245" s="2">
        <v>367.1</v>
      </c>
    </row>
    <row r="246" spans="1:3" x14ac:dyDescent="0.25">
      <c r="A246" s="1" t="s">
        <v>529</v>
      </c>
      <c r="B246" s="1" t="s">
        <v>530</v>
      </c>
      <c r="C246" s="2">
        <v>729.51</v>
      </c>
    </row>
    <row r="247" spans="1:3" x14ac:dyDescent="0.25">
      <c r="A247" s="1" t="s">
        <v>531</v>
      </c>
      <c r="B247" s="1" t="s">
        <v>532</v>
      </c>
      <c r="C247" s="2">
        <v>4.4400000000000004</v>
      </c>
    </row>
    <row r="248" spans="1:3" x14ac:dyDescent="0.25">
      <c r="A248" s="1" t="s">
        <v>138</v>
      </c>
      <c r="B248" s="1" t="s">
        <v>139</v>
      </c>
      <c r="C248" s="2">
        <v>302.16000000000003</v>
      </c>
    </row>
    <row r="249" spans="1:3" x14ac:dyDescent="0.25">
      <c r="A249" s="1" t="s">
        <v>533</v>
      </c>
      <c r="B249" s="1" t="s">
        <v>534</v>
      </c>
      <c r="C249" s="2">
        <v>5456.38</v>
      </c>
    </row>
    <row r="250" spans="1:3" x14ac:dyDescent="0.25">
      <c r="A250" s="1" t="s">
        <v>535</v>
      </c>
      <c r="B250" s="1" t="s">
        <v>536</v>
      </c>
      <c r="C250" s="2">
        <v>223.9</v>
      </c>
    </row>
    <row r="251" spans="1:3" x14ac:dyDescent="0.25">
      <c r="A251" s="1" t="s">
        <v>539</v>
      </c>
      <c r="B251" s="1" t="s">
        <v>540</v>
      </c>
      <c r="C251" s="2">
        <v>209.53</v>
      </c>
    </row>
    <row r="252" spans="1:3" x14ac:dyDescent="0.25">
      <c r="A252" s="1" t="s">
        <v>541</v>
      </c>
      <c r="B252" s="1" t="s">
        <v>542</v>
      </c>
      <c r="C252" s="2">
        <v>337.22</v>
      </c>
    </row>
    <row r="253" spans="1:3" x14ac:dyDescent="0.25">
      <c r="A253" s="1" t="s">
        <v>535</v>
      </c>
      <c r="B253" s="1" t="s">
        <v>536</v>
      </c>
      <c r="C253" s="2">
        <v>191.99</v>
      </c>
    </row>
    <row r="254" spans="1:3" x14ac:dyDescent="0.25">
      <c r="A254" s="1" t="s">
        <v>140</v>
      </c>
      <c r="B254" s="1" t="s">
        <v>141</v>
      </c>
      <c r="C254" s="2">
        <v>141.88</v>
      </c>
    </row>
    <row r="255" spans="1:3" x14ac:dyDescent="0.25">
      <c r="A255" s="1" t="s">
        <v>545</v>
      </c>
      <c r="B255" s="1" t="s">
        <v>546</v>
      </c>
      <c r="C255" s="2">
        <v>66.400000000000006</v>
      </c>
    </row>
    <row r="256" spans="1:3" x14ac:dyDescent="0.25">
      <c r="A256" s="1" t="s">
        <v>144</v>
      </c>
      <c r="B256" s="1" t="s">
        <v>145</v>
      </c>
      <c r="C256" s="2">
        <v>749.99</v>
      </c>
    </row>
    <row r="257" spans="1:3" x14ac:dyDescent="0.25">
      <c r="A257" s="1" t="s">
        <v>146</v>
      </c>
      <c r="B257" s="1" t="s">
        <v>147</v>
      </c>
      <c r="C257" s="2">
        <v>139.46</v>
      </c>
    </row>
    <row r="258" spans="1:3" x14ac:dyDescent="0.25">
      <c r="A258" s="1" t="s">
        <v>150</v>
      </c>
      <c r="B258" s="1" t="s">
        <v>151</v>
      </c>
      <c r="C258" s="2">
        <v>279.95</v>
      </c>
    </row>
    <row r="259" spans="1:3" x14ac:dyDescent="0.25">
      <c r="A259" s="1" t="s">
        <v>547</v>
      </c>
      <c r="B259" s="1" t="s">
        <v>548</v>
      </c>
      <c r="C259" s="2">
        <v>586.51</v>
      </c>
    </row>
    <row r="260" spans="1:3" x14ac:dyDescent="0.25">
      <c r="A260" s="1" t="s">
        <v>549</v>
      </c>
      <c r="B260" s="1" t="s">
        <v>550</v>
      </c>
      <c r="C260" s="2">
        <v>902.61</v>
      </c>
    </row>
    <row r="261" spans="1:3" x14ac:dyDescent="0.25">
      <c r="A261" s="1" t="s">
        <v>551</v>
      </c>
      <c r="B261" s="1" t="s">
        <v>552</v>
      </c>
      <c r="C261" s="2">
        <v>181</v>
      </c>
    </row>
    <row r="262" spans="1:3" x14ac:dyDescent="0.25">
      <c r="A262" s="1" t="s">
        <v>70</v>
      </c>
      <c r="B262" s="1" t="s">
        <v>152</v>
      </c>
      <c r="C262" s="2">
        <v>48.13</v>
      </c>
    </row>
    <row r="263" spans="1:3" x14ac:dyDescent="0.25">
      <c r="A263" s="1" t="s">
        <v>654</v>
      </c>
      <c r="B263" s="1" t="s">
        <v>655</v>
      </c>
      <c r="C263" s="2">
        <v>840.27</v>
      </c>
    </row>
    <row r="264" spans="1:3" x14ac:dyDescent="0.25">
      <c r="A264" s="1" t="s">
        <v>673</v>
      </c>
      <c r="B264" s="1" t="s">
        <v>672</v>
      </c>
      <c r="C264" s="2">
        <v>74.02</v>
      </c>
    </row>
    <row r="265" spans="1:3" x14ac:dyDescent="0.25">
      <c r="A265" s="1" t="s">
        <v>553</v>
      </c>
      <c r="B265" s="1" t="s">
        <v>554</v>
      </c>
      <c r="C265" s="2">
        <v>391.74</v>
      </c>
    </row>
    <row r="266" spans="1:3" x14ac:dyDescent="0.25">
      <c r="A266" s="1" t="s">
        <v>555</v>
      </c>
      <c r="B266" s="1" t="s">
        <v>556</v>
      </c>
      <c r="C266" s="2">
        <v>412.6</v>
      </c>
    </row>
    <row r="267" spans="1:3" x14ac:dyDescent="0.25">
      <c r="A267" s="1" t="s">
        <v>557</v>
      </c>
      <c r="B267" s="1" t="s">
        <v>558</v>
      </c>
      <c r="C267" s="2">
        <v>1922.62</v>
      </c>
    </row>
    <row r="268" spans="1:3" x14ac:dyDescent="0.25">
      <c r="A268" s="1" t="s">
        <v>559</v>
      </c>
      <c r="B268" s="1" t="s">
        <v>560</v>
      </c>
      <c r="C268" s="2">
        <v>177.88</v>
      </c>
    </row>
    <row r="269" spans="1:3" x14ac:dyDescent="0.25">
      <c r="A269" s="1" t="s">
        <v>690</v>
      </c>
      <c r="B269" s="1" t="s">
        <v>689</v>
      </c>
      <c r="C269" s="2">
        <v>34.32</v>
      </c>
    </row>
    <row r="270" spans="1:3" x14ac:dyDescent="0.25">
      <c r="A270" s="1" t="s">
        <v>564</v>
      </c>
      <c r="B270" s="1" t="s">
        <v>565</v>
      </c>
      <c r="C270" s="2">
        <v>265.33</v>
      </c>
    </row>
    <row r="271" spans="1:3" x14ac:dyDescent="0.25">
      <c r="A271" s="1" t="s">
        <v>153</v>
      </c>
      <c r="B271" s="1" t="s">
        <v>154</v>
      </c>
      <c r="C271" s="2">
        <v>32.86</v>
      </c>
    </row>
    <row r="272" spans="1:3" x14ac:dyDescent="0.25">
      <c r="A272" s="1" t="s">
        <v>155</v>
      </c>
      <c r="B272" s="1" t="s">
        <v>156</v>
      </c>
      <c r="C272" s="2">
        <v>217.16</v>
      </c>
    </row>
    <row r="273" spans="1:3" x14ac:dyDescent="0.25">
      <c r="A273" s="1" t="s">
        <v>561</v>
      </c>
      <c r="B273" s="1" t="s">
        <v>562</v>
      </c>
      <c r="C273" s="2">
        <v>324.47000000000003</v>
      </c>
    </row>
    <row r="274" spans="1:3" x14ac:dyDescent="0.25">
      <c r="A274" s="1" t="s">
        <v>568</v>
      </c>
      <c r="B274" s="1" t="s">
        <v>569</v>
      </c>
      <c r="C274" s="2">
        <v>299.27999999999997</v>
      </c>
    </row>
    <row r="275" spans="1:3" x14ac:dyDescent="0.25">
      <c r="A275" s="1" t="s">
        <v>652</v>
      </c>
      <c r="B275" s="1" t="s">
        <v>653</v>
      </c>
      <c r="C275" s="2">
        <v>800.17</v>
      </c>
    </row>
    <row r="276" spans="1:3" x14ac:dyDescent="0.25">
      <c r="A276" s="1" t="s">
        <v>566</v>
      </c>
      <c r="B276" s="1" t="s">
        <v>567</v>
      </c>
      <c r="C276" s="2">
        <v>15.81</v>
      </c>
    </row>
    <row r="277" spans="1:3" x14ac:dyDescent="0.25">
      <c r="A277" s="1" t="s">
        <v>478</v>
      </c>
      <c r="B277" s="1" t="s">
        <v>651</v>
      </c>
      <c r="C277" s="2">
        <v>1161.5899999999999</v>
      </c>
    </row>
    <row r="278" spans="1:3" x14ac:dyDescent="0.25">
      <c r="A278" s="1" t="s">
        <v>570</v>
      </c>
      <c r="B278" s="1" t="s">
        <v>571</v>
      </c>
      <c r="C278" s="2">
        <v>123.43</v>
      </c>
    </row>
    <row r="279" spans="1:3" x14ac:dyDescent="0.25">
      <c r="A279" s="1" t="s">
        <v>572</v>
      </c>
      <c r="B279" s="1" t="s">
        <v>573</v>
      </c>
      <c r="C279" s="2">
        <v>502.52</v>
      </c>
    </row>
    <row r="280" spans="1:3" x14ac:dyDescent="0.25">
      <c r="A280" s="1" t="s">
        <v>163</v>
      </c>
      <c r="B280" s="1" t="s">
        <v>578</v>
      </c>
      <c r="C280" s="2">
        <v>35.479999999999997</v>
      </c>
    </row>
    <row r="281" spans="1:3" x14ac:dyDescent="0.25">
      <c r="A281" s="1" t="s">
        <v>545</v>
      </c>
      <c r="B281" s="1" t="s">
        <v>579</v>
      </c>
      <c r="C281" s="2">
        <v>219.7</v>
      </c>
    </row>
    <row r="282" spans="1:3" x14ac:dyDescent="0.25">
      <c r="A282" s="1" t="s">
        <v>580</v>
      </c>
      <c r="B282" s="1" t="s">
        <v>581</v>
      </c>
      <c r="C282" s="2">
        <v>47.83</v>
      </c>
    </row>
    <row r="283" spans="1:3" x14ac:dyDescent="0.25">
      <c r="A283" s="1" t="s">
        <v>582</v>
      </c>
      <c r="B283" s="1" t="s">
        <v>583</v>
      </c>
      <c r="C283" s="2">
        <v>201.53</v>
      </c>
    </row>
    <row r="284" spans="1:3" x14ac:dyDescent="0.25">
      <c r="A284" s="1" t="s">
        <v>584</v>
      </c>
      <c r="B284" s="1" t="s">
        <v>585</v>
      </c>
      <c r="C284" s="2">
        <v>49.96</v>
      </c>
    </row>
    <row r="285" spans="1:3" x14ac:dyDescent="0.25">
      <c r="A285" s="1" t="s">
        <v>563</v>
      </c>
      <c r="B285" s="1" t="s">
        <v>588</v>
      </c>
      <c r="C285" s="2">
        <v>298.25</v>
      </c>
    </row>
    <row r="286" spans="1:3" x14ac:dyDescent="0.25">
      <c r="A286" s="1" t="s">
        <v>566</v>
      </c>
      <c r="B286" s="1" t="s">
        <v>589</v>
      </c>
      <c r="C286" s="2">
        <v>784.65</v>
      </c>
    </row>
    <row r="287" spans="1:3" x14ac:dyDescent="0.25">
      <c r="A287" s="1" t="s">
        <v>157</v>
      </c>
      <c r="B287" s="1" t="s">
        <v>158</v>
      </c>
      <c r="C287" s="2">
        <v>228.59</v>
      </c>
    </row>
    <row r="288" spans="1:3" x14ac:dyDescent="0.25">
      <c r="A288" s="1" t="s">
        <v>590</v>
      </c>
      <c r="B288" s="1" t="s">
        <v>591</v>
      </c>
      <c r="C288" s="2">
        <v>236.02</v>
      </c>
    </row>
    <row r="289" spans="1:3" x14ac:dyDescent="0.25">
      <c r="A289" s="1" t="s">
        <v>592</v>
      </c>
      <c r="B289" s="1" t="s">
        <v>593</v>
      </c>
      <c r="C289" s="2">
        <v>465.57</v>
      </c>
    </row>
    <row r="290" spans="1:3" x14ac:dyDescent="0.25">
      <c r="A290" s="1" t="s">
        <v>688</v>
      </c>
      <c r="B290" s="1" t="s">
        <v>687</v>
      </c>
      <c r="C290" s="2">
        <v>0.26</v>
      </c>
    </row>
    <row r="291" spans="1:3" x14ac:dyDescent="0.25">
      <c r="A291" s="1" t="s">
        <v>594</v>
      </c>
      <c r="B291" s="1" t="s">
        <v>595</v>
      </c>
      <c r="C291" s="2">
        <v>1978.59</v>
      </c>
    </row>
    <row r="292" spans="1:3" x14ac:dyDescent="0.25">
      <c r="A292" s="1" t="s">
        <v>764</v>
      </c>
      <c r="B292" s="1" t="s">
        <v>765</v>
      </c>
      <c r="C292" s="2">
        <v>4.88</v>
      </c>
    </row>
    <row r="293" spans="1:3" x14ac:dyDescent="0.25">
      <c r="A293" s="1" t="s">
        <v>596</v>
      </c>
      <c r="B293" s="1" t="s">
        <v>597</v>
      </c>
      <c r="C293" s="2">
        <v>452.45</v>
      </c>
    </row>
    <row r="294" spans="1:3" x14ac:dyDescent="0.25">
      <c r="A294" s="1" t="s">
        <v>598</v>
      </c>
      <c r="B294" s="1" t="s">
        <v>599</v>
      </c>
      <c r="C294" s="2">
        <v>37.89</v>
      </c>
    </row>
    <row r="295" spans="1:3" x14ac:dyDescent="0.25">
      <c r="A295" s="1" t="s">
        <v>600</v>
      </c>
      <c r="B295" s="1" t="s">
        <v>601</v>
      </c>
      <c r="C295" s="2">
        <v>180.25</v>
      </c>
    </row>
    <row r="296" spans="1:3" x14ac:dyDescent="0.25">
      <c r="A296" s="1" t="s">
        <v>602</v>
      </c>
      <c r="B296" s="1" t="s">
        <v>603</v>
      </c>
      <c r="C296" s="2">
        <v>292.99</v>
      </c>
    </row>
    <row r="297" spans="1:3" x14ac:dyDescent="0.25">
      <c r="A297" s="1" t="s">
        <v>604</v>
      </c>
      <c r="B297" s="1" t="s">
        <v>605</v>
      </c>
      <c r="C297" s="2">
        <v>206.66</v>
      </c>
    </row>
    <row r="298" spans="1:3" x14ac:dyDescent="0.25">
      <c r="A298" s="1" t="s">
        <v>606</v>
      </c>
      <c r="B298" s="1" t="s">
        <v>607</v>
      </c>
      <c r="C298" s="2">
        <v>267.66000000000003</v>
      </c>
    </row>
    <row r="299" spans="1:3" x14ac:dyDescent="0.25">
      <c r="A299" s="1" t="s">
        <v>608</v>
      </c>
      <c r="B299" s="1" t="s">
        <v>609</v>
      </c>
      <c r="C299" s="2">
        <v>258.95</v>
      </c>
    </row>
    <row r="300" spans="1:3" x14ac:dyDescent="0.25">
      <c r="A300" s="1" t="s">
        <v>610</v>
      </c>
      <c r="B300" s="1" t="s">
        <v>611</v>
      </c>
      <c r="C300" s="2">
        <v>243.56</v>
      </c>
    </row>
    <row r="301" spans="1:3" x14ac:dyDescent="0.25">
      <c r="A301" s="1" t="s">
        <v>612</v>
      </c>
      <c r="B301" s="1" t="s">
        <v>613</v>
      </c>
      <c r="C301" s="2">
        <v>128.58000000000001</v>
      </c>
    </row>
    <row r="302" spans="1:3" x14ac:dyDescent="0.25">
      <c r="A302" s="1" t="s">
        <v>159</v>
      </c>
      <c r="B302" s="1" t="s">
        <v>160</v>
      </c>
      <c r="C302" s="2">
        <v>132.77000000000001</v>
      </c>
    </row>
    <row r="303" spans="1:3" x14ac:dyDescent="0.25">
      <c r="A303" s="1" t="s">
        <v>614</v>
      </c>
      <c r="B303" s="1" t="s">
        <v>615</v>
      </c>
      <c r="C303" s="2">
        <v>226.27</v>
      </c>
    </row>
    <row r="304" spans="1:3" x14ac:dyDescent="0.25">
      <c r="A304" s="1" t="s">
        <v>616</v>
      </c>
      <c r="B304" s="1" t="s">
        <v>617</v>
      </c>
      <c r="C304" s="2">
        <v>133.93</v>
      </c>
    </row>
    <row r="305" spans="1:3" x14ac:dyDescent="0.25">
      <c r="A305" s="1" t="s">
        <v>161</v>
      </c>
      <c r="B305" s="1" t="s">
        <v>162</v>
      </c>
      <c r="C305" s="2">
        <v>359.34</v>
      </c>
    </row>
    <row r="306" spans="1:3" x14ac:dyDescent="0.25">
      <c r="A306" s="1" t="s">
        <v>618</v>
      </c>
      <c r="B306" s="1" t="s">
        <v>619</v>
      </c>
      <c r="C306" s="2">
        <v>226.55</v>
      </c>
    </row>
    <row r="307" spans="1:3" x14ac:dyDescent="0.25">
      <c r="A307" s="1" t="s">
        <v>620</v>
      </c>
      <c r="B307" s="1" t="s">
        <v>621</v>
      </c>
      <c r="C307" s="2">
        <v>91.74</v>
      </c>
    </row>
    <row r="308" spans="1:3" x14ac:dyDescent="0.25">
      <c r="A308" s="1" t="s">
        <v>686</v>
      </c>
      <c r="B308" s="1" t="s">
        <v>685</v>
      </c>
      <c r="C308" s="2">
        <v>1.18</v>
      </c>
    </row>
    <row r="309" spans="1:3" x14ac:dyDescent="0.25">
      <c r="A309" s="1" t="s">
        <v>622</v>
      </c>
      <c r="B309" s="1" t="s">
        <v>623</v>
      </c>
      <c r="C309" s="2">
        <v>142.56</v>
      </c>
    </row>
    <row r="310" spans="1:3" x14ac:dyDescent="0.25">
      <c r="A310" s="1" t="s">
        <v>624</v>
      </c>
      <c r="B310" s="1" t="s">
        <v>625</v>
      </c>
      <c r="C310" s="2">
        <v>146.07</v>
      </c>
    </row>
    <row r="311" spans="1:3" x14ac:dyDescent="0.25">
      <c r="A311" s="1" t="s">
        <v>250</v>
      </c>
      <c r="B311" s="1" t="s">
        <v>628</v>
      </c>
      <c r="C311" s="2">
        <v>116.33</v>
      </c>
    </row>
    <row r="312" spans="1:3" x14ac:dyDescent="0.25">
      <c r="A312" s="1" t="s">
        <v>163</v>
      </c>
      <c r="B312" s="1" t="s">
        <v>164</v>
      </c>
      <c r="C312" s="2">
        <v>460.89</v>
      </c>
    </row>
    <row r="313" spans="1:3" x14ac:dyDescent="0.25">
      <c r="A313" s="1" t="s">
        <v>165</v>
      </c>
      <c r="B313" s="1" t="s">
        <v>166</v>
      </c>
      <c r="C313" s="2">
        <v>357.75</v>
      </c>
    </row>
    <row r="314" spans="1:3" x14ac:dyDescent="0.25">
      <c r="A314" s="1" t="s">
        <v>631</v>
      </c>
      <c r="B314" s="1" t="s">
        <v>632</v>
      </c>
      <c r="C314" s="2">
        <v>76.28</v>
      </c>
    </row>
    <row r="315" spans="1:3" x14ac:dyDescent="0.25">
      <c r="A315" s="1" t="s">
        <v>633</v>
      </c>
      <c r="B315" s="1" t="s">
        <v>634</v>
      </c>
      <c r="C315" s="2">
        <v>257.92</v>
      </c>
    </row>
    <row r="316" spans="1:3" x14ac:dyDescent="0.25">
      <c r="A316" s="1" t="s">
        <v>167</v>
      </c>
      <c r="B316" s="1" t="s">
        <v>168</v>
      </c>
      <c r="C316" s="2">
        <v>7.82</v>
      </c>
    </row>
    <row r="317" spans="1:3" x14ac:dyDescent="0.25">
      <c r="A317" s="1" t="s">
        <v>635</v>
      </c>
      <c r="B317" s="1" t="s">
        <v>636</v>
      </c>
      <c r="C317" s="2">
        <v>190.35</v>
      </c>
    </row>
    <row r="318" spans="1:3" x14ac:dyDescent="0.25">
      <c r="A318" s="1" t="s">
        <v>167</v>
      </c>
      <c r="B318" s="1" t="s">
        <v>168</v>
      </c>
      <c r="C318" s="2">
        <v>306.41000000000003</v>
      </c>
    </row>
    <row r="319" spans="1:3" x14ac:dyDescent="0.25">
      <c r="A319" s="1" t="s">
        <v>169</v>
      </c>
      <c r="B319" s="1" t="s">
        <v>170</v>
      </c>
      <c r="C319" s="2">
        <v>3940.1</v>
      </c>
    </row>
    <row r="320" spans="1:3" x14ac:dyDescent="0.25">
      <c r="A320" s="1" t="s">
        <v>171</v>
      </c>
      <c r="B320" s="1" t="s">
        <v>172</v>
      </c>
      <c r="C320" s="2">
        <v>2663.97</v>
      </c>
    </row>
    <row r="321" spans="1:3" x14ac:dyDescent="0.25">
      <c r="A321" s="1" t="s">
        <v>2</v>
      </c>
      <c r="B321" s="1" t="s">
        <v>3</v>
      </c>
      <c r="C321" s="2">
        <v>2654.61</v>
      </c>
    </row>
    <row r="322" spans="1:3" x14ac:dyDescent="0.25">
      <c r="A322" s="1" t="s">
        <v>173</v>
      </c>
      <c r="B322" s="1" t="s">
        <v>174</v>
      </c>
      <c r="C322" s="2">
        <v>10582.67</v>
      </c>
    </row>
    <row r="323" spans="1:3" x14ac:dyDescent="0.25">
      <c r="A323" s="1" t="s">
        <v>175</v>
      </c>
      <c r="B323" s="1" t="s">
        <v>176</v>
      </c>
      <c r="C323" s="2">
        <v>3116.86</v>
      </c>
    </row>
    <row r="324" spans="1:3" x14ac:dyDescent="0.25">
      <c r="A324" s="1" t="s">
        <v>177</v>
      </c>
      <c r="B324" s="1" t="s">
        <v>178</v>
      </c>
      <c r="C324" s="2">
        <v>74.36</v>
      </c>
    </row>
    <row r="325" spans="1:3" x14ac:dyDescent="0.25">
      <c r="A325" s="1" t="s">
        <v>4</v>
      </c>
      <c r="B325" s="1" t="s">
        <v>5</v>
      </c>
      <c r="C325" s="2">
        <v>12812.04</v>
      </c>
    </row>
    <row r="326" spans="1:3" x14ac:dyDescent="0.25">
      <c r="A326" s="1" t="s">
        <v>179</v>
      </c>
      <c r="B326" s="1" t="s">
        <v>180</v>
      </c>
      <c r="C326" s="2">
        <v>503.02</v>
      </c>
    </row>
    <row r="327" spans="1:3" x14ac:dyDescent="0.25">
      <c r="A327" s="1" t="s">
        <v>181</v>
      </c>
      <c r="B327" s="1" t="s">
        <v>182</v>
      </c>
      <c r="C327" s="2">
        <v>1312.38</v>
      </c>
    </row>
    <row r="328" spans="1:3" x14ac:dyDescent="0.25">
      <c r="A328" s="1" t="s">
        <v>183</v>
      </c>
      <c r="B328" s="1" t="s">
        <v>184</v>
      </c>
      <c r="C328" s="2">
        <v>73.22</v>
      </c>
    </row>
    <row r="329" spans="1:3" x14ac:dyDescent="0.25">
      <c r="A329" s="1" t="s">
        <v>185</v>
      </c>
      <c r="B329" s="1" t="s">
        <v>186</v>
      </c>
      <c r="C329" s="2">
        <v>387.25</v>
      </c>
    </row>
    <row r="330" spans="1:3" x14ac:dyDescent="0.25">
      <c r="A330" s="1" t="s">
        <v>187</v>
      </c>
      <c r="B330" s="1" t="s">
        <v>188</v>
      </c>
      <c r="C330" s="2">
        <v>585.28</v>
      </c>
    </row>
    <row r="331" spans="1:3" x14ac:dyDescent="0.25">
      <c r="A331" s="1" t="s">
        <v>191</v>
      </c>
      <c r="B331" s="1" t="s">
        <v>192</v>
      </c>
      <c r="C331" s="2">
        <v>74.78</v>
      </c>
    </row>
    <row r="332" spans="1:3" x14ac:dyDescent="0.25">
      <c r="A332" s="1" t="s">
        <v>193</v>
      </c>
      <c r="B332" s="1" t="s">
        <v>194</v>
      </c>
      <c r="C332" s="2">
        <v>416.06</v>
      </c>
    </row>
    <row r="333" spans="1:3" x14ac:dyDescent="0.25">
      <c r="A333" s="1" t="s">
        <v>195</v>
      </c>
      <c r="B333" s="1" t="s">
        <v>196</v>
      </c>
      <c r="C333" s="2">
        <v>201.02</v>
      </c>
    </row>
    <row r="334" spans="1:3" x14ac:dyDescent="0.25">
      <c r="A334" s="1" t="s">
        <v>10</v>
      </c>
      <c r="B334" s="1" t="s">
        <v>11</v>
      </c>
      <c r="C334" s="2">
        <v>766.94</v>
      </c>
    </row>
    <row r="335" spans="1:3" x14ac:dyDescent="0.25">
      <c r="A335" s="1" t="s">
        <v>197</v>
      </c>
      <c r="B335" s="1" t="s">
        <v>198</v>
      </c>
      <c r="C335" s="2">
        <v>4605.97</v>
      </c>
    </row>
    <row r="336" spans="1:3" x14ac:dyDescent="0.25">
      <c r="A336" s="1" t="s">
        <v>199</v>
      </c>
      <c r="B336" s="1" t="s">
        <v>200</v>
      </c>
      <c r="C336" s="2">
        <v>209.23</v>
      </c>
    </row>
    <row r="337" spans="1:3" x14ac:dyDescent="0.25">
      <c r="A337" s="1" t="s">
        <v>201</v>
      </c>
      <c r="B337" s="1" t="s">
        <v>202</v>
      </c>
      <c r="C337" s="2">
        <v>813.67</v>
      </c>
    </row>
    <row r="338" spans="1:3" x14ac:dyDescent="0.25">
      <c r="A338" s="1" t="s">
        <v>203</v>
      </c>
      <c r="B338" s="1" t="s">
        <v>204</v>
      </c>
      <c r="C338" s="2">
        <v>202.84</v>
      </c>
    </row>
    <row r="339" spans="1:3" x14ac:dyDescent="0.25">
      <c r="A339" s="1" t="s">
        <v>205</v>
      </c>
      <c r="B339" s="1" t="s">
        <v>206</v>
      </c>
      <c r="C339" s="2">
        <v>2170.3000000000002</v>
      </c>
    </row>
    <row r="340" spans="1:3" x14ac:dyDescent="0.25">
      <c r="A340" s="1" t="s">
        <v>207</v>
      </c>
      <c r="B340" s="1" t="s">
        <v>208</v>
      </c>
      <c r="C340" s="2">
        <v>6498.51</v>
      </c>
    </row>
    <row r="341" spans="1:3" x14ac:dyDescent="0.25">
      <c r="A341" s="1" t="s">
        <v>664</v>
      </c>
      <c r="B341" s="1" t="s">
        <v>665</v>
      </c>
      <c r="C341" s="2">
        <v>1526.14</v>
      </c>
    </row>
    <row r="342" spans="1:3" x14ac:dyDescent="0.25">
      <c r="A342" s="1" t="s">
        <v>14</v>
      </c>
      <c r="B342" s="1" t="s">
        <v>15</v>
      </c>
      <c r="C342" s="2">
        <v>531.1</v>
      </c>
    </row>
    <row r="343" spans="1:3" x14ac:dyDescent="0.25">
      <c r="A343" s="1" t="s">
        <v>210</v>
      </c>
      <c r="B343" s="1" t="s">
        <v>211</v>
      </c>
      <c r="C343" s="2">
        <v>447.68</v>
      </c>
    </row>
    <row r="344" spans="1:3" x14ac:dyDescent="0.25">
      <c r="A344" s="1" t="s">
        <v>212</v>
      </c>
      <c r="B344" s="1" t="s">
        <v>213</v>
      </c>
      <c r="C344" s="2">
        <v>1184.43</v>
      </c>
    </row>
    <row r="345" spans="1:3" x14ac:dyDescent="0.25">
      <c r="A345" s="1" t="s">
        <v>214</v>
      </c>
      <c r="B345" s="1" t="s">
        <v>215</v>
      </c>
      <c r="C345" s="2">
        <v>3849.96</v>
      </c>
    </row>
    <row r="346" spans="1:3" x14ac:dyDescent="0.25">
      <c r="A346" s="1" t="s">
        <v>14</v>
      </c>
      <c r="B346" s="1" t="s">
        <v>15</v>
      </c>
      <c r="C346" s="2">
        <v>969.07</v>
      </c>
    </row>
    <row r="347" spans="1:3" x14ac:dyDescent="0.25">
      <c r="A347" s="1" t="s">
        <v>209</v>
      </c>
      <c r="B347" s="1" t="s">
        <v>216</v>
      </c>
      <c r="C347" s="2">
        <v>3199.56</v>
      </c>
    </row>
    <row r="348" spans="1:3" x14ac:dyDescent="0.25">
      <c r="A348" s="1" t="s">
        <v>219</v>
      </c>
      <c r="B348" s="1" t="s">
        <v>220</v>
      </c>
      <c r="C348" s="2">
        <v>96.8</v>
      </c>
    </row>
    <row r="349" spans="1:3" x14ac:dyDescent="0.25">
      <c r="A349" s="1" t="s">
        <v>221</v>
      </c>
      <c r="B349" s="1" t="s">
        <v>222</v>
      </c>
      <c r="C349" s="2">
        <v>5612.11</v>
      </c>
    </row>
    <row r="350" spans="1:3" x14ac:dyDescent="0.25">
      <c r="A350" s="1" t="s">
        <v>12</v>
      </c>
      <c r="B350" s="1" t="s">
        <v>13</v>
      </c>
      <c r="C350" s="2">
        <v>3640.66</v>
      </c>
    </row>
    <row r="351" spans="1:3" x14ac:dyDescent="0.25">
      <c r="A351" s="1" t="s">
        <v>14</v>
      </c>
      <c r="B351" s="1" t="s">
        <v>15</v>
      </c>
      <c r="C351" s="2">
        <v>77.319999999999993</v>
      </c>
    </row>
    <row r="352" spans="1:3" x14ac:dyDescent="0.25">
      <c r="A352" s="1" t="s">
        <v>12</v>
      </c>
      <c r="B352" s="1" t="s">
        <v>13</v>
      </c>
      <c r="C352" s="2">
        <v>2159.46</v>
      </c>
    </row>
    <row r="353" spans="1:3" x14ac:dyDescent="0.25">
      <c r="A353" s="1" t="s">
        <v>662</v>
      </c>
      <c r="B353" s="1" t="s">
        <v>663</v>
      </c>
      <c r="C353" s="2">
        <v>1705.83</v>
      </c>
    </row>
    <row r="354" spans="1:3" x14ac:dyDescent="0.25">
      <c r="A354" s="1" t="s">
        <v>223</v>
      </c>
      <c r="B354" s="1" t="s">
        <v>224</v>
      </c>
      <c r="C354" s="2">
        <v>2000.14</v>
      </c>
    </row>
    <row r="355" spans="1:3" x14ac:dyDescent="0.25">
      <c r="A355" s="1" t="s">
        <v>18</v>
      </c>
      <c r="B355" s="1" t="s">
        <v>19</v>
      </c>
      <c r="C355" s="2">
        <v>4611.16</v>
      </c>
    </row>
    <row r="356" spans="1:3" x14ac:dyDescent="0.25">
      <c r="A356" s="1" t="s">
        <v>227</v>
      </c>
      <c r="B356" s="1" t="s">
        <v>228</v>
      </c>
      <c r="C356" s="2">
        <v>1967.2</v>
      </c>
    </row>
    <row r="357" spans="1:3" x14ac:dyDescent="0.25">
      <c r="A357" s="1" t="s">
        <v>229</v>
      </c>
      <c r="B357" s="1" t="s">
        <v>230</v>
      </c>
      <c r="C357" s="2">
        <v>242.4</v>
      </c>
    </row>
    <row r="358" spans="1:3" x14ac:dyDescent="0.25">
      <c r="A358" s="1" t="s">
        <v>231</v>
      </c>
      <c r="B358" s="1" t="s">
        <v>232</v>
      </c>
      <c r="C358" s="2">
        <v>3143.75</v>
      </c>
    </row>
    <row r="359" spans="1:3" x14ac:dyDescent="0.25">
      <c r="A359" s="1" t="s">
        <v>233</v>
      </c>
      <c r="B359" s="1" t="s">
        <v>234</v>
      </c>
      <c r="C359" s="2">
        <v>189.02</v>
      </c>
    </row>
    <row r="360" spans="1:3" x14ac:dyDescent="0.25">
      <c r="A360" s="1" t="s">
        <v>239</v>
      </c>
      <c r="B360" s="1" t="s">
        <v>240</v>
      </c>
      <c r="C360" s="2">
        <v>538.95000000000005</v>
      </c>
    </row>
    <row r="361" spans="1:3" x14ac:dyDescent="0.25">
      <c r="A361" s="1" t="s">
        <v>242</v>
      </c>
      <c r="B361" s="1" t="s">
        <v>243</v>
      </c>
      <c r="C361" s="2">
        <v>140.81</v>
      </c>
    </row>
    <row r="362" spans="1:3" x14ac:dyDescent="0.25">
      <c r="A362" s="1" t="s">
        <v>244</v>
      </c>
      <c r="B362" s="1" t="s">
        <v>245</v>
      </c>
      <c r="C362" s="2">
        <v>93.22</v>
      </c>
    </row>
    <row r="363" spans="1:3" x14ac:dyDescent="0.25">
      <c r="A363" s="1" t="s">
        <v>246</v>
      </c>
      <c r="B363" s="1" t="s">
        <v>247</v>
      </c>
      <c r="C363" s="2">
        <v>752.93</v>
      </c>
    </row>
    <row r="364" spans="1:3" x14ac:dyDescent="0.25">
      <c r="A364" s="1" t="s">
        <v>248</v>
      </c>
      <c r="B364" s="1" t="s">
        <v>249</v>
      </c>
      <c r="C364" s="2">
        <v>107.06</v>
      </c>
    </row>
    <row r="365" spans="1:3" x14ac:dyDescent="0.25">
      <c r="A365" s="1" t="s">
        <v>250</v>
      </c>
      <c r="B365" s="1" t="s">
        <v>251</v>
      </c>
      <c r="C365" s="2">
        <v>558.28</v>
      </c>
    </row>
    <row r="366" spans="1:3" x14ac:dyDescent="0.25">
      <c r="A366" s="1" t="s">
        <v>241</v>
      </c>
      <c r="B366" s="1" t="s">
        <v>252</v>
      </c>
      <c r="C366" s="2">
        <v>1797.3</v>
      </c>
    </row>
    <row r="367" spans="1:3" x14ac:dyDescent="0.25">
      <c r="A367" s="1" t="s">
        <v>253</v>
      </c>
      <c r="B367" s="1" t="s">
        <v>254</v>
      </c>
      <c r="C367" s="2">
        <v>287.33</v>
      </c>
    </row>
    <row r="368" spans="1:3" x14ac:dyDescent="0.25">
      <c r="A368" s="1" t="s">
        <v>255</v>
      </c>
      <c r="B368" s="1" t="s">
        <v>256</v>
      </c>
      <c r="C368" s="2">
        <v>712.02</v>
      </c>
    </row>
    <row r="369" spans="1:3" x14ac:dyDescent="0.25">
      <c r="A369" s="1" t="s">
        <v>257</v>
      </c>
      <c r="B369" s="1" t="s">
        <v>258</v>
      </c>
      <c r="C369" s="2">
        <v>2807.91</v>
      </c>
    </row>
    <row r="370" spans="1:3" x14ac:dyDescent="0.25">
      <c r="A370" s="1" t="s">
        <v>259</v>
      </c>
      <c r="B370" s="1" t="s">
        <v>260</v>
      </c>
      <c r="C370" s="2">
        <v>415.31</v>
      </c>
    </row>
    <row r="371" spans="1:3" x14ac:dyDescent="0.25">
      <c r="A371" s="1" t="s">
        <v>261</v>
      </c>
      <c r="B371" s="1" t="s">
        <v>262</v>
      </c>
      <c r="C371" s="2">
        <v>2291.79</v>
      </c>
    </row>
    <row r="372" spans="1:3" x14ac:dyDescent="0.25">
      <c r="A372" s="1" t="s">
        <v>263</v>
      </c>
      <c r="B372" s="1" t="s">
        <v>264</v>
      </c>
      <c r="C372" s="2">
        <v>811.82</v>
      </c>
    </row>
    <row r="373" spans="1:3" x14ac:dyDescent="0.25">
      <c r="A373" s="1" t="s">
        <v>246</v>
      </c>
      <c r="B373" s="1" t="s">
        <v>247</v>
      </c>
      <c r="C373" s="2">
        <v>87.85</v>
      </c>
    </row>
    <row r="374" spans="1:3" x14ac:dyDescent="0.25">
      <c r="A374" s="1" t="s">
        <v>275</v>
      </c>
      <c r="B374" s="1" t="s">
        <v>276</v>
      </c>
      <c r="C374" s="2">
        <v>2450.58</v>
      </c>
    </row>
    <row r="375" spans="1:3" x14ac:dyDescent="0.25">
      <c r="A375" s="1" t="s">
        <v>265</v>
      </c>
      <c r="B375" s="1" t="s">
        <v>266</v>
      </c>
      <c r="C375" s="2">
        <v>6998.04</v>
      </c>
    </row>
    <row r="376" spans="1:3" x14ac:dyDescent="0.25">
      <c r="A376" s="1" t="s">
        <v>267</v>
      </c>
      <c r="B376" s="1" t="s">
        <v>268</v>
      </c>
      <c r="C376" s="2">
        <v>1938.75</v>
      </c>
    </row>
    <row r="377" spans="1:3" x14ac:dyDescent="0.25">
      <c r="A377" s="1" t="s">
        <v>269</v>
      </c>
      <c r="B377" s="1" t="s">
        <v>270</v>
      </c>
      <c r="C377" s="2">
        <v>3485.62</v>
      </c>
    </row>
    <row r="378" spans="1:3" x14ac:dyDescent="0.25">
      <c r="A378" s="1" t="s">
        <v>271</v>
      </c>
      <c r="B378" s="1" t="s">
        <v>272</v>
      </c>
      <c r="C378" s="2">
        <v>2012.69</v>
      </c>
    </row>
    <row r="379" spans="1:3" x14ac:dyDescent="0.25">
      <c r="A379" s="1" t="s">
        <v>273</v>
      </c>
      <c r="B379" s="1" t="s">
        <v>274</v>
      </c>
      <c r="C379" s="2">
        <v>725.01</v>
      </c>
    </row>
    <row r="380" spans="1:3" x14ac:dyDescent="0.25">
      <c r="A380" s="1" t="s">
        <v>721</v>
      </c>
      <c r="B380" s="1" t="s">
        <v>720</v>
      </c>
      <c r="C380" s="2">
        <v>0.91</v>
      </c>
    </row>
    <row r="381" spans="1:3" x14ac:dyDescent="0.25">
      <c r="A381" s="1" t="s">
        <v>277</v>
      </c>
      <c r="B381" s="1" t="s">
        <v>278</v>
      </c>
      <c r="C381" s="2">
        <v>932.32</v>
      </c>
    </row>
    <row r="382" spans="1:3" x14ac:dyDescent="0.25">
      <c r="A382" s="1" t="s">
        <v>279</v>
      </c>
      <c r="B382" s="1" t="s">
        <v>280</v>
      </c>
      <c r="C382" s="2">
        <v>1391.05</v>
      </c>
    </row>
    <row r="383" spans="1:3" x14ac:dyDescent="0.25">
      <c r="A383" s="1" t="s">
        <v>281</v>
      </c>
      <c r="B383" s="1" t="s">
        <v>282</v>
      </c>
      <c r="C383" s="2">
        <v>1969.93</v>
      </c>
    </row>
    <row r="384" spans="1:3" x14ac:dyDescent="0.25">
      <c r="A384" s="1" t="s">
        <v>22</v>
      </c>
      <c r="B384" s="1" t="s">
        <v>23</v>
      </c>
      <c r="C384" s="2">
        <v>2630.38</v>
      </c>
    </row>
    <row r="385" spans="1:3" x14ac:dyDescent="0.25">
      <c r="A385" s="1" t="s">
        <v>32</v>
      </c>
      <c r="B385" s="1" t="s">
        <v>33</v>
      </c>
      <c r="C385" s="2">
        <v>1722.59</v>
      </c>
    </row>
    <row r="386" spans="1:3" x14ac:dyDescent="0.25">
      <c r="A386" s="1" t="s">
        <v>34</v>
      </c>
      <c r="B386" s="1" t="s">
        <v>35</v>
      </c>
      <c r="C386" s="2">
        <v>4311.57</v>
      </c>
    </row>
    <row r="387" spans="1:3" x14ac:dyDescent="0.25">
      <c r="A387" s="1" t="s">
        <v>321</v>
      </c>
      <c r="B387" s="1" t="s">
        <v>322</v>
      </c>
      <c r="C387" s="2">
        <v>258.85000000000002</v>
      </c>
    </row>
    <row r="388" spans="1:3" x14ac:dyDescent="0.25">
      <c r="A388" s="1" t="s">
        <v>323</v>
      </c>
      <c r="B388" s="1" t="s">
        <v>324</v>
      </c>
      <c r="C388" s="2">
        <v>3876.91</v>
      </c>
    </row>
    <row r="389" spans="1:3" x14ac:dyDescent="0.25">
      <c r="A389" s="1" t="s">
        <v>325</v>
      </c>
      <c r="B389" s="1" t="s">
        <v>326</v>
      </c>
      <c r="C389" s="2">
        <v>1989.4</v>
      </c>
    </row>
    <row r="390" spans="1:3" x14ac:dyDescent="0.25">
      <c r="A390" s="1" t="s">
        <v>327</v>
      </c>
      <c r="B390" s="1" t="s">
        <v>328</v>
      </c>
      <c r="C390" s="2">
        <v>358.04</v>
      </c>
    </row>
    <row r="391" spans="1:3" x14ac:dyDescent="0.25">
      <c r="A391" s="1" t="s">
        <v>669</v>
      </c>
      <c r="B391" s="1" t="s">
        <v>668</v>
      </c>
      <c r="C391" s="2">
        <v>1.18</v>
      </c>
    </row>
    <row r="392" spans="1:3" x14ac:dyDescent="0.25">
      <c r="A392" s="1" t="s">
        <v>36</v>
      </c>
      <c r="B392" s="1" t="s">
        <v>37</v>
      </c>
      <c r="C392" s="2">
        <v>1572.74</v>
      </c>
    </row>
    <row r="393" spans="1:3" x14ac:dyDescent="0.25">
      <c r="A393" s="1" t="s">
        <v>330</v>
      </c>
      <c r="B393" s="1" t="s">
        <v>331</v>
      </c>
      <c r="C393" s="2">
        <v>4228.72</v>
      </c>
    </row>
    <row r="394" spans="1:3" x14ac:dyDescent="0.25">
      <c r="A394" s="1" t="s">
        <v>40</v>
      </c>
      <c r="B394" s="1" t="s">
        <v>41</v>
      </c>
      <c r="C394" s="2">
        <v>1497.72</v>
      </c>
    </row>
    <row r="395" spans="1:3" x14ac:dyDescent="0.25">
      <c r="A395" s="1" t="s">
        <v>329</v>
      </c>
      <c r="B395" s="1" t="s">
        <v>336</v>
      </c>
      <c r="C395" s="2">
        <v>13698.28</v>
      </c>
    </row>
    <row r="396" spans="1:3" x14ac:dyDescent="0.25">
      <c r="A396" s="1" t="s">
        <v>42</v>
      </c>
      <c r="B396" s="1" t="s">
        <v>43</v>
      </c>
      <c r="C396" s="2">
        <v>2475.4699999999998</v>
      </c>
    </row>
    <row r="397" spans="1:3" x14ac:dyDescent="0.25">
      <c r="A397" s="1" t="s">
        <v>337</v>
      </c>
      <c r="B397" s="1" t="s">
        <v>338</v>
      </c>
      <c r="C397" s="2">
        <v>4220.09</v>
      </c>
    </row>
    <row r="398" spans="1:3" x14ac:dyDescent="0.25">
      <c r="A398" s="1" t="s">
        <v>339</v>
      </c>
      <c r="B398" s="1" t="s">
        <v>340</v>
      </c>
      <c r="C398" s="2">
        <v>2450.7800000000002</v>
      </c>
    </row>
    <row r="399" spans="1:3" x14ac:dyDescent="0.25">
      <c r="A399" s="1" t="s">
        <v>341</v>
      </c>
      <c r="B399" s="1" t="s">
        <v>342</v>
      </c>
      <c r="C399" s="2">
        <v>572.66999999999996</v>
      </c>
    </row>
    <row r="400" spans="1:3" x14ac:dyDescent="0.25">
      <c r="A400" s="1" t="s">
        <v>343</v>
      </c>
      <c r="B400" s="1" t="s">
        <v>344</v>
      </c>
      <c r="C400" s="2">
        <v>1586.33</v>
      </c>
    </row>
    <row r="401" spans="1:3" x14ac:dyDescent="0.25">
      <c r="A401" s="1" t="s">
        <v>24</v>
      </c>
      <c r="B401" s="1" t="s">
        <v>25</v>
      </c>
      <c r="C401" s="2">
        <v>2279.2600000000002</v>
      </c>
    </row>
    <row r="402" spans="1:3" x14ac:dyDescent="0.25">
      <c r="A402" s="1" t="s">
        <v>285</v>
      </c>
      <c r="B402" s="1" t="s">
        <v>286</v>
      </c>
      <c r="C402" s="2">
        <v>3135.01</v>
      </c>
    </row>
    <row r="403" spans="1:3" x14ac:dyDescent="0.25">
      <c r="A403" s="1" t="s">
        <v>287</v>
      </c>
      <c r="B403" s="1" t="s">
        <v>288</v>
      </c>
      <c r="C403" s="2">
        <v>172.96</v>
      </c>
    </row>
    <row r="404" spans="1:3" x14ac:dyDescent="0.25">
      <c r="A404" s="1" t="s">
        <v>766</v>
      </c>
      <c r="B404" s="1" t="s">
        <v>767</v>
      </c>
      <c r="C404" s="2">
        <v>329.14</v>
      </c>
    </row>
    <row r="405" spans="1:3" x14ac:dyDescent="0.25">
      <c r="A405" s="1" t="s">
        <v>289</v>
      </c>
      <c r="B405" s="1" t="s">
        <v>290</v>
      </c>
      <c r="C405" s="2">
        <v>3791.13</v>
      </c>
    </row>
    <row r="406" spans="1:3" x14ac:dyDescent="0.25">
      <c r="A406" s="1" t="s">
        <v>291</v>
      </c>
      <c r="B406" s="1" t="s">
        <v>292</v>
      </c>
      <c r="C406" s="2">
        <v>2303.0700000000002</v>
      </c>
    </row>
    <row r="407" spans="1:3" x14ac:dyDescent="0.25">
      <c r="A407" s="1" t="s">
        <v>293</v>
      </c>
      <c r="B407" s="1" t="s">
        <v>294</v>
      </c>
      <c r="C407" s="2">
        <v>2113.73</v>
      </c>
    </row>
    <row r="408" spans="1:3" x14ac:dyDescent="0.25">
      <c r="A408" s="1" t="s">
        <v>295</v>
      </c>
      <c r="B408" s="1" t="s">
        <v>296</v>
      </c>
      <c r="C408" s="2">
        <v>922.59</v>
      </c>
    </row>
    <row r="409" spans="1:3" x14ac:dyDescent="0.25">
      <c r="A409" s="1" t="s">
        <v>297</v>
      </c>
      <c r="B409" s="1" t="s">
        <v>298</v>
      </c>
      <c r="C409" s="2">
        <v>20346.95</v>
      </c>
    </row>
    <row r="410" spans="1:3" x14ac:dyDescent="0.25">
      <c r="A410" s="1" t="s">
        <v>345</v>
      </c>
      <c r="B410" s="1" t="s">
        <v>346</v>
      </c>
      <c r="C410" s="2">
        <v>234.26</v>
      </c>
    </row>
    <row r="411" spans="1:3" x14ac:dyDescent="0.25">
      <c r="A411" s="1" t="s">
        <v>347</v>
      </c>
      <c r="B411" s="1" t="s">
        <v>348</v>
      </c>
      <c r="C411" s="2">
        <v>2553.9299999999998</v>
      </c>
    </row>
    <row r="412" spans="1:3" x14ac:dyDescent="0.25">
      <c r="A412" s="1" t="s">
        <v>349</v>
      </c>
      <c r="B412" s="1" t="s">
        <v>350</v>
      </c>
      <c r="C412" s="2">
        <v>582.55999999999995</v>
      </c>
    </row>
    <row r="413" spans="1:3" x14ac:dyDescent="0.25">
      <c r="A413" s="1" t="s">
        <v>351</v>
      </c>
      <c r="B413" s="1" t="s">
        <v>352</v>
      </c>
      <c r="C413" s="2">
        <v>2298.84</v>
      </c>
    </row>
    <row r="414" spans="1:3" x14ac:dyDescent="0.25">
      <c r="A414" s="1" t="s">
        <v>299</v>
      </c>
      <c r="B414" s="1" t="s">
        <v>300</v>
      </c>
      <c r="C414" s="2">
        <v>183.94</v>
      </c>
    </row>
    <row r="415" spans="1:3" x14ac:dyDescent="0.25">
      <c r="A415" s="1" t="s">
        <v>353</v>
      </c>
      <c r="B415" s="1" t="s">
        <v>354</v>
      </c>
      <c r="C415" s="2">
        <v>946.55</v>
      </c>
    </row>
    <row r="416" spans="1:3" x14ac:dyDescent="0.25">
      <c r="A416" s="1" t="s">
        <v>355</v>
      </c>
      <c r="B416" s="1" t="s">
        <v>356</v>
      </c>
      <c r="C416" s="2">
        <v>76.59</v>
      </c>
    </row>
    <row r="417" spans="1:3" x14ac:dyDescent="0.25">
      <c r="A417" s="1" t="s">
        <v>357</v>
      </c>
      <c r="B417" s="1" t="s">
        <v>358</v>
      </c>
      <c r="C417" s="2">
        <v>284.77</v>
      </c>
    </row>
    <row r="418" spans="1:3" x14ac:dyDescent="0.25">
      <c r="A418" s="1" t="s">
        <v>301</v>
      </c>
      <c r="B418" s="1" t="s">
        <v>302</v>
      </c>
      <c r="C418" s="2">
        <v>1177.77</v>
      </c>
    </row>
    <row r="419" spans="1:3" x14ac:dyDescent="0.25">
      <c r="A419" s="1" t="s">
        <v>359</v>
      </c>
      <c r="B419" s="1" t="s">
        <v>360</v>
      </c>
      <c r="C419" s="2">
        <v>1324.23</v>
      </c>
    </row>
    <row r="420" spans="1:3" x14ac:dyDescent="0.25">
      <c r="A420" s="1" t="s">
        <v>303</v>
      </c>
      <c r="B420" s="1" t="s">
        <v>304</v>
      </c>
      <c r="C420" s="2">
        <v>666.64</v>
      </c>
    </row>
    <row r="421" spans="1:3" x14ac:dyDescent="0.25">
      <c r="A421" s="1" t="s">
        <v>361</v>
      </c>
      <c r="B421" s="1" t="s">
        <v>362</v>
      </c>
      <c r="C421" s="2">
        <v>1091.43</v>
      </c>
    </row>
    <row r="422" spans="1:3" x14ac:dyDescent="0.25">
      <c r="A422" s="1" t="s">
        <v>305</v>
      </c>
      <c r="B422" s="1" t="s">
        <v>306</v>
      </c>
      <c r="C422" s="2">
        <v>212.48</v>
      </c>
    </row>
    <row r="423" spans="1:3" x14ac:dyDescent="0.25">
      <c r="A423" s="1" t="s">
        <v>363</v>
      </c>
      <c r="B423" s="1" t="s">
        <v>364</v>
      </c>
      <c r="C423" s="2">
        <v>3271.98</v>
      </c>
    </row>
    <row r="424" spans="1:3" x14ac:dyDescent="0.25">
      <c r="A424" s="1" t="s">
        <v>365</v>
      </c>
      <c r="B424" s="1" t="s">
        <v>366</v>
      </c>
      <c r="C424" s="2">
        <v>4361.6099999999997</v>
      </c>
    </row>
    <row r="425" spans="1:3" x14ac:dyDescent="0.25">
      <c r="A425" s="1" t="s">
        <v>367</v>
      </c>
      <c r="B425" s="1" t="s">
        <v>368</v>
      </c>
      <c r="C425" s="2">
        <v>271.05</v>
      </c>
    </row>
    <row r="426" spans="1:3" x14ac:dyDescent="0.25">
      <c r="A426" s="1" t="s">
        <v>369</v>
      </c>
      <c r="B426" s="1" t="s">
        <v>370</v>
      </c>
      <c r="C426" s="2">
        <v>1630.97</v>
      </c>
    </row>
    <row r="427" spans="1:3" x14ac:dyDescent="0.25">
      <c r="A427" s="1" t="s">
        <v>307</v>
      </c>
      <c r="B427" s="1" t="s">
        <v>308</v>
      </c>
      <c r="C427" s="2">
        <v>1438.27</v>
      </c>
    </row>
    <row r="428" spans="1:3" x14ac:dyDescent="0.25">
      <c r="A428" s="1" t="s">
        <v>309</v>
      </c>
      <c r="B428" s="1" t="s">
        <v>310</v>
      </c>
      <c r="C428" s="2">
        <v>697.9</v>
      </c>
    </row>
    <row r="429" spans="1:3" x14ac:dyDescent="0.25">
      <c r="A429" s="1" t="s">
        <v>44</v>
      </c>
      <c r="B429" s="1" t="s">
        <v>45</v>
      </c>
      <c r="C429" s="2">
        <v>1303.8499999999999</v>
      </c>
    </row>
    <row r="430" spans="1:3" x14ac:dyDescent="0.25">
      <c r="A430" s="1" t="s">
        <v>311</v>
      </c>
      <c r="B430" s="1" t="s">
        <v>312</v>
      </c>
      <c r="C430" s="2">
        <v>1265.8800000000001</v>
      </c>
    </row>
    <row r="431" spans="1:3" x14ac:dyDescent="0.25">
      <c r="A431" s="1" t="s">
        <v>371</v>
      </c>
      <c r="B431" s="1" t="s">
        <v>372</v>
      </c>
      <c r="C431" s="2">
        <v>1175.1099999999999</v>
      </c>
    </row>
    <row r="432" spans="1:3" x14ac:dyDescent="0.25">
      <c r="A432" s="1" t="s">
        <v>373</v>
      </c>
      <c r="B432" s="1" t="s">
        <v>374</v>
      </c>
      <c r="C432" s="2">
        <v>238.09</v>
      </c>
    </row>
    <row r="433" spans="1:3" x14ac:dyDescent="0.25">
      <c r="A433" s="1" t="s">
        <v>375</v>
      </c>
      <c r="B433" s="1" t="s">
        <v>376</v>
      </c>
      <c r="C433" s="2">
        <v>601.75</v>
      </c>
    </row>
    <row r="434" spans="1:3" x14ac:dyDescent="0.25">
      <c r="A434" s="1" t="s">
        <v>313</v>
      </c>
      <c r="B434" s="1" t="s">
        <v>314</v>
      </c>
      <c r="C434" s="2">
        <v>256.07</v>
      </c>
    </row>
    <row r="435" spans="1:3" x14ac:dyDescent="0.25">
      <c r="A435" s="1" t="s">
        <v>315</v>
      </c>
      <c r="B435" s="1" t="s">
        <v>316</v>
      </c>
      <c r="C435" s="2">
        <v>110.02</v>
      </c>
    </row>
    <row r="436" spans="1:3" x14ac:dyDescent="0.25">
      <c r="A436" s="1" t="s">
        <v>317</v>
      </c>
      <c r="B436" s="1" t="s">
        <v>318</v>
      </c>
      <c r="C436" s="2">
        <v>719.34</v>
      </c>
    </row>
    <row r="437" spans="1:3" x14ac:dyDescent="0.25">
      <c r="A437" s="1" t="s">
        <v>319</v>
      </c>
      <c r="B437" s="1" t="s">
        <v>320</v>
      </c>
      <c r="C437" s="2">
        <v>235.04</v>
      </c>
    </row>
    <row r="438" spans="1:3" x14ac:dyDescent="0.25">
      <c r="A438" s="1" t="s">
        <v>377</v>
      </c>
      <c r="B438" s="1" t="s">
        <v>378</v>
      </c>
      <c r="C438" s="2">
        <v>589.77</v>
      </c>
    </row>
    <row r="439" spans="1:3" x14ac:dyDescent="0.25">
      <c r="A439" s="1" t="s">
        <v>379</v>
      </c>
      <c r="B439" s="1" t="s">
        <v>380</v>
      </c>
      <c r="C439" s="2">
        <v>722.96</v>
      </c>
    </row>
    <row r="440" spans="1:3" x14ac:dyDescent="0.25">
      <c r="A440" s="1" t="s">
        <v>46</v>
      </c>
      <c r="B440" s="1" t="s">
        <v>47</v>
      </c>
      <c r="C440" s="2">
        <v>1.64</v>
      </c>
    </row>
    <row r="441" spans="1:3" x14ac:dyDescent="0.25">
      <c r="A441" s="1" t="s">
        <v>52</v>
      </c>
      <c r="B441" s="1" t="s">
        <v>53</v>
      </c>
      <c r="C441" s="2">
        <v>3456.26</v>
      </c>
    </row>
    <row r="442" spans="1:3" x14ac:dyDescent="0.25">
      <c r="A442" s="1" t="s">
        <v>56</v>
      </c>
      <c r="B442" s="1" t="s">
        <v>57</v>
      </c>
      <c r="C442" s="2">
        <v>1811.33</v>
      </c>
    </row>
    <row r="443" spans="1:3" x14ac:dyDescent="0.25">
      <c r="A443" s="1" t="s">
        <v>383</v>
      </c>
      <c r="B443" s="1" t="s">
        <v>384</v>
      </c>
      <c r="C443" s="2">
        <v>406.77</v>
      </c>
    </row>
    <row r="444" spans="1:3" x14ac:dyDescent="0.25">
      <c r="A444" s="1" t="s">
        <v>54</v>
      </c>
      <c r="B444" s="1" t="s">
        <v>55</v>
      </c>
      <c r="C444" s="2">
        <v>5405.07</v>
      </c>
    </row>
    <row r="445" spans="1:3" x14ac:dyDescent="0.25">
      <c r="A445" s="1" t="s">
        <v>385</v>
      </c>
      <c r="B445" s="1" t="s">
        <v>386</v>
      </c>
      <c r="C445" s="2">
        <v>33</v>
      </c>
    </row>
    <row r="446" spans="1:3" x14ac:dyDescent="0.25">
      <c r="A446" s="1" t="s">
        <v>56</v>
      </c>
      <c r="B446" s="1" t="s">
        <v>57</v>
      </c>
      <c r="C446" s="2">
        <v>2360.9</v>
      </c>
    </row>
    <row r="447" spans="1:3" x14ac:dyDescent="0.25">
      <c r="A447" s="1" t="s">
        <v>387</v>
      </c>
      <c r="B447" s="1" t="s">
        <v>388</v>
      </c>
      <c r="C447" s="2">
        <v>8941</v>
      </c>
    </row>
    <row r="448" spans="1:3" x14ac:dyDescent="0.25">
      <c r="A448" s="1" t="s">
        <v>389</v>
      </c>
      <c r="B448" s="1" t="s">
        <v>390</v>
      </c>
      <c r="C448" s="2">
        <v>3648.3</v>
      </c>
    </row>
    <row r="449" spans="1:3" x14ac:dyDescent="0.25">
      <c r="A449" s="1" t="s">
        <v>391</v>
      </c>
      <c r="B449" s="1" t="s">
        <v>392</v>
      </c>
      <c r="C449" s="2">
        <v>3332.31</v>
      </c>
    </row>
    <row r="450" spans="1:3" x14ac:dyDescent="0.25">
      <c r="A450" s="1" t="s">
        <v>393</v>
      </c>
      <c r="B450" s="1" t="s">
        <v>394</v>
      </c>
      <c r="C450" s="2">
        <v>8617.2900000000009</v>
      </c>
    </row>
    <row r="451" spans="1:3" x14ac:dyDescent="0.25">
      <c r="A451" s="1" t="s">
        <v>395</v>
      </c>
      <c r="B451" s="1" t="s">
        <v>396</v>
      </c>
      <c r="C451" s="2">
        <v>4612.1899999999996</v>
      </c>
    </row>
    <row r="452" spans="1:3" x14ac:dyDescent="0.25">
      <c r="A452" s="1" t="s">
        <v>397</v>
      </c>
      <c r="B452" s="1" t="s">
        <v>398</v>
      </c>
      <c r="C452" s="2">
        <v>2296.2800000000002</v>
      </c>
    </row>
    <row r="453" spans="1:3" x14ac:dyDescent="0.25">
      <c r="A453" s="1" t="s">
        <v>399</v>
      </c>
      <c r="B453" s="1" t="s">
        <v>400</v>
      </c>
      <c r="C453" s="2">
        <v>3366.53</v>
      </c>
    </row>
    <row r="454" spans="1:3" x14ac:dyDescent="0.25">
      <c r="A454" s="1" t="s">
        <v>401</v>
      </c>
      <c r="B454" s="1" t="s">
        <v>402</v>
      </c>
      <c r="C454" s="2">
        <v>11252.74</v>
      </c>
    </row>
    <row r="455" spans="1:3" x14ac:dyDescent="0.25">
      <c r="A455" s="1" t="s">
        <v>60</v>
      </c>
      <c r="B455" s="1" t="s">
        <v>61</v>
      </c>
      <c r="C455" s="2">
        <v>1621.72</v>
      </c>
    </row>
    <row r="456" spans="1:3" x14ac:dyDescent="0.25">
      <c r="A456" s="1" t="s">
        <v>64</v>
      </c>
      <c r="B456" s="1" t="s">
        <v>65</v>
      </c>
      <c r="C456" s="2">
        <v>6202.95</v>
      </c>
    </row>
    <row r="457" spans="1:3" x14ac:dyDescent="0.25">
      <c r="A457" s="1" t="s">
        <v>403</v>
      </c>
      <c r="B457" s="1" t="s">
        <v>404</v>
      </c>
      <c r="C457" s="2">
        <v>1963.82</v>
      </c>
    </row>
    <row r="458" spans="1:3" x14ac:dyDescent="0.25">
      <c r="A458" s="1" t="s">
        <v>84</v>
      </c>
      <c r="B458" s="1" t="s">
        <v>85</v>
      </c>
      <c r="C458" s="2">
        <v>855.29</v>
      </c>
    </row>
    <row r="459" spans="1:3" x14ac:dyDescent="0.25">
      <c r="A459" s="1" t="s">
        <v>405</v>
      </c>
      <c r="B459" s="1" t="s">
        <v>406</v>
      </c>
      <c r="C459" s="2">
        <v>1458.3</v>
      </c>
    </row>
    <row r="460" spans="1:3" x14ac:dyDescent="0.25">
      <c r="A460" s="1" t="s">
        <v>46</v>
      </c>
      <c r="B460" s="1" t="s">
        <v>47</v>
      </c>
      <c r="C460" s="2">
        <v>0.36</v>
      </c>
    </row>
    <row r="461" spans="1:3" x14ac:dyDescent="0.25">
      <c r="A461" s="1" t="s">
        <v>407</v>
      </c>
      <c r="B461" s="1" t="s">
        <v>408</v>
      </c>
      <c r="C461" s="2">
        <v>915.49</v>
      </c>
    </row>
    <row r="462" spans="1:3" x14ac:dyDescent="0.25">
      <c r="A462" s="1" t="s">
        <v>409</v>
      </c>
      <c r="B462" s="1" t="s">
        <v>410</v>
      </c>
      <c r="C462" s="2">
        <v>3400.85</v>
      </c>
    </row>
    <row r="463" spans="1:3" x14ac:dyDescent="0.25">
      <c r="A463" s="1" t="s">
        <v>66</v>
      </c>
      <c r="B463" s="1" t="s">
        <v>67</v>
      </c>
      <c r="C463" s="2">
        <v>12125.68</v>
      </c>
    </row>
    <row r="464" spans="1:3" x14ac:dyDescent="0.25">
      <c r="A464" s="1" t="s">
        <v>411</v>
      </c>
      <c r="B464" s="1" t="s">
        <v>412</v>
      </c>
      <c r="C464" s="2">
        <v>1956.76</v>
      </c>
    </row>
    <row r="465" spans="1:3" x14ac:dyDescent="0.25">
      <c r="A465" s="1" t="s">
        <v>68</v>
      </c>
      <c r="B465" s="1" t="s">
        <v>69</v>
      </c>
      <c r="C465" s="2">
        <v>2757.14</v>
      </c>
    </row>
    <row r="466" spans="1:3" x14ac:dyDescent="0.25">
      <c r="A466" s="1" t="s">
        <v>413</v>
      </c>
      <c r="B466" s="1" t="s">
        <v>414</v>
      </c>
      <c r="C466" s="2">
        <v>66.790000000000006</v>
      </c>
    </row>
    <row r="467" spans="1:3" x14ac:dyDescent="0.25">
      <c r="A467" s="1" t="s">
        <v>417</v>
      </c>
      <c r="B467" s="1" t="s">
        <v>418</v>
      </c>
      <c r="C467" s="2">
        <v>7365.34</v>
      </c>
    </row>
    <row r="468" spans="1:3" x14ac:dyDescent="0.25">
      <c r="A468" s="1" t="s">
        <v>419</v>
      </c>
      <c r="B468" s="1" t="s">
        <v>420</v>
      </c>
      <c r="C468" s="2">
        <v>4975.63</v>
      </c>
    </row>
    <row r="469" spans="1:3" x14ac:dyDescent="0.25">
      <c r="A469" s="1" t="s">
        <v>70</v>
      </c>
      <c r="B469" s="1" t="s">
        <v>71</v>
      </c>
      <c r="C469" s="2">
        <v>2412.7199999999998</v>
      </c>
    </row>
    <row r="470" spans="1:3" x14ac:dyDescent="0.25">
      <c r="A470" s="1" t="s">
        <v>421</v>
      </c>
      <c r="B470" s="1" t="s">
        <v>422</v>
      </c>
      <c r="C470" s="2">
        <v>2478.14</v>
      </c>
    </row>
    <row r="471" spans="1:3" x14ac:dyDescent="0.25">
      <c r="A471" s="1" t="s">
        <v>52</v>
      </c>
      <c r="B471" s="1" t="s">
        <v>53</v>
      </c>
      <c r="C471" s="2">
        <v>332.21</v>
      </c>
    </row>
    <row r="472" spans="1:3" x14ac:dyDescent="0.25">
      <c r="A472" s="1" t="s">
        <v>425</v>
      </c>
      <c r="B472" s="1" t="s">
        <v>426</v>
      </c>
      <c r="C472" s="2">
        <v>428.02</v>
      </c>
    </row>
    <row r="473" spans="1:3" x14ac:dyDescent="0.25">
      <c r="A473" s="1" t="s">
        <v>427</v>
      </c>
      <c r="B473" s="1" t="s">
        <v>428</v>
      </c>
      <c r="C473" s="2">
        <v>6788.99</v>
      </c>
    </row>
    <row r="474" spans="1:3" x14ac:dyDescent="0.25">
      <c r="A474" s="1" t="s">
        <v>72</v>
      </c>
      <c r="B474" s="1" t="s">
        <v>73</v>
      </c>
      <c r="C474" s="2">
        <v>509.52</v>
      </c>
    </row>
    <row r="475" spans="1:3" x14ac:dyDescent="0.25">
      <c r="A475" s="1" t="s">
        <v>74</v>
      </c>
      <c r="B475" s="1" t="s">
        <v>75</v>
      </c>
      <c r="C475" s="2">
        <v>7169.87</v>
      </c>
    </row>
    <row r="476" spans="1:3" x14ac:dyDescent="0.25">
      <c r="A476" s="1" t="s">
        <v>76</v>
      </c>
      <c r="B476" s="1" t="s">
        <v>77</v>
      </c>
      <c r="C476" s="2">
        <v>2591.84</v>
      </c>
    </row>
    <row r="477" spans="1:3" x14ac:dyDescent="0.25">
      <c r="A477" s="1" t="s">
        <v>698</v>
      </c>
      <c r="B477" s="1" t="s">
        <v>697</v>
      </c>
      <c r="C477" s="2">
        <v>148.58000000000001</v>
      </c>
    </row>
    <row r="478" spans="1:3" x14ac:dyDescent="0.25">
      <c r="A478" s="1" t="s">
        <v>78</v>
      </c>
      <c r="B478" s="1" t="s">
        <v>79</v>
      </c>
      <c r="C478" s="2">
        <v>4367.45</v>
      </c>
    </row>
    <row r="479" spans="1:3" x14ac:dyDescent="0.25">
      <c r="A479" s="1" t="s">
        <v>80</v>
      </c>
      <c r="B479" s="1" t="s">
        <v>81</v>
      </c>
      <c r="C479" s="2">
        <v>7866.52</v>
      </c>
    </row>
    <row r="480" spans="1:3" x14ac:dyDescent="0.25">
      <c r="A480" s="1" t="s">
        <v>429</v>
      </c>
      <c r="B480" s="1" t="s">
        <v>430</v>
      </c>
      <c r="C480" s="2">
        <v>5892.62</v>
      </c>
    </row>
    <row r="481" spans="1:3" x14ac:dyDescent="0.25">
      <c r="A481" s="1" t="s">
        <v>431</v>
      </c>
      <c r="B481" s="1" t="s">
        <v>432</v>
      </c>
      <c r="C481" s="2">
        <v>1791.47</v>
      </c>
    </row>
    <row r="482" spans="1:3" x14ac:dyDescent="0.25">
      <c r="A482" s="1" t="s">
        <v>433</v>
      </c>
      <c r="B482" s="1" t="s">
        <v>434</v>
      </c>
      <c r="C482" s="2">
        <v>2654.89</v>
      </c>
    </row>
    <row r="483" spans="1:3" x14ac:dyDescent="0.25">
      <c r="A483" s="1" t="s">
        <v>159</v>
      </c>
      <c r="B483" s="1" t="s">
        <v>435</v>
      </c>
      <c r="C483" s="2">
        <v>3233.52</v>
      </c>
    </row>
    <row r="484" spans="1:3" x14ac:dyDescent="0.25">
      <c r="A484" s="1" t="s">
        <v>436</v>
      </c>
      <c r="B484" s="1" t="s">
        <v>437</v>
      </c>
      <c r="C484" s="2">
        <v>6921.24</v>
      </c>
    </row>
    <row r="485" spans="1:3" x14ac:dyDescent="0.25">
      <c r="A485" s="1" t="s">
        <v>438</v>
      </c>
      <c r="B485" s="1" t="s">
        <v>439</v>
      </c>
      <c r="C485" s="2">
        <v>2618.91</v>
      </c>
    </row>
    <row r="486" spans="1:3" x14ac:dyDescent="0.25">
      <c r="A486" s="1" t="s">
        <v>440</v>
      </c>
      <c r="B486" s="1" t="s">
        <v>441</v>
      </c>
      <c r="C486" s="2">
        <v>5362.23</v>
      </c>
    </row>
    <row r="487" spans="1:3" x14ac:dyDescent="0.25">
      <c r="A487" s="1" t="s">
        <v>82</v>
      </c>
      <c r="B487" s="1" t="s">
        <v>83</v>
      </c>
      <c r="C487" s="2">
        <v>3204.44</v>
      </c>
    </row>
    <row r="488" spans="1:3" x14ac:dyDescent="0.25">
      <c r="A488" s="1" t="s">
        <v>442</v>
      </c>
      <c r="B488" s="1" t="s">
        <v>443</v>
      </c>
      <c r="C488" s="2">
        <v>877.72</v>
      </c>
    </row>
    <row r="489" spans="1:3" x14ac:dyDescent="0.25">
      <c r="A489" s="1" t="s">
        <v>58</v>
      </c>
      <c r="B489" s="1" t="s">
        <v>59</v>
      </c>
      <c r="C489" s="2">
        <v>218.96</v>
      </c>
    </row>
    <row r="490" spans="1:3" x14ac:dyDescent="0.25">
      <c r="A490" s="1" t="s">
        <v>444</v>
      </c>
      <c r="B490" s="1" t="s">
        <v>445</v>
      </c>
      <c r="C490" s="2">
        <v>869.77</v>
      </c>
    </row>
    <row r="491" spans="1:3" x14ac:dyDescent="0.25">
      <c r="A491" s="1" t="s">
        <v>84</v>
      </c>
      <c r="B491" s="1" t="s">
        <v>85</v>
      </c>
      <c r="C491" s="2">
        <v>63.68</v>
      </c>
    </row>
    <row r="492" spans="1:3" x14ac:dyDescent="0.25">
      <c r="A492" s="1" t="s">
        <v>446</v>
      </c>
      <c r="B492" s="1" t="s">
        <v>447</v>
      </c>
      <c r="C492" s="2">
        <v>1481.73</v>
      </c>
    </row>
    <row r="493" spans="1:3" x14ac:dyDescent="0.25">
      <c r="A493" s="1" t="s">
        <v>448</v>
      </c>
      <c r="B493" s="1" t="s">
        <v>449</v>
      </c>
      <c r="C493" s="2">
        <v>1955.05</v>
      </c>
    </row>
    <row r="494" spans="1:3" x14ac:dyDescent="0.25">
      <c r="A494" s="1" t="s">
        <v>86</v>
      </c>
      <c r="B494" s="1" t="s">
        <v>87</v>
      </c>
      <c r="C494" s="2">
        <v>1994.38</v>
      </c>
    </row>
    <row r="495" spans="1:3" x14ac:dyDescent="0.25">
      <c r="A495" s="1" t="s">
        <v>450</v>
      </c>
      <c r="B495" s="1" t="s">
        <v>451</v>
      </c>
      <c r="C495" s="2">
        <v>1651.97</v>
      </c>
    </row>
    <row r="496" spans="1:3" x14ac:dyDescent="0.25">
      <c r="A496" s="1" t="s">
        <v>90</v>
      </c>
      <c r="B496" s="1" t="s">
        <v>91</v>
      </c>
      <c r="C496" s="2">
        <v>866.25</v>
      </c>
    </row>
    <row r="497" spans="1:3" x14ac:dyDescent="0.25">
      <c r="A497" s="1" t="s">
        <v>454</v>
      </c>
      <c r="B497" s="1" t="s">
        <v>455</v>
      </c>
      <c r="C497" s="2">
        <v>1922.05</v>
      </c>
    </row>
    <row r="498" spans="1:3" x14ac:dyDescent="0.25">
      <c r="A498" s="1" t="s">
        <v>464</v>
      </c>
      <c r="B498" s="1" t="s">
        <v>465</v>
      </c>
      <c r="C498" s="2">
        <v>980.74</v>
      </c>
    </row>
    <row r="499" spans="1:3" x14ac:dyDescent="0.25">
      <c r="A499" s="1" t="s">
        <v>466</v>
      </c>
      <c r="B499" s="1" t="s">
        <v>467</v>
      </c>
      <c r="C499" s="2">
        <v>646.03</v>
      </c>
    </row>
    <row r="500" spans="1:3" x14ac:dyDescent="0.25">
      <c r="A500" s="1" t="s">
        <v>468</v>
      </c>
      <c r="B500" s="1" t="s">
        <v>469</v>
      </c>
      <c r="C500" s="2">
        <v>2010.1</v>
      </c>
    </row>
    <row r="501" spans="1:3" x14ac:dyDescent="0.25">
      <c r="A501" s="1" t="s">
        <v>92</v>
      </c>
      <c r="B501" s="1" t="s">
        <v>93</v>
      </c>
      <c r="C501" s="2">
        <v>1604.11</v>
      </c>
    </row>
    <row r="502" spans="1:3" x14ac:dyDescent="0.25">
      <c r="A502" s="1" t="s">
        <v>94</v>
      </c>
      <c r="B502" s="1" t="s">
        <v>95</v>
      </c>
      <c r="C502" s="2">
        <v>4184.8500000000004</v>
      </c>
    </row>
    <row r="503" spans="1:3" x14ac:dyDescent="0.25">
      <c r="A503" s="1" t="s">
        <v>470</v>
      </c>
      <c r="B503" s="1" t="s">
        <v>471</v>
      </c>
      <c r="C503" s="2">
        <v>2043.77</v>
      </c>
    </row>
    <row r="504" spans="1:3" x14ac:dyDescent="0.25">
      <c r="A504" s="1" t="s">
        <v>96</v>
      </c>
      <c r="B504" s="1" t="s">
        <v>97</v>
      </c>
      <c r="C504" s="2">
        <v>4275.38</v>
      </c>
    </row>
    <row r="505" spans="1:3" x14ac:dyDescent="0.25">
      <c r="A505" s="1" t="s">
        <v>482</v>
      </c>
      <c r="B505" s="1" t="s">
        <v>483</v>
      </c>
      <c r="C505" s="2">
        <v>515.27</v>
      </c>
    </row>
    <row r="506" spans="1:3" x14ac:dyDescent="0.25">
      <c r="A506" s="1" t="s">
        <v>484</v>
      </c>
      <c r="B506" s="1" t="s">
        <v>485</v>
      </c>
      <c r="C506" s="2">
        <v>2036.48</v>
      </c>
    </row>
    <row r="507" spans="1:3" x14ac:dyDescent="0.25">
      <c r="A507" s="1" t="s">
        <v>490</v>
      </c>
      <c r="B507" s="1" t="s">
        <v>491</v>
      </c>
      <c r="C507" s="2">
        <v>3261.08</v>
      </c>
    </row>
    <row r="508" spans="1:3" x14ac:dyDescent="0.25">
      <c r="A508" s="1" t="s">
        <v>98</v>
      </c>
      <c r="B508" s="1" t="s">
        <v>99</v>
      </c>
      <c r="C508" s="2">
        <v>4394.09</v>
      </c>
    </row>
    <row r="509" spans="1:3" x14ac:dyDescent="0.25">
      <c r="A509" s="1" t="s">
        <v>494</v>
      </c>
      <c r="B509" s="1" t="s">
        <v>495</v>
      </c>
      <c r="C509" s="2">
        <v>3112</v>
      </c>
    </row>
    <row r="510" spans="1:3" x14ac:dyDescent="0.25">
      <c r="A510" s="1" t="s">
        <v>496</v>
      </c>
      <c r="B510" s="1" t="s">
        <v>497</v>
      </c>
      <c r="C510" s="2">
        <v>462.1</v>
      </c>
    </row>
    <row r="511" spans="1:3" x14ac:dyDescent="0.25">
      <c r="A511" s="1" t="s">
        <v>498</v>
      </c>
      <c r="B511" s="1" t="s">
        <v>499</v>
      </c>
      <c r="C511" s="2">
        <v>3751.74</v>
      </c>
    </row>
    <row r="512" spans="1:3" x14ac:dyDescent="0.25">
      <c r="A512" s="1" t="s">
        <v>500</v>
      </c>
      <c r="B512" s="1" t="s">
        <v>501</v>
      </c>
      <c r="C512" s="2">
        <v>368.12</v>
      </c>
    </row>
    <row r="513" spans="1:3" x14ac:dyDescent="0.25">
      <c r="A513" s="1" t="s">
        <v>502</v>
      </c>
      <c r="B513" s="1" t="s">
        <v>503</v>
      </c>
      <c r="C513" s="2">
        <v>45.96</v>
      </c>
    </row>
    <row r="514" spans="1:3" x14ac:dyDescent="0.25">
      <c r="A514" s="1" t="s">
        <v>100</v>
      </c>
      <c r="B514" s="1" t="s">
        <v>101</v>
      </c>
      <c r="C514" s="2">
        <v>8339.99</v>
      </c>
    </row>
    <row r="515" spans="1:3" x14ac:dyDescent="0.25">
      <c r="A515" s="1" t="s">
        <v>102</v>
      </c>
      <c r="B515" s="1" t="s">
        <v>103</v>
      </c>
      <c r="C515" s="2">
        <v>278.33999999999997</v>
      </c>
    </row>
    <row r="516" spans="1:3" x14ac:dyDescent="0.25">
      <c r="A516" s="1" t="s">
        <v>104</v>
      </c>
      <c r="B516" s="1" t="s">
        <v>105</v>
      </c>
      <c r="C516" s="2">
        <v>4373.37</v>
      </c>
    </row>
    <row r="517" spans="1:3" x14ac:dyDescent="0.25">
      <c r="A517" s="1" t="s">
        <v>106</v>
      </c>
      <c r="B517" s="1" t="s">
        <v>107</v>
      </c>
      <c r="C517" s="2">
        <v>3994.49</v>
      </c>
    </row>
    <row r="518" spans="1:3" x14ac:dyDescent="0.25">
      <c r="A518" s="1" t="s">
        <v>504</v>
      </c>
      <c r="B518" s="1" t="s">
        <v>505</v>
      </c>
      <c r="C518" s="2">
        <v>14030.16</v>
      </c>
    </row>
    <row r="519" spans="1:3" x14ac:dyDescent="0.25">
      <c r="A519" s="1" t="s">
        <v>108</v>
      </c>
      <c r="B519" s="1" t="s">
        <v>109</v>
      </c>
      <c r="C519" s="2">
        <v>2246.39</v>
      </c>
    </row>
    <row r="520" spans="1:3" x14ac:dyDescent="0.25">
      <c r="A520" s="1" t="s">
        <v>110</v>
      </c>
      <c r="B520" s="1" t="s">
        <v>111</v>
      </c>
      <c r="C520" s="2">
        <v>2312.87</v>
      </c>
    </row>
    <row r="521" spans="1:3" x14ac:dyDescent="0.25">
      <c r="A521" s="1" t="s">
        <v>112</v>
      </c>
      <c r="B521" s="1" t="s">
        <v>113</v>
      </c>
      <c r="C521" s="2">
        <v>7142.14</v>
      </c>
    </row>
    <row r="522" spans="1:3" x14ac:dyDescent="0.25">
      <c r="A522" s="1" t="s">
        <v>114</v>
      </c>
      <c r="B522" s="1" t="s">
        <v>115</v>
      </c>
      <c r="C522" s="2">
        <v>4984.28</v>
      </c>
    </row>
    <row r="523" spans="1:3" x14ac:dyDescent="0.25">
      <c r="A523" s="1" t="s">
        <v>116</v>
      </c>
      <c r="B523" s="1" t="s">
        <v>117</v>
      </c>
      <c r="C523" s="2">
        <v>14557.06</v>
      </c>
    </row>
    <row r="524" spans="1:3" x14ac:dyDescent="0.25">
      <c r="A524" s="1" t="s">
        <v>760</v>
      </c>
      <c r="B524" s="1" t="s">
        <v>761</v>
      </c>
      <c r="C524" s="2">
        <v>1274.24</v>
      </c>
    </row>
    <row r="525" spans="1:3" x14ac:dyDescent="0.25">
      <c r="A525" s="1" t="s">
        <v>508</v>
      </c>
      <c r="B525" s="1" t="s">
        <v>509</v>
      </c>
      <c r="C525" s="2">
        <v>1002.04</v>
      </c>
    </row>
    <row r="526" spans="1:3" x14ac:dyDescent="0.25">
      <c r="A526" s="1" t="s">
        <v>124</v>
      </c>
      <c r="B526" s="1" t="s">
        <v>125</v>
      </c>
      <c r="C526" s="2">
        <v>1509.3</v>
      </c>
    </row>
    <row r="527" spans="1:3" x14ac:dyDescent="0.25">
      <c r="A527" s="1" t="s">
        <v>126</v>
      </c>
      <c r="B527" s="1" t="s">
        <v>127</v>
      </c>
      <c r="C527" s="2">
        <v>13411.5</v>
      </c>
    </row>
    <row r="528" spans="1:3" x14ac:dyDescent="0.25">
      <c r="A528" s="1" t="s">
        <v>518</v>
      </c>
      <c r="B528" s="1" t="s">
        <v>519</v>
      </c>
      <c r="C528" s="2">
        <v>1620.38</v>
      </c>
    </row>
    <row r="529" spans="1:3" x14ac:dyDescent="0.25">
      <c r="A529" s="1" t="s">
        <v>130</v>
      </c>
      <c r="B529" s="1" t="s">
        <v>131</v>
      </c>
      <c r="C529" s="2">
        <v>17159.7</v>
      </c>
    </row>
    <row r="530" spans="1:3" x14ac:dyDescent="0.25">
      <c r="A530" s="1" t="s">
        <v>132</v>
      </c>
      <c r="B530" s="1" t="s">
        <v>133</v>
      </c>
      <c r="C530" s="2">
        <v>1350.46</v>
      </c>
    </row>
    <row r="531" spans="1:3" x14ac:dyDescent="0.25">
      <c r="A531" s="1" t="s">
        <v>516</v>
      </c>
      <c r="B531" s="1" t="s">
        <v>517</v>
      </c>
      <c r="C531" s="2">
        <v>507.31</v>
      </c>
    </row>
    <row r="532" spans="1:3" x14ac:dyDescent="0.25">
      <c r="A532" s="1" t="s">
        <v>128</v>
      </c>
      <c r="B532" s="1" t="s">
        <v>129</v>
      </c>
      <c r="C532" s="2">
        <v>4261.5600000000004</v>
      </c>
    </row>
    <row r="533" spans="1:3" x14ac:dyDescent="0.25">
      <c r="A533" s="1" t="s">
        <v>520</v>
      </c>
      <c r="B533" s="1" t="s">
        <v>521</v>
      </c>
      <c r="C533" s="2">
        <v>1750.9</v>
      </c>
    </row>
    <row r="534" spans="1:3" x14ac:dyDescent="0.25">
      <c r="A534" s="1" t="s">
        <v>136</v>
      </c>
      <c r="B534" s="1" t="s">
        <v>137</v>
      </c>
      <c r="C534" s="2">
        <v>8704.9599999999991</v>
      </c>
    </row>
    <row r="535" spans="1:3" x14ac:dyDescent="0.25">
      <c r="A535" s="1" t="s">
        <v>433</v>
      </c>
      <c r="B535" s="1" t="s">
        <v>528</v>
      </c>
      <c r="C535" s="2">
        <v>3968.34</v>
      </c>
    </row>
    <row r="536" spans="1:3" x14ac:dyDescent="0.25">
      <c r="A536" s="1" t="s">
        <v>522</v>
      </c>
      <c r="B536" s="1" t="s">
        <v>523</v>
      </c>
      <c r="C536" s="2">
        <v>1762.41</v>
      </c>
    </row>
    <row r="537" spans="1:3" x14ac:dyDescent="0.25">
      <c r="A537" s="1" t="s">
        <v>524</v>
      </c>
      <c r="B537" s="1" t="s">
        <v>525</v>
      </c>
      <c r="C537" s="2">
        <v>2079.7199999999998</v>
      </c>
    </row>
    <row r="538" spans="1:3" x14ac:dyDescent="0.25">
      <c r="A538" s="1" t="s">
        <v>529</v>
      </c>
      <c r="B538" s="1" t="s">
        <v>530</v>
      </c>
      <c r="C538" s="2">
        <v>3055.64</v>
      </c>
    </row>
    <row r="539" spans="1:3" x14ac:dyDescent="0.25">
      <c r="A539" s="1" t="s">
        <v>531</v>
      </c>
      <c r="B539" s="1" t="s">
        <v>532</v>
      </c>
      <c r="C539" s="2">
        <v>3185.97</v>
      </c>
    </row>
    <row r="540" spans="1:3" x14ac:dyDescent="0.25">
      <c r="A540" s="1" t="s">
        <v>138</v>
      </c>
      <c r="B540" s="1" t="s">
        <v>139</v>
      </c>
      <c r="C540" s="2">
        <v>12742.69</v>
      </c>
    </row>
    <row r="541" spans="1:3" x14ac:dyDescent="0.25">
      <c r="A541" s="1" t="s">
        <v>533</v>
      </c>
      <c r="B541" s="1" t="s">
        <v>534</v>
      </c>
      <c r="C541" s="2">
        <v>5491.06</v>
      </c>
    </row>
    <row r="542" spans="1:3" x14ac:dyDescent="0.25">
      <c r="A542" s="1" t="s">
        <v>535</v>
      </c>
      <c r="B542" s="1" t="s">
        <v>536</v>
      </c>
      <c r="C542" s="2">
        <v>2210.81</v>
      </c>
    </row>
    <row r="543" spans="1:3" x14ac:dyDescent="0.25">
      <c r="A543" s="1" t="s">
        <v>537</v>
      </c>
      <c r="B543" s="1" t="s">
        <v>538</v>
      </c>
      <c r="C543" s="2">
        <v>4655.01</v>
      </c>
    </row>
    <row r="544" spans="1:3" x14ac:dyDescent="0.25">
      <c r="A544" s="1" t="s">
        <v>539</v>
      </c>
      <c r="B544" s="1" t="s">
        <v>540</v>
      </c>
      <c r="C544" s="2">
        <v>387.61</v>
      </c>
    </row>
    <row r="545" spans="1:3" x14ac:dyDescent="0.25">
      <c r="A545" s="1" t="s">
        <v>541</v>
      </c>
      <c r="B545" s="1" t="s">
        <v>542</v>
      </c>
      <c r="C545" s="2">
        <v>1225.5899999999999</v>
      </c>
    </row>
    <row r="546" spans="1:3" x14ac:dyDescent="0.25">
      <c r="A546" s="1" t="s">
        <v>535</v>
      </c>
      <c r="B546" s="1" t="s">
        <v>536</v>
      </c>
      <c r="C546" s="2">
        <v>1933.79</v>
      </c>
    </row>
    <row r="547" spans="1:3" x14ac:dyDescent="0.25">
      <c r="A547" s="1" t="s">
        <v>140</v>
      </c>
      <c r="B547" s="1" t="s">
        <v>141</v>
      </c>
      <c r="C547" s="2">
        <v>1499.12</v>
      </c>
    </row>
    <row r="548" spans="1:3" x14ac:dyDescent="0.25">
      <c r="A548" s="1" t="s">
        <v>545</v>
      </c>
      <c r="B548" s="1" t="s">
        <v>546</v>
      </c>
      <c r="C548" s="2">
        <v>1485.79</v>
      </c>
    </row>
    <row r="549" spans="1:3" x14ac:dyDescent="0.25">
      <c r="A549" s="1" t="s">
        <v>144</v>
      </c>
      <c r="B549" s="1" t="s">
        <v>145</v>
      </c>
      <c r="C549" s="2">
        <v>1943.77</v>
      </c>
    </row>
    <row r="550" spans="1:3" x14ac:dyDescent="0.25">
      <c r="A550" s="1" t="s">
        <v>146</v>
      </c>
      <c r="B550" s="1" t="s">
        <v>147</v>
      </c>
      <c r="C550" s="2">
        <v>2034.58</v>
      </c>
    </row>
    <row r="551" spans="1:3" x14ac:dyDescent="0.25">
      <c r="A551" s="1" t="s">
        <v>150</v>
      </c>
      <c r="B551" s="1" t="s">
        <v>151</v>
      </c>
      <c r="C551" s="2">
        <v>5641.01</v>
      </c>
    </row>
    <row r="552" spans="1:3" x14ac:dyDescent="0.25">
      <c r="A552" s="1" t="s">
        <v>547</v>
      </c>
      <c r="B552" s="1" t="s">
        <v>548</v>
      </c>
      <c r="C552" s="2">
        <v>1860.32</v>
      </c>
    </row>
    <row r="553" spans="1:3" x14ac:dyDescent="0.25">
      <c r="A553" s="1" t="s">
        <v>549</v>
      </c>
      <c r="B553" s="1" t="s">
        <v>550</v>
      </c>
      <c r="C553" s="2">
        <v>5324.71</v>
      </c>
    </row>
    <row r="554" spans="1:3" x14ac:dyDescent="0.25">
      <c r="A554" s="1" t="s">
        <v>551</v>
      </c>
      <c r="B554" s="1" t="s">
        <v>552</v>
      </c>
      <c r="C554" s="2">
        <v>7363.63</v>
      </c>
    </row>
    <row r="555" spans="1:3" x14ac:dyDescent="0.25">
      <c r="A555" s="1" t="s">
        <v>70</v>
      </c>
      <c r="B555" s="1" t="s">
        <v>152</v>
      </c>
      <c r="C555" s="2">
        <v>4041.78</v>
      </c>
    </row>
    <row r="556" spans="1:3" x14ac:dyDescent="0.25">
      <c r="A556" s="1" t="s">
        <v>654</v>
      </c>
      <c r="B556" s="1" t="s">
        <v>655</v>
      </c>
      <c r="C556" s="2">
        <v>1554.58</v>
      </c>
    </row>
    <row r="557" spans="1:3" x14ac:dyDescent="0.25">
      <c r="A557" s="1" t="s">
        <v>553</v>
      </c>
      <c r="B557" s="1" t="s">
        <v>554</v>
      </c>
      <c r="C557" s="2">
        <v>9873.66</v>
      </c>
    </row>
    <row r="558" spans="1:3" x14ac:dyDescent="0.25">
      <c r="A558" s="1" t="s">
        <v>555</v>
      </c>
      <c r="B558" s="1" t="s">
        <v>556</v>
      </c>
      <c r="C558" s="2">
        <v>2328.7800000000002</v>
      </c>
    </row>
    <row r="559" spans="1:3" x14ac:dyDescent="0.25">
      <c r="A559" s="1" t="s">
        <v>557</v>
      </c>
      <c r="B559" s="1" t="s">
        <v>558</v>
      </c>
      <c r="C559" s="2">
        <v>18445.189999999999</v>
      </c>
    </row>
    <row r="560" spans="1:3" x14ac:dyDescent="0.25">
      <c r="A560" s="1" t="s">
        <v>559</v>
      </c>
      <c r="B560" s="1" t="s">
        <v>560</v>
      </c>
      <c r="C560" s="2">
        <v>2333.63</v>
      </c>
    </row>
    <row r="561" spans="1:3" x14ac:dyDescent="0.25">
      <c r="A561" s="1" t="s">
        <v>564</v>
      </c>
      <c r="B561" s="1" t="s">
        <v>565</v>
      </c>
      <c r="C561" s="2">
        <v>10418.24</v>
      </c>
    </row>
    <row r="562" spans="1:3" x14ac:dyDescent="0.25">
      <c r="A562" s="1" t="s">
        <v>153</v>
      </c>
      <c r="B562" s="1" t="s">
        <v>154</v>
      </c>
      <c r="C562" s="2">
        <v>4954.2</v>
      </c>
    </row>
    <row r="563" spans="1:3" x14ac:dyDescent="0.25">
      <c r="A563" s="1" t="s">
        <v>155</v>
      </c>
      <c r="B563" s="1" t="s">
        <v>156</v>
      </c>
      <c r="C563" s="2">
        <v>1672.75</v>
      </c>
    </row>
    <row r="564" spans="1:3" x14ac:dyDescent="0.25">
      <c r="A564" s="1" t="s">
        <v>561</v>
      </c>
      <c r="B564" s="1" t="s">
        <v>562</v>
      </c>
      <c r="C564" s="2">
        <v>2572.5300000000002</v>
      </c>
    </row>
    <row r="565" spans="1:3" x14ac:dyDescent="0.25">
      <c r="A565" s="1" t="s">
        <v>568</v>
      </c>
      <c r="B565" s="1" t="s">
        <v>569</v>
      </c>
      <c r="C565" s="2">
        <v>1966.69</v>
      </c>
    </row>
    <row r="566" spans="1:3" x14ac:dyDescent="0.25">
      <c r="A566" s="1" t="s">
        <v>652</v>
      </c>
      <c r="B566" s="1" t="s">
        <v>653</v>
      </c>
      <c r="C566" s="2">
        <v>1247.78</v>
      </c>
    </row>
    <row r="567" spans="1:3" x14ac:dyDescent="0.25">
      <c r="A567" s="1" t="s">
        <v>478</v>
      </c>
      <c r="B567" s="1" t="s">
        <v>651</v>
      </c>
      <c r="C567" s="2">
        <v>934.46</v>
      </c>
    </row>
    <row r="568" spans="1:3" x14ac:dyDescent="0.25">
      <c r="A568" s="1" t="s">
        <v>570</v>
      </c>
      <c r="B568" s="1" t="s">
        <v>571</v>
      </c>
      <c r="C568" s="2">
        <v>3228.09</v>
      </c>
    </row>
    <row r="569" spans="1:3" x14ac:dyDescent="0.25">
      <c r="A569" s="1" t="s">
        <v>572</v>
      </c>
      <c r="B569" s="1" t="s">
        <v>573</v>
      </c>
      <c r="C569" s="2">
        <v>6120.06</v>
      </c>
    </row>
    <row r="570" spans="1:3" x14ac:dyDescent="0.25">
      <c r="A570" s="1" t="s">
        <v>574</v>
      </c>
      <c r="B570" s="1" t="s">
        <v>575</v>
      </c>
      <c r="C570" s="2">
        <v>5918.74</v>
      </c>
    </row>
    <row r="571" spans="1:3" x14ac:dyDescent="0.25">
      <c r="A571" s="1" t="s">
        <v>163</v>
      </c>
      <c r="B571" s="1" t="s">
        <v>578</v>
      </c>
      <c r="C571" s="2">
        <v>782.53</v>
      </c>
    </row>
    <row r="572" spans="1:3" x14ac:dyDescent="0.25">
      <c r="A572" s="1" t="s">
        <v>545</v>
      </c>
      <c r="B572" s="1" t="s">
        <v>579</v>
      </c>
      <c r="C572" s="2">
        <v>8256.31</v>
      </c>
    </row>
    <row r="573" spans="1:3" x14ac:dyDescent="0.25">
      <c r="A573" s="1" t="s">
        <v>580</v>
      </c>
      <c r="B573" s="1" t="s">
        <v>581</v>
      </c>
      <c r="C573" s="2">
        <v>4422.47</v>
      </c>
    </row>
    <row r="574" spans="1:3" x14ac:dyDescent="0.25">
      <c r="A574" s="1" t="s">
        <v>582</v>
      </c>
      <c r="B574" s="1" t="s">
        <v>583</v>
      </c>
      <c r="C574" s="2">
        <v>4548.9799999999996</v>
      </c>
    </row>
    <row r="575" spans="1:3" x14ac:dyDescent="0.25">
      <c r="A575" s="1" t="s">
        <v>584</v>
      </c>
      <c r="B575" s="1" t="s">
        <v>585</v>
      </c>
      <c r="C575" s="2">
        <v>5344.1</v>
      </c>
    </row>
    <row r="576" spans="1:3" x14ac:dyDescent="0.25">
      <c r="A576" s="1" t="s">
        <v>586</v>
      </c>
      <c r="B576" s="1" t="s">
        <v>587</v>
      </c>
      <c r="C576" s="2">
        <v>67.55</v>
      </c>
    </row>
    <row r="577" spans="1:3" x14ac:dyDescent="0.25">
      <c r="A577" s="1" t="s">
        <v>563</v>
      </c>
      <c r="B577" s="1" t="s">
        <v>588</v>
      </c>
      <c r="C577" s="2">
        <v>19529.009999999998</v>
      </c>
    </row>
    <row r="578" spans="1:3" x14ac:dyDescent="0.25">
      <c r="A578" s="1" t="s">
        <v>566</v>
      </c>
      <c r="B578" s="1" t="s">
        <v>589</v>
      </c>
      <c r="C578" s="2">
        <v>8584.4500000000007</v>
      </c>
    </row>
    <row r="579" spans="1:3" x14ac:dyDescent="0.25">
      <c r="A579" s="1" t="s">
        <v>157</v>
      </c>
      <c r="B579" s="1" t="s">
        <v>158</v>
      </c>
      <c r="C579" s="2">
        <v>3770.96</v>
      </c>
    </row>
    <row r="580" spans="1:3" x14ac:dyDescent="0.25">
      <c r="A580" s="1" t="s">
        <v>590</v>
      </c>
      <c r="B580" s="1" t="s">
        <v>591</v>
      </c>
      <c r="C580" s="2">
        <v>1921.57</v>
      </c>
    </row>
    <row r="581" spans="1:3" x14ac:dyDescent="0.25">
      <c r="A581" s="1" t="s">
        <v>592</v>
      </c>
      <c r="B581" s="1" t="s">
        <v>593</v>
      </c>
      <c r="C581" s="2">
        <v>10925.24</v>
      </c>
    </row>
    <row r="582" spans="1:3" x14ac:dyDescent="0.25">
      <c r="A582" s="1" t="s">
        <v>594</v>
      </c>
      <c r="B582" s="1" t="s">
        <v>595</v>
      </c>
      <c r="C582" s="2">
        <v>2083.1999999999998</v>
      </c>
    </row>
    <row r="583" spans="1:3" x14ac:dyDescent="0.25">
      <c r="A583" s="1" t="s">
        <v>596</v>
      </c>
      <c r="B583" s="1" t="s">
        <v>597</v>
      </c>
      <c r="C583" s="2">
        <v>6550.94</v>
      </c>
    </row>
    <row r="584" spans="1:3" x14ac:dyDescent="0.25">
      <c r="A584" s="1" t="s">
        <v>598</v>
      </c>
      <c r="B584" s="1" t="s">
        <v>599</v>
      </c>
      <c r="C584" s="2">
        <v>1611.18</v>
      </c>
    </row>
    <row r="585" spans="1:3" x14ac:dyDescent="0.25">
      <c r="A585" s="1" t="s">
        <v>600</v>
      </c>
      <c r="B585" s="1" t="s">
        <v>601</v>
      </c>
      <c r="C585" s="2">
        <v>2142.96</v>
      </c>
    </row>
    <row r="586" spans="1:3" x14ac:dyDescent="0.25">
      <c r="A586" s="1" t="s">
        <v>602</v>
      </c>
      <c r="B586" s="1" t="s">
        <v>603</v>
      </c>
      <c r="C586" s="2">
        <v>3247.7</v>
      </c>
    </row>
    <row r="587" spans="1:3" x14ac:dyDescent="0.25">
      <c r="A587" s="1" t="s">
        <v>604</v>
      </c>
      <c r="B587" s="1" t="s">
        <v>605</v>
      </c>
      <c r="C587" s="2">
        <v>10746.1</v>
      </c>
    </row>
    <row r="588" spans="1:3" x14ac:dyDescent="0.25">
      <c r="A588" s="1" t="s">
        <v>606</v>
      </c>
      <c r="B588" s="1" t="s">
        <v>607</v>
      </c>
      <c r="C588" s="2">
        <v>4407.37</v>
      </c>
    </row>
    <row r="589" spans="1:3" x14ac:dyDescent="0.25">
      <c r="A589" s="1" t="s">
        <v>608</v>
      </c>
      <c r="B589" s="1" t="s">
        <v>609</v>
      </c>
      <c r="C589" s="2">
        <v>2451.11</v>
      </c>
    </row>
    <row r="590" spans="1:3" x14ac:dyDescent="0.25">
      <c r="A590" s="1" t="s">
        <v>610</v>
      </c>
      <c r="B590" s="1" t="s">
        <v>611</v>
      </c>
      <c r="C590" s="2">
        <v>2827.8</v>
      </c>
    </row>
    <row r="591" spans="1:3" x14ac:dyDescent="0.25">
      <c r="A591" s="1" t="s">
        <v>612</v>
      </c>
      <c r="B591" s="1" t="s">
        <v>613</v>
      </c>
      <c r="C591" s="2">
        <v>2658.26</v>
      </c>
    </row>
    <row r="592" spans="1:3" x14ac:dyDescent="0.25">
      <c r="A592" s="1" t="s">
        <v>159</v>
      </c>
      <c r="B592" s="1" t="s">
        <v>160</v>
      </c>
      <c r="C592" s="2">
        <v>3947.79</v>
      </c>
    </row>
    <row r="593" spans="1:3" x14ac:dyDescent="0.25">
      <c r="A593" s="1" t="s">
        <v>614</v>
      </c>
      <c r="B593" s="1" t="s">
        <v>615</v>
      </c>
      <c r="C593" s="2">
        <v>4554.3500000000004</v>
      </c>
    </row>
    <row r="594" spans="1:3" x14ac:dyDescent="0.25">
      <c r="A594" s="1" t="s">
        <v>616</v>
      </c>
      <c r="B594" s="1" t="s">
        <v>617</v>
      </c>
      <c r="C594" s="2">
        <v>1085.3499999999999</v>
      </c>
    </row>
    <row r="595" spans="1:3" x14ac:dyDescent="0.25">
      <c r="A595" s="1" t="s">
        <v>161</v>
      </c>
      <c r="B595" s="1" t="s">
        <v>162</v>
      </c>
      <c r="C595" s="2">
        <v>17458.05</v>
      </c>
    </row>
    <row r="596" spans="1:3" x14ac:dyDescent="0.25">
      <c r="A596" s="1" t="s">
        <v>618</v>
      </c>
      <c r="B596" s="1" t="s">
        <v>619</v>
      </c>
      <c r="C596" s="2">
        <v>3074.42</v>
      </c>
    </row>
    <row r="597" spans="1:3" x14ac:dyDescent="0.25">
      <c r="A597" s="1" t="s">
        <v>620</v>
      </c>
      <c r="B597" s="1" t="s">
        <v>621</v>
      </c>
      <c r="C597" s="2">
        <v>13515.94</v>
      </c>
    </row>
    <row r="598" spans="1:3" x14ac:dyDescent="0.25">
      <c r="A598" s="1" t="s">
        <v>622</v>
      </c>
      <c r="B598" s="1" t="s">
        <v>623</v>
      </c>
      <c r="C598" s="2">
        <v>3252.95</v>
      </c>
    </row>
    <row r="599" spans="1:3" x14ac:dyDescent="0.25">
      <c r="A599" s="1" t="s">
        <v>624</v>
      </c>
      <c r="B599" s="1" t="s">
        <v>625</v>
      </c>
      <c r="C599" s="2">
        <v>2048.46</v>
      </c>
    </row>
    <row r="600" spans="1:3" x14ac:dyDescent="0.25">
      <c r="A600" s="1" t="s">
        <v>250</v>
      </c>
      <c r="B600" s="1" t="s">
        <v>628</v>
      </c>
      <c r="C600" s="2">
        <v>3030.77</v>
      </c>
    </row>
    <row r="601" spans="1:3" x14ac:dyDescent="0.25">
      <c r="A601" s="1" t="s">
        <v>163</v>
      </c>
      <c r="B601" s="1" t="s">
        <v>164</v>
      </c>
      <c r="C601" s="2">
        <v>26175.29</v>
      </c>
    </row>
    <row r="602" spans="1:3" x14ac:dyDescent="0.25">
      <c r="A602" s="1" t="s">
        <v>165</v>
      </c>
      <c r="B602" s="1" t="s">
        <v>166</v>
      </c>
      <c r="C602" s="2">
        <v>6269.12</v>
      </c>
    </row>
    <row r="603" spans="1:3" x14ac:dyDescent="0.25">
      <c r="A603" s="1" t="s">
        <v>631</v>
      </c>
      <c r="B603" s="1" t="s">
        <v>632</v>
      </c>
      <c r="C603" s="2">
        <v>5317.83</v>
      </c>
    </row>
    <row r="604" spans="1:3" x14ac:dyDescent="0.25">
      <c r="A604" s="1" t="s">
        <v>633</v>
      </c>
      <c r="B604" s="1" t="s">
        <v>634</v>
      </c>
      <c r="C604" s="2">
        <v>2638.7</v>
      </c>
    </row>
    <row r="605" spans="1:3" x14ac:dyDescent="0.25">
      <c r="A605" s="1" t="s">
        <v>635</v>
      </c>
      <c r="B605" s="1" t="s">
        <v>636</v>
      </c>
      <c r="C605" s="2">
        <v>11950.03</v>
      </c>
    </row>
    <row r="606" spans="1:3" x14ac:dyDescent="0.25">
      <c r="A606" s="1" t="s">
        <v>167</v>
      </c>
      <c r="B606" s="1" t="s">
        <v>168</v>
      </c>
      <c r="C606" s="2">
        <v>21369.54</v>
      </c>
    </row>
  </sheetData>
  <autoFilter ref="A1:D60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R367"/>
  <sheetViews>
    <sheetView topLeftCell="B1" workbookViewId="0">
      <selection activeCell="M3" sqref="M3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9.7109375" bestFit="1" customWidth="1"/>
    <col min="4" max="4" width="9.5703125" customWidth="1"/>
    <col min="5" max="5" width="13.140625" bestFit="1" customWidth="1"/>
    <col min="6" max="6" width="14.85546875" bestFit="1" customWidth="1"/>
    <col min="7" max="7" width="19.7109375" bestFit="1" customWidth="1"/>
    <col min="8" max="8" width="9.5703125" customWidth="1"/>
    <col min="10" max="10" width="13.140625" bestFit="1" customWidth="1"/>
    <col min="11" max="11" width="14.85546875" bestFit="1" customWidth="1"/>
    <col min="12" max="12" width="19.7109375" bestFit="1" customWidth="1"/>
    <col min="13" max="13" width="9.5703125" customWidth="1"/>
    <col min="15" max="15" width="13.140625" bestFit="1" customWidth="1"/>
    <col min="16" max="16" width="14.85546875" bestFit="1" customWidth="1"/>
    <col min="17" max="17" width="19.7109375" bestFit="1" customWidth="1"/>
    <col min="18" max="18" width="9.5703125" customWidth="1"/>
  </cols>
  <sheetData>
    <row r="3" spans="1:18" x14ac:dyDescent="0.25">
      <c r="A3" s="6" t="s">
        <v>774</v>
      </c>
      <c r="B3" t="s">
        <v>776</v>
      </c>
      <c r="C3" t="s">
        <v>784</v>
      </c>
      <c r="E3" s="6" t="s">
        <v>774</v>
      </c>
      <c r="F3" t="s">
        <v>785</v>
      </c>
      <c r="G3" t="s">
        <v>784</v>
      </c>
      <c r="H3" s="10" t="s">
        <v>788</v>
      </c>
      <c r="J3" s="6" t="s">
        <v>774</v>
      </c>
      <c r="K3" t="s">
        <v>786</v>
      </c>
      <c r="L3" t="s">
        <v>784</v>
      </c>
      <c r="M3" s="10" t="s">
        <v>788</v>
      </c>
      <c r="O3" s="6" t="s">
        <v>774</v>
      </c>
      <c r="P3" t="s">
        <v>787</v>
      </c>
      <c r="Q3" t="s">
        <v>784</v>
      </c>
      <c r="R3" s="10" t="s">
        <v>788</v>
      </c>
    </row>
    <row r="4" spans="1:18" hidden="1" x14ac:dyDescent="0.25">
      <c r="A4" s="7" t="s">
        <v>137</v>
      </c>
      <c r="B4" s="8">
        <v>10661.8</v>
      </c>
      <c r="C4" s="8">
        <v>2</v>
      </c>
      <c r="D4" s="8"/>
      <c r="E4" s="7" t="s">
        <v>137</v>
      </c>
      <c r="F4" s="8">
        <v>10604.38</v>
      </c>
      <c r="G4" s="8">
        <v>2</v>
      </c>
      <c r="H4" s="8" t="str">
        <f>+VLOOKUP($E4,$A$4:$C$325,1,FALSE)</f>
        <v>01001</v>
      </c>
      <c r="J4" s="7" t="s">
        <v>137</v>
      </c>
      <c r="K4" s="8">
        <v>9506.8599999999988</v>
      </c>
      <c r="L4" s="8">
        <v>2</v>
      </c>
      <c r="M4" s="8" t="str">
        <f>+VLOOKUP($J4,$A$4:$C$325,1,FALSE)</f>
        <v>01001</v>
      </c>
      <c r="O4" s="7" t="s">
        <v>137</v>
      </c>
      <c r="P4" s="8">
        <v>8910.8599999999988</v>
      </c>
      <c r="Q4" s="8">
        <v>2</v>
      </c>
      <c r="R4" s="8" t="str">
        <f>+VLOOKUP($O4,$A$4:$C$325,1,FALSE)</f>
        <v>01001</v>
      </c>
    </row>
    <row r="5" spans="1:18" hidden="1" x14ac:dyDescent="0.25">
      <c r="A5" s="7" t="s">
        <v>135</v>
      </c>
      <c r="B5" s="8">
        <v>1066.5999999999999</v>
      </c>
      <c r="C5" s="8">
        <v>2</v>
      </c>
      <c r="D5" s="8"/>
      <c r="E5" s="7" t="s">
        <v>135</v>
      </c>
      <c r="F5" s="8">
        <v>1048.2099999999998</v>
      </c>
      <c r="G5" s="8">
        <v>2</v>
      </c>
      <c r="H5" s="8" t="str">
        <f t="shared" ref="H5:H68" si="0">+VLOOKUP(E5,$A$4:$C$325,1,FALSE)</f>
        <v>01005</v>
      </c>
      <c r="J5" s="7" t="s">
        <v>135</v>
      </c>
      <c r="K5" s="8">
        <v>724.32999999999993</v>
      </c>
      <c r="L5" s="8">
        <v>2</v>
      </c>
      <c r="M5" s="8" t="str">
        <f>+VLOOKUP($J5,$A$4:$C$325,1,FALSE)</f>
        <v>01005</v>
      </c>
      <c r="O5" s="7" t="s">
        <v>166</v>
      </c>
      <c r="P5" s="8">
        <v>6626.87</v>
      </c>
      <c r="Q5" s="8">
        <v>2</v>
      </c>
      <c r="R5" s="8" t="str">
        <f>+VLOOKUP($O5,$A$4:$C$325,1,FALSE)</f>
        <v>02001</v>
      </c>
    </row>
    <row r="6" spans="1:18" hidden="1" x14ac:dyDescent="0.25">
      <c r="A6" s="7" t="s">
        <v>166</v>
      </c>
      <c r="B6" s="8">
        <v>8151.6399999999994</v>
      </c>
      <c r="C6" s="8">
        <v>2</v>
      </c>
      <c r="D6" s="8"/>
      <c r="E6" s="7" t="s">
        <v>166</v>
      </c>
      <c r="F6" s="8">
        <v>8007.9</v>
      </c>
      <c r="G6" s="8">
        <v>2</v>
      </c>
      <c r="H6" s="8" t="str">
        <f t="shared" si="0"/>
        <v>02001</v>
      </c>
      <c r="J6" s="7" t="s">
        <v>166</v>
      </c>
      <c r="K6" s="8">
        <v>7612.02</v>
      </c>
      <c r="L6" s="8">
        <v>2</v>
      </c>
      <c r="M6" s="8" t="str">
        <f>+VLOOKUP($J6,$A$4:$C$325,1,FALSE)</f>
        <v>02001</v>
      </c>
      <c r="O6" s="7" t="s">
        <v>636</v>
      </c>
      <c r="P6" s="8">
        <v>12140.380000000001</v>
      </c>
      <c r="Q6" s="8">
        <v>2</v>
      </c>
      <c r="R6" s="8" t="str">
        <f>+VLOOKUP($O6,$A$4:$C$325,1,FALSE)</f>
        <v>02002</v>
      </c>
    </row>
    <row r="7" spans="1:18" hidden="1" x14ac:dyDescent="0.25">
      <c r="A7" s="7" t="s">
        <v>636</v>
      </c>
      <c r="B7" s="8">
        <v>17219.75</v>
      </c>
      <c r="C7" s="8">
        <v>1</v>
      </c>
      <c r="D7" s="8"/>
      <c r="E7" s="7" t="s">
        <v>636</v>
      </c>
      <c r="F7" s="8">
        <v>16385.349999999999</v>
      </c>
      <c r="G7" s="8">
        <v>2</v>
      </c>
      <c r="H7" s="8" t="str">
        <f t="shared" si="0"/>
        <v>02002</v>
      </c>
      <c r="J7" s="7" t="s">
        <v>636</v>
      </c>
      <c r="K7" s="8">
        <v>14612.74</v>
      </c>
      <c r="L7" s="8">
        <v>2</v>
      </c>
      <c r="M7" s="8" t="str">
        <f>+VLOOKUP($J7,$A$4:$C$325,1,FALSE)</f>
        <v>02002</v>
      </c>
      <c r="O7" s="7" t="s">
        <v>168</v>
      </c>
      <c r="P7" s="8">
        <v>21683.77</v>
      </c>
      <c r="Q7" s="8">
        <v>3</v>
      </c>
      <c r="R7" s="8" t="str">
        <f>+VLOOKUP($O7,$A$4:$C$325,1,FALSE)</f>
        <v>02004</v>
      </c>
    </row>
    <row r="8" spans="1:18" hidden="1" x14ac:dyDescent="0.25">
      <c r="A8" s="7" t="s">
        <v>168</v>
      </c>
      <c r="B8" s="8">
        <v>25944.57</v>
      </c>
      <c r="C8" s="8">
        <v>3</v>
      </c>
      <c r="D8" s="8"/>
      <c r="E8" s="7" t="s">
        <v>168</v>
      </c>
      <c r="F8" s="8">
        <v>25685.27</v>
      </c>
      <c r="G8" s="8">
        <v>3</v>
      </c>
      <c r="H8" s="8" t="str">
        <f t="shared" si="0"/>
        <v>02004</v>
      </c>
      <c r="J8" s="7" t="s">
        <v>168</v>
      </c>
      <c r="K8" s="8">
        <v>24169.859999999997</v>
      </c>
      <c r="L8" s="8">
        <v>3</v>
      </c>
      <c r="M8" s="8" t="str">
        <f>+VLOOKUP($J8,$A$4:$C$325,1,FALSE)</f>
        <v>02004</v>
      </c>
      <c r="O8" s="7" t="s">
        <v>634</v>
      </c>
      <c r="P8" s="8">
        <v>2896.62</v>
      </c>
      <c r="Q8" s="8">
        <v>2</v>
      </c>
      <c r="R8" s="8" t="str">
        <f>+VLOOKUP($O8,$A$4:$C$325,1,FALSE)</f>
        <v>02005</v>
      </c>
    </row>
    <row r="9" spans="1:18" hidden="1" x14ac:dyDescent="0.25">
      <c r="A9" s="7" t="s">
        <v>634</v>
      </c>
      <c r="B9" s="8">
        <v>3112.57</v>
      </c>
      <c r="C9" s="8">
        <v>1</v>
      </c>
      <c r="D9" s="8"/>
      <c r="E9" s="7" t="s">
        <v>634</v>
      </c>
      <c r="F9" s="8">
        <v>3073.04</v>
      </c>
      <c r="G9" s="8">
        <v>2</v>
      </c>
      <c r="H9" s="8" t="str">
        <f t="shared" si="0"/>
        <v>02005</v>
      </c>
      <c r="J9" s="7" t="s">
        <v>634</v>
      </c>
      <c r="K9" s="8">
        <v>2949.42</v>
      </c>
      <c r="L9" s="8">
        <v>2</v>
      </c>
      <c r="M9" s="8" t="str">
        <f>+VLOOKUP($J9,$A$4:$C$325,1,FALSE)</f>
        <v>02005</v>
      </c>
      <c r="O9" s="7" t="s">
        <v>152</v>
      </c>
      <c r="P9" s="8">
        <v>4089.9100000000003</v>
      </c>
      <c r="Q9" s="8">
        <v>2</v>
      </c>
      <c r="R9" s="8" t="str">
        <f>+VLOOKUP($O9,$A$4:$C$325,1,FALSE)</f>
        <v>03003</v>
      </c>
    </row>
    <row r="10" spans="1:18" hidden="1" x14ac:dyDescent="0.25">
      <c r="A10" s="7" t="s">
        <v>152</v>
      </c>
      <c r="B10" s="8">
        <v>5549.0300000000007</v>
      </c>
      <c r="C10" s="8">
        <v>2</v>
      </c>
      <c r="D10" s="8"/>
      <c r="E10" s="7" t="s">
        <v>152</v>
      </c>
      <c r="F10" s="8">
        <v>5340.04</v>
      </c>
      <c r="G10" s="8">
        <v>2</v>
      </c>
      <c r="H10" s="8" t="str">
        <f t="shared" si="0"/>
        <v>03003</v>
      </c>
      <c r="J10" s="7" t="s">
        <v>152</v>
      </c>
      <c r="K10" s="8">
        <v>4975.3</v>
      </c>
      <c r="L10" s="8">
        <v>2</v>
      </c>
      <c r="M10" s="8" t="str">
        <f>+VLOOKUP($J10,$A$4:$C$325,1,FALSE)</f>
        <v>03003</v>
      </c>
      <c r="O10" s="7" t="s">
        <v>97</v>
      </c>
      <c r="P10" s="8">
        <v>4498.18</v>
      </c>
      <c r="Q10" s="8">
        <v>2</v>
      </c>
      <c r="R10" s="8" t="str">
        <f>+VLOOKUP($O10,$A$4:$C$325,1,FALSE)</f>
        <v>04002</v>
      </c>
    </row>
    <row r="11" spans="1:18" hidden="1" x14ac:dyDescent="0.25">
      <c r="A11" s="7" t="s">
        <v>149</v>
      </c>
      <c r="B11" s="8">
        <v>3139.98</v>
      </c>
      <c r="C11" s="8">
        <v>2</v>
      </c>
      <c r="D11" s="8"/>
      <c r="E11" s="7" t="s">
        <v>149</v>
      </c>
      <c r="F11" s="8">
        <v>2925.2</v>
      </c>
      <c r="G11" s="8">
        <v>2</v>
      </c>
      <c r="H11" s="8" t="str">
        <f t="shared" si="0"/>
        <v>03008</v>
      </c>
      <c r="J11" s="7" t="s">
        <v>97</v>
      </c>
      <c r="K11" s="8">
        <v>4979.1900000000005</v>
      </c>
      <c r="L11" s="8">
        <v>2</v>
      </c>
      <c r="M11" s="8" t="str">
        <f>+VLOOKUP($J11,$A$4:$C$325,1,FALSE)</f>
        <v>04002</v>
      </c>
      <c r="O11" s="7" t="s">
        <v>276</v>
      </c>
      <c r="P11" s="8">
        <v>2717.23</v>
      </c>
      <c r="Q11" s="8">
        <v>2</v>
      </c>
      <c r="R11" s="8" t="str">
        <f>+VLOOKUP($O11,$A$4:$C$325,1,FALSE)</f>
        <v>04003</v>
      </c>
    </row>
    <row r="12" spans="1:18" hidden="1" x14ac:dyDescent="0.25">
      <c r="A12" s="7" t="s">
        <v>97</v>
      </c>
      <c r="B12" s="8">
        <v>5706.64</v>
      </c>
      <c r="C12" s="8">
        <v>2</v>
      </c>
      <c r="D12" s="8"/>
      <c r="E12" s="7" t="s">
        <v>97</v>
      </c>
      <c r="F12" s="8">
        <v>5444.5199999999995</v>
      </c>
      <c r="G12" s="8">
        <v>2</v>
      </c>
      <c r="H12" s="8" t="str">
        <f t="shared" si="0"/>
        <v>04002</v>
      </c>
      <c r="J12" s="7" t="s">
        <v>276</v>
      </c>
      <c r="K12" s="8">
        <v>2746.17</v>
      </c>
      <c r="L12" s="8">
        <v>2</v>
      </c>
      <c r="M12" s="8" t="str">
        <f>+VLOOKUP($J12,$A$4:$C$325,1,FALSE)</f>
        <v>04003</v>
      </c>
      <c r="O12" s="7" t="s">
        <v>619</v>
      </c>
      <c r="P12" s="8">
        <v>3300.9700000000003</v>
      </c>
      <c r="Q12" s="8">
        <v>2</v>
      </c>
      <c r="R12" s="8" t="str">
        <f>+VLOOKUP($O12,$A$4:$C$325,1,FALSE)</f>
        <v>05002</v>
      </c>
    </row>
    <row r="13" spans="1:18" x14ac:dyDescent="0.25">
      <c r="A13" s="7" t="s">
        <v>276</v>
      </c>
      <c r="B13" s="8">
        <v>3486.18</v>
      </c>
      <c r="C13" s="8">
        <v>1</v>
      </c>
      <c r="D13" s="8"/>
      <c r="E13" s="7" t="s">
        <v>276</v>
      </c>
      <c r="F13" s="8">
        <v>3191.94</v>
      </c>
      <c r="G13" s="8">
        <v>2</v>
      </c>
      <c r="H13" s="8" t="str">
        <f t="shared" si="0"/>
        <v>04003</v>
      </c>
      <c r="J13" s="7" t="s">
        <v>619</v>
      </c>
      <c r="K13" s="8">
        <v>3791</v>
      </c>
      <c r="L13" s="8">
        <v>2</v>
      </c>
      <c r="M13" s="8" t="str">
        <f>+VLOOKUP($J13,$A$4:$C$325,1,FALSE)</f>
        <v>05002</v>
      </c>
      <c r="O13" s="7" t="s">
        <v>689</v>
      </c>
      <c r="P13" s="8">
        <v>34.32</v>
      </c>
      <c r="Q13" s="8">
        <v>1</v>
      </c>
      <c r="R13" s="8" t="e">
        <f>+VLOOKUP($O13,$A$4:$C$325,1,FALSE)</f>
        <v>#N/A</v>
      </c>
    </row>
    <row r="14" spans="1:18" x14ac:dyDescent="0.25">
      <c r="A14" s="7" t="s">
        <v>619</v>
      </c>
      <c r="B14" s="8">
        <v>4093.39</v>
      </c>
      <c r="C14" s="8">
        <v>1</v>
      </c>
      <c r="D14" s="8"/>
      <c r="E14" s="7" t="s">
        <v>619</v>
      </c>
      <c r="F14" s="8">
        <v>4092.3700000000003</v>
      </c>
      <c r="G14" s="8">
        <v>2</v>
      </c>
      <c r="H14" s="8" t="str">
        <f t="shared" si="0"/>
        <v>05002</v>
      </c>
      <c r="J14" s="7" t="s">
        <v>689</v>
      </c>
      <c r="K14" s="8">
        <v>0.93</v>
      </c>
      <c r="L14" s="8">
        <v>1</v>
      </c>
      <c r="M14" s="8" t="e">
        <f>+VLOOKUP($J14,$A$4:$C$325,1,FALSE)</f>
        <v>#N/A</v>
      </c>
      <c r="O14" s="7" t="s">
        <v>765</v>
      </c>
      <c r="P14" s="8">
        <v>4.88</v>
      </c>
      <c r="Q14" s="8">
        <v>1</v>
      </c>
      <c r="R14" s="8" t="e">
        <f>+VLOOKUP($O14,$A$4:$C$325,1,FALSE)</f>
        <v>#N/A</v>
      </c>
    </row>
    <row r="15" spans="1:18" x14ac:dyDescent="0.25">
      <c r="A15" s="7" t="s">
        <v>599</v>
      </c>
      <c r="B15" s="8">
        <v>1993.06</v>
      </c>
      <c r="C15" s="8">
        <v>1</v>
      </c>
      <c r="D15" s="8"/>
      <c r="E15" s="7" t="s">
        <v>599</v>
      </c>
      <c r="F15" s="8">
        <v>1990.55</v>
      </c>
      <c r="G15" s="8">
        <v>2</v>
      </c>
      <c r="H15" s="8" t="str">
        <f t="shared" si="0"/>
        <v>05010</v>
      </c>
      <c r="J15" s="7" t="s">
        <v>651</v>
      </c>
      <c r="K15" s="8">
        <v>2114.6099999999997</v>
      </c>
      <c r="L15" s="8">
        <v>2</v>
      </c>
      <c r="M15" s="8" t="e">
        <f>+VLOOKUP($J15,$A$4:$C$325,1,FALSE)</f>
        <v>#N/A</v>
      </c>
      <c r="O15" s="7" t="s">
        <v>651</v>
      </c>
      <c r="P15" s="8">
        <v>2096.0500000000002</v>
      </c>
      <c r="Q15" s="8">
        <v>2</v>
      </c>
      <c r="R15" s="8" t="e">
        <f>+VLOOKUP($O15,$A$4:$C$325,1,FALSE)</f>
        <v>#N/A</v>
      </c>
    </row>
    <row r="16" spans="1:18" hidden="1" x14ac:dyDescent="0.25">
      <c r="A16" s="7" t="s">
        <v>567</v>
      </c>
      <c r="B16" s="8">
        <v>1746.45</v>
      </c>
      <c r="C16" s="8">
        <v>1</v>
      </c>
      <c r="D16" s="8"/>
      <c r="E16" s="7" t="s">
        <v>567</v>
      </c>
      <c r="F16" s="8">
        <v>1862.74</v>
      </c>
      <c r="G16" s="8">
        <v>2</v>
      </c>
      <c r="H16" s="8" t="str">
        <f t="shared" si="0"/>
        <v>05017</v>
      </c>
      <c r="J16" s="7" t="s">
        <v>599</v>
      </c>
      <c r="K16" s="8">
        <v>2035.93</v>
      </c>
      <c r="L16" s="8">
        <v>2</v>
      </c>
      <c r="M16" s="8" t="str">
        <f>+VLOOKUP($J16,$A$4:$C$325,1,FALSE)</f>
        <v>05010</v>
      </c>
      <c r="O16" s="7" t="s">
        <v>599</v>
      </c>
      <c r="P16" s="8">
        <v>1649.0700000000002</v>
      </c>
      <c r="Q16" s="8">
        <v>2</v>
      </c>
      <c r="R16" s="8" t="str">
        <f>+VLOOKUP($O16,$A$4:$C$325,1,FALSE)</f>
        <v>05010</v>
      </c>
    </row>
    <row r="17" spans="1:18" hidden="1" x14ac:dyDescent="0.25">
      <c r="A17" s="7" t="s">
        <v>597</v>
      </c>
      <c r="B17" s="8">
        <v>7102.2</v>
      </c>
      <c r="C17" s="8">
        <v>1</v>
      </c>
      <c r="D17" s="8"/>
      <c r="E17" s="7" t="s">
        <v>597</v>
      </c>
      <c r="F17" s="8">
        <v>7031.3</v>
      </c>
      <c r="G17" s="8">
        <v>2</v>
      </c>
      <c r="H17" s="8" t="str">
        <f t="shared" si="0"/>
        <v>05018</v>
      </c>
      <c r="J17" s="7" t="s">
        <v>567</v>
      </c>
      <c r="K17" s="8">
        <v>4.2699999999999996</v>
      </c>
      <c r="L17" s="8">
        <v>1</v>
      </c>
      <c r="M17" s="8" t="str">
        <f>+VLOOKUP($J17,$A$4:$C$325,1,FALSE)</f>
        <v>05017</v>
      </c>
      <c r="O17" s="7" t="s">
        <v>567</v>
      </c>
      <c r="P17" s="8">
        <v>15.81</v>
      </c>
      <c r="Q17" s="8">
        <v>1</v>
      </c>
      <c r="R17" s="8" t="str">
        <f>+VLOOKUP($O17,$A$4:$C$325,1,FALSE)</f>
        <v>05017</v>
      </c>
    </row>
    <row r="18" spans="1:18" hidden="1" x14ac:dyDescent="0.25">
      <c r="A18" s="7" t="s">
        <v>617</v>
      </c>
      <c r="B18" s="8">
        <v>1316.55</v>
      </c>
      <c r="C18" s="8">
        <v>1</v>
      </c>
      <c r="D18" s="8"/>
      <c r="E18" s="7" t="s">
        <v>617</v>
      </c>
      <c r="F18" s="8">
        <v>1316.55</v>
      </c>
      <c r="G18" s="8">
        <v>1</v>
      </c>
      <c r="H18" s="8" t="str">
        <f t="shared" si="0"/>
        <v>05022</v>
      </c>
      <c r="J18" s="7" t="s">
        <v>597</v>
      </c>
      <c r="K18" s="8">
        <v>6962.92</v>
      </c>
      <c r="L18" s="8">
        <v>2</v>
      </c>
      <c r="M18" s="8" t="str">
        <f>+VLOOKUP($J18,$A$4:$C$325,1,FALSE)</f>
        <v>05018</v>
      </c>
      <c r="O18" s="7" t="s">
        <v>597</v>
      </c>
      <c r="P18" s="8">
        <v>7003.3899999999994</v>
      </c>
      <c r="Q18" s="8">
        <v>2</v>
      </c>
      <c r="R18" s="8" t="str">
        <f>+VLOOKUP($O18,$A$4:$C$325,1,FALSE)</f>
        <v>05018</v>
      </c>
    </row>
    <row r="19" spans="1:18" hidden="1" x14ac:dyDescent="0.25">
      <c r="A19" s="7" t="s">
        <v>556</v>
      </c>
      <c r="B19" s="8">
        <v>2519.0300000000002</v>
      </c>
      <c r="C19" s="8">
        <v>1</v>
      </c>
      <c r="D19" s="8"/>
      <c r="E19" s="7" t="s">
        <v>556</v>
      </c>
      <c r="F19" s="8">
        <v>2519.0300000000002</v>
      </c>
      <c r="G19" s="8">
        <v>1</v>
      </c>
      <c r="H19" s="8" t="str">
        <f t="shared" si="0"/>
        <v>05024</v>
      </c>
      <c r="J19" s="7" t="s">
        <v>617</v>
      </c>
      <c r="K19" s="8">
        <v>1195.5100000000002</v>
      </c>
      <c r="L19" s="8">
        <v>2</v>
      </c>
      <c r="M19" s="8" t="str">
        <f>+VLOOKUP($J19,$A$4:$C$325,1,FALSE)</f>
        <v>05022</v>
      </c>
      <c r="O19" s="7" t="s">
        <v>617</v>
      </c>
      <c r="P19" s="8">
        <v>1219.28</v>
      </c>
      <c r="Q19" s="8">
        <v>2</v>
      </c>
      <c r="R19" s="8" t="str">
        <f>+VLOOKUP($O19,$A$4:$C$325,1,FALSE)</f>
        <v>05022</v>
      </c>
    </row>
    <row r="20" spans="1:18" hidden="1" x14ac:dyDescent="0.25">
      <c r="A20" s="7" t="s">
        <v>615</v>
      </c>
      <c r="B20" s="8">
        <v>5273</v>
      </c>
      <c r="C20" s="8">
        <v>1</v>
      </c>
      <c r="D20" s="8"/>
      <c r="E20" s="7" t="s">
        <v>615</v>
      </c>
      <c r="F20" s="8">
        <v>5199.96</v>
      </c>
      <c r="G20" s="8">
        <v>2</v>
      </c>
      <c r="H20" s="8" t="str">
        <f t="shared" si="0"/>
        <v>05025</v>
      </c>
      <c r="J20" s="7" t="s">
        <v>556</v>
      </c>
      <c r="K20" s="8">
        <v>2639.6</v>
      </c>
      <c r="L20" s="8">
        <v>2</v>
      </c>
      <c r="M20" s="8" t="str">
        <f>+VLOOKUP($J20,$A$4:$C$325,1,FALSE)</f>
        <v>05024</v>
      </c>
      <c r="O20" s="7" t="s">
        <v>556</v>
      </c>
      <c r="P20" s="8">
        <v>2741.38</v>
      </c>
      <c r="Q20" s="8">
        <v>2</v>
      </c>
      <c r="R20" s="8" t="str">
        <f>+VLOOKUP($O20,$A$4:$C$325,1,FALSE)</f>
        <v>05024</v>
      </c>
    </row>
    <row r="21" spans="1:18" hidden="1" x14ac:dyDescent="0.25">
      <c r="A21" s="7" t="s">
        <v>560</v>
      </c>
      <c r="B21" s="8">
        <v>2997.68</v>
      </c>
      <c r="C21" s="8">
        <v>1</v>
      </c>
      <c r="D21" s="8"/>
      <c r="E21" s="7" t="s">
        <v>560</v>
      </c>
      <c r="F21" s="8">
        <v>2848.21</v>
      </c>
      <c r="G21" s="8">
        <v>2</v>
      </c>
      <c r="H21" s="8" t="str">
        <f t="shared" si="0"/>
        <v>05027</v>
      </c>
      <c r="J21" s="7" t="s">
        <v>615</v>
      </c>
      <c r="K21" s="8">
        <v>5056.51</v>
      </c>
      <c r="L21" s="8">
        <v>2</v>
      </c>
      <c r="M21" s="8" t="str">
        <f>+VLOOKUP($J21,$A$4:$C$325,1,FALSE)</f>
        <v>05025</v>
      </c>
      <c r="O21" s="7" t="s">
        <v>615</v>
      </c>
      <c r="P21" s="8">
        <v>4780.6200000000008</v>
      </c>
      <c r="Q21" s="8">
        <v>2</v>
      </c>
      <c r="R21" s="8" t="str">
        <f>+VLOOKUP($O21,$A$4:$C$325,1,FALSE)</f>
        <v>05025</v>
      </c>
    </row>
    <row r="22" spans="1:18" hidden="1" x14ac:dyDescent="0.25">
      <c r="A22" s="7" t="s">
        <v>609</v>
      </c>
      <c r="B22" s="8">
        <v>2835.49</v>
      </c>
      <c r="C22" s="8">
        <v>1</v>
      </c>
      <c r="D22" s="8"/>
      <c r="E22" s="7" t="s">
        <v>609</v>
      </c>
      <c r="F22" s="8">
        <v>2808.6699999999996</v>
      </c>
      <c r="G22" s="8">
        <v>2</v>
      </c>
      <c r="H22" s="8" t="str">
        <f t="shared" si="0"/>
        <v>05028</v>
      </c>
      <c r="J22" s="7" t="s">
        <v>560</v>
      </c>
      <c r="K22" s="8">
        <v>2713.3599999999997</v>
      </c>
      <c r="L22" s="8">
        <v>2</v>
      </c>
      <c r="M22" s="8" t="str">
        <f>+VLOOKUP($J22,$A$4:$C$325,1,FALSE)</f>
        <v>05027</v>
      </c>
      <c r="O22" s="7" t="s">
        <v>560</v>
      </c>
      <c r="P22" s="8">
        <v>2511.5100000000002</v>
      </c>
      <c r="Q22" s="8">
        <v>2</v>
      </c>
      <c r="R22" s="8" t="str">
        <f>+VLOOKUP($O22,$A$4:$C$325,1,FALSE)</f>
        <v>05027</v>
      </c>
    </row>
    <row r="23" spans="1:18" hidden="1" x14ac:dyDescent="0.25">
      <c r="A23" s="7" t="s">
        <v>558</v>
      </c>
      <c r="B23" s="8">
        <v>19171.63</v>
      </c>
      <c r="C23" s="8">
        <v>1</v>
      </c>
      <c r="D23" s="8"/>
      <c r="E23" s="7" t="s">
        <v>558</v>
      </c>
      <c r="F23" s="8">
        <v>19132.330000000002</v>
      </c>
      <c r="G23" s="8">
        <v>2</v>
      </c>
      <c r="H23" s="8" t="str">
        <f t="shared" si="0"/>
        <v>05030</v>
      </c>
      <c r="J23" s="7" t="s">
        <v>609</v>
      </c>
      <c r="K23" s="8">
        <v>2738.78</v>
      </c>
      <c r="L23" s="8">
        <v>2</v>
      </c>
      <c r="M23" s="8" t="str">
        <f>+VLOOKUP($J23,$A$4:$C$325,1,FALSE)</f>
        <v>05028</v>
      </c>
      <c r="O23" s="7" t="s">
        <v>609</v>
      </c>
      <c r="P23" s="8">
        <v>2710.06</v>
      </c>
      <c r="Q23" s="8">
        <v>2</v>
      </c>
      <c r="R23" s="8" t="str">
        <f>+VLOOKUP($O23,$A$4:$C$325,1,FALSE)</f>
        <v>05028</v>
      </c>
    </row>
    <row r="24" spans="1:18" hidden="1" x14ac:dyDescent="0.25">
      <c r="A24" s="7" t="s">
        <v>565</v>
      </c>
      <c r="B24" s="8">
        <v>14754.4</v>
      </c>
      <c r="C24" s="8">
        <v>1</v>
      </c>
      <c r="D24" s="8"/>
      <c r="E24" s="7" t="s">
        <v>565</v>
      </c>
      <c r="F24" s="8">
        <v>14417.710000000001</v>
      </c>
      <c r="G24" s="8">
        <v>2</v>
      </c>
      <c r="H24" s="8" t="str">
        <f t="shared" si="0"/>
        <v>05035</v>
      </c>
      <c r="J24" s="7" t="s">
        <v>558</v>
      </c>
      <c r="K24" s="8">
        <v>20654.89</v>
      </c>
      <c r="L24" s="8">
        <v>2</v>
      </c>
      <c r="M24" s="8" t="str">
        <f>+VLOOKUP($J24,$A$4:$C$325,1,FALSE)</f>
        <v>05030</v>
      </c>
      <c r="O24" s="7" t="s">
        <v>558</v>
      </c>
      <c r="P24" s="8">
        <v>20367.809999999998</v>
      </c>
      <c r="Q24" s="8">
        <v>2</v>
      </c>
      <c r="R24" s="8" t="str">
        <f>+VLOOKUP($O24,$A$4:$C$325,1,FALSE)</f>
        <v>05030</v>
      </c>
    </row>
    <row r="25" spans="1:18" x14ac:dyDescent="0.25">
      <c r="A25" s="7" t="s">
        <v>29</v>
      </c>
      <c r="B25" s="8">
        <v>3996.26</v>
      </c>
      <c r="C25" s="8">
        <v>2</v>
      </c>
      <c r="D25" s="8"/>
      <c r="E25" s="7" t="s">
        <v>29</v>
      </c>
      <c r="F25" s="8">
        <v>3935.66</v>
      </c>
      <c r="G25" s="8">
        <v>2</v>
      </c>
      <c r="H25" s="8" t="str">
        <f t="shared" si="0"/>
        <v>06002</v>
      </c>
      <c r="J25" s="7" t="s">
        <v>653</v>
      </c>
      <c r="K25" s="8">
        <v>2074.7600000000002</v>
      </c>
      <c r="L25" s="8">
        <v>2</v>
      </c>
      <c r="M25" s="8" t="e">
        <f>+VLOOKUP($J25,$A$4:$C$325,1,FALSE)</f>
        <v>#N/A</v>
      </c>
      <c r="O25" s="7" t="s">
        <v>653</v>
      </c>
      <c r="P25" s="8">
        <v>2047.9499999999998</v>
      </c>
      <c r="Q25" s="8">
        <v>2</v>
      </c>
      <c r="R25" s="8" t="e">
        <f>+VLOOKUP($O25,$A$4:$C$325,1,FALSE)</f>
        <v>#N/A</v>
      </c>
    </row>
    <row r="26" spans="1:18" hidden="1" x14ac:dyDescent="0.25">
      <c r="A26" s="7" t="s">
        <v>284</v>
      </c>
      <c r="B26" s="8">
        <v>4336.29</v>
      </c>
      <c r="C26" s="8">
        <v>1</v>
      </c>
      <c r="D26" s="8"/>
      <c r="E26" s="7" t="s">
        <v>644</v>
      </c>
      <c r="F26" s="8">
        <v>0</v>
      </c>
      <c r="G26" s="8">
        <v>1</v>
      </c>
      <c r="H26" s="8" t="e">
        <f t="shared" si="0"/>
        <v>#N/A</v>
      </c>
      <c r="J26" s="7" t="s">
        <v>565</v>
      </c>
      <c r="K26" s="8">
        <v>12416.320000000002</v>
      </c>
      <c r="L26" s="8">
        <v>2</v>
      </c>
      <c r="M26" s="8" t="str">
        <f>+VLOOKUP($J26,$A$4:$C$325,1,FALSE)</f>
        <v>05035</v>
      </c>
      <c r="O26" s="7" t="s">
        <v>565</v>
      </c>
      <c r="P26" s="8">
        <v>10683.57</v>
      </c>
      <c r="Q26" s="8">
        <v>2</v>
      </c>
      <c r="R26" s="8" t="str">
        <f>+VLOOKUP($O26,$A$4:$C$325,1,FALSE)</f>
        <v>05035</v>
      </c>
    </row>
    <row r="27" spans="1:18" hidden="1" x14ac:dyDescent="0.25">
      <c r="A27" s="7" t="s">
        <v>31</v>
      </c>
      <c r="B27" s="8">
        <v>2196.7399999999998</v>
      </c>
      <c r="C27" s="8">
        <v>2</v>
      </c>
      <c r="D27" s="8"/>
      <c r="E27" s="7" t="s">
        <v>284</v>
      </c>
      <c r="F27" s="8">
        <v>4100.6900000000005</v>
      </c>
      <c r="G27" s="8">
        <v>2</v>
      </c>
      <c r="H27" s="8" t="str">
        <f t="shared" si="0"/>
        <v>06007</v>
      </c>
      <c r="J27" s="7" t="s">
        <v>29</v>
      </c>
      <c r="K27" s="8">
        <v>3611.9900000000002</v>
      </c>
      <c r="L27" s="8">
        <v>2</v>
      </c>
      <c r="M27" s="8" t="str">
        <f>+VLOOKUP($J27,$A$4:$C$325,1,FALSE)</f>
        <v>06002</v>
      </c>
      <c r="O27" s="7" t="s">
        <v>3</v>
      </c>
      <c r="P27" s="8">
        <v>2708.98</v>
      </c>
      <c r="Q27" s="8">
        <v>2</v>
      </c>
      <c r="R27" s="8" t="str">
        <f>+VLOOKUP($O27,$A$4:$C$325,1,FALSE)</f>
        <v>07019</v>
      </c>
    </row>
    <row r="28" spans="1:18" hidden="1" x14ac:dyDescent="0.25">
      <c r="A28" s="7" t="s">
        <v>3</v>
      </c>
      <c r="B28" s="8">
        <v>3341.51</v>
      </c>
      <c r="C28" s="8">
        <v>2</v>
      </c>
      <c r="D28" s="8"/>
      <c r="E28" s="7" t="s">
        <v>31</v>
      </c>
      <c r="F28" s="8">
        <v>1962.23</v>
      </c>
      <c r="G28" s="8">
        <v>2</v>
      </c>
      <c r="H28" s="8" t="str">
        <f t="shared" si="0"/>
        <v>06010</v>
      </c>
      <c r="J28" s="7" t="s">
        <v>644</v>
      </c>
      <c r="K28" s="8">
        <v>0.22</v>
      </c>
      <c r="L28" s="8">
        <v>1</v>
      </c>
      <c r="M28" s="8" t="e">
        <f>+VLOOKUP($J28,$A$4:$C$325,1,FALSE)</f>
        <v>#N/A</v>
      </c>
      <c r="O28" s="7" t="s">
        <v>178</v>
      </c>
      <c r="P28" s="8">
        <v>74.36</v>
      </c>
      <c r="Q28" s="8">
        <v>1</v>
      </c>
      <c r="R28" s="8" t="str">
        <f>+VLOOKUP($O28,$A$4:$C$325,1,FALSE)</f>
        <v>07027</v>
      </c>
    </row>
    <row r="29" spans="1:18" hidden="1" x14ac:dyDescent="0.25">
      <c r="A29" s="7" t="s">
        <v>178</v>
      </c>
      <c r="B29" s="8">
        <v>1680.98</v>
      </c>
      <c r="C29" s="8">
        <v>1</v>
      </c>
      <c r="D29" s="8"/>
      <c r="E29" s="7" t="s">
        <v>3</v>
      </c>
      <c r="F29" s="8">
        <v>3307.15</v>
      </c>
      <c r="G29" s="8">
        <v>2</v>
      </c>
      <c r="H29" s="8" t="str">
        <f t="shared" si="0"/>
        <v>07019</v>
      </c>
      <c r="J29" s="7" t="s">
        <v>713</v>
      </c>
      <c r="K29" s="8">
        <v>0.4</v>
      </c>
      <c r="L29" s="8">
        <v>1</v>
      </c>
      <c r="M29" s="8" t="e">
        <f>+VLOOKUP($J29,$A$4:$C$325,1,FALSE)</f>
        <v>#N/A</v>
      </c>
      <c r="O29" s="7" t="s">
        <v>176</v>
      </c>
      <c r="P29" s="8">
        <v>3377.04</v>
      </c>
      <c r="Q29" s="8">
        <v>2</v>
      </c>
      <c r="R29" s="8" t="str">
        <f>+VLOOKUP($O29,$A$4:$C$325,1,FALSE)</f>
        <v>07078</v>
      </c>
    </row>
    <row r="30" spans="1:18" hidden="1" x14ac:dyDescent="0.25">
      <c r="A30" s="7" t="s">
        <v>176</v>
      </c>
      <c r="B30" s="8">
        <v>3549.52</v>
      </c>
      <c r="C30" s="8">
        <v>1</v>
      </c>
      <c r="D30" s="8"/>
      <c r="E30" s="7" t="s">
        <v>178</v>
      </c>
      <c r="F30" s="8">
        <v>1600.74</v>
      </c>
      <c r="G30" s="8">
        <v>2</v>
      </c>
      <c r="H30" s="8" t="str">
        <f t="shared" si="0"/>
        <v>07027</v>
      </c>
      <c r="J30" s="7" t="s">
        <v>284</v>
      </c>
      <c r="K30" s="8">
        <v>3739.11</v>
      </c>
      <c r="L30" s="8">
        <v>2</v>
      </c>
      <c r="M30" s="8" t="str">
        <f>+VLOOKUP($J30,$A$4:$C$325,1,FALSE)</f>
        <v>06007</v>
      </c>
      <c r="O30" s="7" t="s">
        <v>170</v>
      </c>
      <c r="P30" s="8">
        <v>4122.2</v>
      </c>
      <c r="Q30" s="8">
        <v>2</v>
      </c>
      <c r="R30" s="8" t="str">
        <f>+VLOOKUP($O30,$A$4:$C$325,1,FALSE)</f>
        <v>07089</v>
      </c>
    </row>
    <row r="31" spans="1:18" hidden="1" x14ac:dyDescent="0.25">
      <c r="A31" s="7" t="s">
        <v>170</v>
      </c>
      <c r="B31" s="8">
        <v>4694.18</v>
      </c>
      <c r="C31" s="8">
        <v>1</v>
      </c>
      <c r="D31" s="8"/>
      <c r="E31" s="7" t="s">
        <v>176</v>
      </c>
      <c r="F31" s="8">
        <v>3524.65</v>
      </c>
      <c r="G31" s="8">
        <v>2</v>
      </c>
      <c r="H31" s="8" t="str">
        <f t="shared" si="0"/>
        <v>07078</v>
      </c>
      <c r="J31" s="7" t="s">
        <v>31</v>
      </c>
      <c r="K31" s="8">
        <v>1820.65</v>
      </c>
      <c r="L31" s="8">
        <v>2</v>
      </c>
      <c r="M31" s="8" t="str">
        <f>+VLOOKUP($J31,$A$4:$C$325,1,FALSE)</f>
        <v>06010</v>
      </c>
      <c r="O31" s="7" t="s">
        <v>5</v>
      </c>
      <c r="P31" s="8">
        <v>13472.19</v>
      </c>
      <c r="Q31" s="8">
        <v>2</v>
      </c>
      <c r="R31" s="8" t="str">
        <f>+VLOOKUP($O31,$A$4:$C$325,1,FALSE)</f>
        <v>07101</v>
      </c>
    </row>
    <row r="32" spans="1:18" x14ac:dyDescent="0.25">
      <c r="A32" s="7" t="s">
        <v>5</v>
      </c>
      <c r="B32" s="8">
        <v>13589</v>
      </c>
      <c r="C32" s="8">
        <v>2</v>
      </c>
      <c r="D32" s="8"/>
      <c r="E32" s="7" t="s">
        <v>170</v>
      </c>
      <c r="F32" s="8">
        <v>4625.8900000000003</v>
      </c>
      <c r="G32" s="8">
        <v>2</v>
      </c>
      <c r="H32" s="8" t="str">
        <f t="shared" si="0"/>
        <v>07089</v>
      </c>
      <c r="J32" s="7" t="s">
        <v>3</v>
      </c>
      <c r="K32" s="8">
        <v>3055.71</v>
      </c>
      <c r="L32" s="8">
        <v>2</v>
      </c>
      <c r="M32" s="8" t="str">
        <f>+VLOOKUP($J32,$A$4:$C$325,1,FALSE)</f>
        <v>07019</v>
      </c>
      <c r="O32" s="7" t="s">
        <v>746</v>
      </c>
      <c r="P32" s="8">
        <v>45.76</v>
      </c>
      <c r="Q32" s="8">
        <v>1</v>
      </c>
      <c r="R32" s="8" t="e">
        <f>+VLOOKUP($O32,$A$4:$C$325,1,FALSE)</f>
        <v>#N/A</v>
      </c>
    </row>
    <row r="33" spans="1:18" x14ac:dyDescent="0.25">
      <c r="A33" s="7" t="s">
        <v>160</v>
      </c>
      <c r="B33" s="8">
        <v>5241.46</v>
      </c>
      <c r="C33" s="8">
        <v>2</v>
      </c>
      <c r="D33" s="8"/>
      <c r="E33" s="7" t="s">
        <v>5</v>
      </c>
      <c r="F33" s="8">
        <v>13507.08</v>
      </c>
      <c r="G33" s="8">
        <v>2</v>
      </c>
      <c r="H33" s="8" t="str">
        <f t="shared" si="0"/>
        <v>07101</v>
      </c>
      <c r="J33" s="7" t="s">
        <v>178</v>
      </c>
      <c r="K33" s="8">
        <v>1515.48</v>
      </c>
      <c r="L33" s="8">
        <v>2</v>
      </c>
      <c r="M33" s="8" t="str">
        <f>+VLOOKUP($J33,$A$4:$C$325,1,FALSE)</f>
        <v>07027</v>
      </c>
      <c r="O33" s="7" t="s">
        <v>685</v>
      </c>
      <c r="P33" s="8">
        <v>1.18</v>
      </c>
      <c r="Q33" s="8">
        <v>1</v>
      </c>
      <c r="R33" s="8" t="e">
        <f>+VLOOKUP($O33,$A$4:$C$325,1,FALSE)</f>
        <v>#N/A</v>
      </c>
    </row>
    <row r="34" spans="1:18" hidden="1" x14ac:dyDescent="0.25">
      <c r="A34" s="7" t="s">
        <v>162</v>
      </c>
      <c r="B34" s="8">
        <v>26768.400000000001</v>
      </c>
      <c r="C34" s="8">
        <v>2</v>
      </c>
      <c r="D34" s="8"/>
      <c r="E34" s="7" t="s">
        <v>160</v>
      </c>
      <c r="F34" s="8">
        <v>5148.79</v>
      </c>
      <c r="G34" s="8">
        <v>2</v>
      </c>
      <c r="H34" s="8" t="str">
        <f t="shared" si="0"/>
        <v>08017</v>
      </c>
      <c r="J34" s="7" t="s">
        <v>176</v>
      </c>
      <c r="K34" s="8">
        <v>3496.3199999999997</v>
      </c>
      <c r="L34" s="8">
        <v>2</v>
      </c>
      <c r="M34" s="8" t="str">
        <f>+VLOOKUP($J34,$A$4:$C$325,1,FALSE)</f>
        <v>07078</v>
      </c>
      <c r="O34" s="7" t="s">
        <v>160</v>
      </c>
      <c r="P34" s="8">
        <v>4080.56</v>
      </c>
      <c r="Q34" s="8">
        <v>2</v>
      </c>
      <c r="R34" s="8" t="str">
        <f>+VLOOKUP($O34,$A$4:$C$325,1,FALSE)</f>
        <v>08017</v>
      </c>
    </row>
    <row r="35" spans="1:18" hidden="1" x14ac:dyDescent="0.25">
      <c r="A35" s="7" t="s">
        <v>613</v>
      </c>
      <c r="B35" s="8">
        <v>3365</v>
      </c>
      <c r="C35" s="8">
        <v>1</v>
      </c>
      <c r="D35" s="8"/>
      <c r="E35" s="7" t="s">
        <v>162</v>
      </c>
      <c r="F35" s="8">
        <v>25799.15</v>
      </c>
      <c r="G35" s="8">
        <v>2</v>
      </c>
      <c r="H35" s="8" t="str">
        <f t="shared" si="0"/>
        <v>08019</v>
      </c>
      <c r="J35" s="7" t="s">
        <v>170</v>
      </c>
      <c r="K35" s="8">
        <v>4407.79</v>
      </c>
      <c r="L35" s="8">
        <v>2</v>
      </c>
      <c r="M35" s="8" t="str">
        <f>+VLOOKUP($J35,$A$4:$C$325,1,FALSE)</f>
        <v>07089</v>
      </c>
      <c r="O35" s="7" t="s">
        <v>162</v>
      </c>
      <c r="P35" s="8">
        <v>17817.39</v>
      </c>
      <c r="Q35" s="8">
        <v>2</v>
      </c>
      <c r="R35" s="8" t="str">
        <f>+VLOOKUP($O35,$A$4:$C$325,1,FALSE)</f>
        <v>08019</v>
      </c>
    </row>
    <row r="36" spans="1:18" hidden="1" x14ac:dyDescent="0.25">
      <c r="A36" s="7" t="s">
        <v>601</v>
      </c>
      <c r="B36" s="8">
        <v>2701.92</v>
      </c>
      <c r="C36" s="8">
        <v>1</v>
      </c>
      <c r="D36" s="8"/>
      <c r="E36" s="7" t="s">
        <v>601</v>
      </c>
      <c r="F36" s="8">
        <v>2650.79</v>
      </c>
      <c r="G36" s="8">
        <v>2</v>
      </c>
      <c r="H36" s="8" t="str">
        <f t="shared" si="0"/>
        <v>08032</v>
      </c>
      <c r="J36" s="7" t="s">
        <v>5</v>
      </c>
      <c r="K36" s="8">
        <v>13501.140000000001</v>
      </c>
      <c r="L36" s="8">
        <v>2</v>
      </c>
      <c r="M36" s="8" t="str">
        <f>+VLOOKUP($J36,$A$4:$C$325,1,FALSE)</f>
        <v>07101</v>
      </c>
      <c r="O36" s="7" t="s">
        <v>613</v>
      </c>
      <c r="P36" s="8">
        <v>2786.84</v>
      </c>
      <c r="Q36" s="8">
        <v>2</v>
      </c>
      <c r="R36" s="8" t="str">
        <f>+VLOOKUP($O36,$A$4:$C$325,1,FALSE)</f>
        <v>08021</v>
      </c>
    </row>
    <row r="37" spans="1:18" hidden="1" x14ac:dyDescent="0.25">
      <c r="A37" s="7" t="s">
        <v>164</v>
      </c>
      <c r="B37" s="8">
        <v>35558.720000000001</v>
      </c>
      <c r="C37" s="8">
        <v>2</v>
      </c>
      <c r="D37" s="8"/>
      <c r="E37" s="7" t="s">
        <v>164</v>
      </c>
      <c r="F37" s="8">
        <v>34751.01</v>
      </c>
      <c r="G37" s="8">
        <v>2</v>
      </c>
      <c r="H37" s="8" t="str">
        <f t="shared" si="0"/>
        <v>08037</v>
      </c>
      <c r="J37" s="7" t="s">
        <v>746</v>
      </c>
      <c r="K37" s="8">
        <v>8.58</v>
      </c>
      <c r="L37" s="8">
        <v>1</v>
      </c>
      <c r="M37" s="8" t="e">
        <f>+VLOOKUP($J37,$A$4:$C$325,1,FALSE)</f>
        <v>#N/A</v>
      </c>
      <c r="O37" s="7" t="s">
        <v>601</v>
      </c>
      <c r="P37" s="8">
        <v>2323.21</v>
      </c>
      <c r="Q37" s="8">
        <v>2</v>
      </c>
      <c r="R37" s="8" t="str">
        <f>+VLOOKUP($O37,$A$4:$C$325,1,FALSE)</f>
        <v>08032</v>
      </c>
    </row>
    <row r="38" spans="1:18" hidden="1" x14ac:dyDescent="0.25">
      <c r="A38" s="7" t="s">
        <v>623</v>
      </c>
      <c r="B38" s="8">
        <v>3705.82</v>
      </c>
      <c r="C38" s="8">
        <v>1</v>
      </c>
      <c r="D38" s="8"/>
      <c r="E38" s="7" t="s">
        <v>623</v>
      </c>
      <c r="F38" s="8">
        <v>3699.16</v>
      </c>
      <c r="G38" s="8">
        <v>2</v>
      </c>
      <c r="H38" s="8" t="str">
        <f t="shared" si="0"/>
        <v>08050</v>
      </c>
      <c r="J38" s="7" t="s">
        <v>685</v>
      </c>
      <c r="K38" s="8">
        <v>0.88</v>
      </c>
      <c r="L38" s="8">
        <v>1</v>
      </c>
      <c r="M38" s="8" t="e">
        <f>+VLOOKUP($J38,$A$4:$C$325,1,FALSE)</f>
        <v>#N/A</v>
      </c>
      <c r="O38" s="7" t="s">
        <v>164</v>
      </c>
      <c r="P38" s="8">
        <v>26636.18</v>
      </c>
      <c r="Q38" s="8">
        <v>2</v>
      </c>
      <c r="R38" s="8" t="str">
        <f>+VLOOKUP($O38,$A$4:$C$325,1,FALSE)</f>
        <v>08037</v>
      </c>
    </row>
    <row r="39" spans="1:18" hidden="1" x14ac:dyDescent="0.25">
      <c r="A39" s="7" t="s">
        <v>392</v>
      </c>
      <c r="B39" s="8">
        <v>3332.31</v>
      </c>
      <c r="C39" s="8">
        <v>1</v>
      </c>
      <c r="D39" s="8"/>
      <c r="E39" s="7" t="s">
        <v>392</v>
      </c>
      <c r="F39" s="8">
        <v>3332.31</v>
      </c>
      <c r="G39" s="8">
        <v>1</v>
      </c>
      <c r="H39" s="8" t="str">
        <f t="shared" si="0"/>
        <v>09002</v>
      </c>
      <c r="J39" s="7" t="s">
        <v>160</v>
      </c>
      <c r="K39" s="8">
        <v>4186.46</v>
      </c>
      <c r="L39" s="8">
        <v>2</v>
      </c>
      <c r="M39" s="8" t="str">
        <f>+VLOOKUP($J39,$A$4:$C$325,1,FALSE)</f>
        <v>08017</v>
      </c>
      <c r="O39" s="7" t="s">
        <v>623</v>
      </c>
      <c r="P39" s="8">
        <v>3395.5099999999998</v>
      </c>
      <c r="Q39" s="8">
        <v>2</v>
      </c>
      <c r="R39" s="8" t="str">
        <f>+VLOOKUP($O39,$A$4:$C$325,1,FALSE)</f>
        <v>08050</v>
      </c>
    </row>
    <row r="40" spans="1:18" hidden="1" x14ac:dyDescent="0.25">
      <c r="A40" s="7" t="s">
        <v>441</v>
      </c>
      <c r="B40" s="8">
        <v>5362.23</v>
      </c>
      <c r="C40" s="8">
        <v>1</v>
      </c>
      <c r="D40" s="8"/>
      <c r="E40" s="7" t="s">
        <v>441</v>
      </c>
      <c r="F40" s="8">
        <v>5362.23</v>
      </c>
      <c r="G40" s="8">
        <v>1</v>
      </c>
      <c r="H40" s="8" t="str">
        <f t="shared" si="0"/>
        <v>09003</v>
      </c>
      <c r="J40" s="7" t="s">
        <v>162</v>
      </c>
      <c r="K40" s="8">
        <v>21845.53</v>
      </c>
      <c r="L40" s="8">
        <v>2</v>
      </c>
      <c r="M40" s="8" t="str">
        <f>+VLOOKUP($J40,$A$4:$C$325,1,FALSE)</f>
        <v>08019</v>
      </c>
      <c r="O40" s="7" t="s">
        <v>392</v>
      </c>
      <c r="P40" s="8">
        <v>3332.31</v>
      </c>
      <c r="Q40" s="8">
        <v>1</v>
      </c>
      <c r="R40" s="8" t="str">
        <f>+VLOOKUP($O40,$A$4:$C$325,1,FALSE)</f>
        <v>09002</v>
      </c>
    </row>
    <row r="41" spans="1:18" hidden="1" x14ac:dyDescent="0.25">
      <c r="A41" s="7" t="s">
        <v>439</v>
      </c>
      <c r="B41" s="8">
        <v>2670.77</v>
      </c>
      <c r="C41" s="8">
        <v>1</v>
      </c>
      <c r="D41" s="8"/>
      <c r="E41" s="7" t="s">
        <v>439</v>
      </c>
      <c r="F41" s="8">
        <v>2670.77</v>
      </c>
      <c r="G41" s="8">
        <v>1</v>
      </c>
      <c r="H41" s="8" t="str">
        <f t="shared" si="0"/>
        <v>09004</v>
      </c>
      <c r="J41" s="7" t="s">
        <v>613</v>
      </c>
      <c r="K41" s="8">
        <v>2955.63</v>
      </c>
      <c r="L41" s="8">
        <v>2</v>
      </c>
      <c r="M41" s="8" t="str">
        <f>+VLOOKUP($J41,$A$4:$C$325,1,FALSE)</f>
        <v>08021</v>
      </c>
      <c r="O41" s="7" t="s">
        <v>441</v>
      </c>
      <c r="P41" s="8">
        <v>5362.23</v>
      </c>
      <c r="Q41" s="8">
        <v>1</v>
      </c>
      <c r="R41" s="8" t="str">
        <f>+VLOOKUP($O41,$A$4:$C$325,1,FALSE)</f>
        <v>09003</v>
      </c>
    </row>
    <row r="42" spans="1:18" hidden="1" x14ac:dyDescent="0.25">
      <c r="A42" s="7" t="s">
        <v>394</v>
      </c>
      <c r="B42" s="8">
        <v>8737.83</v>
      </c>
      <c r="C42" s="8">
        <v>1</v>
      </c>
      <c r="D42" s="8"/>
      <c r="E42" s="7" t="s">
        <v>394</v>
      </c>
      <c r="F42" s="8">
        <v>8737.83</v>
      </c>
      <c r="G42" s="8">
        <v>1</v>
      </c>
      <c r="H42" s="8" t="str">
        <f t="shared" si="0"/>
        <v>09005</v>
      </c>
      <c r="J42" s="7" t="s">
        <v>601</v>
      </c>
      <c r="K42" s="8">
        <v>2516.64</v>
      </c>
      <c r="L42" s="8">
        <v>2</v>
      </c>
      <c r="M42" s="8" t="str">
        <f>+VLOOKUP($J42,$A$4:$C$325,1,FALSE)</f>
        <v>08032</v>
      </c>
      <c r="O42" s="7" t="s">
        <v>439</v>
      </c>
      <c r="P42" s="8">
        <v>2826.97</v>
      </c>
      <c r="Q42" s="8">
        <v>2</v>
      </c>
      <c r="R42" s="8" t="str">
        <f>+VLOOKUP($O42,$A$4:$C$325,1,FALSE)</f>
        <v>09004</v>
      </c>
    </row>
    <row r="43" spans="1:18" hidden="1" x14ac:dyDescent="0.25">
      <c r="A43" s="7" t="s">
        <v>398</v>
      </c>
      <c r="B43" s="8">
        <v>2296.2800000000002</v>
      </c>
      <c r="C43" s="8">
        <v>1</v>
      </c>
      <c r="D43" s="8"/>
      <c r="E43" s="7" t="s">
        <v>398</v>
      </c>
      <c r="F43" s="8">
        <v>2296.2800000000002</v>
      </c>
      <c r="G43" s="8">
        <v>1</v>
      </c>
      <c r="H43" s="8" t="str">
        <f t="shared" si="0"/>
        <v>09006</v>
      </c>
      <c r="J43" s="7" t="s">
        <v>164</v>
      </c>
      <c r="K43" s="8">
        <v>30584.600000000002</v>
      </c>
      <c r="L43" s="8">
        <v>2</v>
      </c>
      <c r="M43" s="8" t="str">
        <f>+VLOOKUP($J43,$A$4:$C$325,1,FALSE)</f>
        <v>08037</v>
      </c>
      <c r="O43" s="7" t="s">
        <v>394</v>
      </c>
      <c r="P43" s="8">
        <v>8617.2900000000009</v>
      </c>
      <c r="Q43" s="8">
        <v>1</v>
      </c>
      <c r="R43" s="8" t="str">
        <f>+VLOOKUP($O43,$A$4:$C$325,1,FALSE)</f>
        <v>09005</v>
      </c>
    </row>
    <row r="44" spans="1:18" hidden="1" x14ac:dyDescent="0.25">
      <c r="A44" s="7" t="s">
        <v>402</v>
      </c>
      <c r="B44" s="8">
        <v>11252.8</v>
      </c>
      <c r="C44" s="8">
        <v>1</v>
      </c>
      <c r="D44" s="8"/>
      <c r="E44" s="7" t="s">
        <v>402</v>
      </c>
      <c r="F44" s="8">
        <v>11252.81</v>
      </c>
      <c r="G44" s="8">
        <v>1</v>
      </c>
      <c r="H44" s="8" t="str">
        <f t="shared" si="0"/>
        <v>09007</v>
      </c>
      <c r="J44" s="7" t="s">
        <v>623</v>
      </c>
      <c r="K44" s="8">
        <v>3547.51</v>
      </c>
      <c r="L44" s="8">
        <v>2</v>
      </c>
      <c r="M44" s="8" t="str">
        <f>+VLOOKUP($J44,$A$4:$C$325,1,FALSE)</f>
        <v>08050</v>
      </c>
      <c r="O44" s="7" t="s">
        <v>398</v>
      </c>
      <c r="P44" s="8">
        <v>2296.2800000000002</v>
      </c>
      <c r="Q44" s="8">
        <v>1</v>
      </c>
      <c r="R44" s="8" t="str">
        <f>+VLOOKUP($O44,$A$4:$C$325,1,FALSE)</f>
        <v>09006</v>
      </c>
    </row>
    <row r="45" spans="1:18" hidden="1" x14ac:dyDescent="0.25">
      <c r="A45" s="7" t="s">
        <v>432</v>
      </c>
      <c r="B45" s="8">
        <v>1810.2</v>
      </c>
      <c r="C45" s="8">
        <v>1</v>
      </c>
      <c r="D45" s="8"/>
      <c r="E45" s="7" t="s">
        <v>432</v>
      </c>
      <c r="F45" s="8">
        <v>1809.82</v>
      </c>
      <c r="G45" s="8">
        <v>1</v>
      </c>
      <c r="H45" s="8" t="str">
        <f t="shared" si="0"/>
        <v>09008</v>
      </c>
      <c r="J45" s="7" t="s">
        <v>670</v>
      </c>
      <c r="K45" s="8">
        <v>2.68</v>
      </c>
      <c r="L45" s="8">
        <v>1</v>
      </c>
      <c r="M45" s="8" t="e">
        <f>+VLOOKUP($J45,$A$4:$C$325,1,FALSE)</f>
        <v>#N/A</v>
      </c>
      <c r="O45" s="7" t="s">
        <v>402</v>
      </c>
      <c r="P45" s="8">
        <v>11252.74</v>
      </c>
      <c r="Q45" s="8">
        <v>1</v>
      </c>
      <c r="R45" s="8" t="str">
        <f>+VLOOKUP($O45,$A$4:$C$325,1,FALSE)</f>
        <v>09007</v>
      </c>
    </row>
    <row r="46" spans="1:18" hidden="1" x14ac:dyDescent="0.25">
      <c r="A46" s="7" t="s">
        <v>443</v>
      </c>
      <c r="B46" s="8">
        <v>1013.18</v>
      </c>
      <c r="C46" s="8">
        <v>1</v>
      </c>
      <c r="D46" s="8"/>
      <c r="E46" s="7" t="s">
        <v>443</v>
      </c>
      <c r="F46" s="8">
        <v>1013.2199999999999</v>
      </c>
      <c r="G46" s="8">
        <v>2</v>
      </c>
      <c r="H46" s="8" t="str">
        <f t="shared" si="0"/>
        <v>09009</v>
      </c>
      <c r="J46" s="7" t="s">
        <v>392</v>
      </c>
      <c r="K46" s="8">
        <v>3332.31</v>
      </c>
      <c r="L46" s="8">
        <v>1</v>
      </c>
      <c r="M46" s="8" t="str">
        <f>+VLOOKUP($J46,$A$4:$C$325,1,FALSE)</f>
        <v>09002</v>
      </c>
      <c r="O46" s="7" t="s">
        <v>432</v>
      </c>
      <c r="P46" s="8">
        <v>1925.93</v>
      </c>
      <c r="Q46" s="8">
        <v>2</v>
      </c>
      <c r="R46" s="8" t="str">
        <f>+VLOOKUP($O46,$A$4:$C$325,1,FALSE)</f>
        <v>09008</v>
      </c>
    </row>
    <row r="47" spans="1:18" hidden="1" x14ac:dyDescent="0.25">
      <c r="A47" s="7" t="s">
        <v>437</v>
      </c>
      <c r="B47" s="8">
        <v>6938.14</v>
      </c>
      <c r="C47" s="8">
        <v>1</v>
      </c>
      <c r="D47" s="8"/>
      <c r="E47" s="7" t="s">
        <v>437</v>
      </c>
      <c r="F47" s="8">
        <v>6938.14</v>
      </c>
      <c r="G47" s="8">
        <v>1</v>
      </c>
      <c r="H47" s="8" t="str">
        <f t="shared" si="0"/>
        <v>09010</v>
      </c>
      <c r="J47" s="7" t="s">
        <v>441</v>
      </c>
      <c r="K47" s="8">
        <v>5362.23</v>
      </c>
      <c r="L47" s="8">
        <v>1</v>
      </c>
      <c r="M47" s="8" t="str">
        <f>+VLOOKUP($J47,$A$4:$C$325,1,FALSE)</f>
        <v>09003</v>
      </c>
      <c r="O47" s="7" t="s">
        <v>443</v>
      </c>
      <c r="P47" s="8">
        <v>1077.95</v>
      </c>
      <c r="Q47" s="8">
        <v>2</v>
      </c>
      <c r="R47" s="8" t="str">
        <f>+VLOOKUP($O47,$A$4:$C$325,1,FALSE)</f>
        <v>09009</v>
      </c>
    </row>
    <row r="48" spans="1:18" hidden="1" x14ac:dyDescent="0.25">
      <c r="A48" s="7" t="s">
        <v>83</v>
      </c>
      <c r="B48" s="8">
        <v>3508.3100000000004</v>
      </c>
      <c r="C48" s="8">
        <v>2</v>
      </c>
      <c r="D48" s="8"/>
      <c r="E48" s="7" t="s">
        <v>83</v>
      </c>
      <c r="F48" s="8">
        <v>3407.33</v>
      </c>
      <c r="G48" s="8">
        <v>1</v>
      </c>
      <c r="H48" s="8" t="str">
        <f t="shared" si="0"/>
        <v>09011</v>
      </c>
      <c r="J48" s="7" t="s">
        <v>439</v>
      </c>
      <c r="K48" s="8">
        <v>2822.87</v>
      </c>
      <c r="L48" s="8">
        <v>2</v>
      </c>
      <c r="M48" s="8" t="str">
        <f>+VLOOKUP($J48,$A$4:$C$325,1,FALSE)</f>
        <v>09004</v>
      </c>
      <c r="O48" s="7" t="s">
        <v>437</v>
      </c>
      <c r="P48" s="8">
        <v>7014.42</v>
      </c>
      <c r="Q48" s="8">
        <v>2</v>
      </c>
      <c r="R48" s="8" t="str">
        <f>+VLOOKUP($O48,$A$4:$C$325,1,FALSE)</f>
        <v>09010</v>
      </c>
    </row>
    <row r="49" spans="1:18" hidden="1" x14ac:dyDescent="0.25">
      <c r="A49" s="7" t="s">
        <v>81</v>
      </c>
      <c r="B49" s="8">
        <v>8074.63</v>
      </c>
      <c r="C49" s="8">
        <v>2</v>
      </c>
      <c r="D49" s="8"/>
      <c r="E49" s="7" t="s">
        <v>81</v>
      </c>
      <c r="F49" s="8">
        <v>8066.98</v>
      </c>
      <c r="G49" s="8">
        <v>1</v>
      </c>
      <c r="H49" s="8" t="str">
        <f t="shared" si="0"/>
        <v>09012</v>
      </c>
      <c r="J49" s="7" t="s">
        <v>394</v>
      </c>
      <c r="K49" s="8">
        <v>8719.5499999999993</v>
      </c>
      <c r="L49" s="8">
        <v>1</v>
      </c>
      <c r="M49" s="8" t="str">
        <f>+VLOOKUP($J49,$A$4:$C$325,1,FALSE)</f>
        <v>09005</v>
      </c>
      <c r="O49" s="7" t="s">
        <v>83</v>
      </c>
      <c r="P49" s="8">
        <v>3712.86</v>
      </c>
      <c r="Q49" s="8">
        <v>2</v>
      </c>
      <c r="R49" s="8" t="str">
        <f>+VLOOKUP($O49,$A$4:$C$325,1,FALSE)</f>
        <v>09011</v>
      </c>
    </row>
    <row r="50" spans="1:18" hidden="1" x14ac:dyDescent="0.25">
      <c r="A50" s="7" t="s">
        <v>430</v>
      </c>
      <c r="B50" s="8">
        <v>6299.9</v>
      </c>
      <c r="C50" s="8">
        <v>1</v>
      </c>
      <c r="D50" s="8"/>
      <c r="E50" s="7" t="s">
        <v>430</v>
      </c>
      <c r="F50" s="8">
        <v>6297.13</v>
      </c>
      <c r="G50" s="8">
        <v>1</v>
      </c>
      <c r="H50" s="8" t="str">
        <f t="shared" si="0"/>
        <v>09013</v>
      </c>
      <c r="J50" s="7" t="s">
        <v>398</v>
      </c>
      <c r="K50" s="8">
        <v>2296.2800000000002</v>
      </c>
      <c r="L50" s="8">
        <v>1</v>
      </c>
      <c r="M50" s="8" t="str">
        <f>+VLOOKUP($J50,$A$4:$C$325,1,FALSE)</f>
        <v>09006</v>
      </c>
      <c r="O50" s="7" t="s">
        <v>81</v>
      </c>
      <c r="P50" s="8">
        <v>8271.84</v>
      </c>
      <c r="Q50" s="8">
        <v>2</v>
      </c>
      <c r="R50" s="8" t="str">
        <f>+VLOOKUP($O50,$A$4:$C$325,1,FALSE)</f>
        <v>09012</v>
      </c>
    </row>
    <row r="51" spans="1:18" hidden="1" x14ac:dyDescent="0.25">
      <c r="A51" s="7" t="s">
        <v>434</v>
      </c>
      <c r="B51" s="8">
        <v>2654.89</v>
      </c>
      <c r="C51" s="8">
        <v>1</v>
      </c>
      <c r="D51" s="8"/>
      <c r="E51" s="7" t="s">
        <v>434</v>
      </c>
      <c r="F51" s="8">
        <v>2654.89</v>
      </c>
      <c r="G51" s="8">
        <v>1</v>
      </c>
      <c r="H51" s="8" t="str">
        <f t="shared" si="0"/>
        <v>09014</v>
      </c>
      <c r="J51" s="7" t="s">
        <v>402</v>
      </c>
      <c r="K51" s="8">
        <v>11252.69</v>
      </c>
      <c r="L51" s="8">
        <v>1</v>
      </c>
      <c r="M51" s="8" t="str">
        <f>+VLOOKUP($J51,$A$4:$C$325,1,FALSE)</f>
        <v>09007</v>
      </c>
      <c r="O51" s="7" t="s">
        <v>430</v>
      </c>
      <c r="P51" s="8">
        <v>6499.45</v>
      </c>
      <c r="Q51" s="8">
        <v>2</v>
      </c>
      <c r="R51" s="8" t="str">
        <f>+VLOOKUP($O51,$A$4:$C$325,1,FALSE)</f>
        <v>09013</v>
      </c>
    </row>
    <row r="52" spans="1:18" hidden="1" x14ac:dyDescent="0.25">
      <c r="A52" s="7" t="s">
        <v>435</v>
      </c>
      <c r="B52" s="8">
        <v>3233.52</v>
      </c>
      <c r="C52" s="8">
        <v>1</v>
      </c>
      <c r="D52" s="8"/>
      <c r="E52" s="7" t="s">
        <v>435</v>
      </c>
      <c r="F52" s="8">
        <v>3233.52</v>
      </c>
      <c r="G52" s="8">
        <v>1</v>
      </c>
      <c r="H52" s="8" t="str">
        <f t="shared" si="0"/>
        <v>09015</v>
      </c>
      <c r="J52" s="7" t="s">
        <v>432</v>
      </c>
      <c r="K52" s="8">
        <v>0.81</v>
      </c>
      <c r="L52" s="8">
        <v>2</v>
      </c>
      <c r="M52" s="8" t="str">
        <f>+VLOOKUP($J52,$A$4:$C$325,1,FALSE)</f>
        <v>09008</v>
      </c>
      <c r="O52" s="7" t="s">
        <v>434</v>
      </c>
      <c r="P52" s="8">
        <v>2654.89</v>
      </c>
      <c r="Q52" s="8">
        <v>1</v>
      </c>
      <c r="R52" s="8" t="str">
        <f>+VLOOKUP($O52,$A$4:$C$325,1,FALSE)</f>
        <v>09014</v>
      </c>
    </row>
    <row r="53" spans="1:18" hidden="1" x14ac:dyDescent="0.25">
      <c r="A53" s="7" t="s">
        <v>396</v>
      </c>
      <c r="B53" s="8">
        <v>4612.18</v>
      </c>
      <c r="C53" s="8">
        <v>1</v>
      </c>
      <c r="D53" s="8"/>
      <c r="E53" s="7" t="s">
        <v>396</v>
      </c>
      <c r="F53" s="8">
        <v>4612.1899999999996</v>
      </c>
      <c r="G53" s="8">
        <v>1</v>
      </c>
      <c r="H53" s="8" t="str">
        <f t="shared" si="0"/>
        <v>09016</v>
      </c>
      <c r="J53" s="7" t="s">
        <v>443</v>
      </c>
      <c r="K53" s="8">
        <v>999.1</v>
      </c>
      <c r="L53" s="8">
        <v>2</v>
      </c>
      <c r="M53" s="8" t="str">
        <f>+VLOOKUP($J53,$A$4:$C$325,1,FALSE)</f>
        <v>09009</v>
      </c>
      <c r="O53" s="7" t="s">
        <v>435</v>
      </c>
      <c r="P53" s="8">
        <v>3233.52</v>
      </c>
      <c r="Q53" s="8">
        <v>1</v>
      </c>
      <c r="R53" s="8" t="str">
        <f>+VLOOKUP($O53,$A$4:$C$325,1,FALSE)</f>
        <v>09015</v>
      </c>
    </row>
    <row r="54" spans="1:18" hidden="1" x14ac:dyDescent="0.25">
      <c r="A54" s="7" t="s">
        <v>400</v>
      </c>
      <c r="B54" s="8">
        <v>3366.6</v>
      </c>
      <c r="C54" s="8">
        <v>1</v>
      </c>
      <c r="D54" s="8"/>
      <c r="E54" s="7" t="s">
        <v>400</v>
      </c>
      <c r="F54" s="8">
        <v>3366.6</v>
      </c>
      <c r="G54" s="8">
        <v>1</v>
      </c>
      <c r="H54" s="8" t="str">
        <f t="shared" si="0"/>
        <v>09017</v>
      </c>
      <c r="J54" s="7" t="s">
        <v>437</v>
      </c>
      <c r="K54" s="8">
        <v>6931.19</v>
      </c>
      <c r="L54" s="8">
        <v>2</v>
      </c>
      <c r="M54" s="8" t="str">
        <f>+VLOOKUP($J54,$A$4:$C$325,1,FALSE)</f>
        <v>09010</v>
      </c>
      <c r="O54" s="7" t="s">
        <v>396</v>
      </c>
      <c r="P54" s="8">
        <v>4612.1899999999996</v>
      </c>
      <c r="Q54" s="8">
        <v>1</v>
      </c>
      <c r="R54" s="8" t="str">
        <f>+VLOOKUP($O54,$A$4:$C$325,1,FALSE)</f>
        <v>09016</v>
      </c>
    </row>
    <row r="55" spans="1:18" hidden="1" x14ac:dyDescent="0.25">
      <c r="A55" s="7" t="s">
        <v>552</v>
      </c>
      <c r="B55" s="8">
        <v>9570.2000000000007</v>
      </c>
      <c r="C55" s="8">
        <v>1</v>
      </c>
      <c r="D55" s="8"/>
      <c r="E55" s="7" t="s">
        <v>552</v>
      </c>
      <c r="F55" s="8">
        <v>9336.52</v>
      </c>
      <c r="G55" s="8">
        <v>2</v>
      </c>
      <c r="H55" s="8" t="str">
        <f t="shared" si="0"/>
        <v>10005</v>
      </c>
      <c r="J55" s="7" t="s">
        <v>83</v>
      </c>
      <c r="K55" s="8">
        <v>3593.65</v>
      </c>
      <c r="L55" s="8">
        <v>2</v>
      </c>
      <c r="M55" s="8" t="str">
        <f>+VLOOKUP($J55,$A$4:$C$325,1,FALSE)</f>
        <v>09011</v>
      </c>
      <c r="O55" s="7" t="s">
        <v>400</v>
      </c>
      <c r="P55" s="8">
        <v>3366.53</v>
      </c>
      <c r="Q55" s="8">
        <v>1</v>
      </c>
      <c r="R55" s="8" t="str">
        <f>+VLOOKUP($O55,$A$4:$C$325,1,FALSE)</f>
        <v>09017</v>
      </c>
    </row>
    <row r="56" spans="1:18" hidden="1" x14ac:dyDescent="0.25">
      <c r="A56" s="7" t="s">
        <v>154</v>
      </c>
      <c r="B56" s="8">
        <v>6017.04</v>
      </c>
      <c r="C56" s="8">
        <v>2</v>
      </c>
      <c r="D56" s="8"/>
      <c r="E56" s="7" t="s">
        <v>154</v>
      </c>
      <c r="F56" s="8">
        <v>5776.6500000000005</v>
      </c>
      <c r="G56" s="8">
        <v>2</v>
      </c>
      <c r="H56" s="8" t="str">
        <f t="shared" si="0"/>
        <v>10007</v>
      </c>
      <c r="J56" s="7" t="s">
        <v>81</v>
      </c>
      <c r="K56" s="8">
        <v>8113.16</v>
      </c>
      <c r="L56" s="8">
        <v>2</v>
      </c>
      <c r="M56" s="8" t="str">
        <f>+VLOOKUP($J56,$A$4:$C$325,1,FALSE)</f>
        <v>09012</v>
      </c>
      <c r="O56" s="7" t="s">
        <v>552</v>
      </c>
      <c r="P56" s="8">
        <v>7544.63</v>
      </c>
      <c r="Q56" s="8">
        <v>2</v>
      </c>
      <c r="R56" s="8" t="str">
        <f>+VLOOKUP($O56,$A$4:$C$325,1,FALSE)</f>
        <v>10005</v>
      </c>
    </row>
    <row r="57" spans="1:18" hidden="1" x14ac:dyDescent="0.25">
      <c r="A57" s="7" t="s">
        <v>156</v>
      </c>
      <c r="B57" s="8">
        <v>2038.23</v>
      </c>
      <c r="C57" s="8">
        <v>2</v>
      </c>
      <c r="D57" s="8"/>
      <c r="E57" s="7" t="s">
        <v>156</v>
      </c>
      <c r="F57" s="8">
        <v>2003.52</v>
      </c>
      <c r="G57" s="8">
        <v>2</v>
      </c>
      <c r="H57" s="8" t="str">
        <f t="shared" si="0"/>
        <v>10012</v>
      </c>
      <c r="J57" s="7" t="s">
        <v>430</v>
      </c>
      <c r="K57" s="8">
        <v>6304.12</v>
      </c>
      <c r="L57" s="8">
        <v>2</v>
      </c>
      <c r="M57" s="8" t="str">
        <f>+VLOOKUP($J57,$A$4:$C$325,1,FALSE)</f>
        <v>09013</v>
      </c>
      <c r="O57" s="7" t="s">
        <v>154</v>
      </c>
      <c r="P57" s="8">
        <v>4987.0599999999995</v>
      </c>
      <c r="Q57" s="8">
        <v>2</v>
      </c>
      <c r="R57" s="8" t="str">
        <f>+VLOOKUP($O57,$A$4:$C$325,1,FALSE)</f>
        <v>10007</v>
      </c>
    </row>
    <row r="58" spans="1:18" hidden="1" x14ac:dyDescent="0.25">
      <c r="A58" s="7" t="s">
        <v>121</v>
      </c>
      <c r="B58" s="8">
        <v>2340.13</v>
      </c>
      <c r="C58" s="8">
        <v>2</v>
      </c>
      <c r="D58" s="8"/>
      <c r="E58" s="7" t="s">
        <v>121</v>
      </c>
      <c r="F58" s="8">
        <v>2333.2400000000002</v>
      </c>
      <c r="G58" s="8">
        <v>2</v>
      </c>
      <c r="H58" s="8" t="str">
        <f t="shared" si="0"/>
        <v>11003</v>
      </c>
      <c r="J58" s="7" t="s">
        <v>434</v>
      </c>
      <c r="K58" s="8">
        <v>2654.89</v>
      </c>
      <c r="L58" s="8">
        <v>1</v>
      </c>
      <c r="M58" s="8" t="str">
        <f>+VLOOKUP($J58,$A$4:$C$325,1,FALSE)</f>
        <v>09014</v>
      </c>
      <c r="O58" s="7" t="s">
        <v>156</v>
      </c>
      <c r="P58" s="8">
        <v>1889.91</v>
      </c>
      <c r="Q58" s="8">
        <v>2</v>
      </c>
      <c r="R58" s="8" t="str">
        <f>+VLOOKUP($O58,$A$4:$C$325,1,FALSE)</f>
        <v>10012</v>
      </c>
    </row>
    <row r="59" spans="1:18" hidden="1" x14ac:dyDescent="0.25">
      <c r="A59" s="7" t="s">
        <v>99</v>
      </c>
      <c r="B59" s="8">
        <v>6096.79</v>
      </c>
      <c r="C59" s="8">
        <v>2</v>
      </c>
      <c r="D59" s="8"/>
      <c r="E59" s="7" t="s">
        <v>99</v>
      </c>
      <c r="F59" s="8">
        <v>5936.99</v>
      </c>
      <c r="G59" s="8">
        <v>2</v>
      </c>
      <c r="H59" s="8" t="str">
        <f t="shared" si="0"/>
        <v>11007</v>
      </c>
      <c r="J59" s="7" t="s">
        <v>435</v>
      </c>
      <c r="K59" s="8">
        <v>3233.52</v>
      </c>
      <c r="L59" s="8">
        <v>1</v>
      </c>
      <c r="M59" s="8" t="str">
        <f>+VLOOKUP($J59,$A$4:$C$325,1,FALSE)</f>
        <v>09015</v>
      </c>
      <c r="O59" s="7" t="s">
        <v>99</v>
      </c>
      <c r="P59" s="8">
        <v>4585.78</v>
      </c>
      <c r="Q59" s="8">
        <v>2</v>
      </c>
      <c r="R59" s="8" t="str">
        <f>+VLOOKUP($O59,$A$4:$C$325,1,FALSE)</f>
        <v>11007</v>
      </c>
    </row>
    <row r="60" spans="1:18" hidden="1" x14ac:dyDescent="0.25">
      <c r="A60" s="7" t="s">
        <v>123</v>
      </c>
      <c r="B60" s="8">
        <v>2336.73</v>
      </c>
      <c r="C60" s="8">
        <v>2</v>
      </c>
      <c r="D60" s="8"/>
      <c r="E60" s="7" t="s">
        <v>123</v>
      </c>
      <c r="F60" s="8">
        <v>2313.81</v>
      </c>
      <c r="G60" s="8">
        <v>2</v>
      </c>
      <c r="H60" s="8" t="str">
        <f t="shared" si="0"/>
        <v>11015</v>
      </c>
      <c r="J60" s="7" t="s">
        <v>396</v>
      </c>
      <c r="K60" s="8">
        <v>4612.1899999999996</v>
      </c>
      <c r="L60" s="8">
        <v>1</v>
      </c>
      <c r="M60" s="8" t="str">
        <f>+VLOOKUP($J60,$A$4:$C$325,1,FALSE)</f>
        <v>09016</v>
      </c>
      <c r="O60" s="7" t="s">
        <v>105</v>
      </c>
      <c r="P60" s="8">
        <v>4502.53</v>
      </c>
      <c r="Q60" s="8">
        <v>2</v>
      </c>
      <c r="R60" s="8" t="str">
        <f>+VLOOKUP($O60,$A$4:$C$325,1,FALSE)</f>
        <v>11017</v>
      </c>
    </row>
    <row r="61" spans="1:18" hidden="1" x14ac:dyDescent="0.25">
      <c r="A61" s="7" t="s">
        <v>105</v>
      </c>
      <c r="B61" s="8">
        <v>5808.07</v>
      </c>
      <c r="C61" s="8">
        <v>2</v>
      </c>
      <c r="D61" s="8"/>
      <c r="E61" s="7" t="s">
        <v>105</v>
      </c>
      <c r="F61" s="8">
        <v>5682.94</v>
      </c>
      <c r="G61" s="8">
        <v>2</v>
      </c>
      <c r="H61" s="8" t="str">
        <f t="shared" si="0"/>
        <v>11017</v>
      </c>
      <c r="J61" s="7" t="s">
        <v>400</v>
      </c>
      <c r="K61" s="8">
        <v>3366.61</v>
      </c>
      <c r="L61" s="8">
        <v>1</v>
      </c>
      <c r="M61" s="8" t="str">
        <f>+VLOOKUP($J61,$A$4:$C$325,1,FALSE)</f>
        <v>09017</v>
      </c>
      <c r="O61" s="7" t="s">
        <v>127</v>
      </c>
      <c r="P61" s="8">
        <v>13647.7</v>
      </c>
      <c r="Q61" s="8">
        <v>2</v>
      </c>
      <c r="R61" s="8" t="str">
        <f>+VLOOKUP($O61,$A$4:$C$325,1,FALSE)</f>
        <v>11020</v>
      </c>
    </row>
    <row r="62" spans="1:18" hidden="1" x14ac:dyDescent="0.25">
      <c r="A62" s="7" t="s">
        <v>127</v>
      </c>
      <c r="B62" s="8">
        <v>19308.169999999998</v>
      </c>
      <c r="C62" s="8">
        <v>2</v>
      </c>
      <c r="D62" s="8"/>
      <c r="E62" s="7" t="s">
        <v>127</v>
      </c>
      <c r="F62" s="8">
        <v>18059.310000000001</v>
      </c>
      <c r="G62" s="8">
        <v>2</v>
      </c>
      <c r="H62" s="8" t="str">
        <f t="shared" si="0"/>
        <v>11020</v>
      </c>
      <c r="J62" s="7" t="s">
        <v>552</v>
      </c>
      <c r="K62" s="8">
        <v>8231.1</v>
      </c>
      <c r="L62" s="8">
        <v>2</v>
      </c>
      <c r="M62" s="8" t="str">
        <f>+VLOOKUP($J62,$A$4:$C$325,1,FALSE)</f>
        <v>10005</v>
      </c>
      <c r="O62" s="7" t="s">
        <v>483</v>
      </c>
      <c r="P62" s="8">
        <v>519.80999999999995</v>
      </c>
      <c r="Q62" s="8">
        <v>2</v>
      </c>
      <c r="R62" s="8" t="str">
        <f>+VLOOKUP($O62,$A$4:$C$325,1,FALSE)</f>
        <v>11023</v>
      </c>
    </row>
    <row r="63" spans="1:18" hidden="1" x14ac:dyDescent="0.25">
      <c r="A63" s="7" t="s">
        <v>463</v>
      </c>
      <c r="B63" s="8">
        <v>871.7</v>
      </c>
      <c r="C63" s="8">
        <v>1</v>
      </c>
      <c r="D63" s="8"/>
      <c r="E63" s="7" t="s">
        <v>463</v>
      </c>
      <c r="F63" s="8">
        <v>867.72</v>
      </c>
      <c r="G63" s="8">
        <v>2</v>
      </c>
      <c r="H63" s="8" t="str">
        <f t="shared" si="0"/>
        <v>11021</v>
      </c>
      <c r="J63" s="7" t="s">
        <v>154</v>
      </c>
      <c r="K63" s="8">
        <v>5555.5700000000006</v>
      </c>
      <c r="L63" s="8">
        <v>2</v>
      </c>
      <c r="M63" s="8" t="str">
        <f>+VLOOKUP($J63,$A$4:$C$325,1,FALSE)</f>
        <v>10007</v>
      </c>
      <c r="O63" s="7" t="s">
        <v>509</v>
      </c>
      <c r="P63" s="8">
        <v>1652.33</v>
      </c>
      <c r="Q63" s="8">
        <v>2</v>
      </c>
      <c r="R63" s="8" t="str">
        <f>+VLOOKUP($O63,$A$4:$C$325,1,FALSE)</f>
        <v>11025</v>
      </c>
    </row>
    <row r="64" spans="1:18" hidden="1" x14ac:dyDescent="0.25">
      <c r="A64" s="7" t="s">
        <v>483</v>
      </c>
      <c r="B64" s="8">
        <v>554.42999999999995</v>
      </c>
      <c r="C64" s="8">
        <v>1</v>
      </c>
      <c r="D64" s="8"/>
      <c r="E64" s="7" t="s">
        <v>483</v>
      </c>
      <c r="F64" s="8">
        <v>554.42999999999995</v>
      </c>
      <c r="G64" s="8">
        <v>1</v>
      </c>
      <c r="H64" s="8" t="str">
        <f t="shared" si="0"/>
        <v>11023</v>
      </c>
      <c r="J64" s="7" t="s">
        <v>156</v>
      </c>
      <c r="K64" s="8">
        <v>1880.46</v>
      </c>
      <c r="L64" s="8">
        <v>2</v>
      </c>
      <c r="M64" s="8" t="str">
        <f>+VLOOKUP($J64,$A$4:$C$325,1,FALSE)</f>
        <v>10012</v>
      </c>
      <c r="O64" s="7" t="s">
        <v>495</v>
      </c>
      <c r="P64" s="8">
        <v>3674.27</v>
      </c>
      <c r="Q64" s="8">
        <v>2</v>
      </c>
      <c r="R64" s="8" t="str">
        <f>+VLOOKUP($O64,$A$4:$C$325,1,FALSE)</f>
        <v>11027</v>
      </c>
    </row>
    <row r="65" spans="1:18" hidden="1" x14ac:dyDescent="0.25">
      <c r="A65" s="7" t="s">
        <v>509</v>
      </c>
      <c r="B65" s="8">
        <v>1216.1500000000001</v>
      </c>
      <c r="C65" s="8">
        <v>1</v>
      </c>
      <c r="D65" s="8"/>
      <c r="E65" s="7" t="s">
        <v>509</v>
      </c>
      <c r="F65" s="8">
        <v>1216.1500000000001</v>
      </c>
      <c r="G65" s="8">
        <v>1</v>
      </c>
      <c r="H65" s="8" t="str">
        <f t="shared" si="0"/>
        <v>11025</v>
      </c>
      <c r="J65" s="7" t="s">
        <v>99</v>
      </c>
      <c r="K65" s="8">
        <v>5342.54</v>
      </c>
      <c r="L65" s="8">
        <v>2</v>
      </c>
      <c r="M65" s="8" t="str">
        <f>+VLOOKUP($J65,$A$4:$C$325,1,FALSE)</f>
        <v>11007</v>
      </c>
      <c r="O65" s="7" t="s">
        <v>125</v>
      </c>
      <c r="P65" s="8">
        <v>1914.09</v>
      </c>
      <c r="Q65" s="8">
        <v>2</v>
      </c>
      <c r="R65" s="8" t="str">
        <f>+VLOOKUP($O65,$A$4:$C$325,1,FALSE)</f>
        <v>11031</v>
      </c>
    </row>
    <row r="66" spans="1:18" hidden="1" x14ac:dyDescent="0.25">
      <c r="A66" s="7" t="s">
        <v>495</v>
      </c>
      <c r="B66" s="8">
        <v>3546.59</v>
      </c>
      <c r="C66" s="8">
        <v>1</v>
      </c>
      <c r="D66" s="8"/>
      <c r="E66" s="7" t="s">
        <v>495</v>
      </c>
      <c r="F66" s="8">
        <v>3423.4500000000003</v>
      </c>
      <c r="G66" s="8">
        <v>2</v>
      </c>
      <c r="H66" s="8" t="str">
        <f t="shared" si="0"/>
        <v>11027</v>
      </c>
      <c r="J66" s="7" t="s">
        <v>123</v>
      </c>
      <c r="K66" s="8">
        <v>2217.92</v>
      </c>
      <c r="L66" s="8">
        <v>2</v>
      </c>
      <c r="M66" s="8" t="str">
        <f>+VLOOKUP($J66,$A$4:$C$325,1,FALSE)</f>
        <v>11015</v>
      </c>
      <c r="O66" s="7" t="s">
        <v>174</v>
      </c>
      <c r="P66" s="8">
        <v>11190.55</v>
      </c>
      <c r="Q66" s="8">
        <v>2</v>
      </c>
      <c r="R66" s="8" t="str">
        <f>+VLOOKUP($O66,$A$4:$C$325,1,FALSE)</f>
        <v>12001</v>
      </c>
    </row>
    <row r="67" spans="1:18" x14ac:dyDescent="0.25">
      <c r="A67" s="7" t="s">
        <v>125</v>
      </c>
      <c r="B67" s="8">
        <v>1598.21</v>
      </c>
      <c r="C67" s="8">
        <v>2</v>
      </c>
      <c r="D67" s="8"/>
      <c r="E67" s="7" t="s">
        <v>125</v>
      </c>
      <c r="F67" s="8">
        <v>1590.02</v>
      </c>
      <c r="G67" s="8">
        <v>2</v>
      </c>
      <c r="H67" s="8" t="str">
        <f t="shared" si="0"/>
        <v>11031</v>
      </c>
      <c r="J67" s="7" t="s">
        <v>105</v>
      </c>
      <c r="K67" s="8">
        <v>5447.44</v>
      </c>
      <c r="L67" s="8">
        <v>2</v>
      </c>
      <c r="M67" s="8" t="str">
        <f>+VLOOKUP($J67,$A$4:$C$325,1,FALSE)</f>
        <v>11017</v>
      </c>
      <c r="O67" s="7" t="s">
        <v>744</v>
      </c>
      <c r="P67" s="8">
        <v>21.47</v>
      </c>
      <c r="Q67" s="8">
        <v>1</v>
      </c>
      <c r="R67" s="8" t="e">
        <f>+VLOOKUP($O67,$A$4:$C$325,1,FALSE)</f>
        <v>#N/A</v>
      </c>
    </row>
    <row r="68" spans="1:18" hidden="1" x14ac:dyDescent="0.25">
      <c r="A68" s="7" t="s">
        <v>461</v>
      </c>
      <c r="B68" s="8">
        <v>1460.2</v>
      </c>
      <c r="C68" s="8">
        <v>1</v>
      </c>
      <c r="D68" s="8"/>
      <c r="E68" s="7" t="s">
        <v>461</v>
      </c>
      <c r="F68" s="8">
        <v>1404.8899999999999</v>
      </c>
      <c r="G68" s="8">
        <v>2</v>
      </c>
      <c r="H68" s="8" t="str">
        <f t="shared" si="0"/>
        <v>11041</v>
      </c>
      <c r="J68" s="7" t="s">
        <v>127</v>
      </c>
      <c r="K68" s="8">
        <v>16312.4</v>
      </c>
      <c r="L68" s="8">
        <v>2</v>
      </c>
      <c r="M68" s="8" t="str">
        <f>+VLOOKUP($J68,$A$4:$C$325,1,FALSE)</f>
        <v>11020</v>
      </c>
      <c r="O68" s="7" t="s">
        <v>206</v>
      </c>
      <c r="P68" s="8">
        <v>2219.79</v>
      </c>
      <c r="Q68" s="8">
        <v>2</v>
      </c>
      <c r="R68" s="8" t="str">
        <f>+VLOOKUP($O68,$A$4:$C$325,1,FALSE)</f>
        <v>12029</v>
      </c>
    </row>
    <row r="69" spans="1:18" hidden="1" x14ac:dyDescent="0.25">
      <c r="A69" s="7" t="s">
        <v>174</v>
      </c>
      <c r="B69" s="8">
        <v>13939.51</v>
      </c>
      <c r="C69" s="8">
        <v>1</v>
      </c>
      <c r="D69" s="8"/>
      <c r="E69" s="7" t="s">
        <v>174</v>
      </c>
      <c r="F69" s="8">
        <v>13745.54</v>
      </c>
      <c r="G69" s="8">
        <v>2</v>
      </c>
      <c r="H69" s="8" t="str">
        <f t="shared" ref="H69:H132" si="1">+VLOOKUP(E69,$A$4:$C$325,1,FALSE)</f>
        <v>12001</v>
      </c>
      <c r="J69" s="7" t="s">
        <v>463</v>
      </c>
      <c r="K69" s="8">
        <v>832.18000000000006</v>
      </c>
      <c r="L69" s="8">
        <v>2</v>
      </c>
      <c r="M69" s="8" t="str">
        <f>+VLOOKUP($J69,$A$4:$C$325,1,FALSE)</f>
        <v>11021</v>
      </c>
      <c r="O69" s="7" t="s">
        <v>224</v>
      </c>
      <c r="P69" s="8">
        <v>2256.2200000000003</v>
      </c>
      <c r="Q69" s="8">
        <v>2</v>
      </c>
      <c r="R69" s="8" t="str">
        <f>+VLOOKUP($O69,$A$4:$C$325,1,FALSE)</f>
        <v>12035</v>
      </c>
    </row>
    <row r="70" spans="1:18" x14ac:dyDescent="0.25">
      <c r="A70" s="7" t="s">
        <v>206</v>
      </c>
      <c r="B70" s="8">
        <v>3963.48</v>
      </c>
      <c r="C70" s="8">
        <v>1</v>
      </c>
      <c r="D70" s="8"/>
      <c r="E70" s="7" t="s">
        <v>206</v>
      </c>
      <c r="F70" s="8">
        <v>3879.9300000000003</v>
      </c>
      <c r="G70" s="8">
        <v>2</v>
      </c>
      <c r="H70" s="8" t="str">
        <f t="shared" si="1"/>
        <v>12029</v>
      </c>
      <c r="J70" s="7" t="s">
        <v>483</v>
      </c>
      <c r="K70" s="8">
        <v>554.41</v>
      </c>
      <c r="L70" s="8">
        <v>1</v>
      </c>
      <c r="M70" s="8" t="str">
        <f>+VLOOKUP($J70,$A$4:$C$325,1,FALSE)</f>
        <v>11023</v>
      </c>
      <c r="O70" s="7" t="s">
        <v>738</v>
      </c>
      <c r="P70" s="8">
        <v>3.35</v>
      </c>
      <c r="Q70" s="8">
        <v>1</v>
      </c>
      <c r="R70" s="8" t="e">
        <f>+VLOOKUP($O70,$A$4:$C$325,1,FALSE)</f>
        <v>#N/A</v>
      </c>
    </row>
    <row r="71" spans="1:18" x14ac:dyDescent="0.25">
      <c r="A71" s="7" t="s">
        <v>224</v>
      </c>
      <c r="B71" s="8">
        <v>3022.11</v>
      </c>
      <c r="C71" s="8">
        <v>1</v>
      </c>
      <c r="D71" s="8"/>
      <c r="E71" s="7" t="s">
        <v>224</v>
      </c>
      <c r="F71" s="8">
        <v>2969.75</v>
      </c>
      <c r="G71" s="8">
        <v>2</v>
      </c>
      <c r="H71" s="8" t="str">
        <f t="shared" si="1"/>
        <v>12035</v>
      </c>
      <c r="J71" s="7" t="s">
        <v>509</v>
      </c>
      <c r="K71" s="8">
        <v>1094.3999999999999</v>
      </c>
      <c r="L71" s="8">
        <v>2</v>
      </c>
      <c r="M71" s="8" t="str">
        <f>+VLOOKUP($J71,$A$4:$C$325,1,FALSE)</f>
        <v>11025</v>
      </c>
      <c r="O71" s="7" t="s">
        <v>753</v>
      </c>
      <c r="P71" s="8">
        <v>1791.43</v>
      </c>
      <c r="Q71" s="8">
        <v>1</v>
      </c>
      <c r="R71" s="8" t="e">
        <f>+VLOOKUP($O71,$A$4:$C$325,1,FALSE)</f>
        <v>#N/A</v>
      </c>
    </row>
    <row r="72" spans="1:18" hidden="1" x14ac:dyDescent="0.25">
      <c r="A72" s="7" t="s">
        <v>477</v>
      </c>
      <c r="B72" s="8">
        <v>2078.52</v>
      </c>
      <c r="C72" s="8">
        <v>1</v>
      </c>
      <c r="D72" s="8"/>
      <c r="E72" s="7" t="s">
        <v>477</v>
      </c>
      <c r="F72" s="8">
        <v>2160.27</v>
      </c>
      <c r="G72" s="8">
        <v>2</v>
      </c>
      <c r="H72" s="8" t="str">
        <f t="shared" si="1"/>
        <v>13003</v>
      </c>
      <c r="J72" s="7" t="s">
        <v>495</v>
      </c>
      <c r="K72" s="8">
        <v>3291.89</v>
      </c>
      <c r="L72" s="8">
        <v>2</v>
      </c>
      <c r="M72" s="8" t="str">
        <f>+VLOOKUP($J72,$A$4:$C$325,1,FALSE)</f>
        <v>11027</v>
      </c>
      <c r="O72" s="7" t="s">
        <v>457</v>
      </c>
      <c r="P72" s="8">
        <v>48.99</v>
      </c>
      <c r="Q72" s="8">
        <v>1</v>
      </c>
      <c r="R72" s="8" t="str">
        <f>+VLOOKUP($O72,$A$4:$C$325,1,FALSE)</f>
        <v>13010</v>
      </c>
    </row>
    <row r="73" spans="1:18" hidden="1" x14ac:dyDescent="0.25">
      <c r="A73" s="7" t="s">
        <v>457</v>
      </c>
      <c r="B73" s="8">
        <v>1285.49</v>
      </c>
      <c r="C73" s="8">
        <v>1</v>
      </c>
      <c r="D73" s="8"/>
      <c r="E73" s="7" t="s">
        <v>457</v>
      </c>
      <c r="F73" s="8">
        <v>1285.49</v>
      </c>
      <c r="G73" s="8">
        <v>1</v>
      </c>
      <c r="H73" s="8" t="str">
        <f t="shared" si="1"/>
        <v>13010</v>
      </c>
      <c r="J73" s="7" t="s">
        <v>125</v>
      </c>
      <c r="K73" s="8">
        <v>1566.6899999999998</v>
      </c>
      <c r="L73" s="8">
        <v>2</v>
      </c>
      <c r="M73" s="8" t="str">
        <f>+VLOOKUP($J73,$A$4:$C$325,1,FALSE)</f>
        <v>11031</v>
      </c>
      <c r="O73" s="7" t="s">
        <v>465</v>
      </c>
      <c r="P73" s="8">
        <v>1976.83</v>
      </c>
      <c r="Q73" s="8">
        <v>3</v>
      </c>
      <c r="R73" s="8" t="str">
        <f>+VLOOKUP($O73,$A$4:$C$325,1,FALSE)</f>
        <v>13016</v>
      </c>
    </row>
    <row r="74" spans="1:18" hidden="1" x14ac:dyDescent="0.25">
      <c r="A74" s="7" t="s">
        <v>459</v>
      </c>
      <c r="B74" s="8">
        <v>1298.8599999999999</v>
      </c>
      <c r="C74" s="8">
        <v>1</v>
      </c>
      <c r="D74" s="8"/>
      <c r="E74" s="7" t="s">
        <v>459</v>
      </c>
      <c r="F74" s="8">
        <v>1298.8599999999999</v>
      </c>
      <c r="G74" s="8">
        <v>1</v>
      </c>
      <c r="H74" s="8" t="str">
        <f t="shared" si="1"/>
        <v>13013</v>
      </c>
      <c r="J74" s="7" t="s">
        <v>461</v>
      </c>
      <c r="K74" s="8">
        <v>1366.6699999999998</v>
      </c>
      <c r="L74" s="8">
        <v>2</v>
      </c>
      <c r="M74" s="8" t="str">
        <f>+VLOOKUP($J74,$A$4:$C$325,1,FALSE)</f>
        <v>11041</v>
      </c>
      <c r="O74" s="7" t="s">
        <v>95</v>
      </c>
      <c r="P74" s="8">
        <v>4242.67</v>
      </c>
      <c r="Q74" s="8">
        <v>2</v>
      </c>
      <c r="R74" s="8" t="str">
        <f>+VLOOKUP($O74,$A$4:$C$325,1,FALSE)</f>
        <v>13048</v>
      </c>
    </row>
    <row r="75" spans="1:18" hidden="1" x14ac:dyDescent="0.25">
      <c r="A75" s="7" t="s">
        <v>465</v>
      </c>
      <c r="B75" s="8">
        <v>1470.74</v>
      </c>
      <c r="C75" s="8">
        <v>1</v>
      </c>
      <c r="D75" s="8"/>
      <c r="E75" s="7" t="s">
        <v>465</v>
      </c>
      <c r="F75" s="8">
        <v>1447.74</v>
      </c>
      <c r="G75" s="8">
        <v>2</v>
      </c>
      <c r="H75" s="8" t="str">
        <f t="shared" si="1"/>
        <v>13016</v>
      </c>
      <c r="J75" s="7" t="s">
        <v>174</v>
      </c>
      <c r="K75" s="8">
        <v>13015.06</v>
      </c>
      <c r="L75" s="8">
        <v>2</v>
      </c>
      <c r="M75" s="8" t="str">
        <f>+VLOOKUP($J75,$A$4:$C$325,1,FALSE)</f>
        <v>12001</v>
      </c>
      <c r="O75" s="7" t="s">
        <v>93</v>
      </c>
      <c r="P75" s="8">
        <v>1766.36</v>
      </c>
      <c r="Q75" s="8">
        <v>2</v>
      </c>
      <c r="R75" s="8" t="str">
        <f>+VLOOKUP($O75,$A$4:$C$325,1,FALSE)</f>
        <v>13051</v>
      </c>
    </row>
    <row r="76" spans="1:18" hidden="1" x14ac:dyDescent="0.25">
      <c r="A76" s="7" t="s">
        <v>479</v>
      </c>
      <c r="B76" s="8">
        <v>860.17</v>
      </c>
      <c r="C76" s="8">
        <v>1</v>
      </c>
      <c r="D76" s="8"/>
      <c r="E76" s="7" t="s">
        <v>479</v>
      </c>
      <c r="F76" s="8">
        <v>860.17</v>
      </c>
      <c r="G76" s="8">
        <v>1</v>
      </c>
      <c r="H76" s="8" t="str">
        <f t="shared" si="1"/>
        <v>13023</v>
      </c>
      <c r="J76" s="7" t="s">
        <v>744</v>
      </c>
      <c r="K76" s="8">
        <v>1.0900000000000001</v>
      </c>
      <c r="L76" s="8">
        <v>1</v>
      </c>
      <c r="M76" s="8" t="e">
        <f>+VLOOKUP($J76,$A$4:$C$325,1,FALSE)</f>
        <v>#N/A</v>
      </c>
      <c r="O76" s="7" t="s">
        <v>467</v>
      </c>
      <c r="P76" s="8">
        <v>811.31</v>
      </c>
      <c r="Q76" s="8">
        <v>2</v>
      </c>
      <c r="R76" s="8" t="str">
        <f>+VLOOKUP($O76,$A$4:$C$325,1,FALSE)</f>
        <v>13056</v>
      </c>
    </row>
    <row r="77" spans="1:18" hidden="1" x14ac:dyDescent="0.25">
      <c r="A77" s="7" t="s">
        <v>493</v>
      </c>
      <c r="B77" s="8">
        <v>2570.5700000000002</v>
      </c>
      <c r="C77" s="8">
        <v>1</v>
      </c>
      <c r="D77" s="8"/>
      <c r="E77" s="7" t="s">
        <v>493</v>
      </c>
      <c r="F77" s="8">
        <v>2570.5700000000002</v>
      </c>
      <c r="G77" s="8">
        <v>1</v>
      </c>
      <c r="H77" s="8" t="str">
        <f t="shared" si="1"/>
        <v>13030</v>
      </c>
      <c r="J77" s="7" t="s">
        <v>206</v>
      </c>
      <c r="K77" s="8">
        <v>2963.3799999999997</v>
      </c>
      <c r="L77" s="8">
        <v>2</v>
      </c>
      <c r="M77" s="8" t="str">
        <f>+VLOOKUP($J77,$A$4:$C$325,1,FALSE)</f>
        <v>12029</v>
      </c>
      <c r="O77" s="7" t="s">
        <v>471</v>
      </c>
      <c r="P77" s="8">
        <v>2399.98</v>
      </c>
      <c r="Q77" s="8">
        <v>2</v>
      </c>
      <c r="R77" s="8" t="str">
        <f>+VLOOKUP($O77,$A$4:$C$325,1,FALSE)</f>
        <v>13067</v>
      </c>
    </row>
    <row r="78" spans="1:18" hidden="1" x14ac:dyDescent="0.25">
      <c r="A78" s="7" t="s">
        <v>473</v>
      </c>
      <c r="B78" s="8">
        <v>1304.5999999999999</v>
      </c>
      <c r="C78" s="8">
        <v>1</v>
      </c>
      <c r="D78" s="8"/>
      <c r="E78" s="7" t="s">
        <v>473</v>
      </c>
      <c r="F78" s="8">
        <v>1304.5999999999999</v>
      </c>
      <c r="G78" s="8">
        <v>1</v>
      </c>
      <c r="H78" s="8" t="str">
        <f t="shared" si="1"/>
        <v>13041</v>
      </c>
      <c r="J78" s="7" t="s">
        <v>224</v>
      </c>
      <c r="K78" s="8">
        <v>2640.2</v>
      </c>
      <c r="L78" s="8">
        <v>2</v>
      </c>
      <c r="M78" s="8" t="str">
        <f>+VLOOKUP($J78,$A$4:$C$325,1,FALSE)</f>
        <v>12035</v>
      </c>
      <c r="O78" s="7" t="s">
        <v>87</v>
      </c>
      <c r="P78" s="8">
        <v>2111.69</v>
      </c>
      <c r="Q78" s="8">
        <v>2</v>
      </c>
      <c r="R78" s="8" t="str">
        <f>+VLOOKUP($O78,$A$4:$C$325,1,FALSE)</f>
        <v>13069</v>
      </c>
    </row>
    <row r="79" spans="1:18" x14ac:dyDescent="0.25">
      <c r="A79" s="7" t="s">
        <v>95</v>
      </c>
      <c r="B79" s="8">
        <v>6527.69</v>
      </c>
      <c r="C79" s="8">
        <v>2</v>
      </c>
      <c r="D79" s="8"/>
      <c r="E79" s="7" t="s">
        <v>95</v>
      </c>
      <c r="F79" s="8">
        <v>6393.94</v>
      </c>
      <c r="G79" s="8">
        <v>2</v>
      </c>
      <c r="H79" s="8" t="str">
        <f t="shared" si="1"/>
        <v>13048</v>
      </c>
      <c r="J79" s="7" t="s">
        <v>738</v>
      </c>
      <c r="K79" s="8">
        <v>19.670000000000002</v>
      </c>
      <c r="L79" s="8">
        <v>1</v>
      </c>
      <c r="M79" s="8" t="e">
        <f>+VLOOKUP($J79,$A$4:$C$325,1,FALSE)</f>
        <v>#N/A</v>
      </c>
      <c r="O79" s="7" t="s">
        <v>755</v>
      </c>
      <c r="P79" s="8">
        <v>13.95</v>
      </c>
      <c r="Q79" s="8">
        <v>1</v>
      </c>
      <c r="R79" s="8" t="e">
        <f>+VLOOKUP($O79,$A$4:$C$325,1,FALSE)</f>
        <v>#N/A</v>
      </c>
    </row>
    <row r="80" spans="1:18" hidden="1" x14ac:dyDescent="0.25">
      <c r="A80" s="7" t="s">
        <v>475</v>
      </c>
      <c r="B80" s="8">
        <v>705.38</v>
      </c>
      <c r="C80" s="8">
        <v>1</v>
      </c>
      <c r="D80" s="8"/>
      <c r="E80" s="7" t="s">
        <v>475</v>
      </c>
      <c r="F80" s="8">
        <v>705.38</v>
      </c>
      <c r="G80" s="8">
        <v>1</v>
      </c>
      <c r="H80" s="8" t="str">
        <f t="shared" si="1"/>
        <v>13050</v>
      </c>
      <c r="J80" s="7" t="s">
        <v>457</v>
      </c>
      <c r="K80" s="8">
        <v>1273.9699999999998</v>
      </c>
      <c r="L80" s="8">
        <v>2</v>
      </c>
      <c r="M80" s="8" t="str">
        <f>+VLOOKUP($J80,$A$4:$C$325,1,FALSE)</f>
        <v>13010</v>
      </c>
      <c r="O80" s="7" t="s">
        <v>455</v>
      </c>
      <c r="P80" s="8">
        <v>2274.4</v>
      </c>
      <c r="Q80" s="8">
        <v>2</v>
      </c>
      <c r="R80" s="8" t="str">
        <f>+VLOOKUP($O80,$A$4:$C$325,1,FALSE)</f>
        <v>13076</v>
      </c>
    </row>
    <row r="81" spans="1:18" hidden="1" x14ac:dyDescent="0.25">
      <c r="A81" s="7" t="s">
        <v>93</v>
      </c>
      <c r="B81" s="8">
        <v>2473.71</v>
      </c>
      <c r="C81" s="8">
        <v>2</v>
      </c>
      <c r="D81" s="8"/>
      <c r="E81" s="7" t="s">
        <v>93</v>
      </c>
      <c r="F81" s="8">
        <v>2444.5299999999997</v>
      </c>
      <c r="G81" s="8">
        <v>2</v>
      </c>
      <c r="H81" s="8" t="str">
        <f t="shared" si="1"/>
        <v>13051</v>
      </c>
      <c r="J81" s="7" t="s">
        <v>459</v>
      </c>
      <c r="K81" s="8">
        <v>1318.45</v>
      </c>
      <c r="L81" s="8">
        <v>2</v>
      </c>
      <c r="M81" s="8" t="str">
        <f>+VLOOKUP($J81,$A$4:$C$325,1,FALSE)</f>
        <v>13013</v>
      </c>
      <c r="O81" s="7" t="s">
        <v>469</v>
      </c>
      <c r="P81" s="8">
        <v>2283.41</v>
      </c>
      <c r="Q81" s="8">
        <v>2</v>
      </c>
      <c r="R81" s="8" t="str">
        <f>+VLOOKUP($O81,$A$4:$C$325,1,FALSE)</f>
        <v>13077</v>
      </c>
    </row>
    <row r="82" spans="1:18" hidden="1" x14ac:dyDescent="0.25">
      <c r="A82" s="7" t="s">
        <v>481</v>
      </c>
      <c r="B82" s="8">
        <v>553.01</v>
      </c>
      <c r="C82" s="8">
        <v>1</v>
      </c>
      <c r="D82" s="8"/>
      <c r="E82" s="7" t="s">
        <v>481</v>
      </c>
      <c r="F82" s="8">
        <v>553.01</v>
      </c>
      <c r="G82" s="8">
        <v>1</v>
      </c>
      <c r="H82" s="8" t="str">
        <f t="shared" si="1"/>
        <v>13054</v>
      </c>
      <c r="J82" s="7" t="s">
        <v>465</v>
      </c>
      <c r="K82" s="8">
        <v>1364.5900000000001</v>
      </c>
      <c r="L82" s="8">
        <v>2</v>
      </c>
      <c r="M82" s="8" t="str">
        <f>+VLOOKUP($J82,$A$4:$C$325,1,FALSE)</f>
        <v>13016</v>
      </c>
      <c r="O82" s="7" t="s">
        <v>505</v>
      </c>
      <c r="P82" s="8">
        <v>14042.21</v>
      </c>
      <c r="Q82" s="8">
        <v>2</v>
      </c>
      <c r="R82" s="8" t="str">
        <f>+VLOOKUP($O82,$A$4:$C$325,1,FALSE)</f>
        <v>14039</v>
      </c>
    </row>
    <row r="83" spans="1:18" hidden="1" x14ac:dyDescent="0.25">
      <c r="A83" s="7" t="s">
        <v>467</v>
      </c>
      <c r="B83" s="8">
        <v>721.09</v>
      </c>
      <c r="C83" s="8">
        <v>1</v>
      </c>
      <c r="D83" s="8"/>
      <c r="E83" s="7" t="s">
        <v>467</v>
      </c>
      <c r="F83" s="8">
        <v>722.75</v>
      </c>
      <c r="G83" s="8">
        <v>2</v>
      </c>
      <c r="H83" s="8" t="str">
        <f t="shared" si="1"/>
        <v>13056</v>
      </c>
      <c r="J83" s="7" t="s">
        <v>693</v>
      </c>
      <c r="K83" s="8">
        <v>2.38</v>
      </c>
      <c r="L83" s="8">
        <v>1</v>
      </c>
      <c r="M83" s="8" t="e">
        <f>+VLOOKUP($J83,$A$4:$C$325,1,FALSE)</f>
        <v>#N/A</v>
      </c>
      <c r="O83" s="7" t="s">
        <v>107</v>
      </c>
      <c r="P83" s="8">
        <v>4140.54</v>
      </c>
      <c r="Q83" s="8">
        <v>2</v>
      </c>
      <c r="R83" s="8" t="str">
        <f>+VLOOKUP($O83,$A$4:$C$325,1,FALSE)</f>
        <v>14067</v>
      </c>
    </row>
    <row r="84" spans="1:18" hidden="1" x14ac:dyDescent="0.25">
      <c r="A84" s="7" t="s">
        <v>471</v>
      </c>
      <c r="B84" s="8">
        <v>2198.75</v>
      </c>
      <c r="C84" s="8">
        <v>1</v>
      </c>
      <c r="D84" s="8"/>
      <c r="E84" s="7" t="s">
        <v>471</v>
      </c>
      <c r="F84" s="8">
        <v>2198.75</v>
      </c>
      <c r="G84" s="8">
        <v>1</v>
      </c>
      <c r="H84" s="8" t="str">
        <f t="shared" si="1"/>
        <v>13067</v>
      </c>
      <c r="J84" s="7" t="s">
        <v>95</v>
      </c>
      <c r="K84" s="8">
        <v>6337.93</v>
      </c>
      <c r="L84" s="8">
        <v>2</v>
      </c>
      <c r="M84" s="8" t="str">
        <f>+VLOOKUP($J84,$A$4:$C$325,1,FALSE)</f>
        <v>13048</v>
      </c>
      <c r="O84" s="7" t="s">
        <v>109</v>
      </c>
      <c r="P84" s="8">
        <v>2311.2399999999998</v>
      </c>
      <c r="Q84" s="8">
        <v>2</v>
      </c>
      <c r="R84" s="8" t="str">
        <f>+VLOOKUP($O84,$A$4:$C$325,1,FALSE)</f>
        <v>14070</v>
      </c>
    </row>
    <row r="85" spans="1:18" hidden="1" x14ac:dyDescent="0.25">
      <c r="A85" s="7" t="s">
        <v>87</v>
      </c>
      <c r="B85" s="8">
        <v>2410.64</v>
      </c>
      <c r="C85" s="8">
        <v>2</v>
      </c>
      <c r="D85" s="8"/>
      <c r="E85" s="7" t="s">
        <v>87</v>
      </c>
      <c r="F85" s="8">
        <v>2396.62</v>
      </c>
      <c r="G85" s="8">
        <v>2</v>
      </c>
      <c r="H85" s="8" t="str">
        <f t="shared" si="1"/>
        <v>13069</v>
      </c>
      <c r="J85" s="7" t="s">
        <v>93</v>
      </c>
      <c r="K85" s="8">
        <v>2416.4700000000003</v>
      </c>
      <c r="L85" s="8">
        <v>2</v>
      </c>
      <c r="M85" s="8" t="str">
        <f>+VLOOKUP($J85,$A$4:$C$325,1,FALSE)</f>
        <v>13051</v>
      </c>
      <c r="O85" s="7" t="s">
        <v>111</v>
      </c>
      <c r="P85" s="8">
        <v>2531.9499999999998</v>
      </c>
      <c r="Q85" s="8">
        <v>2</v>
      </c>
      <c r="R85" s="8" t="str">
        <f>+VLOOKUP($O85,$A$4:$C$325,1,FALSE)</f>
        <v>14097</v>
      </c>
    </row>
    <row r="86" spans="1:18" hidden="1" x14ac:dyDescent="0.25">
      <c r="A86" s="7" t="s">
        <v>455</v>
      </c>
      <c r="B86" s="8">
        <v>2727.02</v>
      </c>
      <c r="C86" s="8">
        <v>2</v>
      </c>
      <c r="D86" s="8"/>
      <c r="E86" s="7" t="s">
        <v>455</v>
      </c>
      <c r="F86" s="8">
        <v>2722.24</v>
      </c>
      <c r="G86" s="8">
        <v>3</v>
      </c>
      <c r="H86" s="8" t="str">
        <f t="shared" si="1"/>
        <v>13076</v>
      </c>
      <c r="J86" s="7" t="s">
        <v>467</v>
      </c>
      <c r="K86" s="8">
        <v>714.43</v>
      </c>
      <c r="L86" s="8">
        <v>2</v>
      </c>
      <c r="M86" s="8" t="str">
        <f>+VLOOKUP($J86,$A$4:$C$325,1,FALSE)</f>
        <v>13056</v>
      </c>
      <c r="O86" s="7" t="s">
        <v>113</v>
      </c>
      <c r="P86" s="8">
        <v>7376.85</v>
      </c>
      <c r="Q86" s="8">
        <v>2</v>
      </c>
      <c r="R86" s="8" t="str">
        <f>+VLOOKUP($O86,$A$4:$C$325,1,FALSE)</f>
        <v>14098</v>
      </c>
    </row>
    <row r="87" spans="1:18" hidden="1" x14ac:dyDescent="0.25">
      <c r="A87" s="7" t="s">
        <v>469</v>
      </c>
      <c r="B87" s="8">
        <v>2267.25</v>
      </c>
      <c r="C87" s="8">
        <v>1</v>
      </c>
      <c r="D87" s="8"/>
      <c r="E87" s="7" t="s">
        <v>469</v>
      </c>
      <c r="F87" s="8">
        <v>2232</v>
      </c>
      <c r="G87" s="8">
        <v>2</v>
      </c>
      <c r="H87" s="8" t="str">
        <f t="shared" si="1"/>
        <v>13077</v>
      </c>
      <c r="J87" s="7" t="s">
        <v>471</v>
      </c>
      <c r="K87" s="8">
        <v>2079.64</v>
      </c>
      <c r="L87" s="8">
        <v>2</v>
      </c>
      <c r="M87" s="8" t="str">
        <f>+VLOOKUP($J87,$A$4:$C$325,1,FALSE)</f>
        <v>13067</v>
      </c>
      <c r="O87" s="7" t="s">
        <v>115</v>
      </c>
      <c r="P87" s="8">
        <v>5174.82</v>
      </c>
      <c r="Q87" s="8">
        <v>2</v>
      </c>
      <c r="R87" s="8" t="str">
        <f>+VLOOKUP($O87,$A$4:$C$325,1,FALSE)</f>
        <v>14101</v>
      </c>
    </row>
    <row r="88" spans="1:18" hidden="1" x14ac:dyDescent="0.25">
      <c r="A88" s="7" t="s">
        <v>505</v>
      </c>
      <c r="B88" s="8">
        <v>14157.92</v>
      </c>
      <c r="C88" s="8">
        <v>1</v>
      </c>
      <c r="D88" s="8"/>
      <c r="E88" s="7" t="s">
        <v>648</v>
      </c>
      <c r="F88" s="8">
        <v>0</v>
      </c>
      <c r="G88" s="8">
        <v>1</v>
      </c>
      <c r="H88" s="8" t="e">
        <f t="shared" si="1"/>
        <v>#N/A</v>
      </c>
      <c r="J88" s="7" t="s">
        <v>87</v>
      </c>
      <c r="K88" s="8">
        <v>2368.54</v>
      </c>
      <c r="L88" s="8">
        <v>2</v>
      </c>
      <c r="M88" s="8" t="str">
        <f>+VLOOKUP($J88,$A$4:$C$325,1,FALSE)</f>
        <v>13069</v>
      </c>
      <c r="O88" s="7" t="s">
        <v>117</v>
      </c>
      <c r="P88" s="8">
        <v>14751.32</v>
      </c>
      <c r="Q88" s="8">
        <v>2</v>
      </c>
      <c r="R88" s="8" t="str">
        <f>+VLOOKUP($O88,$A$4:$C$325,1,FALSE)</f>
        <v>14120</v>
      </c>
    </row>
    <row r="89" spans="1:18" hidden="1" x14ac:dyDescent="0.25">
      <c r="A89" s="7" t="s">
        <v>513</v>
      </c>
      <c r="B89" s="8">
        <v>2388.46</v>
      </c>
      <c r="C89" s="8">
        <v>1</v>
      </c>
      <c r="D89" s="8"/>
      <c r="E89" s="7" t="s">
        <v>505</v>
      </c>
      <c r="F89" s="8">
        <v>14157.92</v>
      </c>
      <c r="G89" s="8">
        <v>1</v>
      </c>
      <c r="H89" s="8" t="str">
        <f t="shared" si="1"/>
        <v>14039</v>
      </c>
      <c r="J89" s="7" t="s">
        <v>455</v>
      </c>
      <c r="K89" s="8">
        <v>2593.73</v>
      </c>
      <c r="L89" s="8">
        <v>4</v>
      </c>
      <c r="M89" s="8" t="str">
        <f>+VLOOKUP($J89,$A$4:$C$325,1,FALSE)</f>
        <v>13076</v>
      </c>
      <c r="O89" s="7" t="s">
        <v>61</v>
      </c>
      <c r="P89" s="8">
        <v>1689.28</v>
      </c>
      <c r="Q89" s="8">
        <v>2</v>
      </c>
      <c r="R89" s="8" t="str">
        <f>+VLOOKUP($O89,$A$4:$C$325,1,FALSE)</f>
        <v>15002</v>
      </c>
    </row>
    <row r="90" spans="1:18" hidden="1" x14ac:dyDescent="0.25">
      <c r="A90" s="7" t="s">
        <v>487</v>
      </c>
      <c r="B90" s="8">
        <v>1931.44</v>
      </c>
      <c r="C90" s="8">
        <v>1</v>
      </c>
      <c r="D90" s="8"/>
      <c r="E90" s="7" t="s">
        <v>513</v>
      </c>
      <c r="F90" s="8">
        <v>2376.5500000000002</v>
      </c>
      <c r="G90" s="8">
        <v>2</v>
      </c>
      <c r="H90" s="8" t="str">
        <f t="shared" si="1"/>
        <v>14053</v>
      </c>
      <c r="J90" s="7" t="s">
        <v>469</v>
      </c>
      <c r="K90" s="8">
        <v>2378.77</v>
      </c>
      <c r="L90" s="8">
        <v>2</v>
      </c>
      <c r="M90" s="8" t="str">
        <f>+VLOOKUP($J90,$A$4:$C$325,1,FALSE)</f>
        <v>13077</v>
      </c>
      <c r="O90" s="7" t="s">
        <v>328</v>
      </c>
      <c r="P90" s="8">
        <v>377.78000000000003</v>
      </c>
      <c r="Q90" s="8">
        <v>2</v>
      </c>
      <c r="R90" s="8" t="str">
        <f>+VLOOKUP($O90,$A$4:$C$325,1,FALSE)</f>
        <v>15005</v>
      </c>
    </row>
    <row r="91" spans="1:18" hidden="1" x14ac:dyDescent="0.25">
      <c r="A91" s="7" t="s">
        <v>489</v>
      </c>
      <c r="B91" s="8">
        <v>172.15</v>
      </c>
      <c r="C91" s="8">
        <v>1</v>
      </c>
      <c r="D91" s="8"/>
      <c r="E91" s="7" t="s">
        <v>487</v>
      </c>
      <c r="F91" s="8">
        <v>1928.89</v>
      </c>
      <c r="G91" s="8">
        <v>2</v>
      </c>
      <c r="H91" s="8" t="str">
        <f t="shared" si="1"/>
        <v>14063</v>
      </c>
      <c r="J91" s="7" t="s">
        <v>505</v>
      </c>
      <c r="K91" s="8">
        <v>14169.26</v>
      </c>
      <c r="L91" s="8">
        <v>2</v>
      </c>
      <c r="M91" s="8" t="str">
        <f>+VLOOKUP($J91,$A$4:$C$325,1,FALSE)</f>
        <v>14039</v>
      </c>
      <c r="O91" s="7" t="s">
        <v>63</v>
      </c>
      <c r="P91" s="8">
        <v>190.23000000000002</v>
      </c>
      <c r="Q91" s="8">
        <v>2</v>
      </c>
      <c r="R91" s="8" t="str">
        <f>+VLOOKUP($O91,$A$4:$C$325,1,FALSE)</f>
        <v>15011</v>
      </c>
    </row>
    <row r="92" spans="1:18" hidden="1" x14ac:dyDescent="0.25">
      <c r="A92" s="7" t="s">
        <v>107</v>
      </c>
      <c r="B92" s="8">
        <v>4973.05</v>
      </c>
      <c r="C92" s="8">
        <v>2</v>
      </c>
      <c r="D92" s="8"/>
      <c r="E92" s="7" t="s">
        <v>489</v>
      </c>
      <c r="F92" s="8">
        <v>172.15</v>
      </c>
      <c r="G92" s="8">
        <v>1</v>
      </c>
      <c r="H92" s="8" t="str">
        <f t="shared" si="1"/>
        <v>14066</v>
      </c>
      <c r="J92" s="7" t="s">
        <v>513</v>
      </c>
      <c r="K92" s="8">
        <v>2200.73</v>
      </c>
      <c r="L92" s="8">
        <v>2</v>
      </c>
      <c r="M92" s="8" t="str">
        <f>+VLOOKUP($J92,$A$4:$C$325,1,FALSE)</f>
        <v>14053</v>
      </c>
      <c r="O92" s="7" t="s">
        <v>65</v>
      </c>
      <c r="P92" s="8">
        <v>6343.7699999999995</v>
      </c>
      <c r="Q92" s="8">
        <v>2</v>
      </c>
      <c r="R92" s="8" t="str">
        <f>+VLOOKUP($O92,$A$4:$C$325,1,FALSE)</f>
        <v>15013</v>
      </c>
    </row>
    <row r="93" spans="1:18" x14ac:dyDescent="0.25">
      <c r="A93" s="7" t="s">
        <v>109</v>
      </c>
      <c r="B93" s="8">
        <v>2510.3700000000003</v>
      </c>
      <c r="C93" s="8">
        <v>2</v>
      </c>
      <c r="D93" s="8"/>
      <c r="E93" s="7" t="s">
        <v>107</v>
      </c>
      <c r="F93" s="8">
        <v>4919.28</v>
      </c>
      <c r="G93" s="8">
        <v>2</v>
      </c>
      <c r="H93" s="8" t="str">
        <f t="shared" si="1"/>
        <v>14067</v>
      </c>
      <c r="J93" s="7" t="s">
        <v>487</v>
      </c>
      <c r="K93" s="8">
        <v>1873.42</v>
      </c>
      <c r="L93" s="8">
        <v>2</v>
      </c>
      <c r="M93" s="8" t="str">
        <f>+VLOOKUP($J93,$A$4:$C$325,1,FALSE)</f>
        <v>14063</v>
      </c>
      <c r="O93" s="7" t="s">
        <v>668</v>
      </c>
      <c r="P93" s="8">
        <v>1.18</v>
      </c>
      <c r="Q93" s="8">
        <v>1</v>
      </c>
      <c r="R93" s="8" t="e">
        <f>+VLOOKUP($O93,$A$4:$C$325,1,FALSE)</f>
        <v>#N/A</v>
      </c>
    </row>
    <row r="94" spans="1:18" hidden="1" x14ac:dyDescent="0.25">
      <c r="A94" s="7" t="s">
        <v>119</v>
      </c>
      <c r="B94" s="8">
        <v>2354.4899999999998</v>
      </c>
      <c r="C94" s="8">
        <v>2</v>
      </c>
      <c r="D94" s="8"/>
      <c r="E94" s="7" t="s">
        <v>109</v>
      </c>
      <c r="F94" s="8">
        <v>2496.77</v>
      </c>
      <c r="G94" s="8">
        <v>2</v>
      </c>
      <c r="H94" s="8" t="str">
        <f t="shared" si="1"/>
        <v>14070</v>
      </c>
      <c r="J94" s="7" t="s">
        <v>489</v>
      </c>
      <c r="K94" s="8">
        <v>181.62</v>
      </c>
      <c r="L94" s="8">
        <v>2</v>
      </c>
      <c r="M94" s="8" t="str">
        <f>+VLOOKUP($J94,$A$4:$C$325,1,FALSE)</f>
        <v>14066</v>
      </c>
      <c r="O94" s="7" t="s">
        <v>404</v>
      </c>
      <c r="P94" s="8">
        <v>2021.9299999999998</v>
      </c>
      <c r="Q94" s="8">
        <v>2</v>
      </c>
      <c r="R94" s="8" t="str">
        <f>+VLOOKUP($O94,$A$4:$C$325,1,FALSE)</f>
        <v>15020</v>
      </c>
    </row>
    <row r="95" spans="1:18" hidden="1" x14ac:dyDescent="0.25">
      <c r="A95" s="7" t="s">
        <v>111</v>
      </c>
      <c r="B95" s="8">
        <v>3775</v>
      </c>
      <c r="C95" s="8">
        <v>2</v>
      </c>
      <c r="D95" s="8"/>
      <c r="E95" s="7" t="s">
        <v>119</v>
      </c>
      <c r="F95" s="8">
        <v>2354.4699999999998</v>
      </c>
      <c r="G95" s="8">
        <v>2</v>
      </c>
      <c r="H95" s="8" t="str">
        <f t="shared" si="1"/>
        <v>14093</v>
      </c>
      <c r="J95" s="7" t="s">
        <v>107</v>
      </c>
      <c r="K95" s="8">
        <v>4723.16</v>
      </c>
      <c r="L95" s="8">
        <v>2</v>
      </c>
      <c r="M95" s="8" t="str">
        <f>+VLOOKUP($J95,$A$4:$C$325,1,FALSE)</f>
        <v>14067</v>
      </c>
      <c r="O95" s="7" t="s">
        <v>445</v>
      </c>
      <c r="P95" s="8">
        <v>925.61</v>
      </c>
      <c r="Q95" s="8">
        <v>2</v>
      </c>
      <c r="R95" s="8" t="str">
        <f>+VLOOKUP($O95,$A$4:$C$325,1,FALSE)</f>
        <v>15023</v>
      </c>
    </row>
    <row r="96" spans="1:18" hidden="1" x14ac:dyDescent="0.25">
      <c r="A96" s="7" t="s">
        <v>113</v>
      </c>
      <c r="B96" s="8">
        <v>8455.73</v>
      </c>
      <c r="C96" s="8">
        <v>2</v>
      </c>
      <c r="D96" s="8"/>
      <c r="E96" s="7" t="s">
        <v>111</v>
      </c>
      <c r="F96" s="8">
        <v>3250.9700000000003</v>
      </c>
      <c r="G96" s="8">
        <v>2</v>
      </c>
      <c r="H96" s="8" t="str">
        <f t="shared" si="1"/>
        <v>14097</v>
      </c>
      <c r="J96" s="7" t="s">
        <v>109</v>
      </c>
      <c r="K96" s="8">
        <v>2357.9199999999996</v>
      </c>
      <c r="L96" s="8">
        <v>2</v>
      </c>
      <c r="M96" s="8" t="str">
        <f>+VLOOKUP($J96,$A$4:$C$325,1,FALSE)</f>
        <v>14070</v>
      </c>
      <c r="O96" s="7" t="s">
        <v>85</v>
      </c>
      <c r="P96" s="8">
        <v>1227.9000000000001</v>
      </c>
      <c r="Q96" s="8">
        <v>4</v>
      </c>
      <c r="R96" s="8" t="str">
        <f>+VLOOKUP($O96,$A$4:$C$325,1,FALSE)</f>
        <v>15024</v>
      </c>
    </row>
    <row r="97" spans="1:18" hidden="1" x14ac:dyDescent="0.25">
      <c r="A97" s="7" t="s">
        <v>115</v>
      </c>
      <c r="B97" s="8">
        <v>5928.94</v>
      </c>
      <c r="C97" s="8">
        <v>2</v>
      </c>
      <c r="D97" s="8"/>
      <c r="E97" s="7" t="s">
        <v>113</v>
      </c>
      <c r="F97" s="8">
        <v>8017.61</v>
      </c>
      <c r="G97" s="8">
        <v>2</v>
      </c>
      <c r="H97" s="8" t="str">
        <f t="shared" si="1"/>
        <v>14098</v>
      </c>
      <c r="J97" s="7" t="s">
        <v>111</v>
      </c>
      <c r="K97" s="8">
        <v>2824.08</v>
      </c>
      <c r="L97" s="8">
        <v>2</v>
      </c>
      <c r="M97" s="8" t="str">
        <f>+VLOOKUP($J97,$A$4:$C$325,1,FALSE)</f>
        <v>14097</v>
      </c>
      <c r="O97" s="7" t="s">
        <v>406</v>
      </c>
      <c r="P97" s="8">
        <v>1583.36</v>
      </c>
      <c r="Q97" s="8">
        <v>2</v>
      </c>
      <c r="R97" s="8" t="str">
        <f>+VLOOKUP($O97,$A$4:$C$325,1,FALSE)</f>
        <v>15025</v>
      </c>
    </row>
    <row r="98" spans="1:18" hidden="1" x14ac:dyDescent="0.25">
      <c r="A98" s="7" t="s">
        <v>117</v>
      </c>
      <c r="B98" s="8">
        <v>18458.86</v>
      </c>
      <c r="C98" s="8">
        <v>2</v>
      </c>
      <c r="D98" s="8"/>
      <c r="E98" s="7" t="s">
        <v>115</v>
      </c>
      <c r="F98" s="8">
        <v>5673.7</v>
      </c>
      <c r="G98" s="8">
        <v>2</v>
      </c>
      <c r="H98" s="8" t="str">
        <f t="shared" si="1"/>
        <v>14101</v>
      </c>
      <c r="J98" s="7" t="s">
        <v>113</v>
      </c>
      <c r="K98" s="8">
        <v>7562.41</v>
      </c>
      <c r="L98" s="8">
        <v>2</v>
      </c>
      <c r="M98" s="8" t="str">
        <f>+VLOOKUP($J98,$A$4:$C$325,1,FALSE)</f>
        <v>14098</v>
      </c>
      <c r="O98" s="7" t="s">
        <v>89</v>
      </c>
      <c r="P98" s="8">
        <v>2008.5</v>
      </c>
      <c r="Q98" s="8">
        <v>1</v>
      </c>
      <c r="R98" s="8" t="str">
        <f>+VLOOKUP($O98,$A$4:$C$325,1,FALSE)</f>
        <v>15026</v>
      </c>
    </row>
    <row r="99" spans="1:18" hidden="1" x14ac:dyDescent="0.25">
      <c r="A99" s="7" t="s">
        <v>61</v>
      </c>
      <c r="B99" s="8">
        <v>2841.94</v>
      </c>
      <c r="C99" s="8">
        <v>2</v>
      </c>
      <c r="D99" s="8"/>
      <c r="E99" s="7" t="s">
        <v>117</v>
      </c>
      <c r="F99" s="8">
        <v>17755.88</v>
      </c>
      <c r="G99" s="8">
        <v>2</v>
      </c>
      <c r="H99" s="8" t="str">
        <f t="shared" si="1"/>
        <v>14120</v>
      </c>
      <c r="J99" s="7" t="s">
        <v>115</v>
      </c>
      <c r="K99" s="8">
        <v>5227.63</v>
      </c>
      <c r="L99" s="8">
        <v>2</v>
      </c>
      <c r="M99" s="8" t="str">
        <f>+VLOOKUP($J99,$A$4:$C$325,1,FALSE)</f>
        <v>14101</v>
      </c>
      <c r="O99" s="7" t="s">
        <v>47</v>
      </c>
      <c r="P99" s="8">
        <v>7.13</v>
      </c>
      <c r="Q99" s="8">
        <v>3</v>
      </c>
      <c r="R99" s="8" t="str">
        <f>+VLOOKUP($O99,$A$4:$C$325,1,FALSE)</f>
        <v>15028</v>
      </c>
    </row>
    <row r="100" spans="1:18" hidden="1" x14ac:dyDescent="0.25">
      <c r="A100" s="7" t="s">
        <v>328</v>
      </c>
      <c r="B100" s="8">
        <v>477.36</v>
      </c>
      <c r="C100" s="8">
        <v>1</v>
      </c>
      <c r="D100" s="8"/>
      <c r="E100" s="7" t="s">
        <v>61</v>
      </c>
      <c r="F100" s="8">
        <v>2844.62</v>
      </c>
      <c r="G100" s="8">
        <v>2</v>
      </c>
      <c r="H100" s="8" t="str">
        <f t="shared" si="1"/>
        <v>15002</v>
      </c>
      <c r="J100" s="7" t="s">
        <v>117</v>
      </c>
      <c r="K100" s="8">
        <v>16300.07</v>
      </c>
      <c r="L100" s="8">
        <v>2</v>
      </c>
      <c r="M100" s="8" t="str">
        <f>+VLOOKUP($J100,$A$4:$C$325,1,FALSE)</f>
        <v>14120</v>
      </c>
      <c r="O100" s="7" t="s">
        <v>408</v>
      </c>
      <c r="P100" s="8">
        <v>960.4</v>
      </c>
      <c r="Q100" s="8">
        <v>2</v>
      </c>
      <c r="R100" s="8" t="str">
        <f>+VLOOKUP($O100,$A$4:$C$325,1,FALSE)</f>
        <v>15029</v>
      </c>
    </row>
    <row r="101" spans="1:18" hidden="1" x14ac:dyDescent="0.25">
      <c r="A101" s="7" t="s">
        <v>63</v>
      </c>
      <c r="B101" s="8">
        <v>749.2</v>
      </c>
      <c r="C101" s="8">
        <v>3</v>
      </c>
      <c r="D101" s="8"/>
      <c r="E101" s="7" t="s">
        <v>328</v>
      </c>
      <c r="F101" s="8">
        <v>477.36</v>
      </c>
      <c r="G101" s="8">
        <v>1</v>
      </c>
      <c r="H101" s="8" t="str">
        <f t="shared" si="1"/>
        <v>15005</v>
      </c>
      <c r="J101" s="7" t="s">
        <v>61</v>
      </c>
      <c r="K101" s="8">
        <v>2754.18</v>
      </c>
      <c r="L101" s="8">
        <v>2</v>
      </c>
      <c r="M101" s="8" t="str">
        <f>+VLOOKUP($J101,$A$4:$C$325,1,FALSE)</f>
        <v>15002</v>
      </c>
      <c r="O101" s="7" t="s">
        <v>410</v>
      </c>
      <c r="P101" s="8">
        <v>3426.86</v>
      </c>
      <c r="Q101" s="8">
        <v>2</v>
      </c>
      <c r="R101" s="8" t="str">
        <f>+VLOOKUP($O101,$A$4:$C$325,1,FALSE)</f>
        <v>15031</v>
      </c>
    </row>
    <row r="102" spans="1:18" hidden="1" x14ac:dyDescent="0.25">
      <c r="A102" s="7" t="s">
        <v>65</v>
      </c>
      <c r="B102" s="8">
        <v>7493.28</v>
      </c>
      <c r="C102" s="8">
        <v>2</v>
      </c>
      <c r="D102" s="8"/>
      <c r="E102" s="7" t="s">
        <v>63</v>
      </c>
      <c r="F102" s="8">
        <v>749.2</v>
      </c>
      <c r="G102" s="8">
        <v>3</v>
      </c>
      <c r="H102" s="8" t="str">
        <f t="shared" si="1"/>
        <v>15011</v>
      </c>
      <c r="J102" s="7" t="s">
        <v>328</v>
      </c>
      <c r="K102" s="8">
        <v>415.81</v>
      </c>
      <c r="L102" s="8">
        <v>2</v>
      </c>
      <c r="M102" s="8" t="str">
        <f>+VLOOKUP($J102,$A$4:$C$325,1,FALSE)</f>
        <v>15005</v>
      </c>
      <c r="O102" s="7" t="s">
        <v>67</v>
      </c>
      <c r="P102" s="8">
        <v>12255.08</v>
      </c>
      <c r="Q102" s="8">
        <v>2</v>
      </c>
      <c r="R102" s="8" t="str">
        <f>+VLOOKUP($O102,$A$4:$C$325,1,FALSE)</f>
        <v>15033</v>
      </c>
    </row>
    <row r="103" spans="1:18" hidden="1" x14ac:dyDescent="0.25">
      <c r="A103" s="7" t="s">
        <v>404</v>
      </c>
      <c r="B103" s="8">
        <v>2194.52</v>
      </c>
      <c r="C103" s="8">
        <v>1</v>
      </c>
      <c r="D103" s="8"/>
      <c r="E103" s="7" t="s">
        <v>65</v>
      </c>
      <c r="F103" s="8">
        <v>7182.34</v>
      </c>
      <c r="G103" s="8">
        <v>2</v>
      </c>
      <c r="H103" s="8" t="str">
        <f t="shared" si="1"/>
        <v>15013</v>
      </c>
      <c r="J103" s="7" t="s">
        <v>695</v>
      </c>
      <c r="K103" s="8">
        <v>2.25</v>
      </c>
      <c r="L103" s="8">
        <v>1</v>
      </c>
      <c r="M103" s="8" t="e">
        <f>+VLOOKUP($J103,$A$4:$C$325,1,FALSE)</f>
        <v>#N/A</v>
      </c>
      <c r="O103" s="7" t="s">
        <v>412</v>
      </c>
      <c r="P103" s="8">
        <v>1970.98</v>
      </c>
      <c r="Q103" s="8">
        <v>2</v>
      </c>
      <c r="R103" s="8" t="str">
        <f>+VLOOKUP($O103,$A$4:$C$325,1,FALSE)</f>
        <v>15037</v>
      </c>
    </row>
    <row r="104" spans="1:18" hidden="1" x14ac:dyDescent="0.25">
      <c r="A104" s="7" t="s">
        <v>445</v>
      </c>
      <c r="B104" s="8">
        <v>1028.2</v>
      </c>
      <c r="C104" s="8">
        <v>1</v>
      </c>
      <c r="D104" s="8"/>
      <c r="E104" s="7" t="s">
        <v>404</v>
      </c>
      <c r="F104" s="8">
        <v>2194.52</v>
      </c>
      <c r="G104" s="8">
        <v>1</v>
      </c>
      <c r="H104" s="8" t="str">
        <f t="shared" si="1"/>
        <v>15020</v>
      </c>
      <c r="J104" s="7" t="s">
        <v>63</v>
      </c>
      <c r="K104" s="8">
        <v>772.29</v>
      </c>
      <c r="L104" s="8">
        <v>4</v>
      </c>
      <c r="M104" s="8" t="str">
        <f>+VLOOKUP($J104,$A$4:$C$325,1,FALSE)</f>
        <v>15011</v>
      </c>
      <c r="O104" s="7" t="s">
        <v>69</v>
      </c>
      <c r="P104" s="8">
        <v>2821.3399999999997</v>
      </c>
      <c r="Q104" s="8">
        <v>2</v>
      </c>
      <c r="R104" s="8" t="str">
        <f>+VLOOKUP($O104,$A$4:$C$325,1,FALSE)</f>
        <v>15039</v>
      </c>
    </row>
    <row r="105" spans="1:18" hidden="1" x14ac:dyDescent="0.25">
      <c r="A105" s="7" t="s">
        <v>85</v>
      </c>
      <c r="B105" s="8">
        <v>1665.5500000000002</v>
      </c>
      <c r="C105" s="8">
        <v>3</v>
      </c>
      <c r="D105" s="8"/>
      <c r="E105" s="7" t="s">
        <v>445</v>
      </c>
      <c r="F105" s="8">
        <v>1028.2</v>
      </c>
      <c r="G105" s="8">
        <v>1</v>
      </c>
      <c r="H105" s="8" t="str">
        <f t="shared" si="1"/>
        <v>15023</v>
      </c>
      <c r="J105" s="7" t="s">
        <v>65</v>
      </c>
      <c r="K105" s="8">
        <v>7042.39</v>
      </c>
      <c r="L105" s="8">
        <v>2</v>
      </c>
      <c r="M105" s="8" t="str">
        <f>+VLOOKUP($J105,$A$4:$C$325,1,FALSE)</f>
        <v>15013</v>
      </c>
      <c r="O105" s="7" t="s">
        <v>57</v>
      </c>
      <c r="P105" s="8">
        <v>5926.48</v>
      </c>
      <c r="Q105" s="8">
        <v>5</v>
      </c>
      <c r="R105" s="8" t="str">
        <f>+VLOOKUP($O105,$A$4:$C$325,1,FALSE)</f>
        <v>15042</v>
      </c>
    </row>
    <row r="106" spans="1:18" hidden="1" x14ac:dyDescent="0.25">
      <c r="A106" s="7" t="s">
        <v>406</v>
      </c>
      <c r="B106" s="8">
        <v>1813.64</v>
      </c>
      <c r="C106" s="8">
        <v>1</v>
      </c>
      <c r="D106" s="8"/>
      <c r="E106" s="7" t="s">
        <v>85</v>
      </c>
      <c r="F106" s="8">
        <v>1665.5700000000002</v>
      </c>
      <c r="G106" s="8">
        <v>3</v>
      </c>
      <c r="H106" s="8" t="str">
        <f t="shared" si="1"/>
        <v>15024</v>
      </c>
      <c r="J106" s="7" t="s">
        <v>668</v>
      </c>
      <c r="K106" s="8">
        <v>5.79</v>
      </c>
      <c r="L106" s="8">
        <v>2</v>
      </c>
      <c r="M106" s="8" t="e">
        <f>+VLOOKUP($J106,$A$4:$C$325,1,FALSE)</f>
        <v>#N/A</v>
      </c>
      <c r="O106" s="7" t="s">
        <v>414</v>
      </c>
      <c r="P106" s="8">
        <v>66.790000000000006</v>
      </c>
      <c r="Q106" s="8">
        <v>1</v>
      </c>
      <c r="R106" s="8" t="str">
        <f>+VLOOKUP($O106,$A$4:$C$325,1,FALSE)</f>
        <v>15044</v>
      </c>
    </row>
    <row r="107" spans="1:18" x14ac:dyDescent="0.25">
      <c r="A107" s="7" t="s">
        <v>89</v>
      </c>
      <c r="B107" s="8">
        <v>2435.39</v>
      </c>
      <c r="C107" s="8">
        <v>1</v>
      </c>
      <c r="D107" s="8"/>
      <c r="E107" s="7" t="s">
        <v>406</v>
      </c>
      <c r="F107" s="8">
        <v>1810.17</v>
      </c>
      <c r="G107" s="8">
        <v>2</v>
      </c>
      <c r="H107" s="8" t="str">
        <f t="shared" si="1"/>
        <v>15025</v>
      </c>
      <c r="J107" s="7" t="s">
        <v>404</v>
      </c>
      <c r="K107" s="8">
        <v>2180.1799999999998</v>
      </c>
      <c r="L107" s="8">
        <v>2</v>
      </c>
      <c r="M107" s="8" t="str">
        <f>+VLOOKUP($J107,$A$4:$C$325,1,FALSE)</f>
        <v>15020</v>
      </c>
      <c r="O107" s="7" t="s">
        <v>751</v>
      </c>
      <c r="P107" s="8">
        <v>788.67</v>
      </c>
      <c r="Q107" s="8">
        <v>1</v>
      </c>
      <c r="R107" s="8" t="e">
        <f>+VLOOKUP($O107,$A$4:$C$325,1,FALSE)</f>
        <v>#N/A</v>
      </c>
    </row>
    <row r="108" spans="1:18" x14ac:dyDescent="0.25">
      <c r="A108" s="7" t="s">
        <v>47</v>
      </c>
      <c r="B108" s="8">
        <v>838.95</v>
      </c>
      <c r="C108" s="8">
        <v>3</v>
      </c>
      <c r="D108" s="8"/>
      <c r="E108" s="7" t="s">
        <v>89</v>
      </c>
      <c r="F108" s="8">
        <v>2435.39</v>
      </c>
      <c r="G108" s="8">
        <v>1</v>
      </c>
      <c r="H108" s="8" t="str">
        <f t="shared" si="1"/>
        <v>15026</v>
      </c>
      <c r="J108" s="7" t="s">
        <v>445</v>
      </c>
      <c r="K108" s="8">
        <v>1037.6300000000001</v>
      </c>
      <c r="L108" s="8">
        <v>2</v>
      </c>
      <c r="M108" s="8" t="str">
        <f>+VLOOKUP($J108,$A$4:$C$325,1,FALSE)</f>
        <v>15023</v>
      </c>
      <c r="O108" s="7" t="s">
        <v>646</v>
      </c>
      <c r="P108" s="8">
        <v>151.57</v>
      </c>
      <c r="Q108" s="8">
        <v>1</v>
      </c>
      <c r="R108" s="8" t="e">
        <f>+VLOOKUP($O108,$A$4:$C$325,1,FALSE)</f>
        <v>#N/A</v>
      </c>
    </row>
    <row r="109" spans="1:18" hidden="1" x14ac:dyDescent="0.25">
      <c r="A109" s="7" t="s">
        <v>408</v>
      </c>
      <c r="B109" s="8">
        <v>1408.95</v>
      </c>
      <c r="C109" s="8">
        <v>1</v>
      </c>
      <c r="D109" s="8"/>
      <c r="E109" s="7" t="s">
        <v>47</v>
      </c>
      <c r="F109" s="8">
        <v>838.94</v>
      </c>
      <c r="G109" s="8">
        <v>4</v>
      </c>
      <c r="H109" s="8" t="str">
        <f t="shared" si="1"/>
        <v>15028</v>
      </c>
      <c r="J109" s="7" t="s">
        <v>85</v>
      </c>
      <c r="K109" s="8">
        <v>1547.6799999999998</v>
      </c>
      <c r="L109" s="8">
        <v>4</v>
      </c>
      <c r="M109" s="8" t="str">
        <f>+VLOOKUP($J109,$A$4:$C$325,1,FALSE)</f>
        <v>15024</v>
      </c>
      <c r="O109" s="7" t="s">
        <v>37</v>
      </c>
      <c r="P109" s="8">
        <v>1692.82</v>
      </c>
      <c r="Q109" s="8">
        <v>2</v>
      </c>
      <c r="R109" s="8" t="str">
        <f>+VLOOKUP($O109,$A$4:$C$325,1,FALSE)</f>
        <v>15051</v>
      </c>
    </row>
    <row r="110" spans="1:18" hidden="1" x14ac:dyDescent="0.25">
      <c r="A110" s="7" t="s">
        <v>49</v>
      </c>
      <c r="B110" s="8">
        <v>522.15</v>
      </c>
      <c r="C110" s="8">
        <v>2</v>
      </c>
      <c r="D110" s="8"/>
      <c r="E110" s="7" t="s">
        <v>408</v>
      </c>
      <c r="F110" s="8">
        <v>1408.95</v>
      </c>
      <c r="G110" s="8">
        <v>1</v>
      </c>
      <c r="H110" s="8" t="str">
        <f t="shared" si="1"/>
        <v>15029</v>
      </c>
      <c r="J110" s="7" t="s">
        <v>406</v>
      </c>
      <c r="K110" s="8">
        <v>1588.35</v>
      </c>
      <c r="L110" s="8">
        <v>2</v>
      </c>
      <c r="M110" s="8" t="str">
        <f>+VLOOKUP($J110,$A$4:$C$325,1,FALSE)</f>
        <v>15025</v>
      </c>
      <c r="O110" s="7" t="s">
        <v>416</v>
      </c>
      <c r="P110" s="8">
        <v>2.93</v>
      </c>
      <c r="Q110" s="8">
        <v>1</v>
      </c>
      <c r="R110" s="8" t="str">
        <f>+VLOOKUP($O110,$A$4:$C$325,1,FALSE)</f>
        <v>15053</v>
      </c>
    </row>
    <row r="111" spans="1:18" hidden="1" x14ac:dyDescent="0.25">
      <c r="A111" s="7" t="s">
        <v>410</v>
      </c>
      <c r="B111" s="8">
        <v>4800.6400000000003</v>
      </c>
      <c r="C111" s="8">
        <v>1</v>
      </c>
      <c r="D111" s="8"/>
      <c r="E111" s="7" t="s">
        <v>49</v>
      </c>
      <c r="F111" s="8">
        <v>522.16999999999996</v>
      </c>
      <c r="G111" s="8">
        <v>2</v>
      </c>
      <c r="H111" s="8" t="str">
        <f t="shared" si="1"/>
        <v>15030</v>
      </c>
      <c r="J111" s="7" t="s">
        <v>89</v>
      </c>
      <c r="K111" s="8">
        <v>2006.01</v>
      </c>
      <c r="L111" s="8">
        <v>1</v>
      </c>
      <c r="M111" s="8" t="str">
        <f>+VLOOKUP($J111,$A$4:$C$325,1,FALSE)</f>
        <v>15026</v>
      </c>
      <c r="O111" s="7" t="s">
        <v>331</v>
      </c>
      <c r="P111" s="8">
        <v>4478.4000000000005</v>
      </c>
      <c r="Q111" s="8">
        <v>2</v>
      </c>
      <c r="R111" s="8" t="str">
        <f>+VLOOKUP($O111,$A$4:$C$325,1,FALSE)</f>
        <v>15054</v>
      </c>
    </row>
    <row r="112" spans="1:18" hidden="1" x14ac:dyDescent="0.25">
      <c r="A112" s="7" t="s">
        <v>67</v>
      </c>
      <c r="B112" s="8">
        <v>12827.9</v>
      </c>
      <c r="C112" s="8">
        <v>2</v>
      </c>
      <c r="D112" s="8"/>
      <c r="E112" s="7" t="s">
        <v>410</v>
      </c>
      <c r="F112" s="8">
        <v>4773.4400000000005</v>
      </c>
      <c r="G112" s="8">
        <v>2</v>
      </c>
      <c r="H112" s="8" t="str">
        <f t="shared" si="1"/>
        <v>15031</v>
      </c>
      <c r="J112" s="7" t="s">
        <v>47</v>
      </c>
      <c r="K112" s="8">
        <v>823.04000000000008</v>
      </c>
      <c r="L112" s="8">
        <v>4</v>
      </c>
      <c r="M112" s="8" t="str">
        <f>+VLOOKUP($J112,$A$4:$C$325,1,FALSE)</f>
        <v>15028</v>
      </c>
      <c r="O112" s="7" t="s">
        <v>418</v>
      </c>
      <c r="P112" s="8">
        <v>7468.3</v>
      </c>
      <c r="Q112" s="8">
        <v>2</v>
      </c>
      <c r="R112" s="8" t="str">
        <f>+VLOOKUP($O112,$A$4:$C$325,1,FALSE)</f>
        <v>15057</v>
      </c>
    </row>
    <row r="113" spans="1:18" hidden="1" x14ac:dyDescent="0.25">
      <c r="A113" s="7" t="s">
        <v>412</v>
      </c>
      <c r="B113" s="8">
        <v>2590.0700000000002</v>
      </c>
      <c r="C113" s="8">
        <v>1</v>
      </c>
      <c r="D113" s="8"/>
      <c r="E113" s="7" t="s">
        <v>67</v>
      </c>
      <c r="F113" s="8">
        <v>12824.48</v>
      </c>
      <c r="G113" s="8">
        <v>2</v>
      </c>
      <c r="H113" s="8" t="str">
        <f t="shared" si="1"/>
        <v>15033</v>
      </c>
      <c r="J113" s="7" t="s">
        <v>408</v>
      </c>
      <c r="K113" s="8">
        <v>1502.3400000000001</v>
      </c>
      <c r="L113" s="8">
        <v>2</v>
      </c>
      <c r="M113" s="8" t="str">
        <f>+VLOOKUP($J113,$A$4:$C$325,1,FALSE)</f>
        <v>15029</v>
      </c>
      <c r="O113" s="7" t="s">
        <v>420</v>
      </c>
      <c r="P113" s="8">
        <v>5048.18</v>
      </c>
      <c r="Q113" s="8">
        <v>2</v>
      </c>
      <c r="R113" s="8" t="str">
        <f>+VLOOKUP($O113,$A$4:$C$325,1,FALSE)</f>
        <v>15058</v>
      </c>
    </row>
    <row r="114" spans="1:18" hidden="1" x14ac:dyDescent="0.25">
      <c r="A114" s="7" t="s">
        <v>69</v>
      </c>
      <c r="B114" s="8">
        <v>4231.0200000000004</v>
      </c>
      <c r="C114" s="8">
        <v>2</v>
      </c>
      <c r="D114" s="8"/>
      <c r="E114" s="7" t="s">
        <v>412</v>
      </c>
      <c r="F114" s="8">
        <v>2492.41</v>
      </c>
      <c r="G114" s="8">
        <v>1</v>
      </c>
      <c r="H114" s="8" t="str">
        <f t="shared" si="1"/>
        <v>15037</v>
      </c>
      <c r="J114" s="7" t="s">
        <v>49</v>
      </c>
      <c r="K114" s="8">
        <v>522.78000000000009</v>
      </c>
      <c r="L114" s="8">
        <v>2</v>
      </c>
      <c r="M114" s="8" t="str">
        <f>+VLOOKUP($J114,$A$4:$C$325,1,FALSE)</f>
        <v>15030</v>
      </c>
      <c r="O114" s="7" t="s">
        <v>390</v>
      </c>
      <c r="P114" s="8">
        <v>4102.95</v>
      </c>
      <c r="Q114" s="8">
        <v>2</v>
      </c>
      <c r="R114" s="8" t="str">
        <f>+VLOOKUP($O114,$A$4:$C$325,1,FALSE)</f>
        <v>15060</v>
      </c>
    </row>
    <row r="115" spans="1:18" hidden="1" x14ac:dyDescent="0.25">
      <c r="A115" s="7" t="s">
        <v>57</v>
      </c>
      <c r="B115" s="8">
        <v>5659.9500000000007</v>
      </c>
      <c r="C115" s="8">
        <v>3</v>
      </c>
      <c r="D115" s="8"/>
      <c r="E115" s="7" t="s">
        <v>69</v>
      </c>
      <c r="F115" s="8">
        <v>4227.49</v>
      </c>
      <c r="G115" s="8">
        <v>2</v>
      </c>
      <c r="H115" s="8" t="str">
        <f t="shared" si="1"/>
        <v>15039</v>
      </c>
      <c r="J115" s="7" t="s">
        <v>410</v>
      </c>
      <c r="K115" s="8">
        <v>4464.6900000000005</v>
      </c>
      <c r="L115" s="8">
        <v>2</v>
      </c>
      <c r="M115" s="8" t="str">
        <f>+VLOOKUP($J115,$A$4:$C$325,1,FALSE)</f>
        <v>15031</v>
      </c>
      <c r="O115" s="7" t="s">
        <v>39</v>
      </c>
      <c r="P115" s="8">
        <v>42.61</v>
      </c>
      <c r="Q115" s="8">
        <v>1</v>
      </c>
      <c r="R115" s="8" t="str">
        <f>+VLOOKUP($O115,$A$4:$C$325,1,FALSE)</f>
        <v>15062</v>
      </c>
    </row>
    <row r="116" spans="1:18" hidden="1" x14ac:dyDescent="0.25">
      <c r="A116" s="7" t="s">
        <v>414</v>
      </c>
      <c r="B116" s="8">
        <v>76</v>
      </c>
      <c r="C116" s="8">
        <v>1</v>
      </c>
      <c r="D116" s="8"/>
      <c r="E116" s="7" t="s">
        <v>57</v>
      </c>
      <c r="F116" s="8">
        <v>5645.02</v>
      </c>
      <c r="G116" s="8">
        <v>3</v>
      </c>
      <c r="H116" s="8" t="str">
        <f t="shared" si="1"/>
        <v>15042</v>
      </c>
      <c r="J116" s="7" t="s">
        <v>67</v>
      </c>
      <c r="K116" s="8">
        <v>12732.130000000001</v>
      </c>
      <c r="L116" s="8">
        <v>2</v>
      </c>
      <c r="M116" s="8" t="str">
        <f>+VLOOKUP($J116,$A$4:$C$325,1,FALSE)</f>
        <v>15033</v>
      </c>
      <c r="O116" s="7" t="s">
        <v>71</v>
      </c>
      <c r="P116" s="8">
        <v>2438.4599999999996</v>
      </c>
      <c r="Q116" s="8">
        <v>2</v>
      </c>
      <c r="R116" s="8" t="str">
        <f>+VLOOKUP($O116,$A$4:$C$325,1,FALSE)</f>
        <v>15070</v>
      </c>
    </row>
    <row r="117" spans="1:18" hidden="1" x14ac:dyDescent="0.25">
      <c r="A117" s="7" t="s">
        <v>37</v>
      </c>
      <c r="B117" s="8">
        <v>1967.81</v>
      </c>
      <c r="C117" s="8">
        <v>2</v>
      </c>
      <c r="D117" s="8"/>
      <c r="E117" s="7" t="s">
        <v>414</v>
      </c>
      <c r="F117" s="8">
        <v>76</v>
      </c>
      <c r="G117" s="8">
        <v>1</v>
      </c>
      <c r="H117" s="8" t="str">
        <f t="shared" si="1"/>
        <v>15044</v>
      </c>
      <c r="J117" s="7" t="s">
        <v>412</v>
      </c>
      <c r="K117" s="8">
        <v>2547.0700000000002</v>
      </c>
      <c r="L117" s="8">
        <v>2</v>
      </c>
      <c r="M117" s="8" t="str">
        <f>+VLOOKUP($J117,$A$4:$C$325,1,FALSE)</f>
        <v>15037</v>
      </c>
      <c r="O117" s="7" t="s">
        <v>41</v>
      </c>
      <c r="P117" s="8">
        <v>1517.33</v>
      </c>
      <c r="Q117" s="8">
        <v>2</v>
      </c>
      <c r="R117" s="8" t="str">
        <f>+VLOOKUP($O117,$A$4:$C$325,1,FALSE)</f>
        <v>15076</v>
      </c>
    </row>
    <row r="118" spans="1:18" hidden="1" x14ac:dyDescent="0.25">
      <c r="A118" s="7" t="s">
        <v>416</v>
      </c>
      <c r="B118" s="8">
        <v>955.85</v>
      </c>
      <c r="C118" s="8">
        <v>1</v>
      </c>
      <c r="D118" s="8"/>
      <c r="E118" s="7" t="s">
        <v>646</v>
      </c>
      <c r="F118" s="8">
        <v>0.01</v>
      </c>
      <c r="G118" s="8">
        <v>1</v>
      </c>
      <c r="H118" s="8" t="e">
        <f t="shared" si="1"/>
        <v>#N/A</v>
      </c>
      <c r="J118" s="7" t="s">
        <v>69</v>
      </c>
      <c r="K118" s="8">
        <v>3724.61</v>
      </c>
      <c r="L118" s="8">
        <v>2</v>
      </c>
      <c r="M118" s="8" t="str">
        <f>+VLOOKUP($J118,$A$4:$C$325,1,FALSE)</f>
        <v>15039</v>
      </c>
      <c r="O118" s="7" t="s">
        <v>422</v>
      </c>
      <c r="P118" s="8">
        <v>2820.16</v>
      </c>
      <c r="Q118" s="8">
        <v>3</v>
      </c>
      <c r="R118" s="8" t="str">
        <f>+VLOOKUP($O118,$A$4:$C$325,1,FALSE)</f>
        <v>15081</v>
      </c>
    </row>
    <row r="119" spans="1:18" hidden="1" x14ac:dyDescent="0.25">
      <c r="A119" s="7" t="s">
        <v>331</v>
      </c>
      <c r="B119" s="8">
        <v>4500.75</v>
      </c>
      <c r="C119" s="8">
        <v>1</v>
      </c>
      <c r="D119" s="8"/>
      <c r="E119" s="7" t="s">
        <v>37</v>
      </c>
      <c r="F119" s="8">
        <v>1916.28</v>
      </c>
      <c r="G119" s="8">
        <v>2</v>
      </c>
      <c r="H119" s="8" t="str">
        <f t="shared" si="1"/>
        <v>15051</v>
      </c>
      <c r="J119" s="7" t="s">
        <v>57</v>
      </c>
      <c r="K119" s="8">
        <v>5524.37</v>
      </c>
      <c r="L119" s="8">
        <v>4</v>
      </c>
      <c r="M119" s="8" t="str">
        <f>+VLOOKUP($J119,$A$4:$C$325,1,FALSE)</f>
        <v>15042</v>
      </c>
      <c r="O119" s="7" t="s">
        <v>447</v>
      </c>
      <c r="P119" s="8">
        <v>1501.44</v>
      </c>
      <c r="Q119" s="8">
        <v>2</v>
      </c>
      <c r="R119" s="8" t="str">
        <f>+VLOOKUP($O119,$A$4:$C$325,1,FALSE)</f>
        <v>15091</v>
      </c>
    </row>
    <row r="120" spans="1:18" hidden="1" x14ac:dyDescent="0.25">
      <c r="A120" s="7" t="s">
        <v>333</v>
      </c>
      <c r="B120" s="8">
        <v>183.97</v>
      </c>
      <c r="C120" s="8">
        <v>1</v>
      </c>
      <c r="D120" s="8"/>
      <c r="E120" s="7" t="s">
        <v>416</v>
      </c>
      <c r="F120" s="8">
        <v>955.85</v>
      </c>
      <c r="G120" s="8">
        <v>1</v>
      </c>
      <c r="H120" s="8" t="str">
        <f t="shared" si="1"/>
        <v>15053</v>
      </c>
      <c r="J120" s="7" t="s">
        <v>414</v>
      </c>
      <c r="K120" s="8">
        <v>74.67</v>
      </c>
      <c r="L120" s="8">
        <v>1</v>
      </c>
      <c r="M120" s="8" t="str">
        <f>+VLOOKUP($J120,$A$4:$C$325,1,FALSE)</f>
        <v>15044</v>
      </c>
      <c r="O120" s="7" t="s">
        <v>59</v>
      </c>
      <c r="P120" s="8">
        <v>253.58</v>
      </c>
      <c r="Q120" s="8">
        <v>3</v>
      </c>
      <c r="R120" s="8" t="str">
        <f>+VLOOKUP($O120,$A$4:$C$325,1,FALSE)</f>
        <v>15095</v>
      </c>
    </row>
    <row r="121" spans="1:18" hidden="1" x14ac:dyDescent="0.25">
      <c r="A121" s="7" t="s">
        <v>418</v>
      </c>
      <c r="B121" s="8">
        <v>7840.69</v>
      </c>
      <c r="C121" s="8">
        <v>1</v>
      </c>
      <c r="D121" s="8"/>
      <c r="E121" s="7" t="s">
        <v>331</v>
      </c>
      <c r="F121" s="8">
        <v>4485.71</v>
      </c>
      <c r="G121" s="8">
        <v>2</v>
      </c>
      <c r="H121" s="8" t="str">
        <f t="shared" si="1"/>
        <v>15054</v>
      </c>
      <c r="J121" s="7" t="s">
        <v>646</v>
      </c>
      <c r="K121" s="8">
        <v>52.39</v>
      </c>
      <c r="L121" s="8">
        <v>1</v>
      </c>
      <c r="M121" s="8" t="e">
        <f>+VLOOKUP($J121,$A$4:$C$325,1,FALSE)</f>
        <v>#N/A</v>
      </c>
      <c r="O121" s="7" t="s">
        <v>53</v>
      </c>
      <c r="P121" s="8">
        <v>4533.5</v>
      </c>
      <c r="Q121" s="8">
        <v>4</v>
      </c>
      <c r="R121" s="8" t="str">
        <f>+VLOOKUP($O121,$A$4:$C$325,1,FALSE)</f>
        <v>15099</v>
      </c>
    </row>
    <row r="122" spans="1:18" hidden="1" x14ac:dyDescent="0.25">
      <c r="A122" s="7" t="s">
        <v>420</v>
      </c>
      <c r="B122" s="8">
        <v>5114.78</v>
      </c>
      <c r="C122" s="8">
        <v>1</v>
      </c>
      <c r="D122" s="8"/>
      <c r="E122" s="7" t="s">
        <v>333</v>
      </c>
      <c r="F122" s="8">
        <v>183.97</v>
      </c>
      <c r="G122" s="8">
        <v>1</v>
      </c>
      <c r="H122" s="8" t="str">
        <f t="shared" si="1"/>
        <v>15055</v>
      </c>
      <c r="J122" s="7" t="s">
        <v>37</v>
      </c>
      <c r="K122" s="8">
        <v>1815.42</v>
      </c>
      <c r="L122" s="8">
        <v>2</v>
      </c>
      <c r="M122" s="8" t="str">
        <f>+VLOOKUP($J122,$A$4:$C$325,1,FALSE)</f>
        <v>15051</v>
      </c>
      <c r="O122" s="7" t="s">
        <v>426</v>
      </c>
      <c r="P122" s="8">
        <v>512.38</v>
      </c>
      <c r="Q122" s="8">
        <v>2</v>
      </c>
      <c r="R122" s="8" t="str">
        <f>+VLOOKUP($O122,$A$4:$C$325,1,FALSE)</f>
        <v>15100</v>
      </c>
    </row>
    <row r="123" spans="1:18" hidden="1" x14ac:dyDescent="0.25">
      <c r="A123" s="7" t="s">
        <v>390</v>
      </c>
      <c r="B123" s="8">
        <v>4402.41</v>
      </c>
      <c r="C123" s="8">
        <v>1</v>
      </c>
      <c r="D123" s="8"/>
      <c r="E123" s="7" t="s">
        <v>418</v>
      </c>
      <c r="F123" s="8">
        <v>7773.55</v>
      </c>
      <c r="G123" s="8">
        <v>1</v>
      </c>
      <c r="H123" s="8" t="str">
        <f t="shared" si="1"/>
        <v>15057</v>
      </c>
      <c r="J123" s="7" t="s">
        <v>416</v>
      </c>
      <c r="K123" s="8">
        <v>3.0599999999999996</v>
      </c>
      <c r="L123" s="8">
        <v>2</v>
      </c>
      <c r="M123" s="8" t="str">
        <f>+VLOOKUP($J123,$A$4:$C$325,1,FALSE)</f>
        <v>15053</v>
      </c>
      <c r="O123" s="7" t="s">
        <v>428</v>
      </c>
      <c r="P123" s="8">
        <v>6868.87</v>
      </c>
      <c r="Q123" s="8">
        <v>2</v>
      </c>
      <c r="R123" s="8" t="str">
        <f>+VLOOKUP($O123,$A$4:$C$325,1,FALSE)</f>
        <v>15104</v>
      </c>
    </row>
    <row r="124" spans="1:18" hidden="1" x14ac:dyDescent="0.25">
      <c r="A124" s="7" t="s">
        <v>39</v>
      </c>
      <c r="B124" s="8">
        <v>0</v>
      </c>
      <c r="C124" s="8">
        <v>1</v>
      </c>
      <c r="D124" s="8"/>
      <c r="E124" s="7" t="s">
        <v>420</v>
      </c>
      <c r="F124" s="8">
        <v>5114.79</v>
      </c>
      <c r="G124" s="8">
        <v>1</v>
      </c>
      <c r="H124" s="8" t="str">
        <f t="shared" si="1"/>
        <v>15058</v>
      </c>
      <c r="J124" s="7" t="s">
        <v>331</v>
      </c>
      <c r="K124" s="8">
        <v>4619.41</v>
      </c>
      <c r="L124" s="8">
        <v>2</v>
      </c>
      <c r="M124" s="8" t="str">
        <f>+VLOOKUP($J124,$A$4:$C$325,1,FALSE)</f>
        <v>15054</v>
      </c>
      <c r="O124" s="7" t="s">
        <v>336</v>
      </c>
      <c r="P124" s="8">
        <v>14013.400000000001</v>
      </c>
      <c r="Q124" s="8">
        <v>2</v>
      </c>
      <c r="R124" s="8" t="str">
        <f>+VLOOKUP($O124,$A$4:$C$325,1,FALSE)</f>
        <v>15106</v>
      </c>
    </row>
    <row r="125" spans="1:18" hidden="1" x14ac:dyDescent="0.25">
      <c r="A125" s="7" t="s">
        <v>335</v>
      </c>
      <c r="B125" s="8">
        <v>565.09</v>
      </c>
      <c r="C125" s="8">
        <v>1</v>
      </c>
      <c r="D125" s="8"/>
      <c r="E125" s="7" t="s">
        <v>390</v>
      </c>
      <c r="F125" s="8">
        <v>4364.62</v>
      </c>
      <c r="G125" s="8">
        <v>2</v>
      </c>
      <c r="H125" s="8" t="str">
        <f t="shared" si="1"/>
        <v>15060</v>
      </c>
      <c r="J125" s="7" t="s">
        <v>333</v>
      </c>
      <c r="K125" s="8">
        <v>183.74</v>
      </c>
      <c r="L125" s="8">
        <v>2</v>
      </c>
      <c r="M125" s="8" t="str">
        <f>+VLOOKUP($J125,$A$4:$C$325,1,FALSE)</f>
        <v>15055</v>
      </c>
      <c r="O125" s="7" t="s">
        <v>73</v>
      </c>
      <c r="P125" s="8">
        <v>542.88</v>
      </c>
      <c r="Q125" s="8">
        <v>2</v>
      </c>
      <c r="R125" s="8" t="str">
        <f>+VLOOKUP($O125,$A$4:$C$325,1,FALSE)</f>
        <v>15108</v>
      </c>
    </row>
    <row r="126" spans="1:18" hidden="1" x14ac:dyDescent="0.25">
      <c r="A126" s="7" t="s">
        <v>51</v>
      </c>
      <c r="B126" s="8">
        <v>216.72</v>
      </c>
      <c r="C126" s="8">
        <v>2</v>
      </c>
      <c r="D126" s="8"/>
      <c r="E126" s="7" t="s">
        <v>39</v>
      </c>
      <c r="F126" s="8">
        <v>0</v>
      </c>
      <c r="G126" s="8">
        <v>1</v>
      </c>
      <c r="H126" s="8" t="str">
        <f t="shared" si="1"/>
        <v>15062</v>
      </c>
      <c r="J126" s="7" t="s">
        <v>418</v>
      </c>
      <c r="K126" s="8">
        <v>7600.6</v>
      </c>
      <c r="L126" s="8">
        <v>2</v>
      </c>
      <c r="M126" s="8" t="str">
        <f>+VLOOKUP($J126,$A$4:$C$325,1,FALSE)</f>
        <v>15057</v>
      </c>
      <c r="O126" s="7" t="s">
        <v>79</v>
      </c>
      <c r="P126" s="8">
        <v>4493.99</v>
      </c>
      <c r="Q126" s="8">
        <v>2</v>
      </c>
      <c r="R126" s="8" t="str">
        <f>+VLOOKUP($O126,$A$4:$C$325,1,FALSE)</f>
        <v>15109</v>
      </c>
    </row>
    <row r="127" spans="1:18" hidden="1" x14ac:dyDescent="0.25">
      <c r="A127" s="7" t="s">
        <v>71</v>
      </c>
      <c r="B127" s="8">
        <v>2850.43</v>
      </c>
      <c r="C127" s="8">
        <v>2</v>
      </c>
      <c r="D127" s="8"/>
      <c r="E127" s="7" t="s">
        <v>335</v>
      </c>
      <c r="F127" s="8">
        <v>565.09</v>
      </c>
      <c r="G127" s="8">
        <v>1</v>
      </c>
      <c r="H127" s="8" t="str">
        <f t="shared" si="1"/>
        <v>15067</v>
      </c>
      <c r="J127" s="7" t="s">
        <v>420</v>
      </c>
      <c r="K127" s="8">
        <v>5129.42</v>
      </c>
      <c r="L127" s="8">
        <v>2</v>
      </c>
      <c r="M127" s="8" t="str">
        <f>+VLOOKUP($J127,$A$4:$C$325,1,FALSE)</f>
        <v>15058</v>
      </c>
      <c r="O127" s="7" t="s">
        <v>43</v>
      </c>
      <c r="P127" s="8">
        <v>2747.62</v>
      </c>
      <c r="Q127" s="8">
        <v>2</v>
      </c>
      <c r="R127" s="8" t="str">
        <f>+VLOOKUP($O127,$A$4:$C$325,1,FALSE)</f>
        <v>15118</v>
      </c>
    </row>
    <row r="128" spans="1:18" hidden="1" x14ac:dyDescent="0.25">
      <c r="A128" s="7" t="s">
        <v>41</v>
      </c>
      <c r="B128" s="8">
        <v>1747.2</v>
      </c>
      <c r="C128" s="8">
        <v>2</v>
      </c>
      <c r="D128" s="8"/>
      <c r="E128" s="7" t="s">
        <v>51</v>
      </c>
      <c r="F128" s="8">
        <v>216.72</v>
      </c>
      <c r="G128" s="8">
        <v>2</v>
      </c>
      <c r="H128" s="8" t="str">
        <f t="shared" si="1"/>
        <v>15069</v>
      </c>
      <c r="J128" s="7" t="s">
        <v>699</v>
      </c>
      <c r="K128" s="8">
        <v>0.15</v>
      </c>
      <c r="L128" s="8">
        <v>1</v>
      </c>
      <c r="M128" s="8" t="e">
        <f>+VLOOKUP($J128,$A$4:$C$325,1,FALSE)</f>
        <v>#N/A</v>
      </c>
      <c r="O128" s="7" t="s">
        <v>449</v>
      </c>
      <c r="P128" s="8">
        <v>2280.35</v>
      </c>
      <c r="Q128" s="8">
        <v>3</v>
      </c>
      <c r="R128" s="8" t="str">
        <f>+VLOOKUP($O128,$A$4:$C$325,1,FALSE)</f>
        <v>15120</v>
      </c>
    </row>
    <row r="129" spans="1:18" hidden="1" x14ac:dyDescent="0.25">
      <c r="A129" s="7" t="s">
        <v>422</v>
      </c>
      <c r="B129" s="8">
        <v>4577.99</v>
      </c>
      <c r="C129" s="8">
        <v>1</v>
      </c>
      <c r="D129" s="8"/>
      <c r="E129" s="7" t="s">
        <v>71</v>
      </c>
      <c r="F129" s="8">
        <v>2806.86</v>
      </c>
      <c r="G129" s="8">
        <v>2</v>
      </c>
      <c r="H129" s="8" t="str">
        <f t="shared" si="1"/>
        <v>15070</v>
      </c>
      <c r="J129" s="7" t="s">
        <v>390</v>
      </c>
      <c r="K129" s="8">
        <v>4036.92</v>
      </c>
      <c r="L129" s="8">
        <v>2</v>
      </c>
      <c r="M129" s="8" t="str">
        <f>+VLOOKUP($J129,$A$4:$C$325,1,FALSE)</f>
        <v>15060</v>
      </c>
      <c r="O129" s="7" t="s">
        <v>75</v>
      </c>
      <c r="P129" s="8">
        <v>7203</v>
      </c>
      <c r="Q129" s="8">
        <v>2</v>
      </c>
      <c r="R129" s="8" t="str">
        <f>+VLOOKUP($O129,$A$4:$C$325,1,FALSE)</f>
        <v>15121</v>
      </c>
    </row>
    <row r="130" spans="1:18" hidden="1" x14ac:dyDescent="0.25">
      <c r="A130" s="7" t="s">
        <v>447</v>
      </c>
      <c r="B130" s="8">
        <v>1631.65</v>
      </c>
      <c r="C130" s="8">
        <v>1</v>
      </c>
      <c r="D130" s="8"/>
      <c r="E130" s="7" t="s">
        <v>41</v>
      </c>
      <c r="F130" s="8">
        <v>1637.17</v>
      </c>
      <c r="G130" s="8">
        <v>2</v>
      </c>
      <c r="H130" s="8" t="str">
        <f t="shared" si="1"/>
        <v>15076</v>
      </c>
      <c r="J130" s="7" t="s">
        <v>39</v>
      </c>
      <c r="K130" s="8">
        <v>12.13</v>
      </c>
      <c r="L130" s="8">
        <v>1</v>
      </c>
      <c r="M130" s="8" t="str">
        <f>+VLOOKUP($J130,$A$4:$C$325,1,FALSE)</f>
        <v>15062</v>
      </c>
      <c r="O130" s="7" t="s">
        <v>77</v>
      </c>
      <c r="P130" s="8">
        <v>2712.06</v>
      </c>
      <c r="Q130" s="8">
        <v>2</v>
      </c>
      <c r="R130" s="8" t="str">
        <f>+VLOOKUP($O130,$A$4:$C$325,1,FALSE)</f>
        <v>15122</v>
      </c>
    </row>
    <row r="131" spans="1:18" x14ac:dyDescent="0.25">
      <c r="A131" s="7" t="s">
        <v>424</v>
      </c>
      <c r="B131" s="8">
        <v>140.65</v>
      </c>
      <c r="C131" s="8">
        <v>1</v>
      </c>
      <c r="D131" s="8"/>
      <c r="E131" s="7" t="s">
        <v>422</v>
      </c>
      <c r="F131" s="8">
        <v>4204.25</v>
      </c>
      <c r="G131" s="8">
        <v>2</v>
      </c>
      <c r="H131" s="8" t="str">
        <f t="shared" si="1"/>
        <v>15081</v>
      </c>
      <c r="J131" s="7" t="s">
        <v>51</v>
      </c>
      <c r="K131" s="8">
        <v>216.85</v>
      </c>
      <c r="L131" s="8">
        <v>2</v>
      </c>
      <c r="M131" s="8" t="str">
        <f>+VLOOKUP($J131,$A$4:$C$325,1,FALSE)</f>
        <v>15069</v>
      </c>
      <c r="O131" s="7" t="s">
        <v>697</v>
      </c>
      <c r="P131" s="8">
        <v>166.92000000000002</v>
      </c>
      <c r="Q131" s="8">
        <v>2</v>
      </c>
      <c r="R131" s="8" t="e">
        <f>+VLOOKUP($O131,$A$4:$C$325,1,FALSE)</f>
        <v>#N/A</v>
      </c>
    </row>
    <row r="132" spans="1:18" hidden="1" x14ac:dyDescent="0.25">
      <c r="A132" s="7" t="s">
        <v>382</v>
      </c>
      <c r="B132" s="8">
        <v>520.58000000000004</v>
      </c>
      <c r="C132" s="8">
        <v>1</v>
      </c>
      <c r="D132" s="8"/>
      <c r="E132" s="7" t="s">
        <v>447</v>
      </c>
      <c r="F132" s="8">
        <v>1631.71</v>
      </c>
      <c r="G132" s="8">
        <v>1</v>
      </c>
      <c r="H132" s="8" t="str">
        <f t="shared" si="1"/>
        <v>15091</v>
      </c>
      <c r="J132" s="7" t="s">
        <v>71</v>
      </c>
      <c r="K132" s="8">
        <v>2653.94</v>
      </c>
      <c r="L132" s="8">
        <v>2</v>
      </c>
      <c r="M132" s="8" t="str">
        <f>+VLOOKUP($J132,$A$4:$C$325,1,FALSE)</f>
        <v>15070</v>
      </c>
      <c r="O132" s="7" t="s">
        <v>282</v>
      </c>
      <c r="P132" s="8">
        <v>2216.56</v>
      </c>
      <c r="Q132" s="8">
        <v>2</v>
      </c>
      <c r="R132" s="8" t="str">
        <f>+VLOOKUP($O132,$A$4:$C$325,1,FALSE)</f>
        <v>16006</v>
      </c>
    </row>
    <row r="133" spans="1:18" hidden="1" x14ac:dyDescent="0.25">
      <c r="A133" s="7" t="s">
        <v>59</v>
      </c>
      <c r="B133" s="8">
        <v>1983.55</v>
      </c>
      <c r="C133" s="8">
        <v>3</v>
      </c>
      <c r="D133" s="8"/>
      <c r="E133" s="7" t="s">
        <v>424</v>
      </c>
      <c r="F133" s="8">
        <v>140.65</v>
      </c>
      <c r="G133" s="8">
        <v>1</v>
      </c>
      <c r="H133" s="8" t="str">
        <f t="shared" ref="H133:H196" si="2">+VLOOKUP(E133,$A$4:$C$325,1,FALSE)</f>
        <v>15092</v>
      </c>
      <c r="J133" s="7" t="s">
        <v>41</v>
      </c>
      <c r="K133" s="8">
        <v>1701.34</v>
      </c>
      <c r="L133" s="8">
        <v>2</v>
      </c>
      <c r="M133" s="8" t="str">
        <f>+VLOOKUP($J133,$A$4:$C$325,1,FALSE)</f>
        <v>15076</v>
      </c>
      <c r="O133" s="7" t="s">
        <v>91</v>
      </c>
      <c r="P133" s="8">
        <v>1038.25</v>
      </c>
      <c r="Q133" s="8">
        <v>2</v>
      </c>
      <c r="R133" s="8" t="str">
        <f>+VLOOKUP($O133,$A$4:$C$325,1,FALSE)</f>
        <v>16043</v>
      </c>
    </row>
    <row r="134" spans="1:18" hidden="1" x14ac:dyDescent="0.25">
      <c r="A134" s="7" t="s">
        <v>53</v>
      </c>
      <c r="B134" s="8">
        <v>4529.6000000000004</v>
      </c>
      <c r="C134" s="8">
        <v>4</v>
      </c>
      <c r="D134" s="8"/>
      <c r="E134" s="7" t="s">
        <v>382</v>
      </c>
      <c r="F134" s="8">
        <v>520.58000000000004</v>
      </c>
      <c r="G134" s="8">
        <v>1</v>
      </c>
      <c r="H134" s="8" t="str">
        <f t="shared" si="2"/>
        <v>15093</v>
      </c>
      <c r="J134" s="7" t="s">
        <v>422</v>
      </c>
      <c r="K134" s="8">
        <v>3293.04</v>
      </c>
      <c r="L134" s="8">
        <v>3</v>
      </c>
      <c r="M134" s="8" t="str">
        <f>+VLOOKUP($J134,$A$4:$C$325,1,FALSE)</f>
        <v>15081</v>
      </c>
      <c r="O134" s="7" t="s">
        <v>208</v>
      </c>
      <c r="P134" s="8">
        <v>6741.3600000000006</v>
      </c>
      <c r="Q134" s="8">
        <v>2</v>
      </c>
      <c r="R134" s="8" t="str">
        <f>+VLOOKUP($O134,$A$4:$C$325,1,FALSE)</f>
        <v>16052</v>
      </c>
    </row>
    <row r="135" spans="1:18" hidden="1" x14ac:dyDescent="0.25">
      <c r="A135" s="7" t="s">
        <v>426</v>
      </c>
      <c r="B135" s="8">
        <v>1079.3900000000001</v>
      </c>
      <c r="C135" s="8">
        <v>1</v>
      </c>
      <c r="D135" s="8"/>
      <c r="E135" s="7" t="s">
        <v>59</v>
      </c>
      <c r="F135" s="8">
        <v>1986.96</v>
      </c>
      <c r="G135" s="8">
        <v>3</v>
      </c>
      <c r="H135" s="8" t="str">
        <f t="shared" si="2"/>
        <v>15095</v>
      </c>
      <c r="J135" s="7" t="s">
        <v>447</v>
      </c>
      <c r="K135" s="8">
        <v>1616.11</v>
      </c>
      <c r="L135" s="8">
        <v>2</v>
      </c>
      <c r="M135" s="8" t="str">
        <f>+VLOOKUP($J135,$A$4:$C$325,1,FALSE)</f>
        <v>15091</v>
      </c>
      <c r="O135" s="7" t="s">
        <v>388</v>
      </c>
      <c r="P135" s="8">
        <v>9477.82</v>
      </c>
      <c r="Q135" s="8">
        <v>2</v>
      </c>
      <c r="R135" s="8" t="str">
        <f>+VLOOKUP($O135,$A$4:$C$325,1,FALSE)</f>
        <v>16053</v>
      </c>
    </row>
    <row r="136" spans="1:18" hidden="1" x14ac:dyDescent="0.25">
      <c r="A136" s="7" t="s">
        <v>428</v>
      </c>
      <c r="B136" s="8">
        <v>7026.99</v>
      </c>
      <c r="C136" s="8">
        <v>1</v>
      </c>
      <c r="D136" s="8"/>
      <c r="E136" s="7" t="s">
        <v>53</v>
      </c>
      <c r="F136" s="8">
        <v>5220.3500000000004</v>
      </c>
      <c r="G136" s="8">
        <v>4</v>
      </c>
      <c r="H136" s="8" t="str">
        <f t="shared" si="2"/>
        <v>15099</v>
      </c>
      <c r="J136" s="7" t="s">
        <v>424</v>
      </c>
      <c r="K136" s="8">
        <v>194.98000000000002</v>
      </c>
      <c r="L136" s="8">
        <v>2</v>
      </c>
      <c r="M136" s="8" t="str">
        <f>+VLOOKUP($J136,$A$4:$C$325,1,FALSE)</f>
        <v>15092</v>
      </c>
      <c r="O136" s="7" t="s">
        <v>485</v>
      </c>
      <c r="P136" s="8">
        <v>2237.5500000000002</v>
      </c>
      <c r="Q136" s="8">
        <v>2</v>
      </c>
      <c r="R136" s="8" t="str">
        <f>+VLOOKUP($O136,$A$4:$C$325,1,FALSE)</f>
        <v>16069</v>
      </c>
    </row>
    <row r="137" spans="1:18" x14ac:dyDescent="0.25">
      <c r="A137" s="7" t="s">
        <v>336</v>
      </c>
      <c r="B137" s="8">
        <v>16864.810000000001</v>
      </c>
      <c r="C137" s="8">
        <v>1</v>
      </c>
      <c r="D137" s="8"/>
      <c r="E137" s="7" t="s">
        <v>426</v>
      </c>
      <c r="F137" s="8">
        <v>1079.3900000000001</v>
      </c>
      <c r="G137" s="8">
        <v>1</v>
      </c>
      <c r="H137" s="8" t="str">
        <f t="shared" si="2"/>
        <v>15100</v>
      </c>
      <c r="J137" s="7" t="s">
        <v>382</v>
      </c>
      <c r="K137" s="8">
        <v>520.5</v>
      </c>
      <c r="L137" s="8">
        <v>2</v>
      </c>
      <c r="M137" s="8" t="str">
        <f>+VLOOKUP($J137,$A$4:$C$325,1,FALSE)</f>
        <v>15093</v>
      </c>
      <c r="O137" s="7" t="s">
        <v>666</v>
      </c>
      <c r="P137" s="8">
        <v>0.06</v>
      </c>
      <c r="Q137" s="8">
        <v>1</v>
      </c>
      <c r="R137" s="8" t="e">
        <f>+VLOOKUP($O137,$A$4:$C$325,1,FALSE)</f>
        <v>#N/A</v>
      </c>
    </row>
    <row r="138" spans="1:18" hidden="1" x14ac:dyDescent="0.25">
      <c r="A138" s="7" t="s">
        <v>73</v>
      </c>
      <c r="B138" s="8">
        <v>1682.05</v>
      </c>
      <c r="C138" s="8">
        <v>2</v>
      </c>
      <c r="D138" s="8"/>
      <c r="E138" s="7" t="s">
        <v>428</v>
      </c>
      <c r="F138" s="8">
        <v>7026.99</v>
      </c>
      <c r="G138" s="8">
        <v>1</v>
      </c>
      <c r="H138" s="8" t="str">
        <f t="shared" si="2"/>
        <v>15104</v>
      </c>
      <c r="J138" s="7" t="s">
        <v>59</v>
      </c>
      <c r="K138" s="8">
        <v>246.51</v>
      </c>
      <c r="L138" s="8">
        <v>2</v>
      </c>
      <c r="M138" s="8" t="str">
        <f>+VLOOKUP($J138,$A$4:$C$325,1,FALSE)</f>
        <v>15095</v>
      </c>
      <c r="O138" s="7" t="s">
        <v>338</v>
      </c>
      <c r="P138" s="8">
        <v>4955.5300000000007</v>
      </c>
      <c r="Q138" s="8">
        <v>2</v>
      </c>
      <c r="R138" s="8" t="str">
        <f>+VLOOKUP($O138,$A$4:$C$325,1,FALSE)</f>
        <v>16102</v>
      </c>
    </row>
    <row r="139" spans="1:18" hidden="1" x14ac:dyDescent="0.25">
      <c r="A139" s="7" t="s">
        <v>79</v>
      </c>
      <c r="B139" s="8">
        <v>4979.9000000000005</v>
      </c>
      <c r="C139" s="8">
        <v>2</v>
      </c>
      <c r="D139" s="8"/>
      <c r="E139" s="7" t="s">
        <v>336</v>
      </c>
      <c r="F139" s="8">
        <v>16568.560000000001</v>
      </c>
      <c r="G139" s="8">
        <v>2</v>
      </c>
      <c r="H139" s="8" t="str">
        <f t="shared" si="2"/>
        <v>15106</v>
      </c>
      <c r="J139" s="7" t="s">
        <v>53</v>
      </c>
      <c r="K139" s="8">
        <v>4256.9000000000005</v>
      </c>
      <c r="L139" s="8">
        <v>4</v>
      </c>
      <c r="M139" s="8" t="str">
        <f>+VLOOKUP($J139,$A$4:$C$325,1,FALSE)</f>
        <v>15099</v>
      </c>
      <c r="O139" s="7" t="s">
        <v>451</v>
      </c>
      <c r="P139" s="8">
        <v>2072.59</v>
      </c>
      <c r="Q139" s="8">
        <v>2</v>
      </c>
      <c r="R139" s="8" t="str">
        <f>+VLOOKUP($O139,$A$4:$C$325,1,FALSE)</f>
        <v>16108</v>
      </c>
    </row>
    <row r="140" spans="1:18" hidden="1" x14ac:dyDescent="0.25">
      <c r="A140" s="7" t="s">
        <v>43</v>
      </c>
      <c r="B140" s="8">
        <v>3651.83</v>
      </c>
      <c r="C140" s="8">
        <v>2</v>
      </c>
      <c r="D140" s="8"/>
      <c r="E140" s="7" t="s">
        <v>73</v>
      </c>
      <c r="F140" s="8">
        <v>1740.25</v>
      </c>
      <c r="G140" s="8">
        <v>2</v>
      </c>
      <c r="H140" s="8" t="str">
        <f t="shared" si="2"/>
        <v>15108</v>
      </c>
      <c r="J140" s="7" t="s">
        <v>426</v>
      </c>
      <c r="K140" s="8">
        <v>446.85999999999996</v>
      </c>
      <c r="L140" s="8">
        <v>3</v>
      </c>
      <c r="M140" s="8" t="str">
        <f>+VLOOKUP($J140,$A$4:$C$325,1,FALSE)</f>
        <v>15100</v>
      </c>
      <c r="O140" s="7" t="s">
        <v>340</v>
      </c>
      <c r="P140" s="8">
        <v>2678.8</v>
      </c>
      <c r="Q140" s="8">
        <v>2</v>
      </c>
      <c r="R140" s="8" t="str">
        <f>+VLOOKUP($O140,$A$4:$C$325,1,FALSE)</f>
        <v>16112</v>
      </c>
    </row>
    <row r="141" spans="1:18" hidden="1" x14ac:dyDescent="0.25">
      <c r="A141" s="7" t="s">
        <v>449</v>
      </c>
      <c r="B141" s="8">
        <v>2312.58</v>
      </c>
      <c r="C141" s="8">
        <v>1</v>
      </c>
      <c r="D141" s="8"/>
      <c r="E141" s="7" t="s">
        <v>79</v>
      </c>
      <c r="F141" s="8">
        <v>5068.4000000000005</v>
      </c>
      <c r="G141" s="8">
        <v>2</v>
      </c>
      <c r="H141" s="8" t="str">
        <f t="shared" si="2"/>
        <v>15109</v>
      </c>
      <c r="J141" s="7" t="s">
        <v>428</v>
      </c>
      <c r="K141" s="8">
        <v>7042.34</v>
      </c>
      <c r="L141" s="8">
        <v>2</v>
      </c>
      <c r="M141" s="8" t="str">
        <f>+VLOOKUP($J141,$A$4:$C$325,1,FALSE)</f>
        <v>15104</v>
      </c>
      <c r="O141" s="7" t="s">
        <v>230</v>
      </c>
      <c r="P141" s="8">
        <v>295.11</v>
      </c>
      <c r="Q141" s="8">
        <v>2</v>
      </c>
      <c r="R141" s="8" t="str">
        <f>+VLOOKUP($O141,$A$4:$C$325,1,FALSE)</f>
        <v>17004</v>
      </c>
    </row>
    <row r="142" spans="1:18" hidden="1" x14ac:dyDescent="0.25">
      <c r="A142" s="7" t="s">
        <v>75</v>
      </c>
      <c r="B142" s="8">
        <v>9170.17</v>
      </c>
      <c r="C142" s="8">
        <v>2</v>
      </c>
      <c r="D142" s="8"/>
      <c r="E142" s="7" t="s">
        <v>43</v>
      </c>
      <c r="F142" s="8">
        <v>2873.4300000000003</v>
      </c>
      <c r="G142" s="8">
        <v>2</v>
      </c>
      <c r="H142" s="8" t="str">
        <f t="shared" si="2"/>
        <v>15118</v>
      </c>
      <c r="J142" s="7" t="s">
        <v>336</v>
      </c>
      <c r="K142" s="8">
        <v>14561.44</v>
      </c>
      <c r="L142" s="8">
        <v>2</v>
      </c>
      <c r="M142" s="8" t="str">
        <f>+VLOOKUP($J142,$A$4:$C$325,1,FALSE)</f>
        <v>15106</v>
      </c>
      <c r="O142" s="7" t="s">
        <v>232</v>
      </c>
      <c r="P142" s="8">
        <v>3359.19</v>
      </c>
      <c r="Q142" s="8">
        <v>2</v>
      </c>
      <c r="R142" s="8" t="str">
        <f>+VLOOKUP($O142,$A$4:$C$325,1,FALSE)</f>
        <v>17006</v>
      </c>
    </row>
    <row r="143" spans="1:18" hidden="1" x14ac:dyDescent="0.25">
      <c r="A143" s="7" t="s">
        <v>77</v>
      </c>
      <c r="B143" s="8">
        <v>2710.5</v>
      </c>
      <c r="C143" s="8">
        <v>2</v>
      </c>
      <c r="D143" s="8"/>
      <c r="E143" s="7" t="s">
        <v>449</v>
      </c>
      <c r="F143" s="8">
        <v>2312.54</v>
      </c>
      <c r="G143" s="8">
        <v>2</v>
      </c>
      <c r="H143" s="8" t="str">
        <f t="shared" si="2"/>
        <v>15120</v>
      </c>
      <c r="J143" s="7" t="s">
        <v>73</v>
      </c>
      <c r="K143" s="8">
        <v>1584.29</v>
      </c>
      <c r="L143" s="8">
        <v>2</v>
      </c>
      <c r="M143" s="8" t="str">
        <f>+VLOOKUP($J143,$A$4:$C$325,1,FALSE)</f>
        <v>15108</v>
      </c>
      <c r="O143" s="7" t="s">
        <v>266</v>
      </c>
      <c r="P143" s="8">
        <v>7187.1</v>
      </c>
      <c r="Q143" s="8">
        <v>2</v>
      </c>
      <c r="R143" s="8" t="str">
        <f>+VLOOKUP($O143,$A$4:$C$325,1,FALSE)</f>
        <v>17007</v>
      </c>
    </row>
    <row r="144" spans="1:18" hidden="1" x14ac:dyDescent="0.25">
      <c r="A144" s="7" t="s">
        <v>282</v>
      </c>
      <c r="B144" s="8">
        <v>2269.0300000000002</v>
      </c>
      <c r="C144" s="8">
        <v>1</v>
      </c>
      <c r="D144" s="8"/>
      <c r="E144" s="7" t="s">
        <v>75</v>
      </c>
      <c r="F144" s="8">
        <v>416.71</v>
      </c>
      <c r="G144" s="8">
        <v>2</v>
      </c>
      <c r="H144" s="8" t="str">
        <f t="shared" si="2"/>
        <v>15121</v>
      </c>
      <c r="J144" s="7" t="s">
        <v>79</v>
      </c>
      <c r="K144" s="8">
        <v>5036.05</v>
      </c>
      <c r="L144" s="8">
        <v>2</v>
      </c>
      <c r="M144" s="8" t="str">
        <f>+VLOOKUP($J144,$A$4:$C$325,1,FALSE)</f>
        <v>15109</v>
      </c>
      <c r="O144" s="7" t="s">
        <v>268</v>
      </c>
      <c r="P144" s="8">
        <v>2074.09</v>
      </c>
      <c r="Q144" s="8">
        <v>2</v>
      </c>
      <c r="R144" s="8" t="str">
        <f>+VLOOKUP($O144,$A$4:$C$325,1,FALSE)</f>
        <v>17008</v>
      </c>
    </row>
    <row r="145" spans="1:18" hidden="1" x14ac:dyDescent="0.25">
      <c r="A145" s="7" t="s">
        <v>91</v>
      </c>
      <c r="B145" s="8">
        <v>1131.08</v>
      </c>
      <c r="C145" s="8">
        <v>2</v>
      </c>
      <c r="D145" s="8"/>
      <c r="E145" s="7" t="s">
        <v>77</v>
      </c>
      <c r="F145" s="8">
        <v>2710.67</v>
      </c>
      <c r="G145" s="8">
        <v>2</v>
      </c>
      <c r="H145" s="8" t="str">
        <f t="shared" si="2"/>
        <v>15122</v>
      </c>
      <c r="J145" s="7" t="s">
        <v>43</v>
      </c>
      <c r="K145" s="8">
        <v>2755.59</v>
      </c>
      <c r="L145" s="8">
        <v>2</v>
      </c>
      <c r="M145" s="8" t="str">
        <f>+VLOOKUP($J145,$A$4:$C$325,1,FALSE)</f>
        <v>15118</v>
      </c>
      <c r="O145" s="7" t="s">
        <v>270</v>
      </c>
      <c r="P145" s="8">
        <v>3637.65</v>
      </c>
      <c r="Q145" s="8">
        <v>2</v>
      </c>
      <c r="R145" s="8" t="str">
        <f>+VLOOKUP($O145,$A$4:$C$325,1,FALSE)</f>
        <v>17011</v>
      </c>
    </row>
    <row r="146" spans="1:18" hidden="1" x14ac:dyDescent="0.25">
      <c r="A146" s="7" t="s">
        <v>208</v>
      </c>
      <c r="B146" s="8">
        <v>7607.21</v>
      </c>
      <c r="C146" s="8">
        <v>1</v>
      </c>
      <c r="D146" s="8"/>
      <c r="E146" s="7" t="s">
        <v>282</v>
      </c>
      <c r="F146" s="8">
        <v>2272.1800000000003</v>
      </c>
      <c r="G146" s="8">
        <v>2</v>
      </c>
      <c r="H146" s="8" t="str">
        <f t="shared" si="2"/>
        <v>16006</v>
      </c>
      <c r="J146" s="7" t="s">
        <v>449</v>
      </c>
      <c r="K146" s="8">
        <v>2350.34</v>
      </c>
      <c r="L146" s="8">
        <v>3</v>
      </c>
      <c r="M146" s="8" t="str">
        <f>+VLOOKUP($J146,$A$4:$C$325,1,FALSE)</f>
        <v>15120</v>
      </c>
      <c r="O146" s="7" t="s">
        <v>272</v>
      </c>
      <c r="P146" s="8">
        <v>2091.62</v>
      </c>
      <c r="Q146" s="8">
        <v>2</v>
      </c>
      <c r="R146" s="8" t="str">
        <f>+VLOOKUP($O146,$A$4:$C$325,1,FALSE)</f>
        <v>17018</v>
      </c>
    </row>
    <row r="147" spans="1:18" x14ac:dyDescent="0.25">
      <c r="A147" s="7" t="s">
        <v>388</v>
      </c>
      <c r="B147" s="8">
        <v>10874.97</v>
      </c>
      <c r="C147" s="8">
        <v>1</v>
      </c>
      <c r="D147" s="8"/>
      <c r="E147" s="7" t="s">
        <v>91</v>
      </c>
      <c r="F147" s="8">
        <v>1123.8900000000001</v>
      </c>
      <c r="G147" s="8">
        <v>2</v>
      </c>
      <c r="H147" s="8" t="str">
        <f t="shared" si="2"/>
        <v>16043</v>
      </c>
      <c r="J147" s="7" t="s">
        <v>75</v>
      </c>
      <c r="K147" s="8">
        <v>7926.79</v>
      </c>
      <c r="L147" s="8">
        <v>2</v>
      </c>
      <c r="M147" s="8" t="str">
        <f>+VLOOKUP($J147,$A$4:$C$325,1,FALSE)</f>
        <v>15121</v>
      </c>
      <c r="O147" s="7" t="s">
        <v>642</v>
      </c>
      <c r="P147" s="8">
        <v>5.97</v>
      </c>
      <c r="Q147" s="8">
        <v>1</v>
      </c>
      <c r="R147" s="8" t="e">
        <f>+VLOOKUP($O147,$A$4:$C$325,1,FALSE)</f>
        <v>#N/A</v>
      </c>
    </row>
    <row r="148" spans="1:18" hidden="1" x14ac:dyDescent="0.25">
      <c r="A148" s="7" t="s">
        <v>485</v>
      </c>
      <c r="B148" s="8">
        <v>2297.5700000000002</v>
      </c>
      <c r="C148" s="8">
        <v>1</v>
      </c>
      <c r="D148" s="8"/>
      <c r="E148" s="7" t="s">
        <v>208</v>
      </c>
      <c r="F148" s="8">
        <v>7586.09</v>
      </c>
      <c r="G148" s="8">
        <v>2</v>
      </c>
      <c r="H148" s="8" t="str">
        <f t="shared" si="2"/>
        <v>16052</v>
      </c>
      <c r="J148" s="7" t="s">
        <v>77</v>
      </c>
      <c r="K148" s="8">
        <v>2637.26</v>
      </c>
      <c r="L148" s="8">
        <v>2</v>
      </c>
      <c r="M148" s="8" t="str">
        <f>+VLOOKUP($J148,$A$4:$C$325,1,FALSE)</f>
        <v>15122</v>
      </c>
      <c r="O148" s="7" t="s">
        <v>274</v>
      </c>
      <c r="P148" s="8">
        <v>882.49</v>
      </c>
      <c r="Q148" s="8">
        <v>2</v>
      </c>
      <c r="R148" s="8" t="str">
        <f>+VLOOKUP($O148,$A$4:$C$325,1,FALSE)</f>
        <v>17028</v>
      </c>
    </row>
    <row r="149" spans="1:18" hidden="1" x14ac:dyDescent="0.25">
      <c r="A149" s="7" t="s">
        <v>338</v>
      </c>
      <c r="B149" s="8">
        <v>4817.1499999999996</v>
      </c>
      <c r="C149" s="8">
        <v>1</v>
      </c>
      <c r="D149" s="8"/>
      <c r="E149" s="7" t="s">
        <v>388</v>
      </c>
      <c r="F149" s="8">
        <v>10762.25</v>
      </c>
      <c r="G149" s="8">
        <v>2</v>
      </c>
      <c r="H149" s="8" t="str">
        <f t="shared" si="2"/>
        <v>16053</v>
      </c>
      <c r="J149" s="7" t="s">
        <v>697</v>
      </c>
      <c r="K149" s="8">
        <v>0.26</v>
      </c>
      <c r="L149" s="8">
        <v>1</v>
      </c>
      <c r="M149" s="8" t="e">
        <f>+VLOOKUP($J149,$A$4:$C$325,1,FALSE)</f>
        <v>#N/A</v>
      </c>
      <c r="O149" s="7" t="s">
        <v>234</v>
      </c>
      <c r="P149" s="8">
        <v>236.96</v>
      </c>
      <c r="Q149" s="8">
        <v>2</v>
      </c>
      <c r="R149" s="8" t="str">
        <f>+VLOOKUP($O149,$A$4:$C$325,1,FALSE)</f>
        <v>17030</v>
      </c>
    </row>
    <row r="150" spans="1:18" hidden="1" x14ac:dyDescent="0.25">
      <c r="A150" s="7" t="s">
        <v>451</v>
      </c>
      <c r="B150" s="8">
        <v>1927.22</v>
      </c>
      <c r="C150" s="8">
        <v>1</v>
      </c>
      <c r="D150" s="8"/>
      <c r="E150" s="7" t="s">
        <v>485</v>
      </c>
      <c r="F150" s="8">
        <v>2274.65</v>
      </c>
      <c r="G150" s="8">
        <v>2</v>
      </c>
      <c r="H150" s="8" t="str">
        <f t="shared" si="2"/>
        <v>16069</v>
      </c>
      <c r="J150" s="7" t="s">
        <v>282</v>
      </c>
      <c r="K150" s="8">
        <v>2355.08</v>
      </c>
      <c r="L150" s="8">
        <v>2</v>
      </c>
      <c r="M150" s="8" t="str">
        <f>+VLOOKUP($J150,$A$4:$C$325,1,FALSE)</f>
        <v>16006</v>
      </c>
      <c r="O150" s="7" t="s">
        <v>517</v>
      </c>
      <c r="P150" s="8">
        <v>644.58000000000004</v>
      </c>
      <c r="Q150" s="8">
        <v>2</v>
      </c>
      <c r="R150" s="8" t="str">
        <f>+VLOOKUP($O150,$A$4:$C$325,1,FALSE)</f>
        <v>18008</v>
      </c>
    </row>
    <row r="151" spans="1:18" hidden="1" x14ac:dyDescent="0.25">
      <c r="A151" s="7" t="s">
        <v>340</v>
      </c>
      <c r="B151" s="8">
        <v>2836.28</v>
      </c>
      <c r="C151" s="8">
        <v>1</v>
      </c>
      <c r="D151" s="8"/>
      <c r="E151" s="7" t="s">
        <v>338</v>
      </c>
      <c r="F151" s="8">
        <v>4754.04</v>
      </c>
      <c r="G151" s="8">
        <v>2</v>
      </c>
      <c r="H151" s="8" t="str">
        <f t="shared" si="2"/>
        <v>16102</v>
      </c>
      <c r="J151" s="7" t="s">
        <v>91</v>
      </c>
      <c r="K151" s="8">
        <v>1038.8799999999999</v>
      </c>
      <c r="L151" s="8">
        <v>2</v>
      </c>
      <c r="M151" s="8" t="str">
        <f>+VLOOKUP($J151,$A$4:$C$325,1,FALSE)</f>
        <v>16043</v>
      </c>
      <c r="O151" s="7" t="s">
        <v>129</v>
      </c>
      <c r="P151" s="8">
        <v>4497.5300000000007</v>
      </c>
      <c r="Q151" s="8">
        <v>2</v>
      </c>
      <c r="R151" s="8" t="str">
        <f>+VLOOKUP($O151,$A$4:$C$325,1,FALSE)</f>
        <v>18017</v>
      </c>
    </row>
    <row r="152" spans="1:18" hidden="1" x14ac:dyDescent="0.25">
      <c r="A152" s="7" t="s">
        <v>236</v>
      </c>
      <c r="B152" s="8">
        <v>657.09</v>
      </c>
      <c r="C152" s="8">
        <v>1</v>
      </c>
      <c r="D152" s="8"/>
      <c r="E152" s="7" t="s">
        <v>451</v>
      </c>
      <c r="F152" s="8">
        <v>1870.23</v>
      </c>
      <c r="G152" s="8">
        <v>2</v>
      </c>
      <c r="H152" s="8" t="str">
        <f t="shared" si="2"/>
        <v>16108</v>
      </c>
      <c r="J152" s="7" t="s">
        <v>208</v>
      </c>
      <c r="K152" s="8">
        <v>7460.11</v>
      </c>
      <c r="L152" s="8">
        <v>2</v>
      </c>
      <c r="M152" s="8" t="str">
        <f>+VLOOKUP($J152,$A$4:$C$325,1,FALSE)</f>
        <v>16052</v>
      </c>
      <c r="O152" s="7" t="s">
        <v>585</v>
      </c>
      <c r="P152" s="8">
        <v>5394.06</v>
      </c>
      <c r="Q152" s="8">
        <v>2</v>
      </c>
      <c r="R152" s="8" t="str">
        <f>+VLOOKUP($O152,$A$4:$C$325,1,FALSE)</f>
        <v>19006</v>
      </c>
    </row>
    <row r="153" spans="1:18" hidden="1" x14ac:dyDescent="0.25">
      <c r="A153" s="7" t="s">
        <v>230</v>
      </c>
      <c r="B153" s="8">
        <v>274.82</v>
      </c>
      <c r="C153" s="8">
        <v>1</v>
      </c>
      <c r="D153" s="8"/>
      <c r="E153" s="7" t="s">
        <v>340</v>
      </c>
      <c r="F153" s="8">
        <v>2821.4500000000003</v>
      </c>
      <c r="G153" s="8">
        <v>2</v>
      </c>
      <c r="H153" s="8" t="str">
        <f t="shared" si="2"/>
        <v>16112</v>
      </c>
      <c r="J153" s="7" t="s">
        <v>388</v>
      </c>
      <c r="K153" s="8">
        <v>10171.789999999999</v>
      </c>
      <c r="L153" s="8">
        <v>2</v>
      </c>
      <c r="M153" s="8" t="str">
        <f>+VLOOKUP($J153,$A$4:$C$325,1,FALSE)</f>
        <v>16053</v>
      </c>
      <c r="O153" s="7" t="s">
        <v>562</v>
      </c>
      <c r="P153" s="8">
        <v>2897</v>
      </c>
      <c r="Q153" s="8">
        <v>2</v>
      </c>
      <c r="R153" s="8" t="str">
        <f>+VLOOKUP($O153,$A$4:$C$325,1,FALSE)</f>
        <v>19009</v>
      </c>
    </row>
    <row r="154" spans="1:18" hidden="1" x14ac:dyDescent="0.25">
      <c r="A154" s="7" t="s">
        <v>232</v>
      </c>
      <c r="B154" s="8">
        <v>3485.41</v>
      </c>
      <c r="C154" s="8">
        <v>1</v>
      </c>
      <c r="D154" s="8"/>
      <c r="E154" s="7" t="s">
        <v>236</v>
      </c>
      <c r="F154" s="8">
        <v>656.30000000000007</v>
      </c>
      <c r="G154" s="8">
        <v>2</v>
      </c>
      <c r="H154" s="8" t="str">
        <f t="shared" si="2"/>
        <v>17002</v>
      </c>
      <c r="J154" s="7" t="s">
        <v>485</v>
      </c>
      <c r="K154" s="8">
        <v>2297.33</v>
      </c>
      <c r="L154" s="8">
        <v>2</v>
      </c>
      <c r="M154" s="8" t="str">
        <f>+VLOOKUP($J154,$A$4:$C$325,1,FALSE)</f>
        <v>16069</v>
      </c>
      <c r="O154" s="7" t="s">
        <v>587</v>
      </c>
      <c r="P154" s="8">
        <v>67.55</v>
      </c>
      <c r="Q154" s="8">
        <v>1</v>
      </c>
      <c r="R154" s="8" t="str">
        <f>+VLOOKUP($O154,$A$4:$C$325,1,FALSE)</f>
        <v>19018</v>
      </c>
    </row>
    <row r="155" spans="1:18" hidden="1" x14ac:dyDescent="0.25">
      <c r="A155" s="7" t="s">
        <v>266</v>
      </c>
      <c r="B155" s="8">
        <v>7553.58</v>
      </c>
      <c r="C155" s="8">
        <v>1</v>
      </c>
      <c r="D155" s="8"/>
      <c r="E155" s="7" t="s">
        <v>230</v>
      </c>
      <c r="F155" s="8">
        <v>275.06</v>
      </c>
      <c r="G155" s="8">
        <v>2</v>
      </c>
      <c r="H155" s="8" t="str">
        <f t="shared" si="2"/>
        <v>17004</v>
      </c>
      <c r="J155" s="7" t="s">
        <v>666</v>
      </c>
      <c r="K155" s="8">
        <v>40.85</v>
      </c>
      <c r="L155" s="8">
        <v>2</v>
      </c>
      <c r="M155" s="8" t="e">
        <f>+VLOOKUP($J155,$A$4:$C$325,1,FALSE)</f>
        <v>#N/A</v>
      </c>
      <c r="O155" s="7" t="s">
        <v>583</v>
      </c>
      <c r="P155" s="8">
        <v>4750.5099999999993</v>
      </c>
      <c r="Q155" s="8">
        <v>2</v>
      </c>
      <c r="R155" s="8" t="str">
        <f>+VLOOKUP($O155,$A$4:$C$325,1,FALSE)</f>
        <v>19019</v>
      </c>
    </row>
    <row r="156" spans="1:18" hidden="1" x14ac:dyDescent="0.25">
      <c r="A156" s="7" t="s">
        <v>268</v>
      </c>
      <c r="B156" s="8">
        <v>2248</v>
      </c>
      <c r="C156" s="8">
        <v>1</v>
      </c>
      <c r="D156" s="8"/>
      <c r="E156" s="7" t="s">
        <v>232</v>
      </c>
      <c r="F156" s="8">
        <v>3482.18</v>
      </c>
      <c r="G156" s="8">
        <v>3</v>
      </c>
      <c r="H156" s="8" t="str">
        <f t="shared" si="2"/>
        <v>17006</v>
      </c>
      <c r="J156" s="7" t="s">
        <v>338</v>
      </c>
      <c r="K156" s="8">
        <v>5012.13</v>
      </c>
      <c r="L156" s="8">
        <v>2</v>
      </c>
      <c r="M156" s="8" t="str">
        <f>+VLOOKUP($J156,$A$4:$C$325,1,FALSE)</f>
        <v>16102</v>
      </c>
      <c r="O156" s="7" t="s">
        <v>581</v>
      </c>
      <c r="P156" s="8">
        <v>4470.3</v>
      </c>
      <c r="Q156" s="8">
        <v>2</v>
      </c>
      <c r="R156" s="8" t="str">
        <f>+VLOOKUP($O156,$A$4:$C$325,1,FALSE)</f>
        <v>19021</v>
      </c>
    </row>
    <row r="157" spans="1:18" hidden="1" x14ac:dyDescent="0.25">
      <c r="A157" s="7" t="s">
        <v>270</v>
      </c>
      <c r="B157" s="8">
        <v>3630.62</v>
      </c>
      <c r="C157" s="8">
        <v>1</v>
      </c>
      <c r="D157" s="8"/>
      <c r="E157" s="7" t="s">
        <v>266</v>
      </c>
      <c r="F157" s="8">
        <v>7531.46</v>
      </c>
      <c r="G157" s="8">
        <v>2</v>
      </c>
      <c r="H157" s="8" t="str">
        <f t="shared" si="2"/>
        <v>17007</v>
      </c>
      <c r="J157" s="7" t="s">
        <v>451</v>
      </c>
      <c r="K157" s="8">
        <v>2193.64</v>
      </c>
      <c r="L157" s="8">
        <v>2</v>
      </c>
      <c r="M157" s="8" t="str">
        <f>+VLOOKUP($J157,$A$4:$C$325,1,FALSE)</f>
        <v>16108</v>
      </c>
      <c r="O157" s="7" t="s">
        <v>579</v>
      </c>
      <c r="P157" s="8">
        <v>8476.01</v>
      </c>
      <c r="Q157" s="8">
        <v>2</v>
      </c>
      <c r="R157" s="8" t="str">
        <f>+VLOOKUP($O157,$A$4:$C$325,1,FALSE)</f>
        <v>19026</v>
      </c>
    </row>
    <row r="158" spans="1:18" hidden="1" x14ac:dyDescent="0.25">
      <c r="A158" s="7" t="s">
        <v>272</v>
      </c>
      <c r="B158" s="8">
        <v>2337.69</v>
      </c>
      <c r="C158" s="8">
        <v>1</v>
      </c>
      <c r="D158" s="8"/>
      <c r="E158" s="7" t="s">
        <v>268</v>
      </c>
      <c r="F158" s="8">
        <v>2228.81</v>
      </c>
      <c r="G158" s="8">
        <v>2</v>
      </c>
      <c r="H158" s="8" t="str">
        <f t="shared" si="2"/>
        <v>17008</v>
      </c>
      <c r="J158" s="7" t="s">
        <v>340</v>
      </c>
      <c r="K158" s="8">
        <v>2725.88</v>
      </c>
      <c r="L158" s="8">
        <v>2</v>
      </c>
      <c r="M158" s="8" t="str">
        <f>+VLOOKUP($J158,$A$4:$C$325,1,FALSE)</f>
        <v>16112</v>
      </c>
      <c r="O158" s="7" t="s">
        <v>578</v>
      </c>
      <c r="P158" s="8">
        <v>818.01</v>
      </c>
      <c r="Q158" s="8">
        <v>2</v>
      </c>
      <c r="R158" s="8" t="str">
        <f>+VLOOKUP($O158,$A$4:$C$325,1,FALSE)</f>
        <v>19031</v>
      </c>
    </row>
    <row r="159" spans="1:18" x14ac:dyDescent="0.25">
      <c r="A159" s="7" t="s">
        <v>274</v>
      </c>
      <c r="B159" s="8">
        <v>891.25</v>
      </c>
      <c r="C159" s="8">
        <v>1</v>
      </c>
      <c r="D159" s="8"/>
      <c r="E159" s="7" t="s">
        <v>640</v>
      </c>
      <c r="F159" s="8">
        <v>0.39</v>
      </c>
      <c r="G159" s="8">
        <v>1</v>
      </c>
      <c r="H159" s="8" t="e">
        <f t="shared" si="2"/>
        <v>#N/A</v>
      </c>
      <c r="J159" s="7" t="s">
        <v>236</v>
      </c>
      <c r="K159" s="8">
        <v>629.58000000000004</v>
      </c>
      <c r="L159" s="8">
        <v>2</v>
      </c>
      <c r="M159" s="8" t="str">
        <f>+VLOOKUP($J159,$A$4:$C$325,1,FALSE)</f>
        <v>17002</v>
      </c>
      <c r="O159" s="7" t="s">
        <v>655</v>
      </c>
      <c r="P159" s="8">
        <v>2394.85</v>
      </c>
      <c r="Q159" s="8">
        <v>2</v>
      </c>
      <c r="R159" s="8" t="e">
        <f>+VLOOKUP($O159,$A$4:$C$325,1,FALSE)</f>
        <v>#N/A</v>
      </c>
    </row>
    <row r="160" spans="1:18" hidden="1" x14ac:dyDescent="0.25">
      <c r="A160" s="7" t="s">
        <v>238</v>
      </c>
      <c r="B160" s="8">
        <v>1362.81</v>
      </c>
      <c r="C160" s="8">
        <v>1</v>
      </c>
      <c r="D160" s="8"/>
      <c r="E160" s="7" t="s">
        <v>270</v>
      </c>
      <c r="F160" s="8">
        <v>3629.81</v>
      </c>
      <c r="G160" s="8">
        <v>2</v>
      </c>
      <c r="H160" s="8" t="str">
        <f t="shared" si="2"/>
        <v>17011</v>
      </c>
      <c r="J160" s="7" t="s">
        <v>230</v>
      </c>
      <c r="K160" s="8">
        <v>276.7</v>
      </c>
      <c r="L160" s="8">
        <v>2</v>
      </c>
      <c r="M160" s="8" t="str">
        <f>+VLOOKUP($J160,$A$4:$C$325,1,FALSE)</f>
        <v>17004</v>
      </c>
      <c r="O160" s="7" t="s">
        <v>588</v>
      </c>
      <c r="P160" s="8">
        <v>19827.259999999998</v>
      </c>
      <c r="Q160" s="8">
        <v>2</v>
      </c>
      <c r="R160" s="8" t="str">
        <f>+VLOOKUP($O160,$A$4:$C$325,1,FALSE)</f>
        <v>19039</v>
      </c>
    </row>
    <row r="161" spans="1:18" hidden="1" x14ac:dyDescent="0.25">
      <c r="A161" s="7" t="s">
        <v>234</v>
      </c>
      <c r="B161" s="8">
        <v>203.99</v>
      </c>
      <c r="C161" s="8">
        <v>1</v>
      </c>
      <c r="D161" s="8"/>
      <c r="E161" s="7" t="s">
        <v>272</v>
      </c>
      <c r="F161" s="8">
        <v>2247.0300000000002</v>
      </c>
      <c r="G161" s="8">
        <v>2</v>
      </c>
      <c r="H161" s="8" t="str">
        <f t="shared" si="2"/>
        <v>17018</v>
      </c>
      <c r="J161" s="7" t="s">
        <v>232</v>
      </c>
      <c r="K161" s="8">
        <v>3468.65</v>
      </c>
      <c r="L161" s="8">
        <v>3</v>
      </c>
      <c r="M161" s="8" t="str">
        <f>+VLOOKUP($J161,$A$4:$C$325,1,FALSE)</f>
        <v>17006</v>
      </c>
      <c r="O161" s="7" t="s">
        <v>595</v>
      </c>
      <c r="P161" s="8">
        <v>4061.79</v>
      </c>
      <c r="Q161" s="8">
        <v>2</v>
      </c>
      <c r="R161" s="8" t="str">
        <f>+VLOOKUP($O161,$A$4:$C$325,1,FALSE)</f>
        <v>19044</v>
      </c>
    </row>
    <row r="162" spans="1:18" hidden="1" x14ac:dyDescent="0.25">
      <c r="A162" s="7" t="s">
        <v>517</v>
      </c>
      <c r="B162" s="8">
        <v>645.65</v>
      </c>
      <c r="C162" s="8">
        <v>1</v>
      </c>
      <c r="D162" s="8"/>
      <c r="E162" s="7" t="s">
        <v>642</v>
      </c>
      <c r="F162" s="8">
        <v>1.85</v>
      </c>
      <c r="G162" s="8">
        <v>1</v>
      </c>
      <c r="H162" s="8" t="e">
        <f t="shared" si="2"/>
        <v>#N/A</v>
      </c>
      <c r="J162" s="7" t="s">
        <v>266</v>
      </c>
      <c r="K162" s="8">
        <v>7545.07</v>
      </c>
      <c r="L162" s="8">
        <v>2</v>
      </c>
      <c r="M162" s="8" t="str">
        <f>+VLOOKUP($J162,$A$4:$C$325,1,FALSE)</f>
        <v>17007</v>
      </c>
      <c r="O162" s="7" t="s">
        <v>575</v>
      </c>
      <c r="P162" s="8">
        <v>5918.74</v>
      </c>
      <c r="Q162" s="8">
        <v>1</v>
      </c>
      <c r="R162" s="8" t="str">
        <f>+VLOOKUP($O162,$A$4:$C$325,1,FALSE)</f>
        <v>19046</v>
      </c>
    </row>
    <row r="163" spans="1:18" hidden="1" x14ac:dyDescent="0.25">
      <c r="A163" s="7" t="s">
        <v>129</v>
      </c>
      <c r="B163" s="8">
        <v>5168.03</v>
      </c>
      <c r="C163" s="8">
        <v>2</v>
      </c>
      <c r="D163" s="8"/>
      <c r="E163" s="7" t="s">
        <v>638</v>
      </c>
      <c r="F163" s="8">
        <v>0.87</v>
      </c>
      <c r="G163" s="8">
        <v>1</v>
      </c>
      <c r="H163" s="8" t="e">
        <f t="shared" si="2"/>
        <v>#N/A</v>
      </c>
      <c r="J163" s="7" t="s">
        <v>268</v>
      </c>
      <c r="K163" s="8">
        <v>2147.85</v>
      </c>
      <c r="L163" s="8">
        <v>2</v>
      </c>
      <c r="M163" s="8" t="str">
        <f>+VLOOKUP($J163,$A$4:$C$325,1,FALSE)</f>
        <v>17008</v>
      </c>
      <c r="O163" s="7" t="s">
        <v>571</v>
      </c>
      <c r="P163" s="8">
        <v>3351.52</v>
      </c>
      <c r="Q163" s="8">
        <v>2</v>
      </c>
      <c r="R163" s="8" t="str">
        <f>+VLOOKUP($O163,$A$4:$C$325,1,FALSE)</f>
        <v>19048</v>
      </c>
    </row>
    <row r="164" spans="1:18" hidden="1" x14ac:dyDescent="0.25">
      <c r="A164" s="7" t="s">
        <v>585</v>
      </c>
      <c r="B164" s="8">
        <v>7421.52</v>
      </c>
      <c r="C164" s="8">
        <v>1</v>
      </c>
      <c r="D164" s="8"/>
      <c r="E164" s="7" t="s">
        <v>274</v>
      </c>
      <c r="F164" s="8">
        <v>888.05000000000007</v>
      </c>
      <c r="G164" s="8">
        <v>2</v>
      </c>
      <c r="H164" s="8" t="str">
        <f t="shared" si="2"/>
        <v>17028</v>
      </c>
      <c r="J164" s="7" t="s">
        <v>640</v>
      </c>
      <c r="K164" s="8">
        <v>0.51</v>
      </c>
      <c r="L164" s="8">
        <v>1</v>
      </c>
      <c r="M164" s="8" t="e">
        <f>+VLOOKUP($J164,$A$4:$C$325,1,FALSE)</f>
        <v>#N/A</v>
      </c>
      <c r="O164" s="7" t="s">
        <v>573</v>
      </c>
      <c r="P164" s="8">
        <v>6622.58</v>
      </c>
      <c r="Q164" s="8">
        <v>2</v>
      </c>
      <c r="R164" s="8" t="str">
        <f>+VLOOKUP($O164,$A$4:$C$325,1,FALSE)</f>
        <v>19049</v>
      </c>
    </row>
    <row r="165" spans="1:18" x14ac:dyDescent="0.25">
      <c r="A165" s="7" t="s">
        <v>562</v>
      </c>
      <c r="B165" s="8">
        <v>3368.19</v>
      </c>
      <c r="C165" s="8">
        <v>1</v>
      </c>
      <c r="D165" s="8"/>
      <c r="E165" s="7" t="s">
        <v>238</v>
      </c>
      <c r="F165" s="8">
        <v>1367.6499999999999</v>
      </c>
      <c r="G165" s="8">
        <v>2</v>
      </c>
      <c r="H165" s="8" t="str">
        <f t="shared" si="2"/>
        <v>17029</v>
      </c>
      <c r="J165" s="7" t="s">
        <v>270</v>
      </c>
      <c r="K165" s="8">
        <v>3624.9900000000002</v>
      </c>
      <c r="L165" s="8">
        <v>2</v>
      </c>
      <c r="M165" s="8" t="str">
        <f>+VLOOKUP($J165,$A$4:$C$325,1,FALSE)</f>
        <v>17011</v>
      </c>
      <c r="O165" s="7" t="s">
        <v>687</v>
      </c>
      <c r="P165" s="8">
        <v>0.26</v>
      </c>
      <c r="Q165" s="8">
        <v>1</v>
      </c>
      <c r="R165" s="8" t="e">
        <f>+VLOOKUP($O165,$A$4:$C$325,1,FALSE)</f>
        <v>#N/A</v>
      </c>
    </row>
    <row r="166" spans="1:18" x14ac:dyDescent="0.25">
      <c r="A166" s="7" t="s">
        <v>587</v>
      </c>
      <c r="B166" s="8">
        <v>1405.79</v>
      </c>
      <c r="C166" s="8">
        <v>1</v>
      </c>
      <c r="D166" s="8"/>
      <c r="E166" s="7" t="s">
        <v>234</v>
      </c>
      <c r="F166" s="8">
        <v>205.87</v>
      </c>
      <c r="G166" s="8">
        <v>2</v>
      </c>
      <c r="H166" s="8" t="str">
        <f t="shared" si="2"/>
        <v>17030</v>
      </c>
      <c r="J166" s="7" t="s">
        <v>272</v>
      </c>
      <c r="K166" s="8">
        <v>2203.42</v>
      </c>
      <c r="L166" s="8">
        <v>2</v>
      </c>
      <c r="M166" s="8" t="str">
        <f>+VLOOKUP($J166,$A$4:$C$325,1,FALSE)</f>
        <v>17018</v>
      </c>
      <c r="O166" s="7" t="s">
        <v>742</v>
      </c>
      <c r="P166" s="8">
        <v>0.47</v>
      </c>
      <c r="Q166" s="8">
        <v>1</v>
      </c>
      <c r="R166" s="8" t="e">
        <f>+VLOOKUP($O166,$A$4:$C$325,1,FALSE)</f>
        <v>#N/A</v>
      </c>
    </row>
    <row r="167" spans="1:18" hidden="1" x14ac:dyDescent="0.25">
      <c r="A167" s="7" t="s">
        <v>583</v>
      </c>
      <c r="B167" s="8">
        <v>4651.7299999999996</v>
      </c>
      <c r="C167" s="8">
        <v>1</v>
      </c>
      <c r="D167" s="8"/>
      <c r="E167" s="7" t="s">
        <v>517</v>
      </c>
      <c r="F167" s="8">
        <v>619.37</v>
      </c>
      <c r="G167" s="8">
        <v>2</v>
      </c>
      <c r="H167" s="8" t="str">
        <f t="shared" si="2"/>
        <v>18008</v>
      </c>
      <c r="J167" s="7" t="s">
        <v>642</v>
      </c>
      <c r="K167" s="8">
        <v>0.67</v>
      </c>
      <c r="L167" s="8">
        <v>1</v>
      </c>
      <c r="M167" s="8" t="e">
        <f>+VLOOKUP($J167,$A$4:$C$325,1,FALSE)</f>
        <v>#N/A</v>
      </c>
      <c r="O167" s="7" t="s">
        <v>198</v>
      </c>
      <c r="P167" s="8">
        <v>4688.1900000000005</v>
      </c>
      <c r="Q167" s="8">
        <v>2</v>
      </c>
      <c r="R167" s="8" t="str">
        <f>+VLOOKUP($O167,$A$4:$C$325,1,FALSE)</f>
        <v>20067</v>
      </c>
    </row>
    <row r="168" spans="1:18" hidden="1" x14ac:dyDescent="0.25">
      <c r="A168" s="7" t="s">
        <v>581</v>
      </c>
      <c r="B168" s="8">
        <v>6229.03</v>
      </c>
      <c r="C168" s="8">
        <v>1</v>
      </c>
      <c r="D168" s="8"/>
      <c r="E168" s="7" t="s">
        <v>129</v>
      </c>
      <c r="F168" s="8">
        <v>5067.01</v>
      </c>
      <c r="G168" s="8">
        <v>2</v>
      </c>
      <c r="H168" s="8" t="str">
        <f t="shared" si="2"/>
        <v>18017</v>
      </c>
      <c r="J168" s="7" t="s">
        <v>638</v>
      </c>
      <c r="K168" s="8">
        <v>0.57999999999999996</v>
      </c>
      <c r="L168" s="8">
        <v>1</v>
      </c>
      <c r="M168" s="8" t="e">
        <f>+VLOOKUP($J168,$A$4:$C$325,1,FALSE)</f>
        <v>#N/A</v>
      </c>
      <c r="O168" s="7" t="s">
        <v>172</v>
      </c>
      <c r="P168" s="8">
        <v>2929.35</v>
      </c>
      <c r="Q168" s="8">
        <v>2</v>
      </c>
      <c r="R168" s="8" t="str">
        <f>+VLOOKUP($O168,$A$4:$C$325,1,FALSE)</f>
        <v>20079</v>
      </c>
    </row>
    <row r="169" spans="1:18" hidden="1" x14ac:dyDescent="0.25">
      <c r="A169" s="7" t="s">
        <v>579</v>
      </c>
      <c r="B169" s="8">
        <v>8759.5400000000009</v>
      </c>
      <c r="C169" s="8">
        <v>1</v>
      </c>
      <c r="D169" s="8"/>
      <c r="E169" s="7" t="s">
        <v>585</v>
      </c>
      <c r="F169" s="8">
        <v>7175.92</v>
      </c>
      <c r="G169" s="8">
        <v>2</v>
      </c>
      <c r="H169" s="8" t="str">
        <f t="shared" si="2"/>
        <v>19006</v>
      </c>
      <c r="J169" s="7" t="s">
        <v>274</v>
      </c>
      <c r="K169" s="8">
        <v>839.5</v>
      </c>
      <c r="L169" s="8">
        <v>2</v>
      </c>
      <c r="M169" s="8" t="str">
        <f>+VLOOKUP($J169,$A$4:$C$325,1,FALSE)</f>
        <v>17028</v>
      </c>
      <c r="O169" s="7" t="s">
        <v>196</v>
      </c>
      <c r="P169" s="8">
        <v>220.33</v>
      </c>
      <c r="Q169" s="8">
        <v>2</v>
      </c>
      <c r="R169" s="8" t="str">
        <f>+VLOOKUP($O169,$A$4:$C$325,1,FALSE)</f>
        <v>20083</v>
      </c>
    </row>
    <row r="170" spans="1:18" x14ac:dyDescent="0.25">
      <c r="A170" s="7" t="s">
        <v>578</v>
      </c>
      <c r="B170" s="8">
        <v>3597.19</v>
      </c>
      <c r="C170" s="8">
        <v>1</v>
      </c>
      <c r="D170" s="8"/>
      <c r="E170" s="7" t="s">
        <v>562</v>
      </c>
      <c r="F170" s="8">
        <v>3331.28</v>
      </c>
      <c r="G170" s="8">
        <v>2</v>
      </c>
      <c r="H170" s="8" t="str">
        <f t="shared" si="2"/>
        <v>19009</v>
      </c>
      <c r="J170" s="7" t="s">
        <v>238</v>
      </c>
      <c r="K170" s="8">
        <v>1367.46</v>
      </c>
      <c r="L170" s="8">
        <v>2</v>
      </c>
      <c r="M170" s="8" t="str">
        <f>+VLOOKUP($J170,$A$4:$C$325,1,FALSE)</f>
        <v>17029</v>
      </c>
      <c r="O170" s="7" t="s">
        <v>749</v>
      </c>
      <c r="P170" s="8">
        <v>0.78</v>
      </c>
      <c r="Q170" s="8">
        <v>1</v>
      </c>
      <c r="R170" s="8" t="e">
        <f>+VLOOKUP($O170,$A$4:$C$325,1,FALSE)</f>
        <v>#N/A</v>
      </c>
    </row>
    <row r="171" spans="1:18" hidden="1" x14ac:dyDescent="0.25">
      <c r="A171" s="7" t="s">
        <v>588</v>
      </c>
      <c r="B171" s="8">
        <v>21297.09</v>
      </c>
      <c r="C171" s="8">
        <v>1</v>
      </c>
      <c r="D171" s="8"/>
      <c r="E171" s="7" t="s">
        <v>650</v>
      </c>
      <c r="F171" s="8">
        <v>71.490000000000009</v>
      </c>
      <c r="G171" s="8">
        <v>2</v>
      </c>
      <c r="H171" s="8" t="e">
        <f t="shared" si="2"/>
        <v>#N/A</v>
      </c>
      <c r="J171" s="7" t="s">
        <v>234</v>
      </c>
      <c r="K171" s="8">
        <v>207.41</v>
      </c>
      <c r="L171" s="8">
        <v>2</v>
      </c>
      <c r="M171" s="8" t="str">
        <f>+VLOOKUP($J171,$A$4:$C$325,1,FALSE)</f>
        <v>17030</v>
      </c>
      <c r="O171" s="7" t="s">
        <v>200</v>
      </c>
      <c r="P171" s="8">
        <v>214.82999999999998</v>
      </c>
      <c r="Q171" s="8">
        <v>2</v>
      </c>
      <c r="R171" s="8" t="str">
        <f>+VLOOKUP($O171,$A$4:$C$325,1,FALSE)</f>
        <v>20087</v>
      </c>
    </row>
    <row r="172" spans="1:18" hidden="1" x14ac:dyDescent="0.25">
      <c r="A172" s="7" t="s">
        <v>595</v>
      </c>
      <c r="B172" s="8">
        <v>2148.6799999999998</v>
      </c>
      <c r="C172" s="8">
        <v>1</v>
      </c>
      <c r="D172" s="8"/>
      <c r="E172" s="7" t="s">
        <v>587</v>
      </c>
      <c r="F172" s="8">
        <v>757.16</v>
      </c>
      <c r="G172" s="8">
        <v>2</v>
      </c>
      <c r="H172" s="8" t="str">
        <f t="shared" si="2"/>
        <v>19018</v>
      </c>
      <c r="J172" s="7" t="s">
        <v>517</v>
      </c>
      <c r="K172" s="8">
        <v>672.05</v>
      </c>
      <c r="L172" s="8">
        <v>2</v>
      </c>
      <c r="M172" s="8" t="str">
        <f>+VLOOKUP($J172,$A$4:$C$325,1,FALSE)</f>
        <v>18008</v>
      </c>
      <c r="O172" s="7" t="s">
        <v>186</v>
      </c>
      <c r="P172" s="8">
        <v>462.39</v>
      </c>
      <c r="Q172" s="8">
        <v>2</v>
      </c>
      <c r="R172" s="8" t="str">
        <f>+VLOOKUP($O172,$A$4:$C$325,1,FALSE)</f>
        <v>20107</v>
      </c>
    </row>
    <row r="173" spans="1:18" hidden="1" x14ac:dyDescent="0.25">
      <c r="A173" s="7" t="s">
        <v>577</v>
      </c>
      <c r="B173" s="8">
        <v>449.78</v>
      </c>
      <c r="C173" s="8">
        <v>1</v>
      </c>
      <c r="D173" s="8"/>
      <c r="E173" s="7" t="s">
        <v>583</v>
      </c>
      <c r="F173" s="8">
        <v>4610.08</v>
      </c>
      <c r="G173" s="8">
        <v>1</v>
      </c>
      <c r="H173" s="8" t="str">
        <f t="shared" si="2"/>
        <v>19019</v>
      </c>
      <c r="J173" s="7" t="s">
        <v>129</v>
      </c>
      <c r="K173" s="8">
        <v>4819.9900000000007</v>
      </c>
      <c r="L173" s="8">
        <v>2</v>
      </c>
      <c r="M173" s="8" t="str">
        <f>+VLOOKUP($J173,$A$4:$C$325,1,FALSE)</f>
        <v>18017</v>
      </c>
      <c r="O173" s="7" t="s">
        <v>194</v>
      </c>
      <c r="P173" s="8">
        <v>416.06</v>
      </c>
      <c r="Q173" s="8">
        <v>1</v>
      </c>
      <c r="R173" s="8" t="str">
        <f>+VLOOKUP($O173,$A$4:$C$325,1,FALSE)</f>
        <v>20157</v>
      </c>
    </row>
    <row r="174" spans="1:18" hidden="1" x14ac:dyDescent="0.25">
      <c r="A174" s="7" t="s">
        <v>575</v>
      </c>
      <c r="B174" s="8">
        <v>5960.31</v>
      </c>
      <c r="C174" s="8">
        <v>1</v>
      </c>
      <c r="D174" s="8"/>
      <c r="E174" s="7" t="s">
        <v>581</v>
      </c>
      <c r="F174" s="8">
        <v>5858.53</v>
      </c>
      <c r="G174" s="8">
        <v>2</v>
      </c>
      <c r="H174" s="8" t="str">
        <f t="shared" si="2"/>
        <v>19021</v>
      </c>
      <c r="J174" s="7" t="s">
        <v>691</v>
      </c>
      <c r="K174" s="8">
        <v>0.34</v>
      </c>
      <c r="L174" s="8">
        <v>1</v>
      </c>
      <c r="M174" s="8" t="e">
        <f>+VLOOKUP($J174,$A$4:$C$325,1,FALSE)</f>
        <v>#N/A</v>
      </c>
      <c r="O174" s="7" t="s">
        <v>192</v>
      </c>
      <c r="P174" s="8">
        <v>92.63</v>
      </c>
      <c r="Q174" s="8">
        <v>2</v>
      </c>
      <c r="R174" s="8" t="str">
        <f>+VLOOKUP($O174,$A$4:$C$325,1,FALSE)</f>
        <v>20174</v>
      </c>
    </row>
    <row r="175" spans="1:18" hidden="1" x14ac:dyDescent="0.25">
      <c r="A175" s="7" t="s">
        <v>571</v>
      </c>
      <c r="B175" s="8">
        <v>4131.1099999999997</v>
      </c>
      <c r="C175" s="8">
        <v>1</v>
      </c>
      <c r="D175" s="8"/>
      <c r="E175" s="7" t="s">
        <v>579</v>
      </c>
      <c r="F175" s="8">
        <v>8642.01</v>
      </c>
      <c r="G175" s="8">
        <v>2</v>
      </c>
      <c r="H175" s="8" t="str">
        <f t="shared" si="2"/>
        <v>19026</v>
      </c>
      <c r="J175" s="7" t="s">
        <v>585</v>
      </c>
      <c r="K175" s="8">
        <v>6416.14</v>
      </c>
      <c r="L175" s="8">
        <v>2</v>
      </c>
      <c r="M175" s="8" t="str">
        <f>+VLOOKUP($J175,$A$4:$C$325,1,FALSE)</f>
        <v>19006</v>
      </c>
      <c r="O175" s="7" t="s">
        <v>215</v>
      </c>
      <c r="P175" s="8">
        <v>3998.86</v>
      </c>
      <c r="Q175" s="8">
        <v>2</v>
      </c>
      <c r="R175" s="8" t="str">
        <f>+VLOOKUP($O175,$A$4:$C$325,1,FALSE)</f>
        <v>20184</v>
      </c>
    </row>
    <row r="176" spans="1:18" hidden="1" x14ac:dyDescent="0.25">
      <c r="A176" s="7" t="s">
        <v>573</v>
      </c>
      <c r="B176" s="8">
        <v>6653.28</v>
      </c>
      <c r="C176" s="8">
        <v>1</v>
      </c>
      <c r="D176" s="8"/>
      <c r="E176" s="7" t="s">
        <v>578</v>
      </c>
      <c r="F176" s="8">
        <v>3175.06</v>
      </c>
      <c r="G176" s="8">
        <v>2</v>
      </c>
      <c r="H176" s="8" t="str">
        <f t="shared" si="2"/>
        <v>19031</v>
      </c>
      <c r="J176" s="7" t="s">
        <v>562</v>
      </c>
      <c r="K176" s="8">
        <v>3039.68</v>
      </c>
      <c r="L176" s="8">
        <v>2</v>
      </c>
      <c r="M176" s="8" t="str">
        <f>+VLOOKUP($J176,$A$4:$C$325,1,FALSE)</f>
        <v>19009</v>
      </c>
      <c r="O176" s="7" t="s">
        <v>188</v>
      </c>
      <c r="P176" s="8">
        <v>655.04</v>
      </c>
      <c r="Q176" s="8">
        <v>2</v>
      </c>
      <c r="R176" s="8" t="str">
        <f>+VLOOKUP($O176,$A$4:$C$325,1,FALSE)</f>
        <v>20293</v>
      </c>
    </row>
    <row r="177" spans="1:18" x14ac:dyDescent="0.25">
      <c r="A177" s="7" t="s">
        <v>198</v>
      </c>
      <c r="B177" s="8">
        <v>4731.2</v>
      </c>
      <c r="C177" s="8">
        <v>1</v>
      </c>
      <c r="D177" s="8"/>
      <c r="E177" s="7" t="s">
        <v>588</v>
      </c>
      <c r="F177" s="8">
        <v>21130.400000000001</v>
      </c>
      <c r="G177" s="8">
        <v>2</v>
      </c>
      <c r="H177" s="8" t="str">
        <f t="shared" si="2"/>
        <v>19039</v>
      </c>
      <c r="J177" s="7" t="s">
        <v>650</v>
      </c>
      <c r="K177" s="8">
        <v>0.75</v>
      </c>
      <c r="L177" s="8">
        <v>1</v>
      </c>
      <c r="M177" s="8" t="e">
        <f>+VLOOKUP($J177,$A$4:$C$325,1,FALSE)</f>
        <v>#N/A</v>
      </c>
      <c r="O177" s="7" t="s">
        <v>740</v>
      </c>
      <c r="P177" s="8">
        <v>83.88</v>
      </c>
      <c r="Q177" s="8">
        <v>1</v>
      </c>
      <c r="R177" s="8" t="e">
        <f>+VLOOKUP($O177,$A$4:$C$325,1,FALSE)</f>
        <v>#N/A</v>
      </c>
    </row>
    <row r="178" spans="1:18" hidden="1" x14ac:dyDescent="0.25">
      <c r="A178" s="7" t="s">
        <v>172</v>
      </c>
      <c r="B178" s="8">
        <v>3163.18</v>
      </c>
      <c r="C178" s="8">
        <v>1</v>
      </c>
      <c r="D178" s="8"/>
      <c r="E178" s="7" t="s">
        <v>595</v>
      </c>
      <c r="F178" s="8">
        <v>2146.17</v>
      </c>
      <c r="G178" s="8">
        <v>2</v>
      </c>
      <c r="H178" s="8" t="str">
        <f t="shared" si="2"/>
        <v>19044</v>
      </c>
      <c r="J178" s="7" t="s">
        <v>587</v>
      </c>
      <c r="K178" s="8">
        <v>576.4</v>
      </c>
      <c r="L178" s="8">
        <v>2</v>
      </c>
      <c r="M178" s="8" t="str">
        <f>+VLOOKUP($J178,$A$4:$C$325,1,FALSE)</f>
        <v>19018</v>
      </c>
      <c r="O178" s="7" t="s">
        <v>204</v>
      </c>
      <c r="P178" s="8">
        <v>214.5</v>
      </c>
      <c r="Q178" s="8">
        <v>2</v>
      </c>
      <c r="R178" s="8" t="str">
        <f>+VLOOKUP($O178,$A$4:$C$325,1,FALSE)</f>
        <v>20350</v>
      </c>
    </row>
    <row r="179" spans="1:18" hidden="1" x14ac:dyDescent="0.25">
      <c r="A179" s="7" t="s">
        <v>196</v>
      </c>
      <c r="B179" s="8">
        <v>246.63</v>
      </c>
      <c r="C179" s="8">
        <v>1</v>
      </c>
      <c r="D179" s="8"/>
      <c r="E179" s="7" t="s">
        <v>577</v>
      </c>
      <c r="F179" s="8">
        <v>449.78</v>
      </c>
      <c r="G179" s="8">
        <v>1</v>
      </c>
      <c r="H179" s="8" t="str">
        <f t="shared" si="2"/>
        <v>19045</v>
      </c>
      <c r="J179" s="7" t="s">
        <v>583</v>
      </c>
      <c r="K179" s="8">
        <v>4588.3</v>
      </c>
      <c r="L179" s="8">
        <v>2</v>
      </c>
      <c r="M179" s="8" t="str">
        <f>+VLOOKUP($J179,$A$4:$C$325,1,FALSE)</f>
        <v>19019</v>
      </c>
      <c r="O179" s="7" t="s">
        <v>184</v>
      </c>
      <c r="P179" s="8">
        <v>73.22</v>
      </c>
      <c r="Q179" s="8">
        <v>1</v>
      </c>
      <c r="R179" s="8" t="str">
        <f>+VLOOKUP($O179,$A$4:$C$325,1,FALSE)</f>
        <v>20375</v>
      </c>
    </row>
    <row r="180" spans="1:18" hidden="1" x14ac:dyDescent="0.25">
      <c r="A180" s="7" t="s">
        <v>200</v>
      </c>
      <c r="B180" s="8">
        <v>457.97</v>
      </c>
      <c r="C180" s="8">
        <v>1</v>
      </c>
      <c r="D180" s="8"/>
      <c r="E180" s="7" t="s">
        <v>575</v>
      </c>
      <c r="F180" s="8">
        <v>5960.31</v>
      </c>
      <c r="G180" s="8">
        <v>1</v>
      </c>
      <c r="H180" s="8" t="str">
        <f t="shared" si="2"/>
        <v>19046</v>
      </c>
      <c r="J180" s="7" t="s">
        <v>581</v>
      </c>
      <c r="K180" s="8">
        <v>5003.8</v>
      </c>
      <c r="L180" s="8">
        <v>2</v>
      </c>
      <c r="M180" s="8" t="str">
        <f>+VLOOKUP($J180,$A$4:$C$325,1,FALSE)</f>
        <v>19021</v>
      </c>
      <c r="O180" s="7" t="s">
        <v>182</v>
      </c>
      <c r="P180" s="8">
        <v>1465.2600000000002</v>
      </c>
      <c r="Q180" s="8">
        <v>2</v>
      </c>
      <c r="R180" s="8" t="str">
        <f>+VLOOKUP($O180,$A$4:$C$325,1,FALSE)</f>
        <v>20385</v>
      </c>
    </row>
    <row r="181" spans="1:18" hidden="1" x14ac:dyDescent="0.25">
      <c r="A181" s="7" t="s">
        <v>186</v>
      </c>
      <c r="B181" s="8">
        <v>392.27</v>
      </c>
      <c r="C181" s="8">
        <v>1</v>
      </c>
      <c r="D181" s="8"/>
      <c r="E181" s="7" t="s">
        <v>571</v>
      </c>
      <c r="F181" s="8">
        <v>3896.14</v>
      </c>
      <c r="G181" s="8">
        <v>2</v>
      </c>
      <c r="H181" s="8" t="str">
        <f t="shared" si="2"/>
        <v>19048</v>
      </c>
      <c r="J181" s="7" t="s">
        <v>579</v>
      </c>
      <c r="K181" s="8">
        <v>8444.2099999999991</v>
      </c>
      <c r="L181" s="8">
        <v>2</v>
      </c>
      <c r="M181" s="8" t="str">
        <f>+VLOOKUP($J181,$A$4:$C$325,1,FALSE)</f>
        <v>19026</v>
      </c>
      <c r="O181" s="7" t="s">
        <v>202</v>
      </c>
      <c r="P181" s="8">
        <v>813.67</v>
      </c>
      <c r="Q181" s="8">
        <v>1</v>
      </c>
      <c r="R181" s="8" t="str">
        <f>+VLOOKUP($O181,$A$4:$C$325,1,FALSE)</f>
        <v>20390</v>
      </c>
    </row>
    <row r="182" spans="1:18" hidden="1" x14ac:dyDescent="0.25">
      <c r="A182" s="7" t="s">
        <v>194</v>
      </c>
      <c r="B182" s="8">
        <v>416.27</v>
      </c>
      <c r="C182" s="8">
        <v>1</v>
      </c>
      <c r="D182" s="8"/>
      <c r="E182" s="7" t="s">
        <v>573</v>
      </c>
      <c r="F182" s="8">
        <v>6653.28</v>
      </c>
      <c r="G182" s="8">
        <v>2</v>
      </c>
      <c r="H182" s="8" t="str">
        <f t="shared" si="2"/>
        <v>19049</v>
      </c>
      <c r="J182" s="7" t="s">
        <v>578</v>
      </c>
      <c r="K182" s="8">
        <v>2258.48</v>
      </c>
      <c r="L182" s="8">
        <v>3</v>
      </c>
      <c r="M182" s="8" t="str">
        <f>+VLOOKUP($J182,$A$4:$C$325,1,FALSE)</f>
        <v>19031</v>
      </c>
      <c r="O182" s="7" t="s">
        <v>180</v>
      </c>
      <c r="P182" s="8">
        <v>613.63</v>
      </c>
      <c r="Q182" s="8">
        <v>2</v>
      </c>
      <c r="R182" s="8" t="str">
        <f>+VLOOKUP($O182,$A$4:$C$325,1,FALSE)</f>
        <v>20399</v>
      </c>
    </row>
    <row r="183" spans="1:18" hidden="1" x14ac:dyDescent="0.25">
      <c r="A183" s="7" t="s">
        <v>192</v>
      </c>
      <c r="B183" s="8">
        <v>126.15</v>
      </c>
      <c r="C183" s="8">
        <v>1</v>
      </c>
      <c r="D183" s="8"/>
      <c r="E183" s="7" t="s">
        <v>198</v>
      </c>
      <c r="F183" s="8">
        <v>4722.1099999999997</v>
      </c>
      <c r="G183" s="8">
        <v>2</v>
      </c>
      <c r="H183" s="8" t="str">
        <f t="shared" si="2"/>
        <v>20067</v>
      </c>
      <c r="J183" s="7" t="s">
        <v>655</v>
      </c>
      <c r="K183" s="8">
        <v>2463.96</v>
      </c>
      <c r="L183" s="8">
        <v>2</v>
      </c>
      <c r="M183" s="8" t="e">
        <f>+VLOOKUP($J183,$A$4:$C$325,1,FALSE)</f>
        <v>#N/A</v>
      </c>
      <c r="O183" s="7" t="s">
        <v>11</v>
      </c>
      <c r="P183" s="8">
        <v>805.7600000000001</v>
      </c>
      <c r="Q183" s="8">
        <v>2</v>
      </c>
      <c r="R183" s="8" t="str">
        <f>+VLOOKUP($O183,$A$4:$C$325,1,FALSE)</f>
        <v>20553</v>
      </c>
    </row>
    <row r="184" spans="1:18" hidden="1" x14ac:dyDescent="0.25">
      <c r="A184" s="7" t="s">
        <v>215</v>
      </c>
      <c r="B184" s="8">
        <v>4347.42</v>
      </c>
      <c r="C184" s="8">
        <v>1</v>
      </c>
      <c r="D184" s="8"/>
      <c r="E184" s="7" t="s">
        <v>172</v>
      </c>
      <c r="F184" s="8">
        <v>3103.9</v>
      </c>
      <c r="G184" s="8">
        <v>2</v>
      </c>
      <c r="H184" s="8" t="str">
        <f t="shared" si="2"/>
        <v>20079</v>
      </c>
      <c r="J184" s="7" t="s">
        <v>588</v>
      </c>
      <c r="K184" s="8">
        <v>20728.34</v>
      </c>
      <c r="L184" s="8">
        <v>2</v>
      </c>
      <c r="M184" s="8" t="str">
        <f>+VLOOKUP($J184,$A$4:$C$325,1,FALSE)</f>
        <v>19039</v>
      </c>
      <c r="O184" s="7" t="s">
        <v>280</v>
      </c>
      <c r="P184" s="8">
        <v>1443.3999999999999</v>
      </c>
      <c r="Q184" s="8">
        <v>2</v>
      </c>
      <c r="R184" s="8" t="str">
        <f>+VLOOKUP($O184,$A$4:$C$325,1,FALSE)</f>
        <v>21004</v>
      </c>
    </row>
    <row r="185" spans="1:18" hidden="1" x14ac:dyDescent="0.25">
      <c r="A185" s="7" t="s">
        <v>190</v>
      </c>
      <c r="B185" s="8">
        <v>357.5</v>
      </c>
      <c r="C185" s="8">
        <v>1</v>
      </c>
      <c r="D185" s="8"/>
      <c r="E185" s="7" t="s">
        <v>196</v>
      </c>
      <c r="F185" s="8">
        <v>246.63</v>
      </c>
      <c r="G185" s="8">
        <v>1</v>
      </c>
      <c r="H185" s="8" t="str">
        <f t="shared" si="2"/>
        <v>20083</v>
      </c>
      <c r="J185" s="7" t="s">
        <v>595</v>
      </c>
      <c r="K185" s="8">
        <v>4066.77</v>
      </c>
      <c r="L185" s="8">
        <v>2</v>
      </c>
      <c r="M185" s="8" t="str">
        <f>+VLOOKUP($J185,$A$4:$C$325,1,FALSE)</f>
        <v>19044</v>
      </c>
      <c r="O185" s="7" t="s">
        <v>292</v>
      </c>
      <c r="P185" s="8">
        <v>2504.6400000000003</v>
      </c>
      <c r="Q185" s="8">
        <v>2</v>
      </c>
      <c r="R185" s="8" t="str">
        <f>+VLOOKUP($O185,$A$4:$C$325,1,FALSE)</f>
        <v>21015</v>
      </c>
    </row>
    <row r="186" spans="1:18" hidden="1" x14ac:dyDescent="0.25">
      <c r="A186" s="7" t="s">
        <v>188</v>
      </c>
      <c r="B186" s="8">
        <v>775.95</v>
      </c>
      <c r="C186" s="8">
        <v>1</v>
      </c>
      <c r="D186" s="8"/>
      <c r="E186" s="7" t="s">
        <v>200</v>
      </c>
      <c r="F186" s="8">
        <v>457.97</v>
      </c>
      <c r="G186" s="8">
        <v>1</v>
      </c>
      <c r="H186" s="8" t="str">
        <f t="shared" si="2"/>
        <v>20087</v>
      </c>
      <c r="J186" s="7" t="s">
        <v>577</v>
      </c>
      <c r="K186" s="8">
        <v>427.21</v>
      </c>
      <c r="L186" s="8">
        <v>2</v>
      </c>
      <c r="M186" s="8" t="str">
        <f>+VLOOKUP($J186,$A$4:$C$325,1,FALSE)</f>
        <v>19045</v>
      </c>
      <c r="O186" s="7" t="s">
        <v>258</v>
      </c>
      <c r="P186" s="8">
        <v>3243.08</v>
      </c>
      <c r="Q186" s="8">
        <v>2</v>
      </c>
      <c r="R186" s="8" t="str">
        <f>+VLOOKUP($O186,$A$4:$C$325,1,FALSE)</f>
        <v>21019</v>
      </c>
    </row>
    <row r="187" spans="1:18" hidden="1" x14ac:dyDescent="0.25">
      <c r="A187" s="7" t="s">
        <v>204</v>
      </c>
      <c r="B187" s="8">
        <v>340.64</v>
      </c>
      <c r="C187" s="8">
        <v>1</v>
      </c>
      <c r="D187" s="8"/>
      <c r="E187" s="7" t="s">
        <v>186</v>
      </c>
      <c r="F187" s="8">
        <v>392.27</v>
      </c>
      <c r="G187" s="8">
        <v>2</v>
      </c>
      <c r="H187" s="8" t="str">
        <f t="shared" si="2"/>
        <v>20107</v>
      </c>
      <c r="J187" s="7" t="s">
        <v>575</v>
      </c>
      <c r="K187" s="8">
        <v>5960.28</v>
      </c>
      <c r="L187" s="8">
        <v>1</v>
      </c>
      <c r="M187" s="8" t="str">
        <f>+VLOOKUP($J187,$A$4:$C$325,1,FALSE)</f>
        <v>19046</v>
      </c>
      <c r="O187" s="7" t="s">
        <v>294</v>
      </c>
      <c r="P187" s="8">
        <v>2261.0300000000002</v>
      </c>
      <c r="Q187" s="8">
        <v>2</v>
      </c>
      <c r="R187" s="8" t="str">
        <f>+VLOOKUP($O187,$A$4:$C$325,1,FALSE)</f>
        <v>21034</v>
      </c>
    </row>
    <row r="188" spans="1:18" x14ac:dyDescent="0.25">
      <c r="A188" s="7" t="s">
        <v>184</v>
      </c>
      <c r="B188" s="8">
        <v>227.77</v>
      </c>
      <c r="C188" s="8">
        <v>1</v>
      </c>
      <c r="D188" s="8"/>
      <c r="E188" s="7" t="s">
        <v>194</v>
      </c>
      <c r="F188" s="8">
        <v>416.27</v>
      </c>
      <c r="G188" s="8">
        <v>1</v>
      </c>
      <c r="H188" s="8" t="str">
        <f t="shared" si="2"/>
        <v>20157</v>
      </c>
      <c r="J188" s="7" t="s">
        <v>571</v>
      </c>
      <c r="K188" s="8">
        <v>3547.86</v>
      </c>
      <c r="L188" s="8">
        <v>2</v>
      </c>
      <c r="M188" s="8" t="str">
        <f>+VLOOKUP($J188,$A$4:$C$325,1,FALSE)</f>
        <v>19048</v>
      </c>
      <c r="O188" s="7" t="s">
        <v>732</v>
      </c>
      <c r="P188" s="8">
        <v>0.21</v>
      </c>
      <c r="Q188" s="8">
        <v>1</v>
      </c>
      <c r="R188" s="8" t="e">
        <f>+VLOOKUP($O188,$A$4:$C$325,1,FALSE)</f>
        <v>#N/A</v>
      </c>
    </row>
    <row r="189" spans="1:18" x14ac:dyDescent="0.25">
      <c r="A189" s="7" t="s">
        <v>182</v>
      </c>
      <c r="B189" s="8">
        <v>1729.4</v>
      </c>
      <c r="C189" s="8">
        <v>1</v>
      </c>
      <c r="D189" s="8"/>
      <c r="E189" s="7" t="s">
        <v>192</v>
      </c>
      <c r="F189" s="8">
        <v>126.15</v>
      </c>
      <c r="G189" s="8">
        <v>1</v>
      </c>
      <c r="H189" s="8" t="str">
        <f t="shared" si="2"/>
        <v>20174</v>
      </c>
      <c r="J189" s="7" t="s">
        <v>573</v>
      </c>
      <c r="K189" s="8">
        <v>6581.68</v>
      </c>
      <c r="L189" s="8">
        <v>2</v>
      </c>
      <c r="M189" s="8" t="str">
        <f>+VLOOKUP($J189,$A$4:$C$325,1,FALSE)</f>
        <v>19049</v>
      </c>
      <c r="O189" s="7" t="s">
        <v>734</v>
      </c>
      <c r="P189" s="8">
        <v>166.24</v>
      </c>
      <c r="Q189" s="8">
        <v>1</v>
      </c>
      <c r="R189" s="8" t="e">
        <f>+VLOOKUP($O189,$A$4:$C$325,1,FALSE)</f>
        <v>#N/A</v>
      </c>
    </row>
    <row r="190" spans="1:18" x14ac:dyDescent="0.25">
      <c r="A190" s="7" t="s">
        <v>202</v>
      </c>
      <c r="B190" s="8">
        <v>945.19</v>
      </c>
      <c r="C190" s="8">
        <v>1</v>
      </c>
      <c r="D190" s="8"/>
      <c r="E190" s="7" t="s">
        <v>215</v>
      </c>
      <c r="F190" s="8">
        <v>4345.88</v>
      </c>
      <c r="G190" s="8">
        <v>2</v>
      </c>
      <c r="H190" s="8" t="str">
        <f t="shared" si="2"/>
        <v>20184</v>
      </c>
      <c r="J190" s="7" t="s">
        <v>687</v>
      </c>
      <c r="K190" s="8">
        <v>0.01</v>
      </c>
      <c r="L190" s="8">
        <v>1</v>
      </c>
      <c r="M190" s="8" t="e">
        <f>+VLOOKUP($J190,$A$4:$C$325,1,FALSE)</f>
        <v>#N/A</v>
      </c>
      <c r="O190" s="7" t="s">
        <v>720</v>
      </c>
      <c r="P190" s="8">
        <v>17.39</v>
      </c>
      <c r="Q190" s="8">
        <v>2</v>
      </c>
      <c r="R190" s="8" t="e">
        <f>+VLOOKUP($O190,$A$4:$C$325,1,FALSE)</f>
        <v>#N/A</v>
      </c>
    </row>
    <row r="191" spans="1:18" hidden="1" x14ac:dyDescent="0.25">
      <c r="A191" s="7" t="s">
        <v>180</v>
      </c>
      <c r="B191" s="8">
        <v>543.25</v>
      </c>
      <c r="C191" s="8">
        <v>1</v>
      </c>
      <c r="D191" s="8"/>
      <c r="E191" s="7" t="s">
        <v>190</v>
      </c>
      <c r="F191" s="8">
        <v>357.5</v>
      </c>
      <c r="G191" s="8">
        <v>1</v>
      </c>
      <c r="H191" s="8" t="str">
        <f t="shared" si="2"/>
        <v>20227</v>
      </c>
      <c r="J191" s="7" t="s">
        <v>742</v>
      </c>
      <c r="K191" s="8">
        <v>1.1100000000000001</v>
      </c>
      <c r="L191" s="8">
        <v>1</v>
      </c>
      <c r="M191" s="8" t="e">
        <f>+VLOOKUP($J191,$A$4:$C$325,1,FALSE)</f>
        <v>#N/A</v>
      </c>
      <c r="O191" s="7" t="s">
        <v>25</v>
      </c>
      <c r="P191" s="8">
        <v>2403.75</v>
      </c>
      <c r="Q191" s="8">
        <v>2</v>
      </c>
      <c r="R191" s="8" t="str">
        <f>+VLOOKUP($O191,$A$4:$C$325,1,FALSE)</f>
        <v>21041</v>
      </c>
    </row>
    <row r="192" spans="1:18" x14ac:dyDescent="0.25">
      <c r="A192" s="7" t="s">
        <v>7</v>
      </c>
      <c r="B192" s="8">
        <v>291.81</v>
      </c>
      <c r="C192" s="8">
        <v>2</v>
      </c>
      <c r="D192" s="8"/>
      <c r="E192" s="7" t="s">
        <v>188</v>
      </c>
      <c r="F192" s="8">
        <v>775.84</v>
      </c>
      <c r="G192" s="8">
        <v>1</v>
      </c>
      <c r="H192" s="8" t="str">
        <f t="shared" si="2"/>
        <v>20293</v>
      </c>
      <c r="J192" s="7" t="s">
        <v>198</v>
      </c>
      <c r="K192" s="8">
        <v>4666.49</v>
      </c>
      <c r="L192" s="8">
        <v>2</v>
      </c>
      <c r="M192" s="8" t="str">
        <f>+VLOOKUP($J192,$A$4:$C$325,1,FALSE)</f>
        <v>20067</v>
      </c>
      <c r="O192" s="7" t="s">
        <v>707</v>
      </c>
      <c r="P192" s="8">
        <v>4.59</v>
      </c>
      <c r="Q192" s="8">
        <v>1</v>
      </c>
      <c r="R192" s="8" t="e">
        <f>+VLOOKUP($O192,$A$4:$C$325,1,FALSE)</f>
        <v>#N/A</v>
      </c>
    </row>
    <row r="193" spans="1:18" x14ac:dyDescent="0.25">
      <c r="A193" s="7" t="s">
        <v>9</v>
      </c>
      <c r="B193" s="8">
        <v>160.59</v>
      </c>
      <c r="C193" s="8">
        <v>2</v>
      </c>
      <c r="D193" s="8"/>
      <c r="E193" s="7" t="s">
        <v>204</v>
      </c>
      <c r="F193" s="8">
        <v>340.64</v>
      </c>
      <c r="G193" s="8">
        <v>1</v>
      </c>
      <c r="H193" s="8" t="str">
        <f t="shared" si="2"/>
        <v>20350</v>
      </c>
      <c r="J193" s="7" t="s">
        <v>172</v>
      </c>
      <c r="K193" s="8">
        <v>3114.69</v>
      </c>
      <c r="L193" s="8">
        <v>2</v>
      </c>
      <c r="M193" s="8" t="str">
        <f>+VLOOKUP($J193,$A$4:$C$325,1,FALSE)</f>
        <v>20079</v>
      </c>
      <c r="O193" s="7" t="s">
        <v>709</v>
      </c>
      <c r="P193" s="8">
        <v>45.6</v>
      </c>
      <c r="Q193" s="8">
        <v>2</v>
      </c>
      <c r="R193" s="8" t="e">
        <f>+VLOOKUP($O193,$A$4:$C$325,1,FALSE)</f>
        <v>#N/A</v>
      </c>
    </row>
    <row r="194" spans="1:18" hidden="1" x14ac:dyDescent="0.25">
      <c r="A194" s="7" t="s">
        <v>11</v>
      </c>
      <c r="B194" s="8">
        <v>1229.1400000000001</v>
      </c>
      <c r="C194" s="8">
        <v>2</v>
      </c>
      <c r="D194" s="8"/>
      <c r="E194" s="7" t="s">
        <v>184</v>
      </c>
      <c r="F194" s="8">
        <v>227.77</v>
      </c>
      <c r="G194" s="8">
        <v>1</v>
      </c>
      <c r="H194" s="8" t="str">
        <f t="shared" si="2"/>
        <v>20375</v>
      </c>
      <c r="J194" s="7" t="s">
        <v>196</v>
      </c>
      <c r="K194" s="8">
        <v>243.60999999999999</v>
      </c>
      <c r="L194" s="8">
        <v>2</v>
      </c>
      <c r="M194" s="8" t="str">
        <f>+VLOOKUP($J194,$A$4:$C$325,1,FALSE)</f>
        <v>20083</v>
      </c>
      <c r="O194" s="7" t="s">
        <v>228</v>
      </c>
      <c r="P194" s="8">
        <v>2195.4</v>
      </c>
      <c r="Q194" s="8">
        <v>2</v>
      </c>
      <c r="R194" s="8" t="str">
        <f>+VLOOKUP($O194,$A$4:$C$325,1,FALSE)</f>
        <v>21085</v>
      </c>
    </row>
    <row r="195" spans="1:18" hidden="1" x14ac:dyDescent="0.25">
      <c r="A195" s="7" t="s">
        <v>280</v>
      </c>
      <c r="B195" s="8">
        <v>1552.21</v>
      </c>
      <c r="C195" s="8">
        <v>1</v>
      </c>
      <c r="D195" s="8"/>
      <c r="E195" s="7" t="s">
        <v>182</v>
      </c>
      <c r="F195" s="8">
        <v>1668.23</v>
      </c>
      <c r="G195" s="8">
        <v>2</v>
      </c>
      <c r="H195" s="8" t="str">
        <f t="shared" si="2"/>
        <v>20385</v>
      </c>
      <c r="J195" s="7" t="s">
        <v>200</v>
      </c>
      <c r="K195" s="8">
        <v>458.22999999999996</v>
      </c>
      <c r="L195" s="8">
        <v>2</v>
      </c>
      <c r="M195" s="8" t="str">
        <f>+VLOOKUP($J195,$A$4:$C$325,1,FALSE)</f>
        <v>20087</v>
      </c>
      <c r="O195" s="7" t="s">
        <v>296</v>
      </c>
      <c r="P195" s="8">
        <v>1208.0900000000001</v>
      </c>
      <c r="Q195" s="8">
        <v>2</v>
      </c>
      <c r="R195" s="8" t="str">
        <f>+VLOOKUP($O195,$A$4:$C$325,1,FALSE)</f>
        <v>21090</v>
      </c>
    </row>
    <row r="196" spans="1:18" hidden="1" x14ac:dyDescent="0.25">
      <c r="A196" s="7" t="s">
        <v>292</v>
      </c>
      <c r="B196" s="8">
        <v>2587.14</v>
      </c>
      <c r="C196" s="8">
        <v>1</v>
      </c>
      <c r="D196" s="8"/>
      <c r="E196" s="7" t="s">
        <v>202</v>
      </c>
      <c r="F196" s="8">
        <v>945.19</v>
      </c>
      <c r="G196" s="8">
        <v>1</v>
      </c>
      <c r="H196" s="8" t="str">
        <f t="shared" si="2"/>
        <v>20390</v>
      </c>
      <c r="J196" s="7" t="s">
        <v>186</v>
      </c>
      <c r="K196" s="8">
        <v>383.77</v>
      </c>
      <c r="L196" s="8">
        <v>2</v>
      </c>
      <c r="M196" s="8" t="str">
        <f>+VLOOKUP($J196,$A$4:$C$325,1,FALSE)</f>
        <v>20107</v>
      </c>
      <c r="O196" s="7" t="s">
        <v>27</v>
      </c>
      <c r="P196" s="8">
        <v>14.45</v>
      </c>
      <c r="Q196" s="8">
        <v>1</v>
      </c>
      <c r="R196" s="8" t="str">
        <f>+VLOOKUP($O196,$A$4:$C$325,1,FALSE)</f>
        <v>21106</v>
      </c>
    </row>
    <row r="197" spans="1:18" hidden="1" x14ac:dyDescent="0.25">
      <c r="A197" s="7" t="s">
        <v>258</v>
      </c>
      <c r="B197" s="8">
        <v>3228.79</v>
      </c>
      <c r="C197" s="8">
        <v>1</v>
      </c>
      <c r="D197" s="8"/>
      <c r="E197" s="7" t="s">
        <v>180</v>
      </c>
      <c r="F197" s="8">
        <v>543.23</v>
      </c>
      <c r="G197" s="8">
        <v>1</v>
      </c>
      <c r="H197" s="8" t="str">
        <f t="shared" ref="H197:H260" si="3">+VLOOKUP(E197,$A$4:$C$325,1,FALSE)</f>
        <v>20399</v>
      </c>
      <c r="J197" s="7" t="s">
        <v>194</v>
      </c>
      <c r="K197" s="8">
        <v>416.27</v>
      </c>
      <c r="L197" s="8">
        <v>1</v>
      </c>
      <c r="M197" s="8" t="str">
        <f>+VLOOKUP($J197,$A$4:$C$325,1,FALSE)</f>
        <v>20157</v>
      </c>
      <c r="O197" s="7" t="s">
        <v>298</v>
      </c>
      <c r="P197" s="8">
        <v>21148.43</v>
      </c>
      <c r="Q197" s="8">
        <v>2</v>
      </c>
      <c r="R197" s="8" t="str">
        <f>+VLOOKUP($O197,$A$4:$C$325,1,FALSE)</f>
        <v>21114</v>
      </c>
    </row>
    <row r="198" spans="1:18" hidden="1" x14ac:dyDescent="0.25">
      <c r="A198" s="7" t="s">
        <v>294</v>
      </c>
      <c r="B198" s="8">
        <v>1830.45</v>
      </c>
      <c r="C198" s="8">
        <v>1</v>
      </c>
      <c r="D198" s="8"/>
      <c r="E198" s="7" t="s">
        <v>280</v>
      </c>
      <c r="F198" s="8">
        <v>1552.21</v>
      </c>
      <c r="G198" s="8">
        <v>1</v>
      </c>
      <c r="H198" s="8" t="str">
        <f t="shared" si="3"/>
        <v>21004</v>
      </c>
      <c r="J198" s="7" t="s">
        <v>192</v>
      </c>
      <c r="K198" s="8">
        <v>126.74000000000001</v>
      </c>
      <c r="L198" s="8">
        <v>2</v>
      </c>
      <c r="M198" s="8" t="str">
        <f>+VLOOKUP($J198,$A$4:$C$325,1,FALSE)</f>
        <v>20174</v>
      </c>
      <c r="O198" s="7" t="s">
        <v>278</v>
      </c>
      <c r="P198" s="8">
        <v>1062.72</v>
      </c>
      <c r="Q198" s="8">
        <v>2</v>
      </c>
      <c r="R198" s="8" t="str">
        <f>+VLOOKUP($O198,$A$4:$C$325,1,FALSE)</f>
        <v>21118</v>
      </c>
    </row>
    <row r="199" spans="1:18" hidden="1" x14ac:dyDescent="0.25">
      <c r="A199" s="7" t="s">
        <v>25</v>
      </c>
      <c r="B199" s="8">
        <v>2487.3000000000002</v>
      </c>
      <c r="C199" s="8">
        <v>2</v>
      </c>
      <c r="D199" s="8"/>
      <c r="E199" s="7" t="s">
        <v>292</v>
      </c>
      <c r="F199" s="8">
        <v>2581.89</v>
      </c>
      <c r="G199" s="8">
        <v>1</v>
      </c>
      <c r="H199" s="8" t="str">
        <f t="shared" si="3"/>
        <v>21015</v>
      </c>
      <c r="J199" s="7" t="s">
        <v>215</v>
      </c>
      <c r="K199" s="8">
        <v>4205.9000000000005</v>
      </c>
      <c r="L199" s="8">
        <v>2</v>
      </c>
      <c r="M199" s="8" t="str">
        <f>+VLOOKUP($J199,$A$4:$C$325,1,FALSE)</f>
        <v>20184</v>
      </c>
      <c r="O199" s="7" t="s">
        <v>286</v>
      </c>
      <c r="P199" s="8">
        <v>3312.4</v>
      </c>
      <c r="Q199" s="8">
        <v>2</v>
      </c>
      <c r="R199" s="8" t="str">
        <f>+VLOOKUP($O199,$A$4:$C$325,1,FALSE)</f>
        <v>21119</v>
      </c>
    </row>
    <row r="200" spans="1:18" hidden="1" x14ac:dyDescent="0.25">
      <c r="A200" s="7" t="s">
        <v>228</v>
      </c>
      <c r="B200" s="8">
        <v>2179.56</v>
      </c>
      <c r="C200" s="8">
        <v>1</v>
      </c>
      <c r="D200" s="8"/>
      <c r="E200" s="7" t="s">
        <v>258</v>
      </c>
      <c r="F200" s="8">
        <v>3227.73</v>
      </c>
      <c r="G200" s="8">
        <v>2</v>
      </c>
      <c r="H200" s="8" t="str">
        <f t="shared" si="3"/>
        <v>21019</v>
      </c>
      <c r="J200" s="7" t="s">
        <v>190</v>
      </c>
      <c r="K200" s="8">
        <v>357.62</v>
      </c>
      <c r="L200" s="8">
        <v>2</v>
      </c>
      <c r="M200" s="8" t="str">
        <f>+VLOOKUP($J200,$A$4:$C$325,1,FALSE)</f>
        <v>20227</v>
      </c>
      <c r="O200" s="7" t="s">
        <v>288</v>
      </c>
      <c r="P200" s="8">
        <v>195.51000000000002</v>
      </c>
      <c r="Q200" s="8">
        <v>2</v>
      </c>
      <c r="R200" s="8" t="str">
        <f>+VLOOKUP($O200,$A$4:$C$325,1,FALSE)</f>
        <v>21125</v>
      </c>
    </row>
    <row r="201" spans="1:18" x14ac:dyDescent="0.25">
      <c r="A201" s="7" t="s">
        <v>296</v>
      </c>
      <c r="B201" s="8">
        <v>1079.07</v>
      </c>
      <c r="C201" s="8">
        <v>1</v>
      </c>
      <c r="D201" s="8"/>
      <c r="E201" s="7" t="s">
        <v>294</v>
      </c>
      <c r="F201" s="8">
        <v>1830.45</v>
      </c>
      <c r="G201" s="8">
        <v>1</v>
      </c>
      <c r="H201" s="8" t="str">
        <f t="shared" si="3"/>
        <v>21034</v>
      </c>
      <c r="J201" s="7" t="s">
        <v>188</v>
      </c>
      <c r="K201" s="8">
        <v>749.44999999999993</v>
      </c>
      <c r="L201" s="8">
        <v>2</v>
      </c>
      <c r="M201" s="8" t="str">
        <f>+VLOOKUP($J201,$A$4:$C$325,1,FALSE)</f>
        <v>20293</v>
      </c>
      <c r="O201" s="7" t="s">
        <v>716</v>
      </c>
      <c r="P201" s="8">
        <v>31.89</v>
      </c>
      <c r="Q201" s="8">
        <v>1</v>
      </c>
      <c r="R201" s="8" t="e">
        <f>+VLOOKUP($O201,$A$4:$C$325,1,FALSE)</f>
        <v>#N/A</v>
      </c>
    </row>
    <row r="202" spans="1:18" hidden="1" x14ac:dyDescent="0.25">
      <c r="A202" s="7" t="s">
        <v>27</v>
      </c>
      <c r="B202" s="8">
        <v>0</v>
      </c>
      <c r="C202" s="8">
        <v>1</v>
      </c>
      <c r="D202" s="8"/>
      <c r="E202" s="7" t="s">
        <v>25</v>
      </c>
      <c r="F202" s="8">
        <v>2487.3000000000002</v>
      </c>
      <c r="G202" s="8">
        <v>2</v>
      </c>
      <c r="H202" s="8" t="str">
        <f t="shared" si="3"/>
        <v>21041</v>
      </c>
      <c r="J202" s="7" t="s">
        <v>740</v>
      </c>
      <c r="K202" s="8">
        <v>0.01</v>
      </c>
      <c r="L202" s="8">
        <v>1</v>
      </c>
      <c r="M202" s="8" t="e">
        <f>+VLOOKUP($J202,$A$4:$C$325,1,FALSE)</f>
        <v>#N/A</v>
      </c>
      <c r="O202" s="7" t="s">
        <v>324</v>
      </c>
      <c r="P202" s="8">
        <v>4239.08</v>
      </c>
      <c r="Q202" s="8">
        <v>2</v>
      </c>
      <c r="R202" s="8" t="str">
        <f>+VLOOKUP($O202,$A$4:$C$325,1,FALSE)</f>
        <v>21132</v>
      </c>
    </row>
    <row r="203" spans="1:18" x14ac:dyDescent="0.25">
      <c r="A203" s="7" t="s">
        <v>298</v>
      </c>
      <c r="B203" s="8">
        <v>21971.21</v>
      </c>
      <c r="C203" s="8">
        <v>1</v>
      </c>
      <c r="D203" s="8"/>
      <c r="E203" s="7" t="s">
        <v>228</v>
      </c>
      <c r="F203" s="8">
        <v>2179.56</v>
      </c>
      <c r="G203" s="8">
        <v>1</v>
      </c>
      <c r="H203" s="8" t="str">
        <f t="shared" si="3"/>
        <v>21085</v>
      </c>
      <c r="J203" s="7" t="s">
        <v>204</v>
      </c>
      <c r="K203" s="8">
        <v>320.02000000000004</v>
      </c>
      <c r="L203" s="8">
        <v>2</v>
      </c>
      <c r="M203" s="8" t="str">
        <f>+VLOOKUP($J203,$A$4:$C$325,1,FALSE)</f>
        <v>20350</v>
      </c>
      <c r="O203" s="7" t="s">
        <v>767</v>
      </c>
      <c r="P203" s="8">
        <v>329.14</v>
      </c>
      <c r="Q203" s="8">
        <v>1</v>
      </c>
      <c r="R203" s="8" t="e">
        <f>+VLOOKUP($O203,$A$4:$C$325,1,FALSE)</f>
        <v>#N/A</v>
      </c>
    </row>
    <row r="204" spans="1:18" hidden="1" x14ac:dyDescent="0.25">
      <c r="A204" s="7" t="s">
        <v>278</v>
      </c>
      <c r="B204" s="8">
        <v>1034.02</v>
      </c>
      <c r="C204" s="8">
        <v>1</v>
      </c>
      <c r="D204" s="8"/>
      <c r="E204" s="7" t="s">
        <v>296</v>
      </c>
      <c r="F204" s="8">
        <v>1079.07</v>
      </c>
      <c r="G204" s="8">
        <v>1</v>
      </c>
      <c r="H204" s="8" t="str">
        <f t="shared" si="3"/>
        <v>21090</v>
      </c>
      <c r="J204" s="7" t="s">
        <v>184</v>
      </c>
      <c r="K204" s="8">
        <v>227.76</v>
      </c>
      <c r="L204" s="8">
        <v>1</v>
      </c>
      <c r="M204" s="8" t="str">
        <f>+VLOOKUP($J204,$A$4:$C$325,1,FALSE)</f>
        <v>20375</v>
      </c>
      <c r="O204" s="7" t="s">
        <v>290</v>
      </c>
      <c r="P204" s="8">
        <v>4083.4700000000003</v>
      </c>
      <c r="Q204" s="8">
        <v>2</v>
      </c>
      <c r="R204" s="8" t="str">
        <f>+VLOOKUP($O204,$A$4:$C$325,1,FALSE)</f>
        <v>21140</v>
      </c>
    </row>
    <row r="205" spans="1:18" hidden="1" x14ac:dyDescent="0.25">
      <c r="A205" s="7" t="s">
        <v>286</v>
      </c>
      <c r="B205" s="8">
        <v>4683.1099999999997</v>
      </c>
      <c r="C205" s="8">
        <v>1</v>
      </c>
      <c r="D205" s="8"/>
      <c r="E205" s="7" t="s">
        <v>298</v>
      </c>
      <c r="F205" s="8">
        <v>21956.7</v>
      </c>
      <c r="G205" s="8">
        <v>2</v>
      </c>
      <c r="H205" s="8" t="str">
        <f t="shared" si="3"/>
        <v>21114</v>
      </c>
      <c r="J205" s="7" t="s">
        <v>182</v>
      </c>
      <c r="K205" s="8">
        <v>1638.5</v>
      </c>
      <c r="L205" s="8">
        <v>2</v>
      </c>
      <c r="M205" s="8" t="str">
        <f>+VLOOKUP($J205,$A$4:$C$325,1,FALSE)</f>
        <v>20385</v>
      </c>
      <c r="O205" s="7" t="s">
        <v>322</v>
      </c>
      <c r="P205" s="8">
        <v>372.58000000000004</v>
      </c>
      <c r="Q205" s="8">
        <v>2</v>
      </c>
      <c r="R205" s="8" t="str">
        <f>+VLOOKUP($O205,$A$4:$C$325,1,FALSE)</f>
        <v>21143</v>
      </c>
    </row>
    <row r="206" spans="1:18" x14ac:dyDescent="0.25">
      <c r="A206" s="7" t="s">
        <v>288</v>
      </c>
      <c r="B206" s="8">
        <v>208.14</v>
      </c>
      <c r="C206" s="8">
        <v>1</v>
      </c>
      <c r="D206" s="8"/>
      <c r="E206" s="7" t="s">
        <v>278</v>
      </c>
      <c r="F206" s="8">
        <v>1034.02</v>
      </c>
      <c r="G206" s="8">
        <v>1</v>
      </c>
      <c r="H206" s="8" t="str">
        <f t="shared" si="3"/>
        <v>21118</v>
      </c>
      <c r="J206" s="7" t="s">
        <v>202</v>
      </c>
      <c r="K206" s="8">
        <v>942.27</v>
      </c>
      <c r="L206" s="8">
        <v>1</v>
      </c>
      <c r="M206" s="8" t="str">
        <f>+VLOOKUP($J206,$A$4:$C$325,1,FALSE)</f>
        <v>20390</v>
      </c>
      <c r="O206" s="7" t="s">
        <v>718</v>
      </c>
      <c r="P206" s="8">
        <v>20.96</v>
      </c>
      <c r="Q206" s="8">
        <v>1</v>
      </c>
      <c r="R206" s="8" t="e">
        <f>+VLOOKUP($O206,$A$4:$C$325,1,FALSE)</f>
        <v>#N/A</v>
      </c>
    </row>
    <row r="207" spans="1:18" hidden="1" x14ac:dyDescent="0.25">
      <c r="A207" s="7" t="s">
        <v>324</v>
      </c>
      <c r="B207" s="8">
        <v>4305.51</v>
      </c>
      <c r="C207" s="8">
        <v>1</v>
      </c>
      <c r="D207" s="8"/>
      <c r="E207" s="7" t="s">
        <v>286</v>
      </c>
      <c r="F207" s="8">
        <v>4683.1099999999997</v>
      </c>
      <c r="G207" s="8">
        <v>2</v>
      </c>
      <c r="H207" s="8" t="str">
        <f t="shared" si="3"/>
        <v>21119</v>
      </c>
      <c r="J207" s="7" t="s">
        <v>180</v>
      </c>
      <c r="K207" s="8">
        <v>519.28</v>
      </c>
      <c r="L207" s="8">
        <v>2</v>
      </c>
      <c r="M207" s="8" t="str">
        <f>+VLOOKUP($J207,$A$4:$C$325,1,FALSE)</f>
        <v>20399</v>
      </c>
      <c r="O207" s="7" t="s">
        <v>19</v>
      </c>
      <c r="P207" s="8">
        <v>5619.92</v>
      </c>
      <c r="Q207" s="8">
        <v>2</v>
      </c>
      <c r="R207" s="8" t="str">
        <f>+VLOOKUP($O207,$A$4:$C$325,1,FALSE)</f>
        <v>21156</v>
      </c>
    </row>
    <row r="208" spans="1:18" x14ac:dyDescent="0.25">
      <c r="A208" s="7" t="s">
        <v>290</v>
      </c>
      <c r="B208" s="8">
        <v>3951.83</v>
      </c>
      <c r="C208" s="8">
        <v>1</v>
      </c>
      <c r="D208" s="8"/>
      <c r="E208" s="7" t="s">
        <v>288</v>
      </c>
      <c r="F208" s="8">
        <v>208.14</v>
      </c>
      <c r="G208" s="8">
        <v>1</v>
      </c>
      <c r="H208" s="8" t="str">
        <f t="shared" si="3"/>
        <v>21125</v>
      </c>
      <c r="J208" s="7" t="s">
        <v>7</v>
      </c>
      <c r="K208" s="8">
        <v>291.83</v>
      </c>
      <c r="L208" s="8">
        <v>2</v>
      </c>
      <c r="M208" s="8" t="str">
        <f>+VLOOKUP($J208,$A$4:$C$325,1,FALSE)</f>
        <v>20409</v>
      </c>
      <c r="O208" s="7" t="s">
        <v>722</v>
      </c>
      <c r="P208" s="8">
        <v>25.02</v>
      </c>
      <c r="Q208" s="8">
        <v>1</v>
      </c>
      <c r="R208" s="8" t="e">
        <f>+VLOOKUP($O208,$A$4:$C$325,1,FALSE)</f>
        <v>#N/A</v>
      </c>
    </row>
    <row r="209" spans="1:18" x14ac:dyDescent="0.25">
      <c r="A209" s="7" t="s">
        <v>322</v>
      </c>
      <c r="B209" s="8">
        <v>329.87</v>
      </c>
      <c r="C209" s="8">
        <v>1</v>
      </c>
      <c r="D209" s="8"/>
      <c r="E209" s="7" t="s">
        <v>324</v>
      </c>
      <c r="F209" s="8">
        <v>4325.42</v>
      </c>
      <c r="G209" s="8">
        <v>2</v>
      </c>
      <c r="H209" s="8" t="str">
        <f t="shared" si="3"/>
        <v>21132</v>
      </c>
      <c r="J209" s="7" t="s">
        <v>9</v>
      </c>
      <c r="K209" s="8">
        <v>160.59</v>
      </c>
      <c r="L209" s="8">
        <v>2</v>
      </c>
      <c r="M209" s="8" t="str">
        <f>+VLOOKUP($J209,$A$4:$C$325,1,FALSE)</f>
        <v>20519</v>
      </c>
      <c r="O209" s="7" t="s">
        <v>714</v>
      </c>
      <c r="P209" s="8">
        <v>7.01</v>
      </c>
      <c r="Q209" s="8">
        <v>1</v>
      </c>
      <c r="R209" s="8" t="e">
        <f>+VLOOKUP($O209,$A$4:$C$325,1,FALSE)</f>
        <v>#N/A</v>
      </c>
    </row>
    <row r="210" spans="1:18" hidden="1" x14ac:dyDescent="0.25">
      <c r="A210" s="7" t="s">
        <v>226</v>
      </c>
      <c r="B210" s="8">
        <v>97.99</v>
      </c>
      <c r="C210" s="8">
        <v>1</v>
      </c>
      <c r="D210" s="8"/>
      <c r="E210" s="7" t="s">
        <v>290</v>
      </c>
      <c r="F210" s="8">
        <v>3951.83</v>
      </c>
      <c r="G210" s="8">
        <v>1</v>
      </c>
      <c r="H210" s="8" t="str">
        <f t="shared" si="3"/>
        <v>21140</v>
      </c>
      <c r="J210" s="7" t="s">
        <v>11</v>
      </c>
      <c r="K210" s="8">
        <v>793.56000000000006</v>
      </c>
      <c r="L210" s="8">
        <v>2</v>
      </c>
      <c r="M210" s="8" t="str">
        <f>+VLOOKUP($J210,$A$4:$C$325,1,FALSE)</f>
        <v>20553</v>
      </c>
      <c r="O210" s="7" t="s">
        <v>17</v>
      </c>
      <c r="P210" s="8">
        <v>2016.21</v>
      </c>
      <c r="Q210" s="8">
        <v>1</v>
      </c>
      <c r="R210" s="8" t="str">
        <f>+VLOOKUP($O210,$A$4:$C$325,1,FALSE)</f>
        <v>21217</v>
      </c>
    </row>
    <row r="211" spans="1:18" hidden="1" x14ac:dyDescent="0.25">
      <c r="A211" s="7" t="s">
        <v>19</v>
      </c>
      <c r="B211" s="8">
        <v>5165.6000000000004</v>
      </c>
      <c r="C211" s="8">
        <v>2</v>
      </c>
      <c r="D211" s="8"/>
      <c r="E211" s="7" t="s">
        <v>322</v>
      </c>
      <c r="F211" s="8">
        <v>329.87</v>
      </c>
      <c r="G211" s="8">
        <v>1</v>
      </c>
      <c r="H211" s="8" t="str">
        <f t="shared" si="3"/>
        <v>21143</v>
      </c>
      <c r="J211" s="7" t="s">
        <v>280</v>
      </c>
      <c r="K211" s="8">
        <v>1540.45</v>
      </c>
      <c r="L211" s="8">
        <v>2</v>
      </c>
      <c r="M211" s="8" t="str">
        <f>+VLOOKUP($J211,$A$4:$C$325,1,FALSE)</f>
        <v>21004</v>
      </c>
      <c r="O211" s="7" t="s">
        <v>103</v>
      </c>
      <c r="P211" s="8">
        <v>329.69</v>
      </c>
      <c r="Q211" s="8">
        <v>2</v>
      </c>
      <c r="R211" s="8" t="str">
        <f>+VLOOKUP($O211,$A$4:$C$325,1,FALSE)</f>
        <v>22006</v>
      </c>
    </row>
    <row r="212" spans="1:18" hidden="1" x14ac:dyDescent="0.25">
      <c r="A212" s="7" t="s">
        <v>21</v>
      </c>
      <c r="B212" s="8">
        <v>2495.4299999999998</v>
      </c>
      <c r="C212" s="8">
        <v>1</v>
      </c>
      <c r="D212" s="8"/>
      <c r="E212" s="7" t="s">
        <v>226</v>
      </c>
      <c r="F212" s="8">
        <v>97.99</v>
      </c>
      <c r="G212" s="8">
        <v>1</v>
      </c>
      <c r="H212" s="8" t="str">
        <f t="shared" si="3"/>
        <v>21149</v>
      </c>
      <c r="J212" s="7" t="s">
        <v>292</v>
      </c>
      <c r="K212" s="8">
        <v>2529.73</v>
      </c>
      <c r="L212" s="8">
        <v>2</v>
      </c>
      <c r="M212" s="8" t="str">
        <f>+VLOOKUP($J212,$A$4:$C$325,1,FALSE)</f>
        <v>21015</v>
      </c>
      <c r="O212" s="7" t="s">
        <v>503</v>
      </c>
      <c r="P212" s="8">
        <v>135.69999999999999</v>
      </c>
      <c r="Q212" s="8">
        <v>2</v>
      </c>
      <c r="R212" s="8" t="str">
        <f>+VLOOKUP($O212,$A$4:$C$325,1,FALSE)</f>
        <v>22011</v>
      </c>
    </row>
    <row r="213" spans="1:18" hidden="1" x14ac:dyDescent="0.25">
      <c r="A213" s="7" t="s">
        <v>453</v>
      </c>
      <c r="B213" s="8">
        <v>2220.08</v>
      </c>
      <c r="C213" s="8">
        <v>1</v>
      </c>
      <c r="D213" s="8"/>
      <c r="E213" s="7" t="s">
        <v>19</v>
      </c>
      <c r="F213" s="8">
        <v>5106.2700000000004</v>
      </c>
      <c r="G213" s="8">
        <v>2</v>
      </c>
      <c r="H213" s="8" t="str">
        <f t="shared" si="3"/>
        <v>21156</v>
      </c>
      <c r="J213" s="7" t="s">
        <v>258</v>
      </c>
      <c r="K213" s="8">
        <v>3226.79</v>
      </c>
      <c r="L213" s="8">
        <v>2</v>
      </c>
      <c r="M213" s="8" t="str">
        <f>+VLOOKUP($J213,$A$4:$C$325,1,FALSE)</f>
        <v>21019</v>
      </c>
      <c r="O213" s="7" t="s">
        <v>101</v>
      </c>
      <c r="P213" s="8">
        <v>8610.75</v>
      </c>
      <c r="Q213" s="8">
        <v>2</v>
      </c>
      <c r="R213" s="8" t="str">
        <f>+VLOOKUP($O213,$A$4:$C$325,1,FALSE)</f>
        <v>22014</v>
      </c>
    </row>
    <row r="214" spans="1:18" hidden="1" x14ac:dyDescent="0.25">
      <c r="A214" s="7" t="s">
        <v>17</v>
      </c>
      <c r="B214" s="8">
        <v>2055.73</v>
      </c>
      <c r="C214" s="8">
        <v>1</v>
      </c>
      <c r="D214" s="8"/>
      <c r="E214" s="7" t="s">
        <v>21</v>
      </c>
      <c r="F214" s="8">
        <v>2495.4299999999998</v>
      </c>
      <c r="G214" s="8">
        <v>1</v>
      </c>
      <c r="H214" s="8" t="str">
        <f t="shared" si="3"/>
        <v>21177</v>
      </c>
      <c r="J214" s="7" t="s">
        <v>294</v>
      </c>
      <c r="K214" s="8">
        <v>1803.87</v>
      </c>
      <c r="L214" s="8">
        <v>2</v>
      </c>
      <c r="M214" s="8" t="str">
        <f>+VLOOKUP($J214,$A$4:$C$325,1,FALSE)</f>
        <v>21034</v>
      </c>
      <c r="O214" s="7" t="s">
        <v>491</v>
      </c>
      <c r="P214" s="8">
        <v>3555.2</v>
      </c>
      <c r="Q214" s="8">
        <v>2</v>
      </c>
      <c r="R214" s="8" t="str">
        <f>+VLOOKUP($O214,$A$4:$C$325,1,FALSE)</f>
        <v>22016</v>
      </c>
    </row>
    <row r="215" spans="1:18" hidden="1" x14ac:dyDescent="0.25">
      <c r="A215" s="7" t="s">
        <v>103</v>
      </c>
      <c r="B215" s="8">
        <v>2876.72</v>
      </c>
      <c r="C215" s="8">
        <v>2</v>
      </c>
      <c r="D215" s="8"/>
      <c r="E215" s="7" t="s">
        <v>453</v>
      </c>
      <c r="F215" s="8">
        <v>2220.08</v>
      </c>
      <c r="G215" s="8">
        <v>1</v>
      </c>
      <c r="H215" s="8" t="str">
        <f t="shared" si="3"/>
        <v>21208</v>
      </c>
      <c r="J215" s="7" t="s">
        <v>732</v>
      </c>
      <c r="K215" s="8">
        <v>3.55</v>
      </c>
      <c r="L215" s="8">
        <v>1</v>
      </c>
      <c r="M215" s="8" t="e">
        <f>+VLOOKUP($J215,$A$4:$C$325,1,FALSE)</f>
        <v>#N/A</v>
      </c>
      <c r="O215" s="7" t="s">
        <v>23</v>
      </c>
      <c r="P215" s="8">
        <v>2858.98</v>
      </c>
      <c r="Q215" s="8">
        <v>2</v>
      </c>
      <c r="R215" s="8" t="str">
        <f>+VLOOKUP($O215,$A$4:$C$325,1,FALSE)</f>
        <v>23004</v>
      </c>
    </row>
    <row r="216" spans="1:18" hidden="1" x14ac:dyDescent="0.25">
      <c r="A216" s="7" t="s">
        <v>503</v>
      </c>
      <c r="B216" s="8">
        <v>392.69</v>
      </c>
      <c r="C216" s="8">
        <v>1</v>
      </c>
      <c r="D216" s="8"/>
      <c r="E216" s="7" t="s">
        <v>17</v>
      </c>
      <c r="F216" s="8">
        <v>2055.73</v>
      </c>
      <c r="G216" s="8">
        <v>1</v>
      </c>
      <c r="H216" s="8" t="str">
        <f t="shared" si="3"/>
        <v>21217</v>
      </c>
      <c r="J216" s="7" t="s">
        <v>734</v>
      </c>
      <c r="K216" s="8">
        <v>15.27</v>
      </c>
      <c r="L216" s="8">
        <v>1</v>
      </c>
      <c r="M216" s="8" t="e">
        <f>+VLOOKUP($J216,$A$4:$C$325,1,FALSE)</f>
        <v>#N/A</v>
      </c>
      <c r="O216" s="7" t="s">
        <v>528</v>
      </c>
      <c r="P216" s="8">
        <v>4015.4300000000003</v>
      </c>
      <c r="Q216" s="8">
        <v>2</v>
      </c>
      <c r="R216" s="8" t="str">
        <f>+VLOOKUP($O216,$A$4:$C$325,1,FALSE)</f>
        <v>23005</v>
      </c>
    </row>
    <row r="217" spans="1:18" hidden="1" x14ac:dyDescent="0.25">
      <c r="A217" s="7" t="s">
        <v>101</v>
      </c>
      <c r="B217" s="8">
        <v>10710.96</v>
      </c>
      <c r="C217" s="8">
        <v>2</v>
      </c>
      <c r="D217" s="8"/>
      <c r="E217" s="7" t="s">
        <v>103</v>
      </c>
      <c r="F217" s="8">
        <v>2832.54</v>
      </c>
      <c r="G217" s="8">
        <v>2</v>
      </c>
      <c r="H217" s="8" t="str">
        <f t="shared" si="3"/>
        <v>22006</v>
      </c>
      <c r="J217" s="7" t="s">
        <v>720</v>
      </c>
      <c r="K217" s="8">
        <v>2.92</v>
      </c>
      <c r="L217" s="8">
        <v>1</v>
      </c>
      <c r="M217" s="8" t="e">
        <f>+VLOOKUP($J217,$A$4:$C$325,1,FALSE)</f>
        <v>#N/A</v>
      </c>
      <c r="O217" s="7" t="s">
        <v>525</v>
      </c>
      <c r="P217" s="8">
        <v>2446.8199999999997</v>
      </c>
      <c r="Q217" s="8">
        <v>2</v>
      </c>
      <c r="R217" s="8" t="str">
        <f>+VLOOKUP($O217,$A$4:$C$325,1,FALSE)</f>
        <v>24011</v>
      </c>
    </row>
    <row r="218" spans="1:18" hidden="1" x14ac:dyDescent="0.25">
      <c r="A218" s="7" t="s">
        <v>491</v>
      </c>
      <c r="B218" s="8">
        <v>4004.17</v>
      </c>
      <c r="C218" s="8">
        <v>1</v>
      </c>
      <c r="D218" s="8"/>
      <c r="E218" s="7" t="s">
        <v>503</v>
      </c>
      <c r="F218" s="8">
        <v>392.69</v>
      </c>
      <c r="G218" s="8">
        <v>1</v>
      </c>
      <c r="H218" s="8" t="str">
        <f t="shared" si="3"/>
        <v>22011</v>
      </c>
      <c r="J218" s="7" t="s">
        <v>25</v>
      </c>
      <c r="K218" s="8">
        <v>2555.3000000000002</v>
      </c>
      <c r="L218" s="8">
        <v>2</v>
      </c>
      <c r="M218" s="8" t="str">
        <f>+VLOOKUP($J218,$A$4:$C$325,1,FALSE)</f>
        <v>21041</v>
      </c>
      <c r="O218" s="7" t="s">
        <v>530</v>
      </c>
      <c r="P218" s="8">
        <v>3785.1499999999996</v>
      </c>
      <c r="Q218" s="8">
        <v>2</v>
      </c>
      <c r="R218" s="8" t="str">
        <f>+VLOOKUP($O218,$A$4:$C$325,1,FALSE)</f>
        <v>24013</v>
      </c>
    </row>
    <row r="219" spans="1:18" hidden="1" x14ac:dyDescent="0.25">
      <c r="A219" s="7" t="s">
        <v>511</v>
      </c>
      <c r="B219" s="8">
        <v>2206.79</v>
      </c>
      <c r="C219" s="8">
        <v>1</v>
      </c>
      <c r="D219" s="8"/>
      <c r="E219" s="7" t="s">
        <v>101</v>
      </c>
      <c r="F219" s="8">
        <v>10590.699999999999</v>
      </c>
      <c r="G219" s="8">
        <v>2</v>
      </c>
      <c r="H219" s="8" t="str">
        <f t="shared" si="3"/>
        <v>22014</v>
      </c>
      <c r="J219" s="7" t="s">
        <v>707</v>
      </c>
      <c r="K219" s="8">
        <v>0.1</v>
      </c>
      <c r="L219" s="8">
        <v>1</v>
      </c>
      <c r="M219" s="8" t="e">
        <f>+VLOOKUP($J219,$A$4:$C$325,1,FALSE)</f>
        <v>#N/A</v>
      </c>
      <c r="O219" s="7" t="s">
        <v>548</v>
      </c>
      <c r="P219" s="8">
        <v>2446.83</v>
      </c>
      <c r="Q219" s="8">
        <v>2</v>
      </c>
      <c r="R219" s="8" t="str">
        <f>+VLOOKUP($O219,$A$4:$C$325,1,FALSE)</f>
        <v>24020</v>
      </c>
    </row>
    <row r="220" spans="1:18" hidden="1" x14ac:dyDescent="0.25">
      <c r="A220" s="7" t="s">
        <v>527</v>
      </c>
      <c r="B220" s="8">
        <v>188.62</v>
      </c>
      <c r="C220" s="8">
        <v>1</v>
      </c>
      <c r="D220" s="8"/>
      <c r="E220" s="7" t="s">
        <v>511</v>
      </c>
      <c r="F220" s="8">
        <v>2183.84</v>
      </c>
      <c r="G220" s="8">
        <v>2</v>
      </c>
      <c r="H220" s="8" t="str">
        <f t="shared" si="3"/>
        <v>23001</v>
      </c>
      <c r="J220" s="7" t="s">
        <v>709</v>
      </c>
      <c r="K220" s="8">
        <v>2.1</v>
      </c>
      <c r="L220" s="8">
        <v>2</v>
      </c>
      <c r="M220" s="8" t="e">
        <f>+VLOOKUP($J220,$A$4:$C$325,1,FALSE)</f>
        <v>#N/A</v>
      </c>
      <c r="O220" s="7" t="s">
        <v>523</v>
      </c>
      <c r="P220" s="8">
        <v>2160.65</v>
      </c>
      <c r="Q220" s="8">
        <v>2</v>
      </c>
      <c r="R220" s="8" t="str">
        <f>+VLOOKUP($O220,$A$4:$C$325,1,FALSE)</f>
        <v>24024</v>
      </c>
    </row>
    <row r="221" spans="1:18" hidden="1" x14ac:dyDescent="0.25">
      <c r="A221" s="7" t="s">
        <v>23</v>
      </c>
      <c r="B221" s="8">
        <v>3384.66</v>
      </c>
      <c r="C221" s="8">
        <v>2</v>
      </c>
      <c r="D221" s="8"/>
      <c r="E221" s="7" t="s">
        <v>527</v>
      </c>
      <c r="F221" s="8">
        <v>188.62</v>
      </c>
      <c r="G221" s="8">
        <v>1</v>
      </c>
      <c r="H221" s="8" t="str">
        <f t="shared" si="3"/>
        <v>23003</v>
      </c>
      <c r="J221" s="7" t="s">
        <v>228</v>
      </c>
      <c r="K221" s="8">
        <v>2194.23</v>
      </c>
      <c r="L221" s="8">
        <v>2</v>
      </c>
      <c r="M221" s="8" t="str">
        <f>+VLOOKUP($J221,$A$4:$C$325,1,FALSE)</f>
        <v>21085</v>
      </c>
      <c r="O221" s="7" t="s">
        <v>139</v>
      </c>
      <c r="P221" s="8">
        <v>13044.85</v>
      </c>
      <c r="Q221" s="8">
        <v>2</v>
      </c>
      <c r="R221" s="8" t="str">
        <f>+VLOOKUP($O221,$A$4:$C$325,1,FALSE)</f>
        <v>24028</v>
      </c>
    </row>
    <row r="222" spans="1:18" hidden="1" x14ac:dyDescent="0.25">
      <c r="A222" s="7" t="s">
        <v>528</v>
      </c>
      <c r="B222" s="8">
        <v>13951.07</v>
      </c>
      <c r="C222" s="8">
        <v>1</v>
      </c>
      <c r="D222" s="8"/>
      <c r="E222" s="7" t="s">
        <v>23</v>
      </c>
      <c r="F222" s="8">
        <v>3250.7</v>
      </c>
      <c r="G222" s="8">
        <v>2</v>
      </c>
      <c r="H222" s="8" t="str">
        <f t="shared" si="3"/>
        <v>23004</v>
      </c>
      <c r="J222" s="7" t="s">
        <v>296</v>
      </c>
      <c r="K222" s="8">
        <v>1365.97</v>
      </c>
      <c r="L222" s="8">
        <v>2</v>
      </c>
      <c r="M222" s="8" t="str">
        <f>+VLOOKUP($J222,$A$4:$C$325,1,FALSE)</f>
        <v>21090</v>
      </c>
      <c r="O222" s="7" t="s">
        <v>532</v>
      </c>
      <c r="P222" s="8">
        <v>3190.41</v>
      </c>
      <c r="Q222" s="8">
        <v>2</v>
      </c>
      <c r="R222" s="8" t="str">
        <f>+VLOOKUP($O222,$A$4:$C$325,1,FALSE)</f>
        <v>24035</v>
      </c>
    </row>
    <row r="223" spans="1:18" hidden="1" x14ac:dyDescent="0.25">
      <c r="A223" s="7" t="s">
        <v>515</v>
      </c>
      <c r="B223" s="8">
        <v>4204.09</v>
      </c>
      <c r="C223" s="8">
        <v>1</v>
      </c>
      <c r="D223" s="8"/>
      <c r="E223" s="7" t="s">
        <v>528</v>
      </c>
      <c r="F223" s="8">
        <v>13731.73</v>
      </c>
      <c r="G223" s="8">
        <v>2</v>
      </c>
      <c r="H223" s="8" t="str">
        <f t="shared" si="3"/>
        <v>23005</v>
      </c>
      <c r="J223" s="7" t="s">
        <v>27</v>
      </c>
      <c r="K223" s="8">
        <v>1.1200000000000001</v>
      </c>
      <c r="L223" s="8">
        <v>1</v>
      </c>
      <c r="M223" s="8" t="str">
        <f>+VLOOKUP($J223,$A$4:$C$325,1,FALSE)</f>
        <v>21106</v>
      </c>
      <c r="O223" s="7" t="s">
        <v>158</v>
      </c>
      <c r="P223" s="8">
        <v>3999.55</v>
      </c>
      <c r="Q223" s="8">
        <v>2</v>
      </c>
      <c r="R223" s="8" t="str">
        <f>+VLOOKUP($O223,$A$4:$C$325,1,FALSE)</f>
        <v>25001</v>
      </c>
    </row>
    <row r="224" spans="1:18" hidden="1" x14ac:dyDescent="0.25">
      <c r="A224" s="7" t="s">
        <v>525</v>
      </c>
      <c r="B224" s="8">
        <v>2153.3200000000002</v>
      </c>
      <c r="C224" s="8">
        <v>1</v>
      </c>
      <c r="D224" s="8"/>
      <c r="E224" s="7" t="s">
        <v>515</v>
      </c>
      <c r="F224" s="8">
        <v>3994.83</v>
      </c>
      <c r="G224" s="8">
        <v>2</v>
      </c>
      <c r="H224" s="8" t="str">
        <f t="shared" si="3"/>
        <v>23008</v>
      </c>
      <c r="J224" s="7" t="s">
        <v>298</v>
      </c>
      <c r="K224" s="8">
        <v>21349.379999999997</v>
      </c>
      <c r="L224" s="8">
        <v>2</v>
      </c>
      <c r="M224" s="8" t="str">
        <f>+VLOOKUP($J224,$A$4:$C$325,1,FALSE)</f>
        <v>21114</v>
      </c>
      <c r="O224" s="7" t="s">
        <v>554</v>
      </c>
      <c r="P224" s="8">
        <v>10265.4</v>
      </c>
      <c r="Q224" s="8">
        <v>2</v>
      </c>
      <c r="R224" s="8" t="str">
        <f>+VLOOKUP($O224,$A$4:$C$325,1,FALSE)</f>
        <v>25006</v>
      </c>
    </row>
    <row r="225" spans="1:18" hidden="1" x14ac:dyDescent="0.25">
      <c r="A225" s="7" t="s">
        <v>530</v>
      </c>
      <c r="B225" s="8">
        <v>3430.59</v>
      </c>
      <c r="C225" s="8">
        <v>1</v>
      </c>
      <c r="D225" s="8"/>
      <c r="E225" s="7" t="s">
        <v>525</v>
      </c>
      <c r="F225" s="8">
        <v>2148.79</v>
      </c>
      <c r="G225" s="8">
        <v>2</v>
      </c>
      <c r="H225" s="8" t="str">
        <f t="shared" si="3"/>
        <v>24011</v>
      </c>
      <c r="J225" s="7" t="s">
        <v>278</v>
      </c>
      <c r="K225" s="8">
        <v>1035.26</v>
      </c>
      <c r="L225" s="8">
        <v>2</v>
      </c>
      <c r="M225" s="8" t="str">
        <f>+VLOOKUP($J225,$A$4:$C$325,1,FALSE)</f>
        <v>21118</v>
      </c>
      <c r="O225" s="7" t="s">
        <v>151</v>
      </c>
      <c r="P225" s="8">
        <v>5920.96</v>
      </c>
      <c r="Q225" s="8">
        <v>2</v>
      </c>
      <c r="R225" s="8" t="str">
        <f>+VLOOKUP($O225,$A$4:$C$325,1,FALSE)</f>
        <v>25012</v>
      </c>
    </row>
    <row r="226" spans="1:18" x14ac:dyDescent="0.25">
      <c r="A226" s="7" t="s">
        <v>548</v>
      </c>
      <c r="B226" s="8">
        <v>2268.91</v>
      </c>
      <c r="C226" s="8">
        <v>1</v>
      </c>
      <c r="D226" s="8"/>
      <c r="E226" s="7" t="s">
        <v>530</v>
      </c>
      <c r="F226" s="8">
        <v>3424.97</v>
      </c>
      <c r="G226" s="8">
        <v>2</v>
      </c>
      <c r="H226" s="8" t="str">
        <f t="shared" si="3"/>
        <v>24013</v>
      </c>
      <c r="J226" s="7" t="s">
        <v>286</v>
      </c>
      <c r="K226" s="8">
        <v>3619.96</v>
      </c>
      <c r="L226" s="8">
        <v>2</v>
      </c>
      <c r="M226" s="8" t="str">
        <f>+VLOOKUP($J226,$A$4:$C$325,1,FALSE)</f>
        <v>21119</v>
      </c>
      <c r="O226" s="7" t="s">
        <v>672</v>
      </c>
      <c r="P226" s="8">
        <v>74.02</v>
      </c>
      <c r="Q226" s="8">
        <v>1</v>
      </c>
      <c r="R226" s="8" t="e">
        <f>+VLOOKUP($O226,$A$4:$C$325,1,FALSE)</f>
        <v>#N/A</v>
      </c>
    </row>
    <row r="227" spans="1:18" hidden="1" x14ac:dyDescent="0.25">
      <c r="A227" s="7" t="s">
        <v>523</v>
      </c>
      <c r="B227" s="8">
        <v>1947.32</v>
      </c>
      <c r="C227" s="8">
        <v>1</v>
      </c>
      <c r="D227" s="8"/>
      <c r="E227" s="7" t="s">
        <v>548</v>
      </c>
      <c r="F227" s="8">
        <v>2261.1999999999998</v>
      </c>
      <c r="G227" s="8">
        <v>2</v>
      </c>
      <c r="H227" s="8" t="str">
        <f t="shared" si="3"/>
        <v>24020</v>
      </c>
      <c r="J227" s="7" t="s">
        <v>288</v>
      </c>
      <c r="K227" s="8">
        <v>183.6</v>
      </c>
      <c r="L227" s="8">
        <v>2</v>
      </c>
      <c r="M227" s="8" t="str">
        <f>+VLOOKUP($J227,$A$4:$C$325,1,FALSE)</f>
        <v>21125</v>
      </c>
      <c r="O227" s="7" t="s">
        <v>625</v>
      </c>
      <c r="P227" s="8">
        <v>2194.5300000000002</v>
      </c>
      <c r="Q227" s="8">
        <v>2</v>
      </c>
      <c r="R227" s="8" t="str">
        <f>+VLOOKUP($O227,$A$4:$C$325,1,FALSE)</f>
        <v>26017</v>
      </c>
    </row>
    <row r="228" spans="1:18" hidden="1" x14ac:dyDescent="0.25">
      <c r="A228" s="7" t="s">
        <v>139</v>
      </c>
      <c r="B228" s="8">
        <v>15123.76</v>
      </c>
      <c r="C228" s="8">
        <v>2</v>
      </c>
      <c r="D228" s="8"/>
      <c r="E228" s="7" t="s">
        <v>523</v>
      </c>
      <c r="F228" s="8">
        <v>1983.74</v>
      </c>
      <c r="G228" s="8">
        <v>2</v>
      </c>
      <c r="H228" s="8" t="str">
        <f t="shared" si="3"/>
        <v>24024</v>
      </c>
      <c r="J228" s="7" t="s">
        <v>716</v>
      </c>
      <c r="K228" s="8">
        <v>4.5</v>
      </c>
      <c r="L228" s="8">
        <v>1</v>
      </c>
      <c r="M228" s="8" t="e">
        <f>+VLOOKUP($J228,$A$4:$C$325,1,FALSE)</f>
        <v>#N/A</v>
      </c>
      <c r="O228" s="7" t="s">
        <v>607</v>
      </c>
      <c r="P228" s="8">
        <v>4675.03</v>
      </c>
      <c r="Q228" s="8">
        <v>2</v>
      </c>
      <c r="R228" s="8" t="str">
        <f>+VLOOKUP($O228,$A$4:$C$325,1,FALSE)</f>
        <v>26018</v>
      </c>
    </row>
    <row r="229" spans="1:18" hidden="1" x14ac:dyDescent="0.25">
      <c r="A229" s="7" t="s">
        <v>532</v>
      </c>
      <c r="B229" s="8">
        <v>3404.11</v>
      </c>
      <c r="C229" s="8">
        <v>1</v>
      </c>
      <c r="D229" s="8"/>
      <c r="E229" s="7" t="s">
        <v>139</v>
      </c>
      <c r="F229" s="8">
        <v>14835.029999999999</v>
      </c>
      <c r="G229" s="8">
        <v>2</v>
      </c>
      <c r="H229" s="8" t="str">
        <f t="shared" si="3"/>
        <v>24028</v>
      </c>
      <c r="J229" s="7" t="s">
        <v>324</v>
      </c>
      <c r="K229" s="8">
        <v>4345.24</v>
      </c>
      <c r="L229" s="8">
        <v>2</v>
      </c>
      <c r="M229" s="8" t="str">
        <f>+VLOOKUP($J229,$A$4:$C$325,1,FALSE)</f>
        <v>21132</v>
      </c>
      <c r="O229" s="7" t="s">
        <v>611</v>
      </c>
      <c r="P229" s="8">
        <v>3071.36</v>
      </c>
      <c r="Q229" s="8">
        <v>2</v>
      </c>
      <c r="R229" s="8" t="str">
        <f>+VLOOKUP($O229,$A$4:$C$325,1,FALSE)</f>
        <v>26029</v>
      </c>
    </row>
    <row r="230" spans="1:18" hidden="1" x14ac:dyDescent="0.25">
      <c r="A230" s="7" t="s">
        <v>158</v>
      </c>
      <c r="B230" s="8">
        <v>5362.82</v>
      </c>
      <c r="C230" s="8">
        <v>2</v>
      </c>
      <c r="D230" s="8"/>
      <c r="E230" s="7" t="s">
        <v>532</v>
      </c>
      <c r="F230" s="8">
        <v>0.09</v>
      </c>
      <c r="G230" s="8">
        <v>2</v>
      </c>
      <c r="H230" s="8" t="str">
        <f t="shared" si="3"/>
        <v>24035</v>
      </c>
      <c r="J230" s="7" t="s">
        <v>290</v>
      </c>
      <c r="K230" s="8">
        <v>4085.7599999999998</v>
      </c>
      <c r="L230" s="8">
        <v>2</v>
      </c>
      <c r="M230" s="8" t="str">
        <f>+VLOOKUP($J230,$A$4:$C$325,1,FALSE)</f>
        <v>21140</v>
      </c>
      <c r="O230" s="7" t="s">
        <v>621</v>
      </c>
      <c r="P230" s="8">
        <v>13607.68</v>
      </c>
      <c r="Q230" s="8">
        <v>2</v>
      </c>
      <c r="R230" s="8" t="str">
        <f>+VLOOKUP($O230,$A$4:$C$325,1,FALSE)</f>
        <v>26030</v>
      </c>
    </row>
    <row r="231" spans="1:18" hidden="1" x14ac:dyDescent="0.25">
      <c r="A231" s="7" t="s">
        <v>554</v>
      </c>
      <c r="B231" s="8">
        <v>12442.08</v>
      </c>
      <c r="C231" s="8">
        <v>1</v>
      </c>
      <c r="D231" s="8"/>
      <c r="E231" s="7" t="s">
        <v>151</v>
      </c>
      <c r="F231" s="8">
        <v>7141.17</v>
      </c>
      <c r="G231" s="8">
        <v>2</v>
      </c>
      <c r="H231" s="8" t="str">
        <f t="shared" si="3"/>
        <v>25012</v>
      </c>
      <c r="J231" s="7" t="s">
        <v>322</v>
      </c>
      <c r="K231" s="8">
        <v>338.47999999999996</v>
      </c>
      <c r="L231" s="8">
        <v>2</v>
      </c>
      <c r="M231" s="8" t="str">
        <f>+VLOOKUP($J231,$A$4:$C$325,1,FALSE)</f>
        <v>21143</v>
      </c>
      <c r="O231" s="7" t="s">
        <v>603</v>
      </c>
      <c r="P231" s="8">
        <v>3540.6899999999996</v>
      </c>
      <c r="Q231" s="8">
        <v>2</v>
      </c>
      <c r="R231" s="8" t="str">
        <f>+VLOOKUP($O231,$A$4:$C$325,1,FALSE)</f>
        <v>26042</v>
      </c>
    </row>
    <row r="232" spans="1:18" hidden="1" x14ac:dyDescent="0.25">
      <c r="A232" s="7" t="s">
        <v>151</v>
      </c>
      <c r="B232" s="8">
        <v>7375.0300000000007</v>
      </c>
      <c r="C232" s="8">
        <v>2</v>
      </c>
      <c r="D232" s="8"/>
      <c r="E232" s="7" t="s">
        <v>627</v>
      </c>
      <c r="F232" s="8">
        <v>2642.72</v>
      </c>
      <c r="G232" s="8">
        <v>2</v>
      </c>
      <c r="H232" s="8" t="str">
        <f t="shared" si="3"/>
        <v>26002</v>
      </c>
      <c r="J232" s="7" t="s">
        <v>718</v>
      </c>
      <c r="K232" s="8">
        <v>4.63</v>
      </c>
      <c r="L232" s="8">
        <v>1</v>
      </c>
      <c r="M232" s="8" t="e">
        <f>+VLOOKUP($J232,$A$4:$C$325,1,FALSE)</f>
        <v>#N/A</v>
      </c>
      <c r="O232" s="7" t="s">
        <v>628</v>
      </c>
      <c r="P232" s="8">
        <v>3147.1</v>
      </c>
      <c r="Q232" s="8">
        <v>2</v>
      </c>
      <c r="R232" s="8" t="str">
        <f>+VLOOKUP($O232,$A$4:$C$325,1,FALSE)</f>
        <v>26043</v>
      </c>
    </row>
    <row r="233" spans="1:18" hidden="1" x14ac:dyDescent="0.25">
      <c r="A233" s="7" t="s">
        <v>627</v>
      </c>
      <c r="B233" s="8">
        <v>3193.49</v>
      </c>
      <c r="C233" s="8">
        <v>1</v>
      </c>
      <c r="D233" s="8"/>
      <c r="E233" s="7" t="s">
        <v>625</v>
      </c>
      <c r="F233" s="8">
        <v>2711.6400000000003</v>
      </c>
      <c r="G233" s="8">
        <v>2</v>
      </c>
      <c r="H233" s="8" t="str">
        <f t="shared" si="3"/>
        <v>26017</v>
      </c>
      <c r="J233" s="7" t="s">
        <v>226</v>
      </c>
      <c r="K233" s="8">
        <v>59.63</v>
      </c>
      <c r="L233" s="8">
        <v>2</v>
      </c>
      <c r="M233" s="8" t="str">
        <f>+VLOOKUP($J233,$A$4:$C$325,1,FALSE)</f>
        <v>21149</v>
      </c>
      <c r="O233" s="7" t="s">
        <v>632</v>
      </c>
      <c r="P233" s="8">
        <v>5394.11</v>
      </c>
      <c r="Q233" s="8">
        <v>2</v>
      </c>
      <c r="R233" s="8" t="str">
        <f>+VLOOKUP($O233,$A$4:$C$325,1,FALSE)</f>
        <v>26055</v>
      </c>
    </row>
    <row r="234" spans="1:18" hidden="1" x14ac:dyDescent="0.25">
      <c r="A234" s="7" t="s">
        <v>625</v>
      </c>
      <c r="B234" s="8">
        <v>2951.18</v>
      </c>
      <c r="C234" s="8">
        <v>1</v>
      </c>
      <c r="D234" s="8"/>
      <c r="E234" s="7" t="s">
        <v>607</v>
      </c>
      <c r="F234" s="8">
        <v>5619.2699999999995</v>
      </c>
      <c r="G234" s="8">
        <v>2</v>
      </c>
      <c r="H234" s="8" t="str">
        <f t="shared" si="3"/>
        <v>26018</v>
      </c>
      <c r="J234" s="7" t="s">
        <v>19</v>
      </c>
      <c r="K234" s="8">
        <v>5707.43</v>
      </c>
      <c r="L234" s="8">
        <v>2</v>
      </c>
      <c r="M234" s="8" t="str">
        <f>+VLOOKUP($J234,$A$4:$C$325,1,FALSE)</f>
        <v>21156</v>
      </c>
      <c r="O234" s="7" t="s">
        <v>222</v>
      </c>
      <c r="P234" s="8">
        <v>6139.34</v>
      </c>
      <c r="Q234" s="8">
        <v>2</v>
      </c>
      <c r="R234" s="8" t="str">
        <f>+VLOOKUP($O234,$A$4:$C$325,1,FALSE)</f>
        <v>27004</v>
      </c>
    </row>
    <row r="235" spans="1:18" x14ac:dyDescent="0.25">
      <c r="A235" s="7" t="s">
        <v>607</v>
      </c>
      <c r="B235" s="8">
        <v>5873.47</v>
      </c>
      <c r="C235" s="8">
        <v>1</v>
      </c>
      <c r="D235" s="8"/>
      <c r="E235" s="7" t="s">
        <v>611</v>
      </c>
      <c r="F235" s="8">
        <v>3636.3599999999997</v>
      </c>
      <c r="G235" s="8">
        <v>2</v>
      </c>
      <c r="H235" s="8" t="str">
        <f t="shared" si="3"/>
        <v>26029</v>
      </c>
      <c r="J235" s="7" t="s">
        <v>730</v>
      </c>
      <c r="K235" s="8">
        <v>0.09</v>
      </c>
      <c r="L235" s="8">
        <v>1</v>
      </c>
      <c r="M235" s="8" t="e">
        <f>+VLOOKUP($J235,$A$4:$C$325,1,FALSE)</f>
        <v>#N/A</v>
      </c>
      <c r="O235" s="7" t="s">
        <v>683</v>
      </c>
      <c r="P235" s="8">
        <v>37.67</v>
      </c>
      <c r="Q235" s="8">
        <v>1</v>
      </c>
      <c r="R235" s="8" t="e">
        <f>+VLOOKUP($O235,$A$4:$C$325,1,FALSE)</f>
        <v>#N/A</v>
      </c>
    </row>
    <row r="236" spans="1:18" hidden="1" x14ac:dyDescent="0.25">
      <c r="A236" s="7" t="s">
        <v>611</v>
      </c>
      <c r="B236" s="8">
        <v>3744.19</v>
      </c>
      <c r="C236" s="8">
        <v>1</v>
      </c>
      <c r="D236" s="8"/>
      <c r="E236" s="7" t="s">
        <v>621</v>
      </c>
      <c r="F236" s="8">
        <v>17358.179999999997</v>
      </c>
      <c r="G236" s="8">
        <v>2</v>
      </c>
      <c r="H236" s="8" t="str">
        <f t="shared" si="3"/>
        <v>26030</v>
      </c>
      <c r="J236" s="7" t="s">
        <v>661</v>
      </c>
      <c r="K236" s="8">
        <v>2003.52</v>
      </c>
      <c r="L236" s="8">
        <v>2</v>
      </c>
      <c r="M236" s="8" t="e">
        <f>+VLOOKUP($J236,$A$4:$C$325,1,FALSE)</f>
        <v>#N/A</v>
      </c>
      <c r="O236" s="7" t="s">
        <v>220</v>
      </c>
      <c r="P236" s="8">
        <v>150.88999999999999</v>
      </c>
      <c r="Q236" s="8">
        <v>2</v>
      </c>
      <c r="R236" s="8" t="str">
        <f>+VLOOKUP($O236,$A$4:$C$325,1,FALSE)</f>
        <v>27013</v>
      </c>
    </row>
    <row r="237" spans="1:18" hidden="1" x14ac:dyDescent="0.25">
      <c r="A237" s="7" t="s">
        <v>621</v>
      </c>
      <c r="B237" s="8">
        <v>18146.27</v>
      </c>
      <c r="C237" s="8">
        <v>1</v>
      </c>
      <c r="D237" s="8"/>
      <c r="E237" s="7" t="s">
        <v>603</v>
      </c>
      <c r="F237" s="8">
        <v>3646.21</v>
      </c>
      <c r="G237" s="8">
        <v>2</v>
      </c>
      <c r="H237" s="8" t="str">
        <f t="shared" si="3"/>
        <v>26042</v>
      </c>
      <c r="J237" s="7" t="s">
        <v>722</v>
      </c>
      <c r="K237" s="8">
        <v>15.72</v>
      </c>
      <c r="L237" s="8">
        <v>1</v>
      </c>
      <c r="M237" s="8" t="e">
        <f>+VLOOKUP($J237,$A$4:$C$325,1,FALSE)</f>
        <v>#N/A</v>
      </c>
      <c r="O237" s="7" t="s">
        <v>536</v>
      </c>
      <c r="P237" s="8">
        <v>4560.49</v>
      </c>
      <c r="Q237" s="8">
        <v>4</v>
      </c>
      <c r="R237" s="8" t="str">
        <f>+VLOOKUP($O237,$A$4:$C$325,1,FALSE)</f>
        <v>28003</v>
      </c>
    </row>
    <row r="238" spans="1:18" hidden="1" x14ac:dyDescent="0.25">
      <c r="A238" s="7" t="s">
        <v>603</v>
      </c>
      <c r="B238" s="8">
        <v>3795.97</v>
      </c>
      <c r="C238" s="8">
        <v>1</v>
      </c>
      <c r="D238" s="8"/>
      <c r="E238" s="7" t="s">
        <v>628</v>
      </c>
      <c r="F238" s="8">
        <v>4251.67</v>
      </c>
      <c r="G238" s="8">
        <v>2</v>
      </c>
      <c r="H238" s="8" t="str">
        <f t="shared" si="3"/>
        <v>26043</v>
      </c>
      <c r="J238" s="7" t="s">
        <v>728</v>
      </c>
      <c r="K238" s="8">
        <v>0.77</v>
      </c>
      <c r="L238" s="8">
        <v>1</v>
      </c>
      <c r="M238" s="8" t="e">
        <f>+VLOOKUP($J238,$A$4:$C$325,1,FALSE)</f>
        <v>#N/A</v>
      </c>
      <c r="O238" s="7" t="s">
        <v>538</v>
      </c>
      <c r="P238" s="8">
        <v>4655.01</v>
      </c>
      <c r="Q238" s="8">
        <v>1</v>
      </c>
      <c r="R238" s="8" t="str">
        <f>+VLOOKUP($O238,$A$4:$C$325,1,FALSE)</f>
        <v>28009</v>
      </c>
    </row>
    <row r="239" spans="1:18" hidden="1" x14ac:dyDescent="0.25">
      <c r="A239" s="7" t="s">
        <v>628</v>
      </c>
      <c r="B239" s="8">
        <v>4842.8500000000004</v>
      </c>
      <c r="C239" s="8">
        <v>1</v>
      </c>
      <c r="D239" s="8"/>
      <c r="E239" s="7" t="s">
        <v>630</v>
      </c>
      <c r="F239" s="8">
        <v>3410.73</v>
      </c>
      <c r="G239" s="8">
        <v>2</v>
      </c>
      <c r="H239" s="8" t="str">
        <f t="shared" si="3"/>
        <v>26048</v>
      </c>
      <c r="J239" s="7" t="s">
        <v>21</v>
      </c>
      <c r="K239" s="8">
        <v>2455.9899999999998</v>
      </c>
      <c r="L239" s="8">
        <v>1</v>
      </c>
      <c r="M239" s="8" t="str">
        <f>+VLOOKUP($J239,$A$4:$C$325,1,FALSE)</f>
        <v>21177</v>
      </c>
      <c r="O239" s="7" t="s">
        <v>145</v>
      </c>
      <c r="P239" s="8">
        <v>2693.76</v>
      </c>
      <c r="Q239" s="8">
        <v>2</v>
      </c>
      <c r="R239" s="8" t="str">
        <f>+VLOOKUP($O239,$A$4:$C$325,1,FALSE)</f>
        <v>28021</v>
      </c>
    </row>
    <row r="240" spans="1:18" hidden="1" x14ac:dyDescent="0.25">
      <c r="A240" s="7" t="s">
        <v>630</v>
      </c>
      <c r="B240" s="8">
        <v>3964.35</v>
      </c>
      <c r="C240" s="8">
        <v>1</v>
      </c>
      <c r="D240" s="8"/>
      <c r="E240" s="7" t="s">
        <v>632</v>
      </c>
      <c r="F240" s="8">
        <v>6762.5599999999995</v>
      </c>
      <c r="G240" s="8">
        <v>2</v>
      </c>
      <c r="H240" s="8" t="str">
        <f t="shared" si="3"/>
        <v>26055</v>
      </c>
      <c r="J240" s="7" t="s">
        <v>714</v>
      </c>
      <c r="K240" s="8">
        <v>0.41</v>
      </c>
      <c r="L240" s="8">
        <v>1</v>
      </c>
      <c r="M240" s="8" t="e">
        <f>+VLOOKUP($J240,$A$4:$C$325,1,FALSE)</f>
        <v>#N/A</v>
      </c>
      <c r="O240" s="7" t="s">
        <v>589</v>
      </c>
      <c r="P240" s="8">
        <v>9369.1</v>
      </c>
      <c r="Q240" s="8">
        <v>2</v>
      </c>
      <c r="R240" s="8" t="str">
        <f>+VLOOKUP($O240,$A$4:$C$325,1,FALSE)</f>
        <v>28022</v>
      </c>
    </row>
    <row r="241" spans="1:18" hidden="1" x14ac:dyDescent="0.25">
      <c r="A241" s="7" t="s">
        <v>632</v>
      </c>
      <c r="B241" s="8">
        <v>6928.02</v>
      </c>
      <c r="C241" s="8">
        <v>1</v>
      </c>
      <c r="D241" s="8"/>
      <c r="E241" s="7" t="s">
        <v>536</v>
      </c>
      <c r="F241" s="8">
        <v>5245.52</v>
      </c>
      <c r="G241" s="8">
        <v>2</v>
      </c>
      <c r="H241" s="8" t="str">
        <f t="shared" si="3"/>
        <v>28003</v>
      </c>
      <c r="J241" s="7" t="s">
        <v>17</v>
      </c>
      <c r="K241" s="8">
        <v>2163.83</v>
      </c>
      <c r="L241" s="8">
        <v>1</v>
      </c>
      <c r="M241" s="8" t="str">
        <f>+VLOOKUP($J241,$A$4:$C$325,1,FALSE)</f>
        <v>21217</v>
      </c>
      <c r="O241" s="7" t="s">
        <v>605</v>
      </c>
      <c r="P241" s="8">
        <v>10952.76</v>
      </c>
      <c r="Q241" s="8">
        <v>2</v>
      </c>
      <c r="R241" s="8" t="str">
        <f>+VLOOKUP($O241,$A$4:$C$325,1,FALSE)</f>
        <v>28027</v>
      </c>
    </row>
    <row r="242" spans="1:18" hidden="1" x14ac:dyDescent="0.25">
      <c r="A242" s="7" t="s">
        <v>218</v>
      </c>
      <c r="B242" s="8">
        <v>2406.3200000000002</v>
      </c>
      <c r="C242" s="8">
        <v>1</v>
      </c>
      <c r="D242" s="8"/>
      <c r="E242" s="7" t="s">
        <v>538</v>
      </c>
      <c r="F242" s="8">
        <v>4793.07</v>
      </c>
      <c r="G242" s="8">
        <v>1</v>
      </c>
      <c r="H242" s="8" t="str">
        <f t="shared" si="3"/>
        <v>28009</v>
      </c>
      <c r="J242" s="7" t="s">
        <v>103</v>
      </c>
      <c r="K242" s="8">
        <v>1726.97</v>
      </c>
      <c r="L242" s="8">
        <v>2</v>
      </c>
      <c r="M242" s="8" t="str">
        <f>+VLOOKUP($J242,$A$4:$C$325,1,FALSE)</f>
        <v>22006</v>
      </c>
      <c r="O242" s="7" t="s">
        <v>593</v>
      </c>
      <c r="P242" s="8">
        <v>11390.81</v>
      </c>
      <c r="Q242" s="8">
        <v>2</v>
      </c>
      <c r="R242" s="8" t="str">
        <f>+VLOOKUP($O242,$A$4:$C$325,1,FALSE)</f>
        <v>28032</v>
      </c>
    </row>
    <row r="243" spans="1:18" hidden="1" x14ac:dyDescent="0.25">
      <c r="A243" s="7" t="s">
        <v>222</v>
      </c>
      <c r="B243" s="8">
        <v>7567.96</v>
      </c>
      <c r="C243" s="8">
        <v>1</v>
      </c>
      <c r="D243" s="8"/>
      <c r="E243" s="7" t="s">
        <v>145</v>
      </c>
      <c r="F243" s="8">
        <v>2239.62</v>
      </c>
      <c r="G243" s="8">
        <v>2</v>
      </c>
      <c r="H243" s="8" t="str">
        <f t="shared" si="3"/>
        <v>28021</v>
      </c>
      <c r="J243" s="7" t="s">
        <v>503</v>
      </c>
      <c r="K243" s="8">
        <v>490.47</v>
      </c>
      <c r="L243" s="8">
        <v>2</v>
      </c>
      <c r="M243" s="8" t="str">
        <f>+VLOOKUP($J243,$A$4:$C$325,1,FALSE)</f>
        <v>22011</v>
      </c>
      <c r="O243" s="7" t="s">
        <v>591</v>
      </c>
      <c r="P243" s="8">
        <v>2157.59</v>
      </c>
      <c r="Q243" s="8">
        <v>2</v>
      </c>
      <c r="R243" s="8" t="str">
        <f>+VLOOKUP($O243,$A$4:$C$325,1,FALSE)</f>
        <v>28033</v>
      </c>
    </row>
    <row r="244" spans="1:18" hidden="1" x14ac:dyDescent="0.25">
      <c r="A244" s="7" t="s">
        <v>220</v>
      </c>
      <c r="B244" s="8">
        <v>134.49</v>
      </c>
      <c r="C244" s="8">
        <v>1</v>
      </c>
      <c r="D244" s="8"/>
      <c r="E244" s="7" t="s">
        <v>605</v>
      </c>
      <c r="F244" s="8">
        <v>12043.68</v>
      </c>
      <c r="G244" s="8">
        <v>2</v>
      </c>
      <c r="H244" s="8" t="str">
        <f t="shared" si="3"/>
        <v>28027</v>
      </c>
      <c r="J244" s="7" t="s">
        <v>101</v>
      </c>
      <c r="K244" s="8">
        <v>9756.1</v>
      </c>
      <c r="L244" s="8">
        <v>2</v>
      </c>
      <c r="M244" s="8" t="str">
        <f>+VLOOKUP($J244,$A$4:$C$325,1,FALSE)</f>
        <v>22014</v>
      </c>
      <c r="O244" s="7" t="s">
        <v>534</v>
      </c>
      <c r="P244" s="8">
        <v>10947.44</v>
      </c>
      <c r="Q244" s="8">
        <v>2</v>
      </c>
      <c r="R244" s="8" t="str">
        <f>+VLOOKUP($O244,$A$4:$C$325,1,FALSE)</f>
        <v>28038</v>
      </c>
    </row>
    <row r="245" spans="1:18" hidden="1" x14ac:dyDescent="0.25">
      <c r="A245" s="7" t="s">
        <v>536</v>
      </c>
      <c r="B245" s="8">
        <v>5283.18</v>
      </c>
      <c r="C245" s="8">
        <v>1</v>
      </c>
      <c r="D245" s="8"/>
      <c r="E245" s="7" t="s">
        <v>593</v>
      </c>
      <c r="F245" s="8">
        <v>14929.039999999999</v>
      </c>
      <c r="G245" s="8">
        <v>2</v>
      </c>
      <c r="H245" s="8" t="str">
        <f t="shared" si="3"/>
        <v>28032</v>
      </c>
      <c r="J245" s="7" t="s">
        <v>491</v>
      </c>
      <c r="K245" s="8">
        <v>3786.6499999999996</v>
      </c>
      <c r="L245" s="8">
        <v>2</v>
      </c>
      <c r="M245" s="8" t="str">
        <f>+VLOOKUP($J245,$A$4:$C$325,1,FALSE)</f>
        <v>22016</v>
      </c>
      <c r="O245" s="7" t="s">
        <v>569</v>
      </c>
      <c r="P245" s="8">
        <v>2265.9700000000003</v>
      </c>
      <c r="Q245" s="8">
        <v>2</v>
      </c>
      <c r="R245" s="8" t="str">
        <f>+VLOOKUP($O245,$A$4:$C$325,1,FALSE)</f>
        <v>28040</v>
      </c>
    </row>
    <row r="246" spans="1:18" hidden="1" x14ac:dyDescent="0.25">
      <c r="A246" s="7" t="s">
        <v>538</v>
      </c>
      <c r="B246" s="8">
        <v>4793.07</v>
      </c>
      <c r="C246" s="8">
        <v>1</v>
      </c>
      <c r="D246" s="8"/>
      <c r="E246" s="7" t="s">
        <v>591</v>
      </c>
      <c r="F246" s="8">
        <v>2541.1999999999998</v>
      </c>
      <c r="G246" s="8">
        <v>2</v>
      </c>
      <c r="H246" s="8" t="str">
        <f t="shared" si="3"/>
        <v>28033</v>
      </c>
      <c r="J246" s="7" t="s">
        <v>527</v>
      </c>
      <c r="K246" s="8">
        <v>0</v>
      </c>
      <c r="L246" s="8">
        <v>1</v>
      </c>
      <c r="M246" s="8" t="str">
        <f>+VLOOKUP($J246,$A$4:$C$325,1,FALSE)</f>
        <v>23003</v>
      </c>
      <c r="O246" s="7" t="s">
        <v>550</v>
      </c>
      <c r="P246" s="8">
        <v>6227.32</v>
      </c>
      <c r="Q246" s="8">
        <v>2</v>
      </c>
      <c r="R246" s="8" t="str">
        <f>+VLOOKUP($O246,$A$4:$C$325,1,FALSE)</f>
        <v>28041</v>
      </c>
    </row>
    <row r="247" spans="1:18" hidden="1" x14ac:dyDescent="0.25">
      <c r="A247" s="7" t="s">
        <v>145</v>
      </c>
      <c r="B247" s="8">
        <v>2256.73</v>
      </c>
      <c r="C247" s="8">
        <v>2</v>
      </c>
      <c r="D247" s="8"/>
      <c r="E247" s="7" t="s">
        <v>534</v>
      </c>
      <c r="F247" s="8">
        <v>5492.85</v>
      </c>
      <c r="G247" s="8">
        <v>1</v>
      </c>
      <c r="H247" s="8" t="str">
        <f t="shared" si="3"/>
        <v>28038</v>
      </c>
      <c r="J247" s="7" t="s">
        <v>23</v>
      </c>
      <c r="K247" s="8">
        <v>3124.4</v>
      </c>
      <c r="L247" s="8">
        <v>2</v>
      </c>
      <c r="M247" s="8" t="str">
        <f>+VLOOKUP($J247,$A$4:$C$325,1,FALSE)</f>
        <v>23004</v>
      </c>
      <c r="O247" s="7" t="s">
        <v>380</v>
      </c>
      <c r="P247" s="8">
        <v>722.96</v>
      </c>
      <c r="Q247" s="8">
        <v>1</v>
      </c>
      <c r="R247" s="8" t="str">
        <f>+VLOOKUP($O247,$A$4:$C$325,1,FALSE)</f>
        <v>29001</v>
      </c>
    </row>
    <row r="248" spans="1:18" hidden="1" x14ac:dyDescent="0.25">
      <c r="A248" s="7" t="s">
        <v>589</v>
      </c>
      <c r="B248" s="8">
        <v>10825.28</v>
      </c>
      <c r="C248" s="8">
        <v>1</v>
      </c>
      <c r="D248" s="8"/>
      <c r="E248" s="7" t="s">
        <v>569</v>
      </c>
      <c r="F248" s="8">
        <v>2101.5500000000002</v>
      </c>
      <c r="G248" s="8">
        <v>1</v>
      </c>
      <c r="H248" s="8" t="str">
        <f t="shared" si="3"/>
        <v>28040</v>
      </c>
      <c r="J248" s="7" t="s">
        <v>528</v>
      </c>
      <c r="K248" s="8">
        <v>5986.6600000000008</v>
      </c>
      <c r="L248" s="8">
        <v>2</v>
      </c>
      <c r="M248" s="8" t="str">
        <f>+VLOOKUP($J248,$A$4:$C$325,1,FALSE)</f>
        <v>23005</v>
      </c>
      <c r="O248" s="7" t="s">
        <v>346</v>
      </c>
      <c r="P248" s="8">
        <v>234.26</v>
      </c>
      <c r="Q248" s="8">
        <v>1</v>
      </c>
      <c r="R248" s="8" t="str">
        <f>+VLOOKUP($O248,$A$4:$C$325,1,FALSE)</f>
        <v>29002</v>
      </c>
    </row>
    <row r="249" spans="1:18" hidden="1" x14ac:dyDescent="0.25">
      <c r="A249" s="7" t="s">
        <v>605</v>
      </c>
      <c r="B249" s="8">
        <v>12117.38</v>
      </c>
      <c r="C249" s="8">
        <v>1</v>
      </c>
      <c r="D249" s="8"/>
      <c r="E249" s="7" t="s">
        <v>380</v>
      </c>
      <c r="F249" s="8">
        <v>769.84</v>
      </c>
      <c r="G249" s="8">
        <v>1</v>
      </c>
      <c r="H249" s="8" t="str">
        <f t="shared" si="3"/>
        <v>29001</v>
      </c>
      <c r="J249" s="7" t="s">
        <v>525</v>
      </c>
      <c r="K249" s="8">
        <v>2377.9700000000003</v>
      </c>
      <c r="L249" s="8">
        <v>2</v>
      </c>
      <c r="M249" s="8" t="str">
        <f>+VLOOKUP($J249,$A$4:$C$325,1,FALSE)</f>
        <v>24011</v>
      </c>
      <c r="O249" s="7" t="s">
        <v>348</v>
      </c>
      <c r="P249" s="8">
        <v>2637.94</v>
      </c>
      <c r="Q249" s="8">
        <v>3</v>
      </c>
      <c r="R249" s="8" t="str">
        <f>+VLOOKUP($O249,$A$4:$C$325,1,FALSE)</f>
        <v>29005</v>
      </c>
    </row>
    <row r="250" spans="1:18" hidden="1" x14ac:dyDescent="0.25">
      <c r="A250" s="7" t="s">
        <v>593</v>
      </c>
      <c r="B250" s="8">
        <v>15302.28</v>
      </c>
      <c r="C250" s="8">
        <v>1</v>
      </c>
      <c r="D250" s="8"/>
      <c r="E250" s="7" t="s">
        <v>346</v>
      </c>
      <c r="F250" s="8">
        <v>597.32000000000005</v>
      </c>
      <c r="G250" s="8">
        <v>2</v>
      </c>
      <c r="H250" s="8" t="str">
        <f t="shared" si="3"/>
        <v>29002</v>
      </c>
      <c r="J250" s="7" t="s">
        <v>530</v>
      </c>
      <c r="K250" s="8">
        <v>3822.87</v>
      </c>
      <c r="L250" s="8">
        <v>2</v>
      </c>
      <c r="M250" s="8" t="str">
        <f>+VLOOKUP($J250,$A$4:$C$325,1,FALSE)</f>
        <v>24013</v>
      </c>
      <c r="O250" s="7" t="s">
        <v>350</v>
      </c>
      <c r="P250" s="8">
        <v>689.71999999999991</v>
      </c>
      <c r="Q250" s="8">
        <v>2</v>
      </c>
      <c r="R250" s="8" t="str">
        <f>+VLOOKUP($O250,$A$4:$C$325,1,FALSE)</f>
        <v>29009</v>
      </c>
    </row>
    <row r="251" spans="1:18" hidden="1" x14ac:dyDescent="0.25">
      <c r="A251" s="7" t="s">
        <v>591</v>
      </c>
      <c r="B251" s="8">
        <v>2660.28</v>
      </c>
      <c r="C251" s="8">
        <v>1</v>
      </c>
      <c r="D251" s="8"/>
      <c r="E251" s="7" t="s">
        <v>348</v>
      </c>
      <c r="F251" s="8">
        <v>2627.82</v>
      </c>
      <c r="G251" s="8">
        <v>1</v>
      </c>
      <c r="H251" s="8" t="str">
        <f t="shared" si="3"/>
        <v>29005</v>
      </c>
      <c r="J251" s="7" t="s">
        <v>548</v>
      </c>
      <c r="K251" s="8">
        <v>2618.83</v>
      </c>
      <c r="L251" s="8">
        <v>2</v>
      </c>
      <c r="M251" s="8" t="str">
        <f>+VLOOKUP($J251,$A$4:$C$325,1,FALSE)</f>
        <v>24020</v>
      </c>
      <c r="O251" s="7" t="s">
        <v>352</v>
      </c>
      <c r="P251" s="8">
        <v>2512.15</v>
      </c>
      <c r="Q251" s="8">
        <v>2</v>
      </c>
      <c r="R251" s="8" t="str">
        <f>+VLOOKUP($O251,$A$4:$C$325,1,FALSE)</f>
        <v>29010</v>
      </c>
    </row>
    <row r="252" spans="1:18" hidden="1" x14ac:dyDescent="0.25">
      <c r="A252" s="7" t="s">
        <v>534</v>
      </c>
      <c r="B252" s="8">
        <v>5492.85</v>
      </c>
      <c r="C252" s="8">
        <v>1</v>
      </c>
      <c r="D252" s="8"/>
      <c r="E252" s="7" t="s">
        <v>350</v>
      </c>
      <c r="F252" s="8">
        <v>595.23</v>
      </c>
      <c r="G252" s="8">
        <v>2</v>
      </c>
      <c r="H252" s="8" t="str">
        <f t="shared" si="3"/>
        <v>29009</v>
      </c>
      <c r="J252" s="7" t="s">
        <v>523</v>
      </c>
      <c r="K252" s="8">
        <v>2140.1999999999998</v>
      </c>
      <c r="L252" s="8">
        <v>2</v>
      </c>
      <c r="M252" s="8" t="str">
        <f>+VLOOKUP($J252,$A$4:$C$325,1,FALSE)</f>
        <v>24024</v>
      </c>
      <c r="O252" s="7" t="s">
        <v>326</v>
      </c>
      <c r="P252" s="8">
        <v>2157.86</v>
      </c>
      <c r="Q252" s="8">
        <v>2</v>
      </c>
      <c r="R252" s="8" t="str">
        <f>+VLOOKUP($O252,$A$4:$C$325,1,FALSE)</f>
        <v>29013</v>
      </c>
    </row>
    <row r="253" spans="1:18" hidden="1" x14ac:dyDescent="0.25">
      <c r="A253" s="7" t="s">
        <v>569</v>
      </c>
      <c r="B253" s="8">
        <v>2101.5500000000002</v>
      </c>
      <c r="C253" s="8">
        <v>1</v>
      </c>
      <c r="D253" s="8"/>
      <c r="E253" s="7" t="s">
        <v>352</v>
      </c>
      <c r="F253" s="8">
        <v>2517.2199999999998</v>
      </c>
      <c r="G253" s="8">
        <v>1</v>
      </c>
      <c r="H253" s="8" t="str">
        <f t="shared" si="3"/>
        <v>29010</v>
      </c>
      <c r="J253" s="7" t="s">
        <v>139</v>
      </c>
      <c r="K253" s="8">
        <v>13306.570000000002</v>
      </c>
      <c r="L253" s="8">
        <v>2</v>
      </c>
      <c r="M253" s="8" t="str">
        <f>+VLOOKUP($J253,$A$4:$C$325,1,FALSE)</f>
        <v>24028</v>
      </c>
      <c r="O253" s="7" t="s">
        <v>300</v>
      </c>
      <c r="P253" s="8">
        <v>183.94</v>
      </c>
      <c r="Q253" s="8">
        <v>1</v>
      </c>
      <c r="R253" s="8" t="str">
        <f>+VLOOKUP($O253,$A$4:$C$325,1,FALSE)</f>
        <v>29017</v>
      </c>
    </row>
    <row r="254" spans="1:18" hidden="1" x14ac:dyDescent="0.25">
      <c r="A254" s="7" t="s">
        <v>550</v>
      </c>
      <c r="B254" s="8">
        <v>6249.7</v>
      </c>
      <c r="C254" s="8">
        <v>1</v>
      </c>
      <c r="D254" s="8"/>
      <c r="E254" s="7" t="s">
        <v>326</v>
      </c>
      <c r="F254" s="8">
        <v>2708.6</v>
      </c>
      <c r="G254" s="8">
        <v>1</v>
      </c>
      <c r="H254" s="8" t="str">
        <f t="shared" si="3"/>
        <v>29013</v>
      </c>
      <c r="J254" s="7" t="s">
        <v>532</v>
      </c>
      <c r="K254" s="8">
        <v>3253.4399999999996</v>
      </c>
      <c r="L254" s="8">
        <v>2</v>
      </c>
      <c r="M254" s="8" t="str">
        <f>+VLOOKUP($J254,$A$4:$C$325,1,FALSE)</f>
        <v>24035</v>
      </c>
      <c r="O254" s="7" t="s">
        <v>354</v>
      </c>
      <c r="P254" s="8">
        <v>970.5</v>
      </c>
      <c r="Q254" s="8">
        <v>2</v>
      </c>
      <c r="R254" s="8" t="str">
        <f>+VLOOKUP($O254,$A$4:$C$325,1,FALSE)</f>
        <v>29018</v>
      </c>
    </row>
    <row r="255" spans="1:18" hidden="1" x14ac:dyDescent="0.25">
      <c r="A255" s="7" t="s">
        <v>380</v>
      </c>
      <c r="B255" s="8">
        <v>769.95</v>
      </c>
      <c r="C255" s="8">
        <v>1</v>
      </c>
      <c r="D255" s="8"/>
      <c r="E255" s="7" t="s">
        <v>300</v>
      </c>
      <c r="F255" s="8">
        <v>355.95</v>
      </c>
      <c r="G255" s="8">
        <v>2</v>
      </c>
      <c r="H255" s="8" t="str">
        <f t="shared" si="3"/>
        <v>29017</v>
      </c>
      <c r="J255" s="7" t="s">
        <v>158</v>
      </c>
      <c r="K255" s="8">
        <v>4670.1400000000003</v>
      </c>
      <c r="L255" s="8">
        <v>2</v>
      </c>
      <c r="M255" s="8" t="str">
        <f>+VLOOKUP($J255,$A$4:$C$325,1,FALSE)</f>
        <v>25001</v>
      </c>
      <c r="O255" s="7" t="s">
        <v>356</v>
      </c>
      <c r="P255" s="8">
        <v>236.02</v>
      </c>
      <c r="Q255" s="8">
        <v>2</v>
      </c>
      <c r="R255" s="8" t="str">
        <f>+VLOOKUP($O255,$A$4:$C$325,1,FALSE)</f>
        <v>29022</v>
      </c>
    </row>
    <row r="256" spans="1:18" hidden="1" x14ac:dyDescent="0.25">
      <c r="A256" s="7" t="s">
        <v>346</v>
      </c>
      <c r="B256" s="8">
        <v>597.32000000000005</v>
      </c>
      <c r="C256" s="8">
        <v>1</v>
      </c>
      <c r="D256" s="8"/>
      <c r="E256" s="7" t="s">
        <v>354</v>
      </c>
      <c r="F256" s="8">
        <v>1030.1199999999999</v>
      </c>
      <c r="G256" s="8">
        <v>1</v>
      </c>
      <c r="H256" s="8" t="str">
        <f t="shared" si="3"/>
        <v>29018</v>
      </c>
      <c r="J256" s="7" t="s">
        <v>554</v>
      </c>
      <c r="K256" s="8">
        <v>11568.289999999999</v>
      </c>
      <c r="L256" s="8">
        <v>2</v>
      </c>
      <c r="M256" s="8" t="str">
        <f>+VLOOKUP($J256,$A$4:$C$325,1,FALSE)</f>
        <v>25006</v>
      </c>
      <c r="O256" s="7" t="s">
        <v>358</v>
      </c>
      <c r="P256" s="8">
        <v>332.08</v>
      </c>
      <c r="Q256" s="8">
        <v>2</v>
      </c>
      <c r="R256" s="8" t="str">
        <f>+VLOOKUP($O256,$A$4:$C$325,1,FALSE)</f>
        <v>29024</v>
      </c>
    </row>
    <row r="257" spans="1:18" hidden="1" x14ac:dyDescent="0.25">
      <c r="A257" s="7" t="s">
        <v>348</v>
      </c>
      <c r="B257" s="8">
        <v>2634.21</v>
      </c>
      <c r="C257" s="8">
        <v>1</v>
      </c>
      <c r="D257" s="8"/>
      <c r="E257" s="7" t="s">
        <v>356</v>
      </c>
      <c r="F257" s="8">
        <v>128.5</v>
      </c>
      <c r="G257" s="8">
        <v>1</v>
      </c>
      <c r="H257" s="8" t="str">
        <f t="shared" si="3"/>
        <v>29022</v>
      </c>
      <c r="J257" s="7" t="s">
        <v>151</v>
      </c>
      <c r="K257" s="8">
        <v>6296.19</v>
      </c>
      <c r="L257" s="8">
        <v>2</v>
      </c>
      <c r="M257" s="8" t="str">
        <f>+VLOOKUP($J257,$A$4:$C$325,1,FALSE)</f>
        <v>25012</v>
      </c>
      <c r="O257" s="7" t="s">
        <v>302</v>
      </c>
      <c r="P257" s="8">
        <v>1331.36</v>
      </c>
      <c r="Q257" s="8">
        <v>2</v>
      </c>
      <c r="R257" s="8" t="str">
        <f>+VLOOKUP($O257,$A$4:$C$325,1,FALSE)</f>
        <v>29025</v>
      </c>
    </row>
    <row r="258" spans="1:18" hidden="1" x14ac:dyDescent="0.25">
      <c r="A258" s="7" t="s">
        <v>350</v>
      </c>
      <c r="B258" s="8">
        <v>595.23</v>
      </c>
      <c r="C258" s="8">
        <v>1</v>
      </c>
      <c r="D258" s="8"/>
      <c r="E258" s="7" t="s">
        <v>358</v>
      </c>
      <c r="F258" s="8">
        <v>344.84</v>
      </c>
      <c r="G258" s="8">
        <v>1</v>
      </c>
      <c r="H258" s="8" t="str">
        <f t="shared" si="3"/>
        <v>29024</v>
      </c>
      <c r="J258" s="7" t="s">
        <v>672</v>
      </c>
      <c r="K258" s="8">
        <v>4.58</v>
      </c>
      <c r="L258" s="8">
        <v>1</v>
      </c>
      <c r="M258" s="8" t="e">
        <f>+VLOOKUP($J258,$A$4:$C$325,1,FALSE)</f>
        <v>#N/A</v>
      </c>
      <c r="O258" s="7" t="s">
        <v>360</v>
      </c>
      <c r="P258" s="8">
        <v>1488.14</v>
      </c>
      <c r="Q258" s="8">
        <v>2</v>
      </c>
      <c r="R258" s="8" t="str">
        <f>+VLOOKUP($O258,$A$4:$C$325,1,FALSE)</f>
        <v>29026</v>
      </c>
    </row>
    <row r="259" spans="1:18" hidden="1" x14ac:dyDescent="0.25">
      <c r="A259" s="7" t="s">
        <v>352</v>
      </c>
      <c r="B259" s="8">
        <v>2517.2199999999998</v>
      </c>
      <c r="C259" s="8">
        <v>1</v>
      </c>
      <c r="D259" s="8"/>
      <c r="E259" s="7" t="s">
        <v>302</v>
      </c>
      <c r="F259" s="8">
        <v>1258.5</v>
      </c>
      <c r="G259" s="8">
        <v>2</v>
      </c>
      <c r="H259" s="8" t="str">
        <f t="shared" si="3"/>
        <v>29025</v>
      </c>
      <c r="J259" s="7" t="s">
        <v>627</v>
      </c>
      <c r="K259" s="8">
        <v>2194.7999999999997</v>
      </c>
      <c r="L259" s="8">
        <v>2</v>
      </c>
      <c r="M259" s="8" t="str">
        <f>+VLOOKUP($J259,$A$4:$C$325,1,FALSE)</f>
        <v>26002</v>
      </c>
      <c r="O259" s="7" t="s">
        <v>304</v>
      </c>
      <c r="P259" s="8">
        <v>701.02</v>
      </c>
      <c r="Q259" s="8">
        <v>2</v>
      </c>
      <c r="R259" s="8" t="str">
        <f>+VLOOKUP($O259,$A$4:$C$325,1,FALSE)</f>
        <v>29027</v>
      </c>
    </row>
    <row r="260" spans="1:18" hidden="1" x14ac:dyDescent="0.25">
      <c r="A260" s="7" t="s">
        <v>326</v>
      </c>
      <c r="B260" s="8">
        <v>2721.93</v>
      </c>
      <c r="C260" s="8">
        <v>1</v>
      </c>
      <c r="D260" s="8"/>
      <c r="E260" s="7" t="s">
        <v>360</v>
      </c>
      <c r="F260" s="8">
        <v>1308.46</v>
      </c>
      <c r="G260" s="8">
        <v>1</v>
      </c>
      <c r="H260" s="8" t="str">
        <f t="shared" si="3"/>
        <v>29026</v>
      </c>
      <c r="J260" s="7" t="s">
        <v>625</v>
      </c>
      <c r="K260" s="8">
        <v>2338.1999999999998</v>
      </c>
      <c r="L260" s="8">
        <v>2</v>
      </c>
      <c r="M260" s="8" t="str">
        <f>+VLOOKUP($J260,$A$4:$C$325,1,FALSE)</f>
        <v>26017</v>
      </c>
      <c r="O260" s="7" t="s">
        <v>362</v>
      </c>
      <c r="P260" s="8">
        <v>1283.96</v>
      </c>
      <c r="Q260" s="8">
        <v>2</v>
      </c>
      <c r="R260" s="8" t="str">
        <f>+VLOOKUP($O260,$A$4:$C$325,1,FALSE)</f>
        <v>29028</v>
      </c>
    </row>
    <row r="261" spans="1:18" hidden="1" x14ac:dyDescent="0.25">
      <c r="A261" s="7" t="s">
        <v>300</v>
      </c>
      <c r="B261" s="8">
        <v>371.7</v>
      </c>
      <c r="C261" s="8">
        <v>1</v>
      </c>
      <c r="D261" s="8"/>
      <c r="E261" s="7" t="s">
        <v>304</v>
      </c>
      <c r="F261" s="8">
        <v>695.91</v>
      </c>
      <c r="G261" s="8">
        <v>1</v>
      </c>
      <c r="H261" s="8" t="str">
        <f t="shared" ref="H261:H307" si="4">+VLOOKUP(E261,$A$4:$C$325,1,FALSE)</f>
        <v>29027</v>
      </c>
      <c r="J261" s="7" t="s">
        <v>607</v>
      </c>
      <c r="K261" s="8">
        <v>5290.97</v>
      </c>
      <c r="L261" s="8">
        <v>2</v>
      </c>
      <c r="M261" s="8" t="str">
        <f>+VLOOKUP($J261,$A$4:$C$325,1,FALSE)</f>
        <v>26018</v>
      </c>
      <c r="O261" s="7" t="s">
        <v>306</v>
      </c>
      <c r="P261" s="8">
        <v>444.28</v>
      </c>
      <c r="Q261" s="8">
        <v>2</v>
      </c>
      <c r="R261" s="8" t="str">
        <f>+VLOOKUP($O261,$A$4:$C$325,1,FALSE)</f>
        <v>29029</v>
      </c>
    </row>
    <row r="262" spans="1:18" hidden="1" x14ac:dyDescent="0.25">
      <c r="A262" s="7" t="s">
        <v>354</v>
      </c>
      <c r="B262" s="8">
        <v>1030.1199999999999</v>
      </c>
      <c r="C262" s="8">
        <v>1</v>
      </c>
      <c r="D262" s="8"/>
      <c r="E262" s="7" t="s">
        <v>362</v>
      </c>
      <c r="F262" s="8">
        <v>1215.83</v>
      </c>
      <c r="G262" s="8">
        <v>1</v>
      </c>
      <c r="H262" s="8" t="str">
        <f t="shared" si="4"/>
        <v>29028</v>
      </c>
      <c r="J262" s="7" t="s">
        <v>611</v>
      </c>
      <c r="K262" s="8">
        <v>3544.35</v>
      </c>
      <c r="L262" s="8">
        <v>2</v>
      </c>
      <c r="M262" s="8" t="str">
        <f>+VLOOKUP($J262,$A$4:$C$325,1,FALSE)</f>
        <v>26029</v>
      </c>
      <c r="O262" s="7" t="s">
        <v>364</v>
      </c>
      <c r="P262" s="8">
        <v>3315.13</v>
      </c>
      <c r="Q262" s="8">
        <v>2</v>
      </c>
      <c r="R262" s="8" t="str">
        <f>+VLOOKUP($O262,$A$4:$C$325,1,FALSE)</f>
        <v>29031</v>
      </c>
    </row>
    <row r="263" spans="1:18" x14ac:dyDescent="0.25">
      <c r="A263" s="7" t="s">
        <v>356</v>
      </c>
      <c r="B263" s="8">
        <v>128.5</v>
      </c>
      <c r="C263" s="8">
        <v>1</v>
      </c>
      <c r="D263" s="8"/>
      <c r="E263" s="7" t="s">
        <v>306</v>
      </c>
      <c r="F263" s="8">
        <v>237.15</v>
      </c>
      <c r="G263" s="8">
        <v>1</v>
      </c>
      <c r="H263" s="8" t="str">
        <f t="shared" si="4"/>
        <v>29029</v>
      </c>
      <c r="J263" s="7" t="s">
        <v>621</v>
      </c>
      <c r="K263" s="8">
        <v>15479.63</v>
      </c>
      <c r="L263" s="8">
        <v>2</v>
      </c>
      <c r="M263" s="8" t="str">
        <f>+VLOOKUP($J263,$A$4:$C$325,1,FALSE)</f>
        <v>26030</v>
      </c>
      <c r="O263" s="7" t="s">
        <v>705</v>
      </c>
      <c r="P263" s="8">
        <v>80.05</v>
      </c>
      <c r="Q263" s="8">
        <v>1</v>
      </c>
      <c r="R263" s="8" t="e">
        <f>+VLOOKUP($O263,$A$4:$C$325,1,FALSE)</f>
        <v>#N/A</v>
      </c>
    </row>
    <row r="264" spans="1:18" hidden="1" x14ac:dyDescent="0.25">
      <c r="A264" s="7" t="s">
        <v>358</v>
      </c>
      <c r="B264" s="8">
        <v>345.13</v>
      </c>
      <c r="C264" s="8">
        <v>1</v>
      </c>
      <c r="D264" s="8"/>
      <c r="E264" s="7" t="s">
        <v>364</v>
      </c>
      <c r="F264" s="8">
        <v>3505.74</v>
      </c>
      <c r="G264" s="8">
        <v>1</v>
      </c>
      <c r="H264" s="8" t="str">
        <f t="shared" si="4"/>
        <v>29031</v>
      </c>
      <c r="J264" s="7" t="s">
        <v>603</v>
      </c>
      <c r="K264" s="8">
        <v>3731.7</v>
      </c>
      <c r="L264" s="8">
        <v>2</v>
      </c>
      <c r="M264" s="8" t="str">
        <f>+VLOOKUP($J264,$A$4:$C$325,1,FALSE)</f>
        <v>26042</v>
      </c>
      <c r="O264" s="7" t="s">
        <v>366</v>
      </c>
      <c r="P264" s="8">
        <v>4364.29</v>
      </c>
      <c r="Q264" s="8">
        <v>2</v>
      </c>
      <c r="R264" s="8" t="str">
        <f>+VLOOKUP($O264,$A$4:$C$325,1,FALSE)</f>
        <v>29033</v>
      </c>
    </row>
    <row r="265" spans="1:18" hidden="1" x14ac:dyDescent="0.25">
      <c r="A265" s="7" t="s">
        <v>302</v>
      </c>
      <c r="B265" s="8">
        <v>1258.96</v>
      </c>
      <c r="C265" s="8">
        <v>1</v>
      </c>
      <c r="D265" s="8"/>
      <c r="E265" s="7" t="s">
        <v>366</v>
      </c>
      <c r="F265" s="8">
        <v>4504.08</v>
      </c>
      <c r="G265" s="8">
        <v>1</v>
      </c>
      <c r="H265" s="8" t="str">
        <f t="shared" si="4"/>
        <v>29033</v>
      </c>
      <c r="J265" s="7" t="s">
        <v>628</v>
      </c>
      <c r="K265" s="8">
        <v>3541.4</v>
      </c>
      <c r="L265" s="8">
        <v>2</v>
      </c>
      <c r="M265" s="8" t="str">
        <f>+VLOOKUP($J265,$A$4:$C$325,1,FALSE)</f>
        <v>26043</v>
      </c>
      <c r="O265" s="7" t="s">
        <v>342</v>
      </c>
      <c r="P265" s="8">
        <v>629.76</v>
      </c>
      <c r="Q265" s="8">
        <v>2</v>
      </c>
      <c r="R265" s="8" t="str">
        <f>+VLOOKUP($O265,$A$4:$C$325,1,FALSE)</f>
        <v>29035</v>
      </c>
    </row>
    <row r="266" spans="1:18" hidden="1" x14ac:dyDescent="0.25">
      <c r="A266" s="7" t="s">
        <v>360</v>
      </c>
      <c r="B266" s="8">
        <v>1356.6</v>
      </c>
      <c r="C266" s="8">
        <v>1</v>
      </c>
      <c r="D266" s="8"/>
      <c r="E266" s="7" t="s">
        <v>342</v>
      </c>
      <c r="F266" s="8">
        <v>619.36</v>
      </c>
      <c r="G266" s="8">
        <v>1</v>
      </c>
      <c r="H266" s="8" t="str">
        <f t="shared" si="4"/>
        <v>29035</v>
      </c>
      <c r="J266" s="7" t="s">
        <v>630</v>
      </c>
      <c r="K266" s="8">
        <v>2157.89</v>
      </c>
      <c r="L266" s="8">
        <v>2</v>
      </c>
      <c r="M266" s="8" t="str">
        <f>+VLOOKUP($J266,$A$4:$C$325,1,FALSE)</f>
        <v>26048</v>
      </c>
      <c r="O266" s="7" t="s">
        <v>368</v>
      </c>
      <c r="P266" s="8">
        <v>281.17</v>
      </c>
      <c r="Q266" s="8">
        <v>2</v>
      </c>
      <c r="R266" s="8" t="str">
        <f>+VLOOKUP($O266,$A$4:$C$325,1,FALSE)</f>
        <v>29036</v>
      </c>
    </row>
    <row r="267" spans="1:18" hidden="1" x14ac:dyDescent="0.25">
      <c r="A267" s="7" t="s">
        <v>304</v>
      </c>
      <c r="B267" s="8">
        <v>695.9</v>
      </c>
      <c r="C267" s="8">
        <v>1</v>
      </c>
      <c r="D267" s="8"/>
      <c r="E267" s="7" t="s">
        <v>368</v>
      </c>
      <c r="F267" s="8">
        <v>390.17</v>
      </c>
      <c r="G267" s="8">
        <v>1</v>
      </c>
      <c r="H267" s="8" t="str">
        <f t="shared" si="4"/>
        <v>29036</v>
      </c>
      <c r="J267" s="7" t="s">
        <v>632</v>
      </c>
      <c r="K267" s="8">
        <v>6282.37</v>
      </c>
      <c r="L267" s="8">
        <v>2</v>
      </c>
      <c r="M267" s="8" t="str">
        <f>+VLOOKUP($J267,$A$4:$C$325,1,FALSE)</f>
        <v>26055</v>
      </c>
      <c r="O267" s="7" t="s">
        <v>370</v>
      </c>
      <c r="P267" s="8">
        <v>1809.5900000000001</v>
      </c>
      <c r="Q267" s="8">
        <v>3</v>
      </c>
      <c r="R267" s="8" t="str">
        <f>+VLOOKUP($O267,$A$4:$C$325,1,FALSE)</f>
        <v>29038</v>
      </c>
    </row>
    <row r="268" spans="1:18" hidden="1" x14ac:dyDescent="0.25">
      <c r="A268" s="7" t="s">
        <v>362</v>
      </c>
      <c r="B268" s="8">
        <v>1215.83</v>
      </c>
      <c r="C268" s="8">
        <v>1</v>
      </c>
      <c r="D268" s="8"/>
      <c r="E268" s="7" t="s">
        <v>370</v>
      </c>
      <c r="F268" s="8">
        <v>1674.35</v>
      </c>
      <c r="G268" s="8">
        <v>1</v>
      </c>
      <c r="H268" s="8" t="str">
        <f t="shared" si="4"/>
        <v>29038</v>
      </c>
      <c r="J268" s="7" t="s">
        <v>218</v>
      </c>
      <c r="K268" s="8">
        <v>2283.54</v>
      </c>
      <c r="L268" s="8">
        <v>2</v>
      </c>
      <c r="M268" s="8" t="str">
        <f>+VLOOKUP($J268,$A$4:$C$325,1,FALSE)</f>
        <v>27002</v>
      </c>
      <c r="O268" s="7" t="s">
        <v>344</v>
      </c>
      <c r="P268" s="8">
        <v>1638.78</v>
      </c>
      <c r="Q268" s="8">
        <v>2</v>
      </c>
      <c r="R268" s="8" t="str">
        <f>+VLOOKUP($O268,$A$4:$C$325,1,FALSE)</f>
        <v>29039</v>
      </c>
    </row>
    <row r="269" spans="1:18" x14ac:dyDescent="0.25">
      <c r="A269" s="7" t="s">
        <v>306</v>
      </c>
      <c r="B269" s="8">
        <v>237.15</v>
      </c>
      <c r="C269" s="8">
        <v>1</v>
      </c>
      <c r="D269" s="8"/>
      <c r="E269" s="7" t="s">
        <v>344</v>
      </c>
      <c r="F269" s="8">
        <v>1727.59</v>
      </c>
      <c r="G269" s="8">
        <v>1</v>
      </c>
      <c r="H269" s="8" t="str">
        <f t="shared" si="4"/>
        <v>29039</v>
      </c>
      <c r="J269" s="7" t="s">
        <v>222</v>
      </c>
      <c r="K269" s="8">
        <v>7355.9400000000005</v>
      </c>
      <c r="L269" s="8">
        <v>2</v>
      </c>
      <c r="M269" s="8" t="str">
        <f>+VLOOKUP($J269,$A$4:$C$325,1,FALSE)</f>
        <v>27004</v>
      </c>
      <c r="O269" s="7" t="s">
        <v>703</v>
      </c>
      <c r="P269" s="8">
        <v>4.5599999999999996</v>
      </c>
      <c r="Q269" s="8">
        <v>1</v>
      </c>
      <c r="R269" s="8" t="e">
        <f>+VLOOKUP($O269,$A$4:$C$325,1,FALSE)</f>
        <v>#N/A</v>
      </c>
    </row>
    <row r="270" spans="1:18" hidden="1" x14ac:dyDescent="0.25">
      <c r="A270" s="7" t="s">
        <v>364</v>
      </c>
      <c r="B270" s="8">
        <v>3505.74</v>
      </c>
      <c r="C270" s="8">
        <v>1</v>
      </c>
      <c r="D270" s="8"/>
      <c r="E270" s="7" t="s">
        <v>308</v>
      </c>
      <c r="F270" s="8">
        <v>1528.62</v>
      </c>
      <c r="G270" s="8">
        <v>1</v>
      </c>
      <c r="H270" s="8" t="str">
        <f t="shared" si="4"/>
        <v>29041</v>
      </c>
      <c r="J270" s="7" t="s">
        <v>683</v>
      </c>
      <c r="K270" s="8">
        <v>4.8500000000000005</v>
      </c>
      <c r="L270" s="8">
        <v>2</v>
      </c>
      <c r="M270" s="8" t="e">
        <f>+VLOOKUP($J270,$A$4:$C$325,1,FALSE)</f>
        <v>#N/A</v>
      </c>
      <c r="O270" s="7" t="s">
        <v>308</v>
      </c>
      <c r="P270" s="8">
        <v>1486.1</v>
      </c>
      <c r="Q270" s="8">
        <v>2</v>
      </c>
      <c r="R270" s="8" t="str">
        <f>+VLOOKUP($O270,$A$4:$C$325,1,FALSE)</f>
        <v>29041</v>
      </c>
    </row>
    <row r="271" spans="1:18" hidden="1" x14ac:dyDescent="0.25">
      <c r="A271" s="7" t="s">
        <v>366</v>
      </c>
      <c r="B271" s="8">
        <v>4504.08</v>
      </c>
      <c r="C271" s="8">
        <v>1</v>
      </c>
      <c r="D271" s="8"/>
      <c r="E271" s="7" t="s">
        <v>310</v>
      </c>
      <c r="F271" s="8">
        <v>728.2</v>
      </c>
      <c r="G271" s="8">
        <v>1</v>
      </c>
      <c r="H271" s="8" t="str">
        <f t="shared" si="4"/>
        <v>29042</v>
      </c>
      <c r="J271" s="7" t="s">
        <v>220</v>
      </c>
      <c r="K271" s="8">
        <v>132.19</v>
      </c>
      <c r="L271" s="8">
        <v>2</v>
      </c>
      <c r="M271" s="8" t="str">
        <f>+VLOOKUP($J271,$A$4:$C$325,1,FALSE)</f>
        <v>27013</v>
      </c>
      <c r="O271" s="7" t="s">
        <v>310</v>
      </c>
      <c r="P271" s="8">
        <v>697.9</v>
      </c>
      <c r="Q271" s="8">
        <v>1</v>
      </c>
      <c r="R271" s="8" t="str">
        <f>+VLOOKUP($O271,$A$4:$C$325,1,FALSE)</f>
        <v>29042</v>
      </c>
    </row>
    <row r="272" spans="1:18" hidden="1" x14ac:dyDescent="0.25">
      <c r="A272" s="7" t="s">
        <v>342</v>
      </c>
      <c r="B272" s="8">
        <v>619.36</v>
      </c>
      <c r="C272" s="8">
        <v>1</v>
      </c>
      <c r="D272" s="8"/>
      <c r="E272" s="7" t="s">
        <v>45</v>
      </c>
      <c r="F272" s="8">
        <v>2057.0500000000002</v>
      </c>
      <c r="G272" s="8">
        <v>2</v>
      </c>
      <c r="H272" s="8" t="str">
        <f t="shared" si="4"/>
        <v>29043</v>
      </c>
      <c r="J272" s="7" t="s">
        <v>536</v>
      </c>
      <c r="K272" s="8">
        <v>5028.25</v>
      </c>
      <c r="L272" s="8">
        <v>4</v>
      </c>
      <c r="M272" s="8" t="str">
        <f>+VLOOKUP($J272,$A$4:$C$325,1,FALSE)</f>
        <v>28003</v>
      </c>
      <c r="O272" s="7" t="s">
        <v>45</v>
      </c>
      <c r="P272" s="8">
        <v>1497.9899999999998</v>
      </c>
      <c r="Q272" s="8">
        <v>2</v>
      </c>
      <c r="R272" s="8" t="str">
        <f>+VLOOKUP($O272,$A$4:$C$325,1,FALSE)</f>
        <v>29043</v>
      </c>
    </row>
    <row r="273" spans="1:18" hidden="1" x14ac:dyDescent="0.25">
      <c r="A273" s="7" t="s">
        <v>368</v>
      </c>
      <c r="B273" s="8">
        <v>390.17</v>
      </c>
      <c r="C273" s="8">
        <v>1</v>
      </c>
      <c r="D273" s="8"/>
      <c r="E273" s="7" t="s">
        <v>312</v>
      </c>
      <c r="F273" s="8">
        <v>1320.93</v>
      </c>
      <c r="G273" s="8">
        <v>1</v>
      </c>
      <c r="H273" s="8" t="str">
        <f t="shared" si="4"/>
        <v>29044</v>
      </c>
      <c r="J273" s="7" t="s">
        <v>538</v>
      </c>
      <c r="K273" s="8">
        <v>4700.22</v>
      </c>
      <c r="L273" s="8">
        <v>1</v>
      </c>
      <c r="M273" s="8" t="str">
        <f>+VLOOKUP($J273,$A$4:$C$325,1,FALSE)</f>
        <v>28009</v>
      </c>
      <c r="O273" s="7" t="s">
        <v>312</v>
      </c>
      <c r="P273" s="8">
        <v>1287.3100000000002</v>
      </c>
      <c r="Q273" s="8">
        <v>2</v>
      </c>
      <c r="R273" s="8" t="str">
        <f>+VLOOKUP($O273,$A$4:$C$325,1,FALSE)</f>
        <v>29044</v>
      </c>
    </row>
    <row r="274" spans="1:18" hidden="1" x14ac:dyDescent="0.25">
      <c r="A274" s="7" t="s">
        <v>370</v>
      </c>
      <c r="B274" s="8">
        <v>1728.7</v>
      </c>
      <c r="C274" s="8">
        <v>1</v>
      </c>
      <c r="D274" s="8"/>
      <c r="E274" s="7" t="s">
        <v>372</v>
      </c>
      <c r="F274" s="8">
        <v>1175.1099999999999</v>
      </c>
      <c r="G274" s="8">
        <v>1</v>
      </c>
      <c r="H274" s="8" t="str">
        <f t="shared" si="4"/>
        <v>29048</v>
      </c>
      <c r="J274" s="7" t="s">
        <v>145</v>
      </c>
      <c r="K274" s="8">
        <v>2681.73</v>
      </c>
      <c r="L274" s="8">
        <v>2</v>
      </c>
      <c r="M274" s="8" t="str">
        <f>+VLOOKUP($J274,$A$4:$C$325,1,FALSE)</f>
        <v>28021</v>
      </c>
      <c r="O274" s="7" t="s">
        <v>372</v>
      </c>
      <c r="P274" s="8">
        <v>1175.1099999999999</v>
      </c>
      <c r="Q274" s="8">
        <v>1</v>
      </c>
      <c r="R274" s="8" t="str">
        <f>+VLOOKUP($O274,$A$4:$C$325,1,FALSE)</f>
        <v>29048</v>
      </c>
    </row>
    <row r="275" spans="1:18" hidden="1" x14ac:dyDescent="0.25">
      <c r="A275" s="7" t="s">
        <v>344</v>
      </c>
      <c r="B275" s="8">
        <v>1727.59</v>
      </c>
      <c r="C275" s="8">
        <v>1</v>
      </c>
      <c r="D275" s="8"/>
      <c r="E275" s="7" t="s">
        <v>374</v>
      </c>
      <c r="F275" s="8">
        <v>285.24</v>
      </c>
      <c r="G275" s="8">
        <v>1</v>
      </c>
      <c r="H275" s="8" t="str">
        <f t="shared" si="4"/>
        <v>29049</v>
      </c>
      <c r="J275" s="7" t="s">
        <v>589</v>
      </c>
      <c r="K275" s="8">
        <v>10767.52</v>
      </c>
      <c r="L275" s="8">
        <v>2</v>
      </c>
      <c r="M275" s="8" t="str">
        <f>+VLOOKUP($J275,$A$4:$C$325,1,FALSE)</f>
        <v>28022</v>
      </c>
      <c r="O275" s="7" t="s">
        <v>374</v>
      </c>
      <c r="P275" s="8">
        <v>274.22000000000003</v>
      </c>
      <c r="Q275" s="8">
        <v>2</v>
      </c>
      <c r="R275" s="8" t="str">
        <f>+VLOOKUP($O275,$A$4:$C$325,1,FALSE)</f>
        <v>29049</v>
      </c>
    </row>
    <row r="276" spans="1:18" hidden="1" x14ac:dyDescent="0.25">
      <c r="A276" s="7" t="s">
        <v>308</v>
      </c>
      <c r="B276" s="8">
        <v>1555.39</v>
      </c>
      <c r="C276" s="8">
        <v>1</v>
      </c>
      <c r="D276" s="8"/>
      <c r="E276" s="7" t="s">
        <v>376</v>
      </c>
      <c r="F276" s="8">
        <v>620.48</v>
      </c>
      <c r="G276" s="8">
        <v>1</v>
      </c>
      <c r="H276" s="8" t="str">
        <f t="shared" si="4"/>
        <v>29050</v>
      </c>
      <c r="J276" s="7" t="s">
        <v>605</v>
      </c>
      <c r="K276" s="8">
        <v>11799.400000000001</v>
      </c>
      <c r="L276" s="8">
        <v>2</v>
      </c>
      <c r="M276" s="8" t="str">
        <f>+VLOOKUP($J276,$A$4:$C$325,1,FALSE)</f>
        <v>28027</v>
      </c>
      <c r="O276" s="7" t="s">
        <v>376</v>
      </c>
      <c r="P276" s="8">
        <v>608.16</v>
      </c>
      <c r="Q276" s="8">
        <v>2</v>
      </c>
      <c r="R276" s="8" t="str">
        <f>+VLOOKUP($O276,$A$4:$C$325,1,FALSE)</f>
        <v>29050</v>
      </c>
    </row>
    <row r="277" spans="1:18" x14ac:dyDescent="0.25">
      <c r="A277" s="7" t="s">
        <v>310</v>
      </c>
      <c r="B277" s="8">
        <v>728.2</v>
      </c>
      <c r="C277" s="8">
        <v>1</v>
      </c>
      <c r="D277" s="8"/>
      <c r="E277" s="7" t="s">
        <v>314</v>
      </c>
      <c r="F277" s="8">
        <v>288.22000000000003</v>
      </c>
      <c r="G277" s="8">
        <v>1</v>
      </c>
      <c r="H277" s="8" t="str">
        <f t="shared" si="4"/>
        <v>29053</v>
      </c>
      <c r="J277" s="7" t="s">
        <v>593</v>
      </c>
      <c r="K277" s="8">
        <v>13152.880000000001</v>
      </c>
      <c r="L277" s="8">
        <v>2</v>
      </c>
      <c r="M277" s="8" t="str">
        <f>+VLOOKUP($J277,$A$4:$C$325,1,FALSE)</f>
        <v>28032</v>
      </c>
      <c r="O277" s="7" t="s">
        <v>701</v>
      </c>
      <c r="P277" s="8">
        <v>9.41</v>
      </c>
      <c r="Q277" s="8">
        <v>1</v>
      </c>
      <c r="R277" s="8" t="e">
        <f>+VLOOKUP($O277,$A$4:$C$325,1,FALSE)</f>
        <v>#N/A</v>
      </c>
    </row>
    <row r="278" spans="1:18" hidden="1" x14ac:dyDescent="0.25">
      <c r="A278" s="7" t="s">
        <v>45</v>
      </c>
      <c r="B278" s="8">
        <v>2022.23</v>
      </c>
      <c r="C278" s="8">
        <v>2</v>
      </c>
      <c r="D278" s="8"/>
      <c r="E278" s="7" t="s">
        <v>316</v>
      </c>
      <c r="F278" s="8">
        <v>112.11</v>
      </c>
      <c r="G278" s="8">
        <v>1</v>
      </c>
      <c r="H278" s="8" t="str">
        <f t="shared" si="4"/>
        <v>29054</v>
      </c>
      <c r="J278" s="7" t="s">
        <v>591</v>
      </c>
      <c r="K278" s="8">
        <v>2196.6099999999997</v>
      </c>
      <c r="L278" s="8">
        <v>2</v>
      </c>
      <c r="M278" s="8" t="str">
        <f>+VLOOKUP($J278,$A$4:$C$325,1,FALSE)</f>
        <v>28033</v>
      </c>
      <c r="O278" s="7" t="s">
        <v>314</v>
      </c>
      <c r="P278" s="8">
        <v>262.77999999999997</v>
      </c>
      <c r="Q278" s="8">
        <v>2</v>
      </c>
      <c r="R278" s="8" t="str">
        <f>+VLOOKUP($O278,$A$4:$C$325,1,FALSE)</f>
        <v>29053</v>
      </c>
    </row>
    <row r="279" spans="1:18" hidden="1" x14ac:dyDescent="0.25">
      <c r="A279" s="7" t="s">
        <v>312</v>
      </c>
      <c r="B279" s="8">
        <v>1320.93</v>
      </c>
      <c r="C279" s="8">
        <v>1</v>
      </c>
      <c r="D279" s="8"/>
      <c r="E279" s="7" t="s">
        <v>318</v>
      </c>
      <c r="F279" s="8">
        <v>742.08</v>
      </c>
      <c r="G279" s="8">
        <v>1</v>
      </c>
      <c r="H279" s="8" t="str">
        <f t="shared" si="4"/>
        <v>29058</v>
      </c>
      <c r="J279" s="7" t="s">
        <v>534</v>
      </c>
      <c r="K279" s="8">
        <v>5484.03</v>
      </c>
      <c r="L279" s="8">
        <v>2</v>
      </c>
      <c r="M279" s="8" t="str">
        <f>+VLOOKUP($J279,$A$4:$C$325,1,FALSE)</f>
        <v>28038</v>
      </c>
      <c r="O279" s="7" t="s">
        <v>316</v>
      </c>
      <c r="P279" s="8">
        <v>110.02</v>
      </c>
      <c r="Q279" s="8">
        <v>1</v>
      </c>
      <c r="R279" s="8" t="str">
        <f>+VLOOKUP($O279,$A$4:$C$325,1,FALSE)</f>
        <v>29054</v>
      </c>
    </row>
    <row r="280" spans="1:18" hidden="1" x14ac:dyDescent="0.25">
      <c r="A280" s="7" t="s">
        <v>372</v>
      </c>
      <c r="B280" s="8">
        <v>1175.1099999999999</v>
      </c>
      <c r="C280" s="8">
        <v>1</v>
      </c>
      <c r="D280" s="8"/>
      <c r="E280" s="7" t="s">
        <v>320</v>
      </c>
      <c r="F280" s="8">
        <v>273.56</v>
      </c>
      <c r="G280" s="8">
        <v>1</v>
      </c>
      <c r="H280" s="8" t="str">
        <f t="shared" si="4"/>
        <v>29059</v>
      </c>
      <c r="J280" s="7" t="s">
        <v>569</v>
      </c>
      <c r="K280" s="8">
        <v>2205.2799999999997</v>
      </c>
      <c r="L280" s="8">
        <v>2</v>
      </c>
      <c r="M280" s="8" t="str">
        <f>+VLOOKUP($J280,$A$4:$C$325,1,FALSE)</f>
        <v>28040</v>
      </c>
      <c r="O280" s="7" t="s">
        <v>318</v>
      </c>
      <c r="P280" s="8">
        <v>766.89</v>
      </c>
      <c r="Q280" s="8">
        <v>2</v>
      </c>
      <c r="R280" s="8" t="str">
        <f>+VLOOKUP($O280,$A$4:$C$325,1,FALSE)</f>
        <v>29058</v>
      </c>
    </row>
    <row r="281" spans="1:18" hidden="1" x14ac:dyDescent="0.25">
      <c r="A281" s="7" t="s">
        <v>374</v>
      </c>
      <c r="B281" s="8">
        <v>285.24</v>
      </c>
      <c r="C281" s="8">
        <v>1</v>
      </c>
      <c r="D281" s="8"/>
      <c r="E281" s="7" t="s">
        <v>378</v>
      </c>
      <c r="F281" s="8">
        <v>601.21</v>
      </c>
      <c r="G281" s="8">
        <v>1</v>
      </c>
      <c r="H281" s="8" t="str">
        <f t="shared" si="4"/>
        <v>29060</v>
      </c>
      <c r="J281" s="7" t="s">
        <v>550</v>
      </c>
      <c r="K281" s="8">
        <v>6436.15</v>
      </c>
      <c r="L281" s="8">
        <v>2</v>
      </c>
      <c r="M281" s="8" t="str">
        <f>+VLOOKUP($J281,$A$4:$C$325,1,FALSE)</f>
        <v>28041</v>
      </c>
      <c r="O281" s="7" t="s">
        <v>320</v>
      </c>
      <c r="P281" s="8">
        <v>259.93</v>
      </c>
      <c r="Q281" s="8">
        <v>2</v>
      </c>
      <c r="R281" s="8" t="str">
        <f>+VLOOKUP($O281,$A$4:$C$325,1,FALSE)</f>
        <v>29059</v>
      </c>
    </row>
    <row r="282" spans="1:18" hidden="1" x14ac:dyDescent="0.25">
      <c r="A282" s="7" t="s">
        <v>376</v>
      </c>
      <c r="B282" s="8">
        <v>620.48</v>
      </c>
      <c r="C282" s="8">
        <v>1</v>
      </c>
      <c r="D282" s="8"/>
      <c r="E282" s="7" t="s">
        <v>260</v>
      </c>
      <c r="F282" s="8">
        <v>555.55999999999995</v>
      </c>
      <c r="G282" s="8">
        <v>2</v>
      </c>
      <c r="H282" s="8" t="str">
        <f t="shared" si="4"/>
        <v>30014</v>
      </c>
      <c r="J282" s="7" t="s">
        <v>380</v>
      </c>
      <c r="K282" s="8">
        <v>764.04</v>
      </c>
      <c r="L282" s="8">
        <v>1</v>
      </c>
      <c r="M282" s="8" t="str">
        <f>+VLOOKUP($J282,$A$4:$C$325,1,FALSE)</f>
        <v>29001</v>
      </c>
      <c r="O282" s="7" t="s">
        <v>378</v>
      </c>
      <c r="P282" s="8">
        <v>589.77</v>
      </c>
      <c r="Q282" s="8">
        <v>1</v>
      </c>
      <c r="R282" s="8" t="str">
        <f>+VLOOKUP($O282,$A$4:$C$325,1,FALSE)</f>
        <v>29060</v>
      </c>
    </row>
    <row r="283" spans="1:18" hidden="1" x14ac:dyDescent="0.25">
      <c r="A283" s="7" t="s">
        <v>314</v>
      </c>
      <c r="B283" s="8">
        <v>288.22000000000003</v>
      </c>
      <c r="C283" s="8">
        <v>1</v>
      </c>
      <c r="D283" s="8"/>
      <c r="E283" s="7" t="s">
        <v>240</v>
      </c>
      <c r="F283" s="8">
        <v>565.46</v>
      </c>
      <c r="G283" s="8">
        <v>1</v>
      </c>
      <c r="H283" s="8" t="str">
        <f t="shared" si="4"/>
        <v>30030</v>
      </c>
      <c r="J283" s="7" t="s">
        <v>346</v>
      </c>
      <c r="K283" s="8">
        <v>605.32000000000005</v>
      </c>
      <c r="L283" s="8">
        <v>2</v>
      </c>
      <c r="M283" s="8" t="str">
        <f>+VLOOKUP($J283,$A$4:$C$325,1,FALSE)</f>
        <v>29002</v>
      </c>
      <c r="O283" s="7" t="s">
        <v>260</v>
      </c>
      <c r="P283" s="8">
        <v>569.91</v>
      </c>
      <c r="Q283" s="8">
        <v>2</v>
      </c>
      <c r="R283" s="8" t="str">
        <f>+VLOOKUP($O283,$A$4:$C$325,1,FALSE)</f>
        <v>30014</v>
      </c>
    </row>
    <row r="284" spans="1:18" x14ac:dyDescent="0.25">
      <c r="A284" s="7" t="s">
        <v>316</v>
      </c>
      <c r="B284" s="8">
        <v>154.80000000000001</v>
      </c>
      <c r="C284" s="8">
        <v>1</v>
      </c>
      <c r="D284" s="8"/>
      <c r="E284" s="7" t="s">
        <v>497</v>
      </c>
      <c r="F284" s="8">
        <v>535.28</v>
      </c>
      <c r="G284" s="8">
        <v>1</v>
      </c>
      <c r="H284" s="8" t="str">
        <f t="shared" si="4"/>
        <v>30040</v>
      </c>
      <c r="J284" s="7" t="s">
        <v>348</v>
      </c>
      <c r="K284" s="8">
        <v>2621.19</v>
      </c>
      <c r="L284" s="8">
        <v>3</v>
      </c>
      <c r="M284" s="8" t="str">
        <f>+VLOOKUP($J284,$A$4:$C$325,1,FALSE)</f>
        <v>29005</v>
      </c>
      <c r="O284" s="7" t="s">
        <v>726</v>
      </c>
      <c r="P284" s="8">
        <v>6.78</v>
      </c>
      <c r="Q284" s="8">
        <v>1</v>
      </c>
      <c r="R284" s="8" t="e">
        <f>+VLOOKUP($O284,$A$4:$C$325,1,FALSE)</f>
        <v>#N/A</v>
      </c>
    </row>
    <row r="285" spans="1:18" hidden="1" x14ac:dyDescent="0.25">
      <c r="A285" s="7" t="s">
        <v>318</v>
      </c>
      <c r="B285" s="8">
        <v>742.08</v>
      </c>
      <c r="C285" s="8">
        <v>1</v>
      </c>
      <c r="D285" s="8"/>
      <c r="E285" s="7" t="s">
        <v>262</v>
      </c>
      <c r="F285" s="8">
        <v>2593.1600000000003</v>
      </c>
      <c r="G285" s="8">
        <v>2</v>
      </c>
      <c r="H285" s="8" t="str">
        <f t="shared" si="4"/>
        <v>30044</v>
      </c>
      <c r="J285" s="7" t="s">
        <v>350</v>
      </c>
      <c r="K285" s="8">
        <v>616.19000000000005</v>
      </c>
      <c r="L285" s="8">
        <v>2</v>
      </c>
      <c r="M285" s="8" t="str">
        <f>+VLOOKUP($J285,$A$4:$C$325,1,FALSE)</f>
        <v>29009</v>
      </c>
      <c r="O285" s="7" t="s">
        <v>384</v>
      </c>
      <c r="P285" s="8">
        <v>484.11</v>
      </c>
      <c r="Q285" s="8">
        <v>2</v>
      </c>
      <c r="R285" s="8" t="str">
        <f>+VLOOKUP($O285,$A$4:$C$325,1,FALSE)</f>
        <v>30026</v>
      </c>
    </row>
    <row r="286" spans="1:18" hidden="1" x14ac:dyDescent="0.25">
      <c r="A286" s="7" t="s">
        <v>320</v>
      </c>
      <c r="B286" s="8">
        <v>273.56</v>
      </c>
      <c r="C286" s="8">
        <v>1</v>
      </c>
      <c r="D286" s="8"/>
      <c r="E286" s="7" t="s">
        <v>15</v>
      </c>
      <c r="F286" s="8">
        <v>602.08000000000004</v>
      </c>
      <c r="G286" s="8">
        <v>1</v>
      </c>
      <c r="H286" s="8" t="str">
        <f t="shared" si="4"/>
        <v>30048</v>
      </c>
      <c r="J286" s="7" t="s">
        <v>352</v>
      </c>
      <c r="K286" s="8">
        <v>2456.73</v>
      </c>
      <c r="L286" s="8">
        <v>2</v>
      </c>
      <c r="M286" s="8" t="str">
        <f>+VLOOKUP($J286,$A$4:$C$325,1,FALSE)</f>
        <v>29010</v>
      </c>
      <c r="O286" s="7" t="s">
        <v>33</v>
      </c>
      <c r="P286" s="8">
        <v>1832.36</v>
      </c>
      <c r="Q286" s="8">
        <v>2</v>
      </c>
      <c r="R286" s="8" t="str">
        <f>+VLOOKUP($O286,$A$4:$C$325,1,FALSE)</f>
        <v>30028</v>
      </c>
    </row>
    <row r="287" spans="1:18" hidden="1" x14ac:dyDescent="0.25">
      <c r="A287" s="7" t="s">
        <v>378</v>
      </c>
      <c r="B287" s="8">
        <v>601.21</v>
      </c>
      <c r="C287" s="8">
        <v>1</v>
      </c>
      <c r="D287" s="8"/>
      <c r="E287" s="7" t="s">
        <v>211</v>
      </c>
      <c r="F287" s="8">
        <v>489.36</v>
      </c>
      <c r="G287" s="8">
        <v>1</v>
      </c>
      <c r="H287" s="8" t="str">
        <f t="shared" si="4"/>
        <v>30059</v>
      </c>
      <c r="J287" s="7" t="s">
        <v>326</v>
      </c>
      <c r="K287" s="8">
        <v>2157.75</v>
      </c>
      <c r="L287" s="8">
        <v>2</v>
      </c>
      <c r="M287" s="8" t="str">
        <f>+VLOOKUP($J287,$A$4:$C$325,1,FALSE)</f>
        <v>29013</v>
      </c>
      <c r="O287" s="7" t="s">
        <v>240</v>
      </c>
      <c r="P287" s="8">
        <v>731.21</v>
      </c>
      <c r="Q287" s="8">
        <v>2</v>
      </c>
      <c r="R287" s="8" t="str">
        <f>+VLOOKUP($O287,$A$4:$C$325,1,FALSE)</f>
        <v>30030</v>
      </c>
    </row>
    <row r="288" spans="1:18" x14ac:dyDescent="0.25">
      <c r="A288" s="7" t="s">
        <v>260</v>
      </c>
      <c r="B288" s="8">
        <v>555.54999999999995</v>
      </c>
      <c r="C288" s="8">
        <v>1</v>
      </c>
      <c r="D288" s="8"/>
      <c r="E288" s="7" t="s">
        <v>264</v>
      </c>
      <c r="F288" s="8">
        <v>985.33</v>
      </c>
      <c r="G288" s="8">
        <v>1</v>
      </c>
      <c r="H288" s="8" t="str">
        <f t="shared" si="4"/>
        <v>30068</v>
      </c>
      <c r="J288" s="7" t="s">
        <v>300</v>
      </c>
      <c r="K288" s="8">
        <v>221.52</v>
      </c>
      <c r="L288" s="8">
        <v>1</v>
      </c>
      <c r="M288" s="8" t="str">
        <f>+VLOOKUP($J288,$A$4:$C$325,1,FALSE)</f>
        <v>29017</v>
      </c>
      <c r="O288" s="7" t="s">
        <v>681</v>
      </c>
      <c r="P288" s="8">
        <v>0.14000000000000001</v>
      </c>
      <c r="Q288" s="8">
        <v>1</v>
      </c>
      <c r="R288" s="8" t="e">
        <f>+VLOOKUP($O288,$A$4:$C$325,1,FALSE)</f>
        <v>#N/A</v>
      </c>
    </row>
    <row r="289" spans="1:18" hidden="1" x14ac:dyDescent="0.25">
      <c r="A289" s="7" t="s">
        <v>384</v>
      </c>
      <c r="B289" s="8">
        <v>514.29999999999995</v>
      </c>
      <c r="C289" s="8">
        <v>1</v>
      </c>
      <c r="D289" s="8"/>
      <c r="E289" s="7" t="s">
        <v>243</v>
      </c>
      <c r="F289" s="8">
        <v>155.46</v>
      </c>
      <c r="G289" s="8">
        <v>1</v>
      </c>
      <c r="H289" s="8" t="str">
        <f t="shared" si="4"/>
        <v>30074</v>
      </c>
      <c r="J289" s="7" t="s">
        <v>354</v>
      </c>
      <c r="K289" s="8">
        <v>1020.29</v>
      </c>
      <c r="L289" s="8">
        <v>2</v>
      </c>
      <c r="M289" s="8" t="str">
        <f>+VLOOKUP($J289,$A$4:$C$325,1,FALSE)</f>
        <v>29018</v>
      </c>
      <c r="O289" s="7" t="s">
        <v>13</v>
      </c>
      <c r="P289" s="8">
        <v>6312.2</v>
      </c>
      <c r="Q289" s="8">
        <v>4</v>
      </c>
      <c r="R289" s="8" t="str">
        <f>+VLOOKUP($O289,$A$4:$C$325,1,FALSE)</f>
        <v>30039</v>
      </c>
    </row>
    <row r="290" spans="1:18" hidden="1" x14ac:dyDescent="0.25">
      <c r="A290" s="7" t="s">
        <v>33</v>
      </c>
      <c r="B290" s="8">
        <v>1978.15</v>
      </c>
      <c r="C290" s="8">
        <v>2</v>
      </c>
      <c r="D290" s="8"/>
      <c r="E290" s="7" t="s">
        <v>245</v>
      </c>
      <c r="F290" s="8">
        <v>150.96</v>
      </c>
      <c r="G290" s="8">
        <v>1</v>
      </c>
      <c r="H290" s="8" t="str">
        <f t="shared" si="4"/>
        <v>30081</v>
      </c>
      <c r="J290" s="7" t="s">
        <v>356</v>
      </c>
      <c r="K290" s="8">
        <v>135.09</v>
      </c>
      <c r="L290" s="8">
        <v>2</v>
      </c>
      <c r="M290" s="8" t="str">
        <f>+VLOOKUP($J290,$A$4:$C$325,1,FALSE)</f>
        <v>29022</v>
      </c>
      <c r="O290" s="7" t="s">
        <v>497</v>
      </c>
      <c r="P290" s="8">
        <v>775.22</v>
      </c>
      <c r="Q290" s="8">
        <v>2</v>
      </c>
      <c r="R290" s="8" t="str">
        <f>+VLOOKUP($O290,$A$4:$C$325,1,FALSE)</f>
        <v>30040</v>
      </c>
    </row>
    <row r="291" spans="1:18" hidden="1" x14ac:dyDescent="0.25">
      <c r="A291" s="7" t="s">
        <v>240</v>
      </c>
      <c r="B291" s="8">
        <v>565.46</v>
      </c>
      <c r="C291" s="8">
        <v>1</v>
      </c>
      <c r="D291" s="8"/>
      <c r="E291" s="7" t="s">
        <v>249</v>
      </c>
      <c r="F291" s="8">
        <v>136.41</v>
      </c>
      <c r="G291" s="8">
        <v>1</v>
      </c>
      <c r="H291" s="8" t="str">
        <f t="shared" si="4"/>
        <v>30101</v>
      </c>
      <c r="J291" s="7" t="s">
        <v>358</v>
      </c>
      <c r="K291" s="8">
        <v>318.17</v>
      </c>
      <c r="L291" s="8">
        <v>2</v>
      </c>
      <c r="M291" s="8" t="str">
        <f>+VLOOKUP($J291,$A$4:$C$325,1,FALSE)</f>
        <v>29024</v>
      </c>
      <c r="O291" s="7" t="s">
        <v>262</v>
      </c>
      <c r="P291" s="8">
        <v>2414.91</v>
      </c>
      <c r="Q291" s="8">
        <v>2</v>
      </c>
      <c r="R291" s="8" t="str">
        <f>+VLOOKUP($O291,$A$4:$C$325,1,FALSE)</f>
        <v>30044</v>
      </c>
    </row>
    <row r="292" spans="1:18" hidden="1" x14ac:dyDescent="0.25">
      <c r="A292" s="7" t="s">
        <v>13</v>
      </c>
      <c r="B292" s="8">
        <v>6390.85</v>
      </c>
      <c r="C292" s="8">
        <v>3</v>
      </c>
      <c r="D292" s="8"/>
      <c r="E292" s="7" t="s">
        <v>251</v>
      </c>
      <c r="F292" s="8">
        <v>623.28</v>
      </c>
      <c r="G292" s="8">
        <v>1</v>
      </c>
      <c r="H292" s="8" t="str">
        <f t="shared" si="4"/>
        <v>30115</v>
      </c>
      <c r="J292" s="7" t="s">
        <v>302</v>
      </c>
      <c r="K292" s="8">
        <v>1453.52</v>
      </c>
      <c r="L292" s="8">
        <v>2</v>
      </c>
      <c r="M292" s="8" t="str">
        <f>+VLOOKUP($J292,$A$4:$C$325,1,FALSE)</f>
        <v>29025</v>
      </c>
      <c r="O292" s="7" t="s">
        <v>15</v>
      </c>
      <c r="P292" s="8">
        <v>1826.6200000000001</v>
      </c>
      <c r="Q292" s="8">
        <v>6</v>
      </c>
      <c r="R292" s="8" t="str">
        <f>+VLOOKUP($O292,$A$4:$C$325,1,FALSE)</f>
        <v>30048</v>
      </c>
    </row>
    <row r="293" spans="1:18" hidden="1" x14ac:dyDescent="0.25">
      <c r="A293" s="7" t="s">
        <v>497</v>
      </c>
      <c r="B293" s="8">
        <v>535.28</v>
      </c>
      <c r="C293" s="8">
        <v>1</v>
      </c>
      <c r="D293" s="8"/>
      <c r="E293" s="7" t="s">
        <v>252</v>
      </c>
      <c r="F293" s="8">
        <v>1918.6</v>
      </c>
      <c r="G293" s="8">
        <v>1</v>
      </c>
      <c r="H293" s="8" t="str">
        <f t="shared" si="4"/>
        <v>30118</v>
      </c>
      <c r="J293" s="7" t="s">
        <v>360</v>
      </c>
      <c r="K293" s="8">
        <v>1327.1599999999999</v>
      </c>
      <c r="L293" s="8">
        <v>2</v>
      </c>
      <c r="M293" s="8" t="str">
        <f>+VLOOKUP($J293,$A$4:$C$325,1,FALSE)</f>
        <v>29026</v>
      </c>
      <c r="O293" s="7" t="s">
        <v>211</v>
      </c>
      <c r="P293" s="8">
        <v>513.98</v>
      </c>
      <c r="Q293" s="8">
        <v>2</v>
      </c>
      <c r="R293" s="8" t="str">
        <f>+VLOOKUP($O293,$A$4:$C$325,1,FALSE)</f>
        <v>30059</v>
      </c>
    </row>
    <row r="294" spans="1:18" x14ac:dyDescent="0.25">
      <c r="A294" s="7" t="s">
        <v>262</v>
      </c>
      <c r="B294" s="8">
        <v>2630.47</v>
      </c>
      <c r="C294" s="8">
        <v>1</v>
      </c>
      <c r="D294" s="8"/>
      <c r="E294" s="7" t="s">
        <v>213</v>
      </c>
      <c r="F294" s="8">
        <v>1227.97</v>
      </c>
      <c r="G294" s="8">
        <v>1</v>
      </c>
      <c r="H294" s="8" t="str">
        <f t="shared" si="4"/>
        <v>30120</v>
      </c>
      <c r="J294" s="7" t="s">
        <v>304</v>
      </c>
      <c r="K294" s="8">
        <v>676.65</v>
      </c>
      <c r="L294" s="8">
        <v>2</v>
      </c>
      <c r="M294" s="8" t="str">
        <f>+VLOOKUP($J294,$A$4:$C$325,1,FALSE)</f>
        <v>29027</v>
      </c>
      <c r="O294" s="7" t="s">
        <v>665</v>
      </c>
      <c r="P294" s="8">
        <v>2056.56</v>
      </c>
      <c r="Q294" s="8">
        <v>2</v>
      </c>
      <c r="R294" s="8" t="e">
        <f>+VLOOKUP($O294,$A$4:$C$325,1,FALSE)</f>
        <v>#N/A</v>
      </c>
    </row>
    <row r="295" spans="1:18" x14ac:dyDescent="0.25">
      <c r="A295" s="7" t="s">
        <v>15</v>
      </c>
      <c r="B295" s="8">
        <v>1821.7800000000002</v>
      </c>
      <c r="C295" s="8">
        <v>4</v>
      </c>
      <c r="D295" s="8"/>
      <c r="E295" s="7" t="s">
        <v>499</v>
      </c>
      <c r="F295" s="8">
        <v>4008.35</v>
      </c>
      <c r="G295" s="8">
        <v>2</v>
      </c>
      <c r="H295" s="8" t="str">
        <f t="shared" si="4"/>
        <v>30131</v>
      </c>
      <c r="J295" s="7" t="s">
        <v>362</v>
      </c>
      <c r="K295" s="8">
        <v>1192.3</v>
      </c>
      <c r="L295" s="8">
        <v>2</v>
      </c>
      <c r="M295" s="8" t="str">
        <f>+VLOOKUP($J295,$A$4:$C$325,1,FALSE)</f>
        <v>29028</v>
      </c>
      <c r="O295" s="7" t="s">
        <v>680</v>
      </c>
      <c r="P295" s="8">
        <v>0.62</v>
      </c>
      <c r="Q295" s="8">
        <v>1</v>
      </c>
      <c r="R295" s="8" t="e">
        <f>+VLOOKUP($O295,$A$4:$C$325,1,FALSE)</f>
        <v>#N/A</v>
      </c>
    </row>
    <row r="296" spans="1:18" hidden="1" x14ac:dyDescent="0.25">
      <c r="A296" s="7" t="s">
        <v>211</v>
      </c>
      <c r="B296" s="8">
        <v>489.36</v>
      </c>
      <c r="C296" s="8">
        <v>1</v>
      </c>
      <c r="D296" s="8"/>
      <c r="E296" s="7" t="s">
        <v>254</v>
      </c>
      <c r="F296" s="8">
        <v>600.72</v>
      </c>
      <c r="G296" s="8">
        <v>2</v>
      </c>
      <c r="H296" s="8" t="str">
        <f t="shared" si="4"/>
        <v>30135</v>
      </c>
      <c r="J296" s="7" t="s">
        <v>306</v>
      </c>
      <c r="K296" s="8">
        <v>309.06</v>
      </c>
      <c r="L296" s="8">
        <v>3</v>
      </c>
      <c r="M296" s="8" t="str">
        <f>+VLOOKUP($J296,$A$4:$C$325,1,FALSE)</f>
        <v>29029</v>
      </c>
      <c r="O296" s="7" t="s">
        <v>264</v>
      </c>
      <c r="P296" s="8">
        <v>1051.18</v>
      </c>
      <c r="Q296" s="8">
        <v>2</v>
      </c>
      <c r="R296" s="8" t="str">
        <f>+VLOOKUP($O296,$A$4:$C$325,1,FALSE)</f>
        <v>30068</v>
      </c>
    </row>
    <row r="297" spans="1:18" hidden="1" x14ac:dyDescent="0.25">
      <c r="A297" s="7" t="s">
        <v>264</v>
      </c>
      <c r="B297" s="8">
        <v>985.33</v>
      </c>
      <c r="C297" s="8">
        <v>1</v>
      </c>
      <c r="D297" s="8"/>
      <c r="E297" s="7" t="s">
        <v>256</v>
      </c>
      <c r="F297" s="8">
        <v>799.04</v>
      </c>
      <c r="G297" s="8">
        <v>1</v>
      </c>
      <c r="H297" s="8" t="str">
        <f t="shared" si="4"/>
        <v>30138</v>
      </c>
      <c r="J297" s="7" t="s">
        <v>364</v>
      </c>
      <c r="K297" s="8">
        <v>3480.9599999999996</v>
      </c>
      <c r="L297" s="8">
        <v>2</v>
      </c>
      <c r="M297" s="8" t="str">
        <f>+VLOOKUP($J297,$A$4:$C$325,1,FALSE)</f>
        <v>29031</v>
      </c>
      <c r="O297" s="7" t="s">
        <v>243</v>
      </c>
      <c r="P297" s="8">
        <v>368.55</v>
      </c>
      <c r="Q297" s="8">
        <v>2</v>
      </c>
      <c r="R297" s="8" t="str">
        <f>+VLOOKUP($O297,$A$4:$C$325,1,FALSE)</f>
        <v>30074</v>
      </c>
    </row>
    <row r="298" spans="1:18" hidden="1" x14ac:dyDescent="0.25">
      <c r="A298" s="7" t="s">
        <v>243</v>
      </c>
      <c r="B298" s="8">
        <v>155.46</v>
      </c>
      <c r="C298" s="8">
        <v>1</v>
      </c>
      <c r="D298" s="8"/>
      <c r="E298" s="7" t="s">
        <v>35</v>
      </c>
      <c r="F298" s="8">
        <v>6608.53</v>
      </c>
      <c r="G298" s="8">
        <v>2</v>
      </c>
      <c r="H298" s="8" t="str">
        <f t="shared" si="4"/>
        <v>30193</v>
      </c>
      <c r="J298" s="7" t="s">
        <v>705</v>
      </c>
      <c r="K298" s="8">
        <v>20.260000000000002</v>
      </c>
      <c r="L298" s="8">
        <v>1</v>
      </c>
      <c r="M298" s="8" t="e">
        <f>+VLOOKUP($J298,$A$4:$C$325,1,FALSE)</f>
        <v>#N/A</v>
      </c>
      <c r="O298" s="7" t="s">
        <v>245</v>
      </c>
      <c r="P298" s="8">
        <v>96.87</v>
      </c>
      <c r="Q298" s="8">
        <v>2</v>
      </c>
      <c r="R298" s="8" t="str">
        <f>+VLOOKUP($O298,$A$4:$C$325,1,FALSE)</f>
        <v>30081</v>
      </c>
    </row>
    <row r="299" spans="1:18" hidden="1" x14ac:dyDescent="0.25">
      <c r="A299" s="7" t="s">
        <v>245</v>
      </c>
      <c r="B299" s="8">
        <v>150.96</v>
      </c>
      <c r="C299" s="8">
        <v>1</v>
      </c>
      <c r="D299" s="8"/>
      <c r="E299" s="7" t="s">
        <v>519</v>
      </c>
      <c r="F299" s="8">
        <v>2173.8999999999996</v>
      </c>
      <c r="G299" s="8">
        <v>2</v>
      </c>
      <c r="H299" s="8" t="str">
        <f t="shared" si="4"/>
        <v>31041</v>
      </c>
      <c r="J299" s="7" t="s">
        <v>366</v>
      </c>
      <c r="K299" s="8">
        <v>4469.59</v>
      </c>
      <c r="L299" s="8">
        <v>2</v>
      </c>
      <c r="M299" s="8" t="str">
        <f>+VLOOKUP($J299,$A$4:$C$325,1,FALSE)</f>
        <v>29033</v>
      </c>
      <c r="O299" s="7" t="s">
        <v>247</v>
      </c>
      <c r="P299" s="8">
        <v>1167.52</v>
      </c>
      <c r="Q299" s="8">
        <v>4</v>
      </c>
      <c r="R299" s="8" t="str">
        <f>+VLOOKUP($O299,$A$4:$C$325,1,FALSE)</f>
        <v>30085</v>
      </c>
    </row>
    <row r="300" spans="1:18" hidden="1" x14ac:dyDescent="0.25">
      <c r="A300" s="7" t="s">
        <v>247</v>
      </c>
      <c r="B300" s="8">
        <v>927.41</v>
      </c>
      <c r="C300" s="8">
        <v>1</v>
      </c>
      <c r="D300" s="8"/>
      <c r="E300" s="7" t="s">
        <v>131</v>
      </c>
      <c r="F300" s="8">
        <v>21983.02</v>
      </c>
      <c r="G300" s="8">
        <v>2</v>
      </c>
      <c r="H300" s="8" t="str">
        <f t="shared" si="4"/>
        <v>31050</v>
      </c>
      <c r="J300" s="7" t="s">
        <v>342</v>
      </c>
      <c r="K300" s="8">
        <v>613.93000000000006</v>
      </c>
      <c r="L300" s="8">
        <v>2</v>
      </c>
      <c r="M300" s="8" t="str">
        <f>+VLOOKUP($J300,$A$4:$C$325,1,FALSE)</f>
        <v>29035</v>
      </c>
      <c r="O300" s="7" t="s">
        <v>55</v>
      </c>
      <c r="P300" s="8">
        <v>5458.29</v>
      </c>
      <c r="Q300" s="8">
        <v>2</v>
      </c>
      <c r="R300" s="8" t="str">
        <f>+VLOOKUP($O300,$A$4:$C$325,1,FALSE)</f>
        <v>30087</v>
      </c>
    </row>
    <row r="301" spans="1:18" x14ac:dyDescent="0.25">
      <c r="A301" s="7" t="s">
        <v>55</v>
      </c>
      <c r="B301" s="8">
        <v>6322.71</v>
      </c>
      <c r="C301" s="8">
        <v>2</v>
      </c>
      <c r="D301" s="8"/>
      <c r="E301" s="7" t="s">
        <v>521</v>
      </c>
      <c r="F301" s="8">
        <v>2258.5100000000002</v>
      </c>
      <c r="G301" s="8">
        <v>2</v>
      </c>
      <c r="H301" s="8" t="str">
        <f t="shared" si="4"/>
        <v>31059</v>
      </c>
      <c r="J301" s="7" t="s">
        <v>368</v>
      </c>
      <c r="K301" s="8">
        <v>376.71999999999997</v>
      </c>
      <c r="L301" s="8">
        <v>2</v>
      </c>
      <c r="M301" s="8" t="str">
        <f>+VLOOKUP($J301,$A$4:$C$325,1,FALSE)</f>
        <v>29036</v>
      </c>
      <c r="O301" s="7" t="s">
        <v>736</v>
      </c>
      <c r="P301" s="8">
        <v>4.58</v>
      </c>
      <c r="Q301" s="8">
        <v>1</v>
      </c>
      <c r="R301" s="8" t="e">
        <f>+VLOOKUP($O301,$A$4:$C$325,1,FALSE)</f>
        <v>#N/A</v>
      </c>
    </row>
    <row r="302" spans="1:18" x14ac:dyDescent="0.25">
      <c r="A302" s="7" t="s">
        <v>249</v>
      </c>
      <c r="B302" s="8">
        <v>136.41</v>
      </c>
      <c r="C302" s="8">
        <v>1</v>
      </c>
      <c r="D302" s="8"/>
      <c r="E302" s="7" t="s">
        <v>133</v>
      </c>
      <c r="F302" s="8">
        <v>1585.2</v>
      </c>
      <c r="G302" s="8">
        <v>2</v>
      </c>
      <c r="H302" s="8" t="str">
        <f t="shared" si="4"/>
        <v>31101</v>
      </c>
      <c r="J302" s="7" t="s">
        <v>370</v>
      </c>
      <c r="K302" s="8">
        <v>1703.99</v>
      </c>
      <c r="L302" s="8">
        <v>3</v>
      </c>
      <c r="M302" s="8" t="str">
        <f>+VLOOKUP($J302,$A$4:$C$325,1,FALSE)</f>
        <v>29038</v>
      </c>
      <c r="O302" s="7" t="s">
        <v>678</v>
      </c>
      <c r="P302" s="8">
        <v>4.7</v>
      </c>
      <c r="Q302" s="8">
        <v>1</v>
      </c>
      <c r="R302" s="8" t="e">
        <f>+VLOOKUP($O302,$A$4:$C$325,1,FALSE)</f>
        <v>#N/A</v>
      </c>
    </row>
    <row r="303" spans="1:18" hidden="1" x14ac:dyDescent="0.25">
      <c r="A303" s="7" t="s">
        <v>216</v>
      </c>
      <c r="B303" s="8">
        <v>3531.29</v>
      </c>
      <c r="C303" s="8">
        <v>1</v>
      </c>
      <c r="D303" s="8"/>
      <c r="E303" s="7" t="s">
        <v>147</v>
      </c>
      <c r="F303" s="8">
        <v>2732.58</v>
      </c>
      <c r="G303" s="8">
        <v>2</v>
      </c>
      <c r="H303" s="8" t="str">
        <f t="shared" si="4"/>
        <v>32010</v>
      </c>
      <c r="J303" s="7" t="s">
        <v>344</v>
      </c>
      <c r="K303" s="8">
        <v>1689.99</v>
      </c>
      <c r="L303" s="8">
        <v>2</v>
      </c>
      <c r="M303" s="8" t="str">
        <f>+VLOOKUP($J303,$A$4:$C$325,1,FALSE)</f>
        <v>29039</v>
      </c>
      <c r="O303" s="7" t="s">
        <v>249</v>
      </c>
      <c r="P303" s="8">
        <v>109.4</v>
      </c>
      <c r="Q303" s="8">
        <v>2</v>
      </c>
      <c r="R303" s="8" t="str">
        <f>+VLOOKUP($O303,$A$4:$C$325,1,FALSE)</f>
        <v>30101</v>
      </c>
    </row>
    <row r="304" spans="1:18" x14ac:dyDescent="0.25">
      <c r="A304" s="7" t="s">
        <v>251</v>
      </c>
      <c r="B304" s="8">
        <v>623.28</v>
      </c>
      <c r="C304" s="8">
        <v>1</v>
      </c>
      <c r="D304" s="8"/>
      <c r="E304" s="7" t="s">
        <v>546</v>
      </c>
      <c r="F304" s="8">
        <v>2190.6000000000004</v>
      </c>
      <c r="G304" s="8">
        <v>2</v>
      </c>
      <c r="H304" s="8" t="str">
        <f t="shared" si="4"/>
        <v>32017</v>
      </c>
      <c r="J304" s="7" t="s">
        <v>703</v>
      </c>
      <c r="K304" s="8">
        <v>3.46</v>
      </c>
      <c r="L304" s="8">
        <v>1</v>
      </c>
      <c r="M304" s="8" t="e">
        <f>+VLOOKUP($J304,$A$4:$C$325,1,FALSE)</f>
        <v>#N/A</v>
      </c>
      <c r="O304" s="7" t="s">
        <v>711</v>
      </c>
      <c r="P304" s="8">
        <v>70.84</v>
      </c>
      <c r="Q304" s="8">
        <v>1</v>
      </c>
      <c r="R304" s="8" t="e">
        <f>+VLOOKUP($O304,$A$4:$C$325,1,FALSE)</f>
        <v>#N/A</v>
      </c>
    </row>
    <row r="305" spans="1:18" hidden="1" x14ac:dyDescent="0.25">
      <c r="A305" s="7" t="s">
        <v>252</v>
      </c>
      <c r="B305" s="8">
        <v>1921.13</v>
      </c>
      <c r="C305" s="8">
        <v>1</v>
      </c>
      <c r="D305" s="8"/>
      <c r="E305" s="7" t="s">
        <v>544</v>
      </c>
      <c r="F305" s="8">
        <v>1.7</v>
      </c>
      <c r="G305" s="8">
        <v>1</v>
      </c>
      <c r="H305" s="8" t="str">
        <f t="shared" si="4"/>
        <v>32050</v>
      </c>
      <c r="J305" s="7" t="s">
        <v>308</v>
      </c>
      <c r="K305" s="8">
        <v>1524.03</v>
      </c>
      <c r="L305" s="8">
        <v>2</v>
      </c>
      <c r="M305" s="8" t="str">
        <f>+VLOOKUP($J305,$A$4:$C$325,1,FALSE)</f>
        <v>29041</v>
      </c>
      <c r="O305" s="7" t="s">
        <v>216</v>
      </c>
      <c r="P305" s="8">
        <v>3478.25</v>
      </c>
      <c r="Q305" s="8">
        <v>2</v>
      </c>
      <c r="R305" s="8" t="str">
        <f>+VLOOKUP($O305,$A$4:$C$325,1,FALSE)</f>
        <v>30108</v>
      </c>
    </row>
    <row r="306" spans="1:18" hidden="1" x14ac:dyDescent="0.25">
      <c r="A306" s="7" t="s">
        <v>213</v>
      </c>
      <c r="B306" s="8">
        <v>1227.97</v>
      </c>
      <c r="C306" s="8">
        <v>1</v>
      </c>
      <c r="D306" s="8"/>
      <c r="E306" s="7" t="s">
        <v>141</v>
      </c>
      <c r="F306" s="8">
        <v>2365.44</v>
      </c>
      <c r="G306" s="8">
        <v>2</v>
      </c>
      <c r="H306" s="8" t="str">
        <f t="shared" si="4"/>
        <v>32056</v>
      </c>
      <c r="J306" s="7" t="s">
        <v>310</v>
      </c>
      <c r="K306" s="8">
        <v>726.52</v>
      </c>
      <c r="L306" s="8">
        <v>1</v>
      </c>
      <c r="M306" s="8" t="str">
        <f>+VLOOKUP($J306,$A$4:$C$325,1,FALSE)</f>
        <v>29042</v>
      </c>
      <c r="O306" s="7" t="s">
        <v>251</v>
      </c>
      <c r="P306" s="8">
        <v>965.82999999999993</v>
      </c>
      <c r="Q306" s="8">
        <v>2</v>
      </c>
      <c r="R306" s="8" t="str">
        <f>+VLOOKUP($O306,$A$4:$C$325,1,FALSE)</f>
        <v>30115</v>
      </c>
    </row>
    <row r="307" spans="1:18" hidden="1" x14ac:dyDescent="0.25">
      <c r="A307" s="7" t="s">
        <v>540</v>
      </c>
      <c r="B307" s="8">
        <v>423.95</v>
      </c>
      <c r="C307" s="8">
        <v>1</v>
      </c>
      <c r="D307" s="8"/>
      <c r="E307" s="7" t="s">
        <v>775</v>
      </c>
      <c r="F307" s="8">
        <v>1123179.4899999998</v>
      </c>
      <c r="G307" s="8">
        <v>492</v>
      </c>
      <c r="H307" s="8" t="str">
        <f t="shared" si="4"/>
        <v>Grand Total</v>
      </c>
      <c r="J307" s="7" t="s">
        <v>45</v>
      </c>
      <c r="K307" s="8">
        <v>1454.0700000000002</v>
      </c>
      <c r="L307" s="8">
        <v>2</v>
      </c>
      <c r="M307" s="8" t="str">
        <f>+VLOOKUP($J307,$A$4:$C$325,1,FALSE)</f>
        <v>29043</v>
      </c>
      <c r="O307" s="7" t="s">
        <v>252</v>
      </c>
      <c r="P307" s="8">
        <v>1828.52</v>
      </c>
      <c r="Q307" s="8">
        <v>2</v>
      </c>
      <c r="R307" s="8" t="str">
        <f>+VLOOKUP($O307,$A$4:$C$325,1,FALSE)</f>
        <v>30118</v>
      </c>
    </row>
    <row r="308" spans="1:18" hidden="1" x14ac:dyDescent="0.25">
      <c r="A308" s="7" t="s">
        <v>499</v>
      </c>
      <c r="B308" s="8">
        <v>4039.71</v>
      </c>
      <c r="C308" s="8">
        <v>1</v>
      </c>
      <c r="D308" s="8"/>
      <c r="H308" s="8"/>
      <c r="J308" s="7" t="s">
        <v>312</v>
      </c>
      <c r="K308" s="8">
        <v>1312.6000000000001</v>
      </c>
      <c r="L308" s="8">
        <v>2</v>
      </c>
      <c r="M308" s="8" t="str">
        <f>+VLOOKUP($J308,$A$4:$C$325,1,FALSE)</f>
        <v>29044</v>
      </c>
      <c r="O308" s="7" t="s">
        <v>213</v>
      </c>
      <c r="P308" s="8">
        <v>1344.8500000000001</v>
      </c>
      <c r="Q308" s="8">
        <v>2</v>
      </c>
      <c r="R308" s="8"/>
    </row>
    <row r="309" spans="1:18" hidden="1" x14ac:dyDescent="0.25">
      <c r="A309" s="7" t="s">
        <v>542</v>
      </c>
      <c r="B309" s="8">
        <v>1402.98</v>
      </c>
      <c r="C309" s="8">
        <v>1</v>
      </c>
      <c r="D309" s="8"/>
      <c r="H309" s="8"/>
      <c r="J309" s="7" t="s">
        <v>372</v>
      </c>
      <c r="K309" s="8">
        <v>1175.1099999999999</v>
      </c>
      <c r="L309" s="8">
        <v>1</v>
      </c>
      <c r="M309" s="8" t="str">
        <f>+VLOOKUP($J309,$A$4:$C$325,1,FALSE)</f>
        <v>29048</v>
      </c>
      <c r="O309" s="7" t="s">
        <v>540</v>
      </c>
      <c r="P309" s="8">
        <v>597.14</v>
      </c>
      <c r="Q309" s="8">
        <v>2</v>
      </c>
      <c r="R309" s="8"/>
    </row>
    <row r="310" spans="1:18" hidden="1" x14ac:dyDescent="0.25">
      <c r="A310" s="7" t="s">
        <v>254</v>
      </c>
      <c r="B310" s="8">
        <v>600.72</v>
      </c>
      <c r="C310" s="8">
        <v>1</v>
      </c>
      <c r="D310" s="8"/>
      <c r="H310" s="8"/>
      <c r="J310" s="7" t="s">
        <v>374</v>
      </c>
      <c r="K310" s="8">
        <v>285.92</v>
      </c>
      <c r="L310" s="8">
        <v>2</v>
      </c>
      <c r="M310" s="8" t="str">
        <f>+VLOOKUP($J310,$A$4:$C$325,1,FALSE)</f>
        <v>29049</v>
      </c>
      <c r="O310" s="7" t="s">
        <v>757</v>
      </c>
      <c r="P310" s="8">
        <v>0.13</v>
      </c>
      <c r="Q310" s="8">
        <v>1</v>
      </c>
      <c r="R310" s="8"/>
    </row>
    <row r="311" spans="1:18" hidden="1" x14ac:dyDescent="0.25">
      <c r="A311" s="7" t="s">
        <v>256</v>
      </c>
      <c r="B311" s="8">
        <v>799.04</v>
      </c>
      <c r="C311" s="8">
        <v>1</v>
      </c>
      <c r="D311" s="8"/>
      <c r="H311" s="8"/>
      <c r="J311" s="7" t="s">
        <v>376</v>
      </c>
      <c r="K311" s="8">
        <v>610.51</v>
      </c>
      <c r="L311" s="8">
        <v>2</v>
      </c>
      <c r="M311" s="8" t="str">
        <f>+VLOOKUP($J311,$A$4:$C$325,1,FALSE)</f>
        <v>29050</v>
      </c>
      <c r="O311" s="7" t="s">
        <v>499</v>
      </c>
      <c r="P311" s="8">
        <v>4134.9699999999993</v>
      </c>
      <c r="Q311" s="8">
        <v>2</v>
      </c>
      <c r="R311" s="8"/>
    </row>
    <row r="312" spans="1:18" hidden="1" x14ac:dyDescent="0.25">
      <c r="A312" s="7" t="s">
        <v>501</v>
      </c>
      <c r="B312" s="8">
        <v>444.39</v>
      </c>
      <c r="C312" s="8">
        <v>1</v>
      </c>
      <c r="D312" s="8"/>
      <c r="H312" s="8"/>
      <c r="J312" s="7" t="s">
        <v>701</v>
      </c>
      <c r="K312" s="8">
        <v>1.87</v>
      </c>
      <c r="L312" s="8">
        <v>2</v>
      </c>
      <c r="M312" s="8" t="e">
        <f>+VLOOKUP($J312,$A$4:$C$325,1,FALSE)</f>
        <v>#N/A</v>
      </c>
      <c r="O312" s="7" t="s">
        <v>542</v>
      </c>
      <c r="P312" s="8">
        <v>1562.81</v>
      </c>
      <c r="Q312" s="8">
        <v>2</v>
      </c>
      <c r="R312" s="8"/>
    </row>
    <row r="313" spans="1:18" hidden="1" x14ac:dyDescent="0.25">
      <c r="A313" s="7" t="s">
        <v>386</v>
      </c>
      <c r="B313" s="8">
        <v>55.79</v>
      </c>
      <c r="C313" s="8">
        <v>1</v>
      </c>
      <c r="D313" s="8"/>
      <c r="H313" s="8"/>
      <c r="J313" s="7" t="s">
        <v>314</v>
      </c>
      <c r="K313" s="8">
        <v>294.37</v>
      </c>
      <c r="L313" s="8">
        <v>2</v>
      </c>
      <c r="M313" s="8" t="str">
        <f>+VLOOKUP($J313,$A$4:$C$325,1,FALSE)</f>
        <v>29053</v>
      </c>
      <c r="O313" s="7" t="s">
        <v>254</v>
      </c>
      <c r="P313" s="8">
        <v>327.45999999999998</v>
      </c>
      <c r="Q313" s="8">
        <v>2</v>
      </c>
      <c r="R313" s="8"/>
    </row>
    <row r="314" spans="1:18" hidden="1" x14ac:dyDescent="0.25">
      <c r="A314" s="7" t="s">
        <v>507</v>
      </c>
      <c r="B314" s="8">
        <v>2510.4899999999998</v>
      </c>
      <c r="C314" s="8">
        <v>1</v>
      </c>
      <c r="D314" s="8"/>
      <c r="H314" s="8"/>
      <c r="J314" s="7" t="s">
        <v>316</v>
      </c>
      <c r="K314" s="8">
        <v>105.16000000000001</v>
      </c>
      <c r="L314" s="8">
        <v>2</v>
      </c>
      <c r="M314" s="8" t="str">
        <f>+VLOOKUP($J314,$A$4:$C$325,1,FALSE)</f>
        <v>29054</v>
      </c>
      <c r="O314" s="7" t="s">
        <v>256</v>
      </c>
      <c r="P314" s="8">
        <v>713.27</v>
      </c>
      <c r="Q314" s="8">
        <v>2</v>
      </c>
      <c r="R314" s="8"/>
    </row>
    <row r="315" spans="1:18" hidden="1" x14ac:dyDescent="0.25">
      <c r="A315" s="7" t="s">
        <v>35</v>
      </c>
      <c r="B315" s="8">
        <v>6709.07</v>
      </c>
      <c r="C315" s="8">
        <v>2</v>
      </c>
      <c r="D315" s="8"/>
      <c r="H315" s="8"/>
      <c r="J315" s="7" t="s">
        <v>318</v>
      </c>
      <c r="K315" s="8">
        <v>743.90000000000009</v>
      </c>
      <c r="L315" s="8">
        <v>2</v>
      </c>
      <c r="M315" s="8" t="str">
        <f>+VLOOKUP($J315,$A$4:$C$325,1,FALSE)</f>
        <v>29058</v>
      </c>
      <c r="O315" s="7" t="s">
        <v>501</v>
      </c>
      <c r="P315" s="8">
        <v>420.91</v>
      </c>
      <c r="Q315" s="8">
        <v>2</v>
      </c>
      <c r="R315" s="8"/>
    </row>
    <row r="316" spans="1:18" hidden="1" x14ac:dyDescent="0.25">
      <c r="A316" s="7" t="s">
        <v>519</v>
      </c>
      <c r="B316" s="8">
        <v>2248.94</v>
      </c>
      <c r="C316" s="8">
        <v>1</v>
      </c>
      <c r="D316" s="8"/>
      <c r="H316" s="8"/>
      <c r="J316" s="7" t="s">
        <v>320</v>
      </c>
      <c r="K316" s="8">
        <v>272.33999999999997</v>
      </c>
      <c r="L316" s="8">
        <v>2</v>
      </c>
      <c r="M316" s="8" t="str">
        <f>+VLOOKUP($J316,$A$4:$C$325,1,FALSE)</f>
        <v>29059</v>
      </c>
      <c r="O316" s="7" t="s">
        <v>386</v>
      </c>
      <c r="P316" s="8">
        <v>34.6</v>
      </c>
      <c r="Q316" s="8">
        <v>2</v>
      </c>
      <c r="R316" s="8"/>
    </row>
    <row r="317" spans="1:18" hidden="1" x14ac:dyDescent="0.25">
      <c r="A317" s="7" t="s">
        <v>131</v>
      </c>
      <c r="B317" s="8">
        <v>23103.360000000001</v>
      </c>
      <c r="C317" s="8">
        <v>2</v>
      </c>
      <c r="D317" s="8"/>
      <c r="H317" s="8"/>
      <c r="J317" s="7" t="s">
        <v>378</v>
      </c>
      <c r="K317" s="8">
        <v>595.07000000000005</v>
      </c>
      <c r="L317" s="8">
        <v>1</v>
      </c>
      <c r="M317" s="8" t="str">
        <f>+VLOOKUP($J317,$A$4:$C$325,1,FALSE)</f>
        <v>29060</v>
      </c>
      <c r="O317" s="7" t="s">
        <v>35</v>
      </c>
      <c r="P317" s="8">
        <v>4345.74</v>
      </c>
      <c r="Q317" s="8">
        <v>2</v>
      </c>
      <c r="R317" s="8"/>
    </row>
    <row r="318" spans="1:18" hidden="1" x14ac:dyDescent="0.25">
      <c r="A318" s="7" t="s">
        <v>521</v>
      </c>
      <c r="B318" s="8">
        <v>2258.5100000000002</v>
      </c>
      <c r="C318" s="8">
        <v>1</v>
      </c>
      <c r="D318" s="8"/>
      <c r="H318" s="8"/>
      <c r="J318" s="7" t="s">
        <v>260</v>
      </c>
      <c r="K318" s="8">
        <v>531.09</v>
      </c>
      <c r="L318" s="8">
        <v>2</v>
      </c>
      <c r="M318" s="8" t="str">
        <f>+VLOOKUP($J318,$A$4:$C$325,1,FALSE)</f>
        <v>30014</v>
      </c>
      <c r="O318" s="7" t="s">
        <v>663</v>
      </c>
      <c r="P318" s="8">
        <v>2047.61</v>
      </c>
      <c r="Q318" s="8">
        <v>2</v>
      </c>
      <c r="R318" s="8"/>
    </row>
    <row r="319" spans="1:18" hidden="1" x14ac:dyDescent="0.25">
      <c r="A319" s="7" t="s">
        <v>133</v>
      </c>
      <c r="B319" s="8">
        <v>1652.97</v>
      </c>
      <c r="C319" s="8">
        <v>2</v>
      </c>
      <c r="D319" s="8"/>
      <c r="H319" s="8"/>
      <c r="J319" s="7" t="s">
        <v>726</v>
      </c>
      <c r="K319" s="8">
        <v>5.28</v>
      </c>
      <c r="L319" s="8">
        <v>1</v>
      </c>
      <c r="M319" s="8" t="e">
        <f>+VLOOKUP($J319,$A$4:$C$325,1,FALSE)</f>
        <v>#N/A</v>
      </c>
      <c r="O319" s="7" t="s">
        <v>759</v>
      </c>
      <c r="P319" s="8">
        <v>25.1</v>
      </c>
      <c r="Q319" s="8">
        <v>1</v>
      </c>
      <c r="R319" s="8"/>
    </row>
    <row r="320" spans="1:18" hidden="1" x14ac:dyDescent="0.25">
      <c r="A320" s="7" t="s">
        <v>147</v>
      </c>
      <c r="B320" s="8">
        <v>2878.0600000000004</v>
      </c>
      <c r="C320" s="8">
        <v>2</v>
      </c>
      <c r="D320" s="8"/>
      <c r="H320" s="8"/>
      <c r="J320" s="7" t="s">
        <v>658</v>
      </c>
      <c r="K320" s="8">
        <v>93.84</v>
      </c>
      <c r="L320" s="8">
        <v>2</v>
      </c>
      <c r="M320" s="8" t="e">
        <f>+VLOOKUP($J320,$A$4:$C$325,1,FALSE)</f>
        <v>#N/A</v>
      </c>
      <c r="O320" s="7" t="s">
        <v>519</v>
      </c>
      <c r="P320" s="8">
        <v>1722.97</v>
      </c>
      <c r="Q320" s="8">
        <v>2</v>
      </c>
      <c r="R320" s="8"/>
    </row>
    <row r="321" spans="1:18" hidden="1" x14ac:dyDescent="0.25">
      <c r="A321" s="7" t="s">
        <v>546</v>
      </c>
      <c r="B321" s="8">
        <v>2254.4699999999998</v>
      </c>
      <c r="C321" s="8">
        <v>1</v>
      </c>
      <c r="D321" s="8"/>
      <c r="H321" s="8"/>
      <c r="J321" s="7" t="s">
        <v>384</v>
      </c>
      <c r="K321" s="8">
        <v>507.18</v>
      </c>
      <c r="L321" s="8">
        <v>2</v>
      </c>
      <c r="M321" s="8" t="str">
        <f>+VLOOKUP($J321,$A$4:$C$325,1,FALSE)</f>
        <v>30026</v>
      </c>
      <c r="O321" s="7" t="s">
        <v>763</v>
      </c>
      <c r="P321" s="8">
        <v>32.82</v>
      </c>
      <c r="Q321" s="8">
        <v>1</v>
      </c>
      <c r="R321" s="8"/>
    </row>
    <row r="322" spans="1:18" hidden="1" x14ac:dyDescent="0.25">
      <c r="A322" s="7" t="s">
        <v>143</v>
      </c>
      <c r="B322" s="8">
        <v>0.11</v>
      </c>
      <c r="C322" s="8">
        <v>2</v>
      </c>
      <c r="D322" s="8"/>
      <c r="H322" s="8"/>
      <c r="J322" s="7" t="s">
        <v>33</v>
      </c>
      <c r="K322" s="8">
        <v>1926.75</v>
      </c>
      <c r="L322" s="8">
        <v>2</v>
      </c>
      <c r="M322" s="8" t="str">
        <f>+VLOOKUP($J322,$A$4:$C$325,1,FALSE)</f>
        <v>30028</v>
      </c>
      <c r="O322" s="7" t="s">
        <v>131</v>
      </c>
      <c r="P322" s="8">
        <v>17375.27</v>
      </c>
      <c r="Q322" s="8">
        <v>2</v>
      </c>
      <c r="R322" s="8"/>
    </row>
    <row r="323" spans="1:18" hidden="1" x14ac:dyDescent="0.25">
      <c r="A323" s="7" t="s">
        <v>544</v>
      </c>
      <c r="B323" s="8">
        <v>1.81</v>
      </c>
      <c r="C323" s="8">
        <v>1</v>
      </c>
      <c r="D323" s="8"/>
      <c r="H323" s="8"/>
      <c r="J323" s="7" t="s">
        <v>240</v>
      </c>
      <c r="K323" s="8">
        <v>714.07999999999993</v>
      </c>
      <c r="L323" s="8">
        <v>2</v>
      </c>
      <c r="M323" s="8" t="str">
        <f>+VLOOKUP($J323,$A$4:$C$325,1,FALSE)</f>
        <v>30030</v>
      </c>
      <c r="O323" s="7" t="s">
        <v>761</v>
      </c>
      <c r="P323" s="8">
        <v>2469.83</v>
      </c>
      <c r="Q323" s="8">
        <v>2</v>
      </c>
      <c r="R323" s="8"/>
    </row>
    <row r="324" spans="1:18" hidden="1" x14ac:dyDescent="0.25">
      <c r="A324" s="7" t="s">
        <v>141</v>
      </c>
      <c r="B324" s="8">
        <v>2519.34</v>
      </c>
      <c r="C324" s="8">
        <v>2</v>
      </c>
      <c r="D324" s="8"/>
      <c r="H324" s="8"/>
      <c r="J324" s="7" t="s">
        <v>681</v>
      </c>
      <c r="K324" s="8">
        <v>0.79</v>
      </c>
      <c r="L324" s="8">
        <v>1</v>
      </c>
      <c r="M324" s="8" t="e">
        <f>+VLOOKUP($J324,$A$4:$C$325,1,FALSE)</f>
        <v>#N/A</v>
      </c>
      <c r="O324" s="7" t="s">
        <v>521</v>
      </c>
      <c r="P324" s="8">
        <v>2278.4900000000002</v>
      </c>
      <c r="Q324" s="8">
        <v>2</v>
      </c>
      <c r="R324" s="8"/>
    </row>
    <row r="325" spans="1:18" hidden="1" x14ac:dyDescent="0.25">
      <c r="A325" s="7" t="s">
        <v>775</v>
      </c>
      <c r="B325" s="8">
        <v>1237223.8299999996</v>
      </c>
      <c r="C325" s="8">
        <v>412</v>
      </c>
      <c r="D325" s="8"/>
      <c r="H325" s="8"/>
      <c r="J325" s="7" t="s">
        <v>13</v>
      </c>
      <c r="K325" s="8">
        <v>6367.33</v>
      </c>
      <c r="L325" s="8">
        <v>4</v>
      </c>
      <c r="M325" s="8" t="str">
        <f>+VLOOKUP($J325,$A$4:$C$325,1,FALSE)</f>
        <v>30039</v>
      </c>
      <c r="O325" s="7" t="s">
        <v>133</v>
      </c>
      <c r="P325" s="8">
        <v>1574.21</v>
      </c>
      <c r="Q325" s="8">
        <v>2</v>
      </c>
      <c r="R325" s="8"/>
    </row>
    <row r="326" spans="1:18" hidden="1" x14ac:dyDescent="0.25">
      <c r="J326" s="7" t="s">
        <v>497</v>
      </c>
      <c r="K326" s="8">
        <v>633.46</v>
      </c>
      <c r="L326" s="8">
        <v>2</v>
      </c>
      <c r="M326" s="8" t="str">
        <f>+VLOOKUP($J326,$A$4:$C$325,1,FALSE)</f>
        <v>30040</v>
      </c>
      <c r="O326" s="7" t="s">
        <v>147</v>
      </c>
      <c r="P326" s="8">
        <v>2174.04</v>
      </c>
      <c r="Q326" s="8">
        <v>2</v>
      </c>
    </row>
    <row r="327" spans="1:18" hidden="1" x14ac:dyDescent="0.25">
      <c r="J327" s="7" t="s">
        <v>262</v>
      </c>
      <c r="K327" s="8">
        <v>2445.0700000000002</v>
      </c>
      <c r="L327" s="8">
        <v>2</v>
      </c>
      <c r="M327" s="8" t="str">
        <f>+VLOOKUP($J327,$A$4:$C$325,1,FALSE)</f>
        <v>30044</v>
      </c>
      <c r="O327" s="7" t="s">
        <v>546</v>
      </c>
      <c r="P327" s="8">
        <v>1552.19</v>
      </c>
      <c r="Q327" s="8">
        <v>2</v>
      </c>
    </row>
    <row r="328" spans="1:18" hidden="1" x14ac:dyDescent="0.25">
      <c r="J328" s="7" t="s">
        <v>15</v>
      </c>
      <c r="K328" s="8">
        <v>1813.6200000000001</v>
      </c>
      <c r="L328" s="8">
        <v>6</v>
      </c>
      <c r="M328" s="8" t="str">
        <f>+VLOOKUP($J328,$A$4:$C$325,1,FALSE)</f>
        <v>30048</v>
      </c>
      <c r="O328" s="7" t="s">
        <v>141</v>
      </c>
      <c r="P328" s="8">
        <v>1641</v>
      </c>
      <c r="Q328" s="8">
        <v>2</v>
      </c>
    </row>
    <row r="329" spans="1:18" hidden="1" x14ac:dyDescent="0.25">
      <c r="J329" s="7" t="s">
        <v>211</v>
      </c>
      <c r="K329" s="8">
        <v>576.72</v>
      </c>
      <c r="L329" s="8">
        <v>2</v>
      </c>
      <c r="M329" s="8" t="str">
        <f>+VLOOKUP($J329,$A$4:$C$325,1,FALSE)</f>
        <v>30059</v>
      </c>
      <c r="O329" s="7" t="s">
        <v>775</v>
      </c>
      <c r="P329" s="8">
        <v>1025176.7199999989</v>
      </c>
      <c r="Q329" s="8">
        <v>605</v>
      </c>
    </row>
    <row r="330" spans="1:18" x14ac:dyDescent="0.25">
      <c r="J330" s="7" t="s">
        <v>665</v>
      </c>
      <c r="K330" s="8">
        <v>2089.83</v>
      </c>
      <c r="L330" s="8">
        <v>2</v>
      </c>
      <c r="M330" s="8" t="e">
        <f>+VLOOKUP($J330,$A$4:$C$325,1,FALSE)</f>
        <v>#N/A</v>
      </c>
    </row>
    <row r="331" spans="1:18" x14ac:dyDescent="0.25">
      <c r="J331" s="7" t="s">
        <v>680</v>
      </c>
      <c r="K331" s="8">
        <v>1.01</v>
      </c>
      <c r="L331" s="8">
        <v>1</v>
      </c>
      <c r="M331" s="8" t="e">
        <f>+VLOOKUP($J331,$A$4:$C$325,1,FALSE)</f>
        <v>#N/A</v>
      </c>
    </row>
    <row r="332" spans="1:18" x14ac:dyDescent="0.25">
      <c r="J332" s="7" t="s">
        <v>264</v>
      </c>
      <c r="K332" s="8">
        <v>1098.47</v>
      </c>
      <c r="L332" s="8">
        <v>2</v>
      </c>
      <c r="M332" s="8" t="str">
        <f>+VLOOKUP($J332,$A$4:$C$325,1,FALSE)</f>
        <v>30068</v>
      </c>
    </row>
    <row r="333" spans="1:18" x14ac:dyDescent="0.25">
      <c r="J333" s="7" t="s">
        <v>243</v>
      </c>
      <c r="K333" s="8">
        <v>223.55</v>
      </c>
      <c r="L333" s="8">
        <v>2</v>
      </c>
      <c r="M333" s="8" t="str">
        <f>+VLOOKUP($J333,$A$4:$C$325,1,FALSE)</f>
        <v>30074</v>
      </c>
    </row>
    <row r="334" spans="1:18" x14ac:dyDescent="0.25">
      <c r="J334" s="7" t="s">
        <v>245</v>
      </c>
      <c r="K334" s="8">
        <v>122.02</v>
      </c>
      <c r="L334" s="8">
        <v>2</v>
      </c>
      <c r="M334" s="8" t="str">
        <f>+VLOOKUP($J334,$A$4:$C$325,1,FALSE)</f>
        <v>30081</v>
      </c>
    </row>
    <row r="335" spans="1:18" x14ac:dyDescent="0.25">
      <c r="J335" s="7" t="s">
        <v>247</v>
      </c>
      <c r="K335" s="8">
        <v>1134.9000000000001</v>
      </c>
      <c r="L335" s="8">
        <v>4</v>
      </c>
      <c r="M335" s="8" t="str">
        <f>+VLOOKUP($J335,$A$4:$C$325,1,FALSE)</f>
        <v>30085</v>
      </c>
    </row>
    <row r="336" spans="1:18" x14ac:dyDescent="0.25">
      <c r="J336" s="7" t="s">
        <v>55</v>
      </c>
      <c r="K336" s="8">
        <v>5760.23</v>
      </c>
      <c r="L336" s="8">
        <v>2</v>
      </c>
      <c r="M336" s="8" t="str">
        <f>+VLOOKUP($J336,$A$4:$C$325,1,FALSE)</f>
        <v>30087</v>
      </c>
    </row>
    <row r="337" spans="10:13" x14ac:dyDescent="0.25">
      <c r="J337" s="7" t="s">
        <v>736</v>
      </c>
      <c r="K337" s="8">
        <v>0.26</v>
      </c>
      <c r="L337" s="8">
        <v>1</v>
      </c>
      <c r="M337" s="8" t="e">
        <f>+VLOOKUP($J337,$A$4:$C$325,1,FALSE)</f>
        <v>#N/A</v>
      </c>
    </row>
    <row r="338" spans="10:13" x14ac:dyDescent="0.25">
      <c r="J338" s="7" t="s">
        <v>678</v>
      </c>
      <c r="K338" s="8">
        <v>1.48</v>
      </c>
      <c r="L338" s="8">
        <v>1</v>
      </c>
      <c r="M338" s="8" t="e">
        <f>+VLOOKUP($J338,$A$4:$C$325,1,FALSE)</f>
        <v>#N/A</v>
      </c>
    </row>
    <row r="339" spans="10:13" x14ac:dyDescent="0.25">
      <c r="J339" s="7" t="s">
        <v>249</v>
      </c>
      <c r="K339" s="8">
        <v>133.02000000000001</v>
      </c>
      <c r="L339" s="8">
        <v>2</v>
      </c>
      <c r="M339" s="8" t="str">
        <f>+VLOOKUP($J339,$A$4:$C$325,1,FALSE)</f>
        <v>30101</v>
      </c>
    </row>
    <row r="340" spans="10:13" x14ac:dyDescent="0.25">
      <c r="J340" s="7" t="s">
        <v>657</v>
      </c>
      <c r="K340" s="8">
        <v>1961.8500000000001</v>
      </c>
      <c r="L340" s="8">
        <v>2</v>
      </c>
      <c r="M340" s="8" t="e">
        <f>+VLOOKUP($J340,$A$4:$C$325,1,FALSE)</f>
        <v>#N/A</v>
      </c>
    </row>
    <row r="341" spans="10:13" x14ac:dyDescent="0.25">
      <c r="J341" s="7" t="s">
        <v>711</v>
      </c>
      <c r="K341" s="8">
        <v>0.01</v>
      </c>
      <c r="L341" s="8">
        <v>1</v>
      </c>
      <c r="M341" s="8" t="e">
        <f>+VLOOKUP($J341,$A$4:$C$325,1,FALSE)</f>
        <v>#N/A</v>
      </c>
    </row>
    <row r="342" spans="10:13" x14ac:dyDescent="0.25">
      <c r="J342" s="7" t="s">
        <v>216</v>
      </c>
      <c r="K342" s="8">
        <v>3463.19</v>
      </c>
      <c r="L342" s="8">
        <v>2</v>
      </c>
      <c r="M342" s="8" t="str">
        <f>+VLOOKUP($J342,$A$4:$C$325,1,FALSE)</f>
        <v>30108</v>
      </c>
    </row>
    <row r="343" spans="10:13" x14ac:dyDescent="0.25">
      <c r="J343" s="7" t="s">
        <v>251</v>
      </c>
      <c r="K343" s="8">
        <v>992.06</v>
      </c>
      <c r="L343" s="8">
        <v>2</v>
      </c>
      <c r="M343" s="8" t="str">
        <f>+VLOOKUP($J343,$A$4:$C$325,1,FALSE)</f>
        <v>30115</v>
      </c>
    </row>
    <row r="344" spans="10:13" x14ac:dyDescent="0.25">
      <c r="J344" s="7" t="s">
        <v>252</v>
      </c>
      <c r="K344" s="8">
        <v>1917.79</v>
      </c>
      <c r="L344" s="8">
        <v>2</v>
      </c>
      <c r="M344" s="8" t="str">
        <f>+VLOOKUP($J344,$A$4:$C$325,1,FALSE)</f>
        <v>30118</v>
      </c>
    </row>
    <row r="345" spans="10:13" x14ac:dyDescent="0.25">
      <c r="J345" s="7" t="s">
        <v>213</v>
      </c>
      <c r="K345" s="8">
        <v>1295.27</v>
      </c>
      <c r="L345" s="8">
        <v>2</v>
      </c>
      <c r="M345" s="8" t="str">
        <f>+VLOOKUP($J345,$A$4:$C$325,1,FALSE)</f>
        <v>30120</v>
      </c>
    </row>
    <row r="346" spans="10:13" x14ac:dyDescent="0.25">
      <c r="J346" s="7" t="s">
        <v>540</v>
      </c>
      <c r="K346" s="8">
        <v>2.25</v>
      </c>
      <c r="L346" s="8">
        <v>1</v>
      </c>
      <c r="M346" s="8" t="str">
        <f>+VLOOKUP($J346,$A$4:$C$325,1,FALSE)</f>
        <v>30123</v>
      </c>
    </row>
    <row r="347" spans="10:13" x14ac:dyDescent="0.25">
      <c r="J347" s="7" t="s">
        <v>499</v>
      </c>
      <c r="K347" s="8">
        <v>4155.76</v>
      </c>
      <c r="L347" s="8">
        <v>2</v>
      </c>
      <c r="M347" s="8" t="str">
        <f>+VLOOKUP($J347,$A$4:$C$325,1,FALSE)</f>
        <v>30131</v>
      </c>
    </row>
    <row r="348" spans="10:13" x14ac:dyDescent="0.25">
      <c r="J348" s="7" t="s">
        <v>542</v>
      </c>
      <c r="K348" s="8">
        <v>24.740000000000002</v>
      </c>
      <c r="L348" s="8">
        <v>2</v>
      </c>
      <c r="M348" s="8" t="str">
        <f>+VLOOKUP($J348,$A$4:$C$325,1,FALSE)</f>
        <v>30133</v>
      </c>
    </row>
    <row r="349" spans="10:13" x14ac:dyDescent="0.25">
      <c r="J349" s="7" t="s">
        <v>254</v>
      </c>
      <c r="K349" s="8">
        <v>596.04</v>
      </c>
      <c r="L349" s="8">
        <v>2</v>
      </c>
      <c r="M349" s="8" t="str">
        <f>+VLOOKUP($J349,$A$4:$C$325,1,FALSE)</f>
        <v>30135</v>
      </c>
    </row>
    <row r="350" spans="10:13" x14ac:dyDescent="0.25">
      <c r="J350" s="7" t="s">
        <v>676</v>
      </c>
      <c r="K350" s="8">
        <v>1.56</v>
      </c>
      <c r="L350" s="8">
        <v>1</v>
      </c>
      <c r="M350" s="8" t="e">
        <f>+VLOOKUP($J350,$A$4:$C$325,1,FALSE)</f>
        <v>#N/A</v>
      </c>
    </row>
    <row r="351" spans="10:13" x14ac:dyDescent="0.25">
      <c r="J351" s="7" t="s">
        <v>256</v>
      </c>
      <c r="K351" s="8">
        <v>786.19999999999993</v>
      </c>
      <c r="L351" s="8">
        <v>2</v>
      </c>
      <c r="M351" s="8" t="str">
        <f>+VLOOKUP($J351,$A$4:$C$325,1,FALSE)</f>
        <v>30138</v>
      </c>
    </row>
    <row r="352" spans="10:13" x14ac:dyDescent="0.25">
      <c r="J352" s="7" t="s">
        <v>501</v>
      </c>
      <c r="K352" s="8">
        <v>495.72</v>
      </c>
      <c r="L352" s="8">
        <v>2</v>
      </c>
      <c r="M352" s="8" t="str">
        <f>+VLOOKUP($J352,$A$4:$C$325,1,FALSE)</f>
        <v>30175</v>
      </c>
    </row>
    <row r="353" spans="10:13" x14ac:dyDescent="0.25">
      <c r="J353" s="7" t="s">
        <v>386</v>
      </c>
      <c r="K353" s="8">
        <v>40.300000000000004</v>
      </c>
      <c r="L353" s="8">
        <v>2</v>
      </c>
      <c r="M353" s="8" t="str">
        <f>+VLOOKUP($J353,$A$4:$C$325,1,FALSE)</f>
        <v>30182</v>
      </c>
    </row>
    <row r="354" spans="10:13" x14ac:dyDescent="0.25">
      <c r="J354" s="7" t="s">
        <v>674</v>
      </c>
      <c r="K354" s="8">
        <v>6.1</v>
      </c>
      <c r="L354" s="8">
        <v>1</v>
      </c>
      <c r="M354" s="8" t="e">
        <f>+VLOOKUP($J354,$A$4:$C$325,1,FALSE)</f>
        <v>#N/A</v>
      </c>
    </row>
    <row r="355" spans="10:13" x14ac:dyDescent="0.25">
      <c r="J355" s="7" t="s">
        <v>724</v>
      </c>
      <c r="K355" s="8">
        <v>1.1499999999999999</v>
      </c>
      <c r="L355" s="8">
        <v>1</v>
      </c>
      <c r="M355" s="8" t="e">
        <f>+VLOOKUP($J355,$A$4:$C$325,1,FALSE)</f>
        <v>#N/A</v>
      </c>
    </row>
    <row r="356" spans="10:13" x14ac:dyDescent="0.25">
      <c r="J356" s="7" t="s">
        <v>507</v>
      </c>
      <c r="K356" s="8">
        <v>2638.1899999999996</v>
      </c>
      <c r="L356" s="8">
        <v>2</v>
      </c>
      <c r="M356" s="8" t="str">
        <f>+VLOOKUP($J356,$A$4:$C$325,1,FALSE)</f>
        <v>30189</v>
      </c>
    </row>
    <row r="357" spans="10:13" x14ac:dyDescent="0.25">
      <c r="J357" s="7" t="s">
        <v>35</v>
      </c>
      <c r="K357" s="8">
        <v>5065.54</v>
      </c>
      <c r="L357" s="8">
        <v>2</v>
      </c>
      <c r="M357" s="8" t="str">
        <f>+VLOOKUP($J357,$A$4:$C$325,1,FALSE)</f>
        <v>30193</v>
      </c>
    </row>
    <row r="358" spans="10:13" x14ac:dyDescent="0.25">
      <c r="J358" s="7" t="s">
        <v>663</v>
      </c>
      <c r="K358" s="8">
        <v>2052.84</v>
      </c>
      <c r="L358" s="8">
        <v>2</v>
      </c>
      <c r="M358" s="8" t="e">
        <f>+VLOOKUP($J358,$A$4:$C$325,1,FALSE)</f>
        <v>#N/A</v>
      </c>
    </row>
    <row r="359" spans="10:13" x14ac:dyDescent="0.25">
      <c r="J359" s="7" t="s">
        <v>519</v>
      </c>
      <c r="K359" s="8">
        <v>1733.48</v>
      </c>
      <c r="L359" s="8">
        <v>2</v>
      </c>
      <c r="M359" s="8" t="str">
        <f>+VLOOKUP($J359,$A$4:$C$325,1,FALSE)</f>
        <v>31041</v>
      </c>
    </row>
    <row r="360" spans="10:13" x14ac:dyDescent="0.25">
      <c r="J360" s="7" t="s">
        <v>131</v>
      </c>
      <c r="K360" s="8">
        <v>18477.41</v>
      </c>
      <c r="L360" s="8">
        <v>2</v>
      </c>
      <c r="M360" s="8" t="str">
        <f>+VLOOKUP($J360,$A$4:$C$325,1,FALSE)</f>
        <v>31050</v>
      </c>
    </row>
    <row r="361" spans="10:13" x14ac:dyDescent="0.25">
      <c r="J361" s="7" t="s">
        <v>521</v>
      </c>
      <c r="K361" s="8">
        <v>2320.63</v>
      </c>
      <c r="L361" s="8">
        <v>2</v>
      </c>
      <c r="M361" s="8" t="str">
        <f>+VLOOKUP($J361,$A$4:$C$325,1,FALSE)</f>
        <v>31059</v>
      </c>
    </row>
    <row r="362" spans="10:13" x14ac:dyDescent="0.25">
      <c r="J362" s="7" t="s">
        <v>133</v>
      </c>
      <c r="K362" s="8">
        <v>1497.62</v>
      </c>
      <c r="L362" s="8">
        <v>2</v>
      </c>
      <c r="M362" s="8" t="str">
        <f>+VLOOKUP($J362,$A$4:$C$325,1,FALSE)</f>
        <v>31101</v>
      </c>
    </row>
    <row r="363" spans="10:13" x14ac:dyDescent="0.25">
      <c r="J363" s="7" t="s">
        <v>147</v>
      </c>
      <c r="K363" s="8">
        <v>2605.35</v>
      </c>
      <c r="L363" s="8">
        <v>2</v>
      </c>
      <c r="M363" s="8" t="str">
        <f>+VLOOKUP($J363,$A$4:$C$325,1,FALSE)</f>
        <v>32010</v>
      </c>
    </row>
    <row r="364" spans="10:13" x14ac:dyDescent="0.25">
      <c r="J364" s="7" t="s">
        <v>546</v>
      </c>
      <c r="K364" s="8">
        <v>1939.78</v>
      </c>
      <c r="L364" s="8">
        <v>2</v>
      </c>
      <c r="M364" s="8" t="str">
        <f>+VLOOKUP($J364,$A$4:$C$325,1,FALSE)</f>
        <v>32017</v>
      </c>
    </row>
    <row r="365" spans="10:13" x14ac:dyDescent="0.25">
      <c r="J365" s="7" t="s">
        <v>544</v>
      </c>
      <c r="K365" s="8">
        <v>0.16</v>
      </c>
      <c r="L365" s="8">
        <v>1</v>
      </c>
      <c r="M365" s="8" t="str">
        <f>+VLOOKUP($J365,$A$4:$C$325,1,FALSE)</f>
        <v>32050</v>
      </c>
    </row>
    <row r="366" spans="10:13" x14ac:dyDescent="0.25">
      <c r="J366" s="7" t="s">
        <v>141</v>
      </c>
      <c r="K366" s="8">
        <v>2126.94</v>
      </c>
      <c r="L366" s="8">
        <v>2</v>
      </c>
      <c r="M366" s="8" t="str">
        <f>+VLOOKUP($J366,$A$4:$C$325,1,FALSE)</f>
        <v>32056</v>
      </c>
    </row>
    <row r="367" spans="10:13" x14ac:dyDescent="0.25">
      <c r="J367" s="7" t="s">
        <v>775</v>
      </c>
      <c r="K367" s="8">
        <v>1128304.0500000019</v>
      </c>
      <c r="L367" s="8">
        <v>684</v>
      </c>
      <c r="M367" s="8" t="str">
        <f>+VLOOKUP($J367,$A$4:$C$325,1,FALSE)</f>
        <v>Grand Total</v>
      </c>
    </row>
  </sheetData>
  <autoFilter ref="O3:R329">
    <filterColumn colId="3">
      <filters>
        <filter val="#N/A"/>
      </filters>
    </filterColumn>
  </autoFilter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workbookViewId="0">
      <selection activeCell="B1" sqref="B1"/>
    </sheetView>
  </sheetViews>
  <sheetFormatPr defaultRowHeight="15" x14ac:dyDescent="0.25"/>
  <cols>
    <col min="1" max="1" width="9.85546875" bestFit="1" customWidth="1"/>
    <col min="2" max="2" width="35.42578125" bestFit="1" customWidth="1"/>
  </cols>
  <sheetData>
    <row r="1" spans="1:6" x14ac:dyDescent="0.25">
      <c r="A1" t="s">
        <v>0</v>
      </c>
      <c r="B1" t="s">
        <v>1</v>
      </c>
      <c r="C1" t="s">
        <v>768</v>
      </c>
      <c r="D1" t="s">
        <v>769</v>
      </c>
      <c r="E1" t="s">
        <v>770</v>
      </c>
      <c r="F1" t="s">
        <v>773</v>
      </c>
    </row>
    <row r="2" spans="1:6" x14ac:dyDescent="0.25">
      <c r="A2" t="str">
        <f>+Pivot!A4</f>
        <v>01001</v>
      </c>
      <c r="B2" t="str">
        <f>+VLOOKUP(A2,ManchaUrb_2013!$A$2:$C$413,2,FALSE)</f>
        <v>Aguascalientes</v>
      </c>
      <c r="C2">
        <f>+VLOOKUP(A2,Pivot!$A$4:$C$325,2,FALSE)</f>
        <v>10661.8</v>
      </c>
      <c r="D2">
        <f>+VLOOKUP(A2,Pivot!$E$3:$G$307,2,FALSE)</f>
        <v>10604.38</v>
      </c>
      <c r="E2">
        <f>+VLOOKUP(A2,Pivot!$J$3:$L$366,2,FALSE)</f>
        <v>9506.8599999999988</v>
      </c>
      <c r="F2">
        <f>+VLOOKUP(A2,Pivot!$O$3:$Q$329,2,FALSE)</f>
        <v>8910.8599999999988</v>
      </c>
    </row>
    <row r="3" spans="1:6" x14ac:dyDescent="0.25">
      <c r="A3" t="str">
        <f>+Pivot!A5</f>
        <v>01005</v>
      </c>
      <c r="B3" t="str">
        <f>+VLOOKUP(A3,ManchaUrb_2013!$A$2:$C$413,2,FALSE)</f>
        <v>Jes·s MarÝa</v>
      </c>
      <c r="C3">
        <f>+VLOOKUP(A3,Pivot!$A$4:$C$325,2,FALSE)</f>
        <v>1066.5999999999999</v>
      </c>
      <c r="D3">
        <f>+VLOOKUP(A3,Pivot!$E$3:$G$307,2,FALSE)</f>
        <v>1048.2099999999998</v>
      </c>
      <c r="E3">
        <f>+VLOOKUP(A3,Pivot!$J$3:$L$366,2,FALSE)</f>
        <v>724.32999999999993</v>
      </c>
      <c r="F3" t="e">
        <f>+VLOOKUP(A3,Pivot!$O$3:$Q$329,2,FALSE)</f>
        <v>#N/A</v>
      </c>
    </row>
    <row r="4" spans="1:6" x14ac:dyDescent="0.25">
      <c r="A4" t="str">
        <f>+Pivot!A6</f>
        <v>02001</v>
      </c>
      <c r="B4" t="str">
        <f>+VLOOKUP(A4,ManchaUrb_2013!$A$2:$C$413,2,FALSE)</f>
        <v>Ensenada</v>
      </c>
      <c r="C4">
        <f>+VLOOKUP(A4,Pivot!$A$4:$C$325,2,FALSE)</f>
        <v>8151.6399999999994</v>
      </c>
      <c r="D4">
        <f>+VLOOKUP(A4,Pivot!$E$3:$G$307,2,FALSE)</f>
        <v>8007.9</v>
      </c>
      <c r="E4">
        <f>+VLOOKUP(A4,Pivot!$J$3:$L$366,2,FALSE)</f>
        <v>7612.02</v>
      </c>
      <c r="F4">
        <f>+VLOOKUP(A4,Pivot!$O$3:$Q$329,2,FALSE)</f>
        <v>6626.87</v>
      </c>
    </row>
    <row r="5" spans="1:6" x14ac:dyDescent="0.25">
      <c r="A5" t="str">
        <f>+Pivot!A7</f>
        <v>02002</v>
      </c>
      <c r="B5" t="str">
        <f>+VLOOKUP(A5,ManchaUrb_2013!$A$2:$C$413,2,FALSE)</f>
        <v>Mexicali</v>
      </c>
      <c r="C5">
        <f>+VLOOKUP(A5,Pivot!$A$4:$C$325,2,FALSE)</f>
        <v>17219.75</v>
      </c>
      <c r="D5">
        <f>+VLOOKUP(A5,Pivot!$E$3:$G$307,2,FALSE)</f>
        <v>16385.349999999999</v>
      </c>
      <c r="E5">
        <f>+VLOOKUP(A5,Pivot!$J$3:$L$366,2,FALSE)</f>
        <v>14612.74</v>
      </c>
      <c r="F5">
        <f>+VLOOKUP(A5,Pivot!$O$3:$Q$329,2,FALSE)</f>
        <v>12140.380000000001</v>
      </c>
    </row>
    <row r="6" spans="1:6" x14ac:dyDescent="0.25">
      <c r="A6" t="str">
        <f>+Pivot!A8</f>
        <v>02004</v>
      </c>
      <c r="B6" t="str">
        <f>+VLOOKUP(A6,ManchaUrb_2013!$A$2:$C$413,2,FALSE)</f>
        <v>Tijuana</v>
      </c>
      <c r="C6">
        <f>+VLOOKUP(A6,Pivot!$A$4:$C$325,2,FALSE)</f>
        <v>25944.57</v>
      </c>
      <c r="D6">
        <f>+VLOOKUP(A6,Pivot!$E$3:$G$307,2,FALSE)</f>
        <v>25685.27</v>
      </c>
      <c r="E6">
        <f>+VLOOKUP(A6,Pivot!$J$3:$L$366,2,FALSE)</f>
        <v>24169.859999999997</v>
      </c>
      <c r="F6">
        <f>+VLOOKUP(A6,Pivot!$O$3:$Q$329,2,FALSE)</f>
        <v>21683.77</v>
      </c>
    </row>
    <row r="7" spans="1:6" x14ac:dyDescent="0.25">
      <c r="A7" t="str">
        <f>+Pivot!A9</f>
        <v>02005</v>
      </c>
      <c r="B7" t="str">
        <f>+VLOOKUP(A7,ManchaUrb_2013!$A$2:$C$413,2,FALSE)</f>
        <v>Playas de Rosarito</v>
      </c>
      <c r="C7">
        <f>+VLOOKUP(A7,Pivot!$A$4:$C$325,2,FALSE)</f>
        <v>3112.57</v>
      </c>
      <c r="D7">
        <f>+VLOOKUP(A7,Pivot!$E$3:$G$307,2,FALSE)</f>
        <v>3073.04</v>
      </c>
      <c r="E7">
        <f>+VLOOKUP(A7,Pivot!$J$3:$L$366,2,FALSE)</f>
        <v>2949.42</v>
      </c>
      <c r="F7">
        <f>+VLOOKUP(A7,Pivot!$O$3:$Q$329,2,FALSE)</f>
        <v>2896.62</v>
      </c>
    </row>
    <row r="8" spans="1:6" x14ac:dyDescent="0.25">
      <c r="A8" t="str">
        <f>+Pivot!A10</f>
        <v>03003</v>
      </c>
      <c r="B8" t="str">
        <f>+VLOOKUP(A8,ManchaUrb_2013!$A$2:$C$413,2,FALSE)</f>
        <v>La Paz</v>
      </c>
      <c r="C8">
        <f>+VLOOKUP(A8,Pivot!$A$4:$C$325,2,FALSE)</f>
        <v>5549.0300000000007</v>
      </c>
      <c r="D8">
        <f>+VLOOKUP(A8,Pivot!$E$3:$G$307,2,FALSE)</f>
        <v>5340.04</v>
      </c>
      <c r="E8">
        <f>+VLOOKUP(A8,Pivot!$J$3:$L$366,2,FALSE)</f>
        <v>4975.3</v>
      </c>
      <c r="F8">
        <f>+VLOOKUP(A8,Pivot!$O$3:$Q$329,2,FALSE)</f>
        <v>4089.9100000000003</v>
      </c>
    </row>
    <row r="9" spans="1:6" x14ac:dyDescent="0.25">
      <c r="A9" t="str">
        <f>+Pivot!A11</f>
        <v>03008</v>
      </c>
      <c r="B9" t="str">
        <f>+VLOOKUP(A9,ManchaUrb_2013!$A$2:$C$413,2,FALSE)</f>
        <v>Los Cabos</v>
      </c>
      <c r="C9">
        <f>+VLOOKUP(A9,Pivot!$A$4:$C$325,2,FALSE)</f>
        <v>3139.98</v>
      </c>
      <c r="D9">
        <f>+VLOOKUP(A9,Pivot!$E$3:$G$307,2,FALSE)</f>
        <v>2925.2</v>
      </c>
      <c r="E9" t="e">
        <f>+VLOOKUP(A9,Pivot!$J$3:$L$366,2,FALSE)</f>
        <v>#N/A</v>
      </c>
      <c r="F9" t="e">
        <f>+VLOOKUP(A9,Pivot!$O$3:$Q$329,2,FALSE)</f>
        <v>#N/A</v>
      </c>
    </row>
    <row r="10" spans="1:6" x14ac:dyDescent="0.25">
      <c r="A10" t="str">
        <f>+Pivot!A12</f>
        <v>04002</v>
      </c>
      <c r="B10" t="str">
        <f>+VLOOKUP(A10,ManchaUrb_2013!$A$2:$C$413,2,FALSE)</f>
        <v>Campeche</v>
      </c>
      <c r="C10">
        <f>+VLOOKUP(A10,Pivot!$A$4:$C$325,2,FALSE)</f>
        <v>5706.64</v>
      </c>
      <c r="D10">
        <f>+VLOOKUP(A10,Pivot!$E$3:$G$307,2,FALSE)</f>
        <v>5444.5199999999995</v>
      </c>
      <c r="E10">
        <f>+VLOOKUP(A10,Pivot!$J$3:$L$366,2,FALSE)</f>
        <v>4979.1900000000005</v>
      </c>
      <c r="F10">
        <f>+VLOOKUP(A10,Pivot!$O$3:$Q$329,2,FALSE)</f>
        <v>4498.18</v>
      </c>
    </row>
    <row r="11" spans="1:6" x14ac:dyDescent="0.25">
      <c r="A11" t="str">
        <f>+Pivot!A13</f>
        <v>04003</v>
      </c>
      <c r="B11" t="str">
        <f>+VLOOKUP(A11,ManchaUrb_2013!$A$2:$C$413,2,FALSE)</f>
        <v>Carmen</v>
      </c>
      <c r="C11">
        <f>+VLOOKUP(A11,Pivot!$A$4:$C$325,2,FALSE)</f>
        <v>3486.18</v>
      </c>
      <c r="D11">
        <f>+VLOOKUP(A11,Pivot!$E$3:$G$307,2,FALSE)</f>
        <v>3191.94</v>
      </c>
      <c r="E11">
        <f>+VLOOKUP(A11,Pivot!$J$3:$L$366,2,FALSE)</f>
        <v>2746.17</v>
      </c>
      <c r="F11">
        <f>+VLOOKUP(A11,Pivot!$O$3:$Q$329,2,FALSE)</f>
        <v>2717.23</v>
      </c>
    </row>
    <row r="12" spans="1:6" x14ac:dyDescent="0.25">
      <c r="A12" t="str">
        <f>+Pivot!A14</f>
        <v>05002</v>
      </c>
      <c r="B12" t="str">
        <f>+VLOOKUP(A12,ManchaUrb_2013!$A$2:$C$413,2,FALSE)</f>
        <v>Acu±a</v>
      </c>
      <c r="C12">
        <f>+VLOOKUP(A12,Pivot!$A$4:$C$325,2,FALSE)</f>
        <v>4093.39</v>
      </c>
      <c r="D12">
        <f>+VLOOKUP(A12,Pivot!$E$3:$G$307,2,FALSE)</f>
        <v>4092.3700000000003</v>
      </c>
      <c r="E12">
        <f>+VLOOKUP(A12,Pivot!$J$3:$L$366,2,FALSE)</f>
        <v>3791</v>
      </c>
      <c r="F12">
        <f>+VLOOKUP(A12,Pivot!$O$3:$Q$329,2,FALSE)</f>
        <v>3300.9700000000003</v>
      </c>
    </row>
    <row r="13" spans="1:6" x14ac:dyDescent="0.25">
      <c r="A13" t="str">
        <f>+Pivot!A15</f>
        <v>05010</v>
      </c>
      <c r="B13" t="str">
        <f>+VLOOKUP(A13,ManchaUrb_2013!$A$2:$C$413,2,FALSE)</f>
        <v>Frontera</v>
      </c>
      <c r="C13">
        <f>+VLOOKUP(A13,Pivot!$A$4:$C$325,2,FALSE)</f>
        <v>1993.06</v>
      </c>
      <c r="D13">
        <f>+VLOOKUP(A13,Pivot!$E$3:$G$307,2,FALSE)</f>
        <v>1990.55</v>
      </c>
      <c r="E13">
        <f>+VLOOKUP(A13,Pivot!$J$3:$L$366,2,FALSE)</f>
        <v>2035.93</v>
      </c>
      <c r="F13">
        <f>+VLOOKUP(A13,Pivot!$O$3:$Q$329,2,FALSE)</f>
        <v>1649.0700000000002</v>
      </c>
    </row>
    <row r="14" spans="1:6" x14ac:dyDescent="0.25">
      <c r="A14" t="str">
        <f>+Pivot!A16</f>
        <v>05017</v>
      </c>
      <c r="B14" t="str">
        <f>+VLOOKUP(A14,ManchaUrb_2013!$A$2:$C$413,2,FALSE)</f>
        <v>Matamoros</v>
      </c>
      <c r="C14">
        <f>+VLOOKUP(A14,Pivot!$A$4:$C$325,2,FALSE)</f>
        <v>1746.45</v>
      </c>
      <c r="D14">
        <f>+VLOOKUP(A14,Pivot!$E$3:$G$307,2,FALSE)</f>
        <v>1862.74</v>
      </c>
      <c r="E14">
        <f>+VLOOKUP(A14,Pivot!$J$3:$L$366,2,FALSE)</f>
        <v>4.2699999999999996</v>
      </c>
      <c r="F14">
        <f>+VLOOKUP(A14,Pivot!$O$3:$Q$329,2,FALSE)</f>
        <v>15.81</v>
      </c>
    </row>
    <row r="15" spans="1:6" x14ac:dyDescent="0.25">
      <c r="A15" t="str">
        <f>+Pivot!A17</f>
        <v>05018</v>
      </c>
      <c r="B15" t="str">
        <f>+VLOOKUP(A15,ManchaUrb_2013!$A$2:$C$413,2,FALSE)</f>
        <v>Monclova</v>
      </c>
      <c r="C15">
        <f>+VLOOKUP(A15,Pivot!$A$4:$C$325,2,FALSE)</f>
        <v>7102.2</v>
      </c>
      <c r="D15">
        <f>+VLOOKUP(A15,Pivot!$E$3:$G$307,2,FALSE)</f>
        <v>7031.3</v>
      </c>
      <c r="E15">
        <f>+VLOOKUP(A15,Pivot!$J$3:$L$366,2,FALSE)</f>
        <v>6962.92</v>
      </c>
      <c r="F15">
        <f>+VLOOKUP(A15,Pivot!$O$3:$Q$329,2,FALSE)</f>
        <v>7003.3899999999994</v>
      </c>
    </row>
    <row r="16" spans="1:6" x14ac:dyDescent="0.25">
      <c r="A16" t="str">
        <f>+Pivot!A18</f>
        <v>05022</v>
      </c>
      <c r="B16" t="str">
        <f>+VLOOKUP(A16,ManchaUrb_2013!$A$2:$C$413,2,FALSE)</f>
        <v>Nava</v>
      </c>
      <c r="C16">
        <f>+VLOOKUP(A16,Pivot!$A$4:$C$325,2,FALSE)</f>
        <v>1316.55</v>
      </c>
      <c r="D16">
        <f>+VLOOKUP(A16,Pivot!$E$3:$G$307,2,FALSE)</f>
        <v>1316.55</v>
      </c>
      <c r="E16">
        <f>+VLOOKUP(A16,Pivot!$J$3:$L$366,2,FALSE)</f>
        <v>1195.5100000000002</v>
      </c>
      <c r="F16">
        <f>+VLOOKUP(A16,Pivot!$O$3:$Q$329,2,FALSE)</f>
        <v>1219.28</v>
      </c>
    </row>
    <row r="17" spans="1:6" x14ac:dyDescent="0.25">
      <c r="A17" t="str">
        <f>+Pivot!A19</f>
        <v>05024</v>
      </c>
      <c r="B17" t="str">
        <f>+VLOOKUP(A17,ManchaUrb_2013!$A$2:$C$413,2,FALSE)</f>
        <v>Parras</v>
      </c>
      <c r="C17">
        <f>+VLOOKUP(A17,Pivot!$A$4:$C$325,2,FALSE)</f>
        <v>2519.0300000000002</v>
      </c>
      <c r="D17">
        <f>+VLOOKUP(A17,Pivot!$E$3:$G$307,2,FALSE)</f>
        <v>2519.0300000000002</v>
      </c>
      <c r="E17">
        <f>+VLOOKUP(A17,Pivot!$J$3:$L$366,2,FALSE)</f>
        <v>2639.6</v>
      </c>
      <c r="F17">
        <f>+VLOOKUP(A17,Pivot!$O$3:$Q$329,2,FALSE)</f>
        <v>2741.38</v>
      </c>
    </row>
    <row r="18" spans="1:6" x14ac:dyDescent="0.25">
      <c r="A18" t="str">
        <f>+Pivot!A20</f>
        <v>05025</v>
      </c>
      <c r="B18" t="str">
        <f>+VLOOKUP(A18,ManchaUrb_2013!$A$2:$C$413,2,FALSE)</f>
        <v>Piedras Negras</v>
      </c>
      <c r="C18">
        <f>+VLOOKUP(A18,Pivot!$A$4:$C$325,2,FALSE)</f>
        <v>5273</v>
      </c>
      <c r="D18">
        <f>+VLOOKUP(A18,Pivot!$E$3:$G$307,2,FALSE)</f>
        <v>5199.96</v>
      </c>
      <c r="E18">
        <f>+VLOOKUP(A18,Pivot!$J$3:$L$366,2,FALSE)</f>
        <v>5056.51</v>
      </c>
      <c r="F18">
        <f>+VLOOKUP(A18,Pivot!$O$3:$Q$329,2,FALSE)</f>
        <v>4780.6200000000008</v>
      </c>
    </row>
    <row r="19" spans="1:6" x14ac:dyDescent="0.25">
      <c r="A19" t="str">
        <f>+Pivot!A21</f>
        <v>05027</v>
      </c>
      <c r="B19" t="str">
        <f>+VLOOKUP(A19,ManchaUrb_2013!$A$2:$C$413,2,FALSE)</f>
        <v>Ramos Arizpe</v>
      </c>
      <c r="C19">
        <f>+VLOOKUP(A19,Pivot!$A$4:$C$325,2,FALSE)</f>
        <v>2997.68</v>
      </c>
      <c r="D19">
        <f>+VLOOKUP(A19,Pivot!$E$3:$G$307,2,FALSE)</f>
        <v>2848.21</v>
      </c>
      <c r="E19">
        <f>+VLOOKUP(A19,Pivot!$J$3:$L$366,2,FALSE)</f>
        <v>2713.3599999999997</v>
      </c>
      <c r="F19">
        <f>+VLOOKUP(A19,Pivot!$O$3:$Q$329,2,FALSE)</f>
        <v>2511.5100000000002</v>
      </c>
    </row>
    <row r="20" spans="1:6" x14ac:dyDescent="0.25">
      <c r="A20" t="str">
        <f>+Pivot!A22</f>
        <v>05028</v>
      </c>
      <c r="B20" t="str">
        <f>+VLOOKUP(A20,ManchaUrb_2013!$A$2:$C$413,2,FALSE)</f>
        <v>Sabinas</v>
      </c>
      <c r="C20">
        <f>+VLOOKUP(A20,Pivot!$A$4:$C$325,2,FALSE)</f>
        <v>2835.49</v>
      </c>
      <c r="D20">
        <f>+VLOOKUP(A20,Pivot!$E$3:$G$307,2,FALSE)</f>
        <v>2808.6699999999996</v>
      </c>
      <c r="E20">
        <f>+VLOOKUP(A20,Pivot!$J$3:$L$366,2,FALSE)</f>
        <v>2738.78</v>
      </c>
      <c r="F20">
        <f>+VLOOKUP(A20,Pivot!$O$3:$Q$329,2,FALSE)</f>
        <v>2710.06</v>
      </c>
    </row>
    <row r="21" spans="1:6" x14ac:dyDescent="0.25">
      <c r="A21" t="str">
        <f>+Pivot!A23</f>
        <v>05030</v>
      </c>
      <c r="B21" t="str">
        <f>+VLOOKUP(A21,ManchaUrb_2013!$A$2:$C$413,2,FALSE)</f>
        <v>Saltillo</v>
      </c>
      <c r="C21">
        <f>+VLOOKUP(A21,Pivot!$A$4:$C$325,2,FALSE)</f>
        <v>19171.63</v>
      </c>
      <c r="D21">
        <f>+VLOOKUP(A21,Pivot!$E$3:$G$307,2,FALSE)</f>
        <v>19132.330000000002</v>
      </c>
      <c r="E21">
        <f>+VLOOKUP(A21,Pivot!$J$3:$L$366,2,FALSE)</f>
        <v>20654.89</v>
      </c>
      <c r="F21">
        <f>+VLOOKUP(A21,Pivot!$O$3:$Q$329,2,FALSE)</f>
        <v>20367.809999999998</v>
      </c>
    </row>
    <row r="22" spans="1:6" x14ac:dyDescent="0.25">
      <c r="A22" t="str">
        <f>+Pivot!A24</f>
        <v>05035</v>
      </c>
      <c r="B22" t="str">
        <f>+VLOOKUP(A22,ManchaUrb_2013!$A$2:$C$413,2,FALSE)</f>
        <v>Torre¾n</v>
      </c>
      <c r="C22">
        <f>+VLOOKUP(A22,Pivot!$A$4:$C$325,2,FALSE)</f>
        <v>14754.4</v>
      </c>
      <c r="D22">
        <f>+VLOOKUP(A22,Pivot!$E$3:$G$307,2,FALSE)</f>
        <v>14417.710000000001</v>
      </c>
      <c r="E22">
        <f>+VLOOKUP(A22,Pivot!$J$3:$L$366,2,FALSE)</f>
        <v>12416.320000000002</v>
      </c>
      <c r="F22">
        <f>+VLOOKUP(A22,Pivot!$O$3:$Q$329,2,FALSE)</f>
        <v>10683.57</v>
      </c>
    </row>
    <row r="23" spans="1:6" x14ac:dyDescent="0.25">
      <c r="A23" t="str">
        <f>+Pivot!A25</f>
        <v>06002</v>
      </c>
      <c r="B23" t="str">
        <f>+VLOOKUP(A23,ManchaUrb_2013!$A$2:$C$413,2,FALSE)</f>
        <v>Colima</v>
      </c>
      <c r="C23">
        <f>+VLOOKUP(A23,Pivot!$A$4:$C$325,2,FALSE)</f>
        <v>3996.26</v>
      </c>
      <c r="D23">
        <f>+VLOOKUP(A23,Pivot!$E$3:$G$307,2,FALSE)</f>
        <v>3935.66</v>
      </c>
      <c r="E23">
        <f>+VLOOKUP(A23,Pivot!$J$3:$L$366,2,FALSE)</f>
        <v>3611.9900000000002</v>
      </c>
      <c r="F23" t="e">
        <f>+VLOOKUP(A23,Pivot!$O$3:$Q$329,2,FALSE)</f>
        <v>#N/A</v>
      </c>
    </row>
    <row r="24" spans="1:6" x14ac:dyDescent="0.25">
      <c r="A24" t="str">
        <f>+Pivot!A26</f>
        <v>06007</v>
      </c>
      <c r="B24" t="str">
        <f>+VLOOKUP(A24,ManchaUrb_2013!$A$2:$C$413,2,FALSE)</f>
        <v>Manzanillo</v>
      </c>
      <c r="C24">
        <f>+VLOOKUP(A24,Pivot!$A$4:$C$325,2,FALSE)</f>
        <v>4336.29</v>
      </c>
      <c r="D24">
        <f>+VLOOKUP(A24,Pivot!$E$3:$G$307,2,FALSE)</f>
        <v>4100.6900000000005</v>
      </c>
      <c r="E24">
        <f>+VLOOKUP(A24,Pivot!$J$3:$L$366,2,FALSE)</f>
        <v>3739.11</v>
      </c>
      <c r="F24" t="e">
        <f>+VLOOKUP(A24,Pivot!$O$3:$Q$329,2,FALSE)</f>
        <v>#N/A</v>
      </c>
    </row>
    <row r="25" spans="1:6" x14ac:dyDescent="0.25">
      <c r="A25" t="str">
        <f>+Pivot!A27</f>
        <v>06010</v>
      </c>
      <c r="B25" t="str">
        <f>+VLOOKUP(A25,ManchaUrb_2013!$A$2:$C$413,2,FALSE)</f>
        <v>Villa de ┴lvarez</v>
      </c>
      <c r="C25">
        <f>+VLOOKUP(A25,Pivot!$A$4:$C$325,2,FALSE)</f>
        <v>2196.7399999999998</v>
      </c>
      <c r="D25">
        <f>+VLOOKUP(A25,Pivot!$E$3:$G$307,2,FALSE)</f>
        <v>1962.23</v>
      </c>
      <c r="E25">
        <f>+VLOOKUP(A25,Pivot!$J$3:$L$366,2,FALSE)</f>
        <v>1820.65</v>
      </c>
      <c r="F25" t="e">
        <f>+VLOOKUP(A25,Pivot!$O$3:$Q$329,2,FALSE)</f>
        <v>#N/A</v>
      </c>
    </row>
    <row r="26" spans="1:6" x14ac:dyDescent="0.25">
      <c r="A26" t="str">
        <f>+Pivot!A28</f>
        <v>07019</v>
      </c>
      <c r="B26" t="str">
        <f>+VLOOKUP(A26,ManchaUrb_2013!$A$2:$C$413,2,FALSE)</f>
        <v>Comitßn de DomÝnguez</v>
      </c>
      <c r="C26">
        <f>+VLOOKUP(A26,Pivot!$A$4:$C$325,2,FALSE)</f>
        <v>3341.51</v>
      </c>
      <c r="D26">
        <f>+VLOOKUP(A26,Pivot!$E$3:$G$307,2,FALSE)</f>
        <v>3307.15</v>
      </c>
      <c r="E26">
        <f>+VLOOKUP(A26,Pivot!$J$3:$L$366,2,FALSE)</f>
        <v>3055.71</v>
      </c>
      <c r="F26">
        <f>+VLOOKUP(A26,Pivot!$O$3:$Q$329,2,FALSE)</f>
        <v>2708.98</v>
      </c>
    </row>
    <row r="27" spans="1:6" x14ac:dyDescent="0.25">
      <c r="A27" t="str">
        <f>+Pivot!A29</f>
        <v>07027</v>
      </c>
      <c r="B27" t="str">
        <f>+VLOOKUP(A27,ManchaUrb_2013!$A$2:$C$413,2,FALSE)</f>
        <v>Chiapa de Corzo</v>
      </c>
      <c r="C27">
        <f>+VLOOKUP(A27,Pivot!$A$4:$C$325,2,FALSE)</f>
        <v>1680.98</v>
      </c>
      <c r="D27">
        <f>+VLOOKUP(A27,Pivot!$E$3:$G$307,2,FALSE)</f>
        <v>1600.74</v>
      </c>
      <c r="E27">
        <f>+VLOOKUP(A27,Pivot!$J$3:$L$366,2,FALSE)</f>
        <v>1515.48</v>
      </c>
      <c r="F27">
        <f>+VLOOKUP(A27,Pivot!$O$3:$Q$329,2,FALSE)</f>
        <v>74.36</v>
      </c>
    </row>
    <row r="28" spans="1:6" x14ac:dyDescent="0.25">
      <c r="A28" t="str">
        <f>+Pivot!A30</f>
        <v>07078</v>
      </c>
      <c r="B28" t="str">
        <f>+VLOOKUP(A28,ManchaUrb_2013!$A$2:$C$413,2,FALSE)</f>
        <v>San Crist¾bal de las Casas</v>
      </c>
      <c r="C28">
        <f>+VLOOKUP(A28,Pivot!$A$4:$C$325,2,FALSE)</f>
        <v>3549.52</v>
      </c>
      <c r="D28">
        <f>+VLOOKUP(A28,Pivot!$E$3:$G$307,2,FALSE)</f>
        <v>3524.65</v>
      </c>
      <c r="E28">
        <f>+VLOOKUP(A28,Pivot!$J$3:$L$366,2,FALSE)</f>
        <v>3496.3199999999997</v>
      </c>
      <c r="F28">
        <f>+VLOOKUP(A28,Pivot!$O$3:$Q$329,2,FALSE)</f>
        <v>3377.04</v>
      </c>
    </row>
    <row r="29" spans="1:6" x14ac:dyDescent="0.25">
      <c r="A29" t="str">
        <f>+Pivot!A31</f>
        <v>07089</v>
      </c>
      <c r="B29" t="str">
        <f>+VLOOKUP(A29,ManchaUrb_2013!$A$2:$C$413,2,FALSE)</f>
        <v>Tapachula</v>
      </c>
      <c r="C29">
        <f>+VLOOKUP(A29,Pivot!$A$4:$C$325,2,FALSE)</f>
        <v>4694.18</v>
      </c>
      <c r="D29">
        <f>+VLOOKUP(A29,Pivot!$E$3:$G$307,2,FALSE)</f>
        <v>4625.8900000000003</v>
      </c>
      <c r="E29">
        <f>+VLOOKUP(A29,Pivot!$J$3:$L$366,2,FALSE)</f>
        <v>4407.79</v>
      </c>
      <c r="F29">
        <f>+VLOOKUP(A29,Pivot!$O$3:$Q$329,2,FALSE)</f>
        <v>4122.2</v>
      </c>
    </row>
    <row r="30" spans="1:6" x14ac:dyDescent="0.25">
      <c r="A30" t="str">
        <f>+Pivot!A32</f>
        <v>07101</v>
      </c>
      <c r="B30" t="str">
        <f>+VLOOKUP(A30,ManchaUrb_2013!$A$2:$C$413,2,FALSE)</f>
        <v>Tuxtla GutiÚrrez</v>
      </c>
      <c r="C30">
        <f>+VLOOKUP(A30,Pivot!$A$4:$C$325,2,FALSE)</f>
        <v>13589</v>
      </c>
      <c r="D30">
        <f>+VLOOKUP(A30,Pivot!$E$3:$G$307,2,FALSE)</f>
        <v>13507.08</v>
      </c>
      <c r="E30">
        <f>+VLOOKUP(A30,Pivot!$J$3:$L$366,2,FALSE)</f>
        <v>13501.140000000001</v>
      </c>
      <c r="F30">
        <f>+VLOOKUP(A30,Pivot!$O$3:$Q$329,2,FALSE)</f>
        <v>13472.19</v>
      </c>
    </row>
    <row r="31" spans="1:6" x14ac:dyDescent="0.25">
      <c r="A31" t="str">
        <f>+Pivot!A33</f>
        <v>08017</v>
      </c>
      <c r="B31" t="str">
        <f>+VLOOKUP(A31,ManchaUrb_2013!$A$2:$C$413,2,FALSE)</f>
        <v>CuauhtÚmoc</v>
      </c>
      <c r="C31">
        <f>+VLOOKUP(A31,Pivot!$A$4:$C$325,2,FALSE)</f>
        <v>5241.46</v>
      </c>
      <c r="D31">
        <f>+VLOOKUP(A31,Pivot!$E$3:$G$307,2,FALSE)</f>
        <v>5148.79</v>
      </c>
      <c r="E31">
        <f>+VLOOKUP(A31,Pivot!$J$3:$L$366,2,FALSE)</f>
        <v>4186.46</v>
      </c>
      <c r="F31">
        <f>+VLOOKUP(A31,Pivot!$O$3:$Q$329,2,FALSE)</f>
        <v>4080.56</v>
      </c>
    </row>
    <row r="32" spans="1:6" x14ac:dyDescent="0.25">
      <c r="A32" t="str">
        <f>+Pivot!A34</f>
        <v>08019</v>
      </c>
      <c r="B32" t="str">
        <f>+VLOOKUP(A32,ManchaUrb_2013!$A$2:$C$413,2,FALSE)</f>
        <v>Chihuahua</v>
      </c>
      <c r="C32">
        <f>+VLOOKUP(A32,Pivot!$A$4:$C$325,2,FALSE)</f>
        <v>26768.400000000001</v>
      </c>
      <c r="D32">
        <f>+VLOOKUP(A32,Pivot!$E$3:$G$307,2,FALSE)</f>
        <v>25799.15</v>
      </c>
      <c r="E32">
        <f>+VLOOKUP(A32,Pivot!$J$3:$L$366,2,FALSE)</f>
        <v>21845.53</v>
      </c>
      <c r="F32">
        <f>+VLOOKUP(A32,Pivot!$O$3:$Q$329,2,FALSE)</f>
        <v>17817.39</v>
      </c>
    </row>
    <row r="33" spans="1:6" x14ac:dyDescent="0.25">
      <c r="A33" t="str">
        <f>+Pivot!A35</f>
        <v>08021</v>
      </c>
      <c r="B33" t="str">
        <f>+VLOOKUP(A33,ManchaUrb_2013!$A$2:$C$413,2,FALSE)</f>
        <v>Delicias</v>
      </c>
      <c r="C33">
        <f>+VLOOKUP(A33,Pivot!$A$4:$C$325,2,FALSE)</f>
        <v>3365</v>
      </c>
      <c r="D33" t="e">
        <f>+VLOOKUP(A33,Pivot!$E$3:$G$307,2,FALSE)</f>
        <v>#N/A</v>
      </c>
      <c r="E33">
        <f>+VLOOKUP(A33,Pivot!$J$3:$L$366,2,FALSE)</f>
        <v>2955.63</v>
      </c>
      <c r="F33">
        <f>+VLOOKUP(A33,Pivot!$O$3:$Q$329,2,FALSE)</f>
        <v>2786.84</v>
      </c>
    </row>
    <row r="34" spans="1:6" x14ac:dyDescent="0.25">
      <c r="A34" t="str">
        <f>+Pivot!A36</f>
        <v>08032</v>
      </c>
      <c r="B34" t="str">
        <f>+VLOOKUP(A34,ManchaUrb_2013!$A$2:$C$413,2,FALSE)</f>
        <v>Hidalgo del Parral</v>
      </c>
      <c r="C34">
        <f>+VLOOKUP(A34,Pivot!$A$4:$C$325,2,FALSE)</f>
        <v>2701.92</v>
      </c>
      <c r="D34">
        <f>+VLOOKUP(A34,Pivot!$E$3:$G$307,2,FALSE)</f>
        <v>2650.79</v>
      </c>
      <c r="E34">
        <f>+VLOOKUP(A34,Pivot!$J$3:$L$366,2,FALSE)</f>
        <v>2516.64</v>
      </c>
      <c r="F34">
        <f>+VLOOKUP(A34,Pivot!$O$3:$Q$329,2,FALSE)</f>
        <v>2323.21</v>
      </c>
    </row>
    <row r="35" spans="1:6" x14ac:dyDescent="0.25">
      <c r="A35" t="str">
        <f>+Pivot!A37</f>
        <v>08037</v>
      </c>
      <c r="B35" t="str">
        <f>+VLOOKUP(A35,ManchaUrb_2013!$A$2:$C$413,2,FALSE)</f>
        <v>Jußrez</v>
      </c>
      <c r="C35">
        <f>+VLOOKUP(A35,Pivot!$A$4:$C$325,2,FALSE)</f>
        <v>35558.720000000001</v>
      </c>
      <c r="D35">
        <f>+VLOOKUP(A35,Pivot!$E$3:$G$307,2,FALSE)</f>
        <v>34751.01</v>
      </c>
      <c r="E35">
        <f>+VLOOKUP(A35,Pivot!$J$3:$L$366,2,FALSE)</f>
        <v>30584.600000000002</v>
      </c>
      <c r="F35">
        <f>+VLOOKUP(A35,Pivot!$O$3:$Q$329,2,FALSE)</f>
        <v>26636.18</v>
      </c>
    </row>
    <row r="36" spans="1:6" x14ac:dyDescent="0.25">
      <c r="A36" t="str">
        <f>+Pivot!A38</f>
        <v>08050</v>
      </c>
      <c r="B36" t="str">
        <f>+VLOOKUP(A36,ManchaUrb_2013!$A$2:$C$413,2,FALSE)</f>
        <v>Nuevo Casas Grandes</v>
      </c>
      <c r="C36">
        <f>+VLOOKUP(A36,Pivot!$A$4:$C$325,2,FALSE)</f>
        <v>3705.82</v>
      </c>
      <c r="D36">
        <f>+VLOOKUP(A36,Pivot!$E$3:$G$307,2,FALSE)</f>
        <v>3699.16</v>
      </c>
      <c r="E36">
        <f>+VLOOKUP(A36,Pivot!$J$3:$L$366,2,FALSE)</f>
        <v>3547.51</v>
      </c>
      <c r="F36">
        <f>+VLOOKUP(A36,Pivot!$O$3:$Q$329,2,FALSE)</f>
        <v>3395.5099999999998</v>
      </c>
    </row>
    <row r="37" spans="1:6" x14ac:dyDescent="0.25">
      <c r="A37" t="str">
        <f>+Pivot!A39</f>
        <v>09002</v>
      </c>
      <c r="B37" t="str">
        <f>+VLOOKUP(A37,ManchaUrb_2013!$A$2:$C$413,2,FALSE)</f>
        <v>Azcapotzalco</v>
      </c>
      <c r="C37">
        <f>+VLOOKUP(A37,Pivot!$A$4:$C$325,2,FALSE)</f>
        <v>3332.31</v>
      </c>
      <c r="D37">
        <f>+VLOOKUP(A37,Pivot!$E$3:$G$307,2,FALSE)</f>
        <v>3332.31</v>
      </c>
      <c r="E37">
        <f>+VLOOKUP(A37,Pivot!$J$3:$L$366,2,FALSE)</f>
        <v>3332.31</v>
      </c>
      <c r="F37">
        <f>+VLOOKUP(A37,Pivot!$O$3:$Q$329,2,FALSE)</f>
        <v>3332.31</v>
      </c>
    </row>
    <row r="38" spans="1:6" x14ac:dyDescent="0.25">
      <c r="A38" t="str">
        <f>+Pivot!A40</f>
        <v>09003</v>
      </c>
      <c r="B38" t="str">
        <f>+VLOOKUP(A38,ManchaUrb_2013!$A$2:$C$413,2,FALSE)</f>
        <v>Coyoacßn</v>
      </c>
      <c r="C38">
        <f>+VLOOKUP(A38,Pivot!$A$4:$C$325,2,FALSE)</f>
        <v>5362.23</v>
      </c>
      <c r="D38">
        <f>+VLOOKUP(A38,Pivot!$E$3:$G$307,2,FALSE)</f>
        <v>5362.23</v>
      </c>
      <c r="E38">
        <f>+VLOOKUP(A38,Pivot!$J$3:$L$366,2,FALSE)</f>
        <v>5362.23</v>
      </c>
      <c r="F38">
        <f>+VLOOKUP(A38,Pivot!$O$3:$Q$329,2,FALSE)</f>
        <v>5362.23</v>
      </c>
    </row>
    <row r="39" spans="1:6" x14ac:dyDescent="0.25">
      <c r="A39" t="str">
        <f>+Pivot!A41</f>
        <v>09004</v>
      </c>
      <c r="B39" t="str">
        <f>+VLOOKUP(A39,ManchaUrb_2013!$A$2:$C$413,2,FALSE)</f>
        <v>Cuajimalpa de Morelos</v>
      </c>
      <c r="C39">
        <f>+VLOOKUP(A39,Pivot!$A$4:$C$325,2,FALSE)</f>
        <v>2670.77</v>
      </c>
      <c r="D39">
        <f>+VLOOKUP(A39,Pivot!$E$3:$G$307,2,FALSE)</f>
        <v>2670.77</v>
      </c>
      <c r="E39">
        <f>+VLOOKUP(A39,Pivot!$J$3:$L$366,2,FALSE)</f>
        <v>2822.87</v>
      </c>
      <c r="F39">
        <f>+VLOOKUP(A39,Pivot!$O$3:$Q$329,2,FALSE)</f>
        <v>2826.97</v>
      </c>
    </row>
    <row r="40" spans="1:6" x14ac:dyDescent="0.25">
      <c r="A40" t="str">
        <f>+Pivot!A42</f>
        <v>09005</v>
      </c>
      <c r="B40" t="str">
        <f>+VLOOKUP(A40,ManchaUrb_2013!$A$2:$C$413,2,FALSE)</f>
        <v>Gustavo A. Madero</v>
      </c>
      <c r="C40">
        <f>+VLOOKUP(A40,Pivot!$A$4:$C$325,2,FALSE)</f>
        <v>8737.83</v>
      </c>
      <c r="D40">
        <f>+VLOOKUP(A40,Pivot!$E$3:$G$307,2,FALSE)</f>
        <v>8737.83</v>
      </c>
      <c r="E40">
        <f>+VLOOKUP(A40,Pivot!$J$3:$L$366,2,FALSE)</f>
        <v>8719.5499999999993</v>
      </c>
      <c r="F40">
        <f>+VLOOKUP(A40,Pivot!$O$3:$Q$329,2,FALSE)</f>
        <v>8617.2900000000009</v>
      </c>
    </row>
    <row r="41" spans="1:6" x14ac:dyDescent="0.25">
      <c r="A41" t="str">
        <f>+Pivot!A43</f>
        <v>09006</v>
      </c>
      <c r="B41" t="str">
        <f>+VLOOKUP(A41,ManchaUrb_2013!$A$2:$C$413,2,FALSE)</f>
        <v>Iztacalco</v>
      </c>
      <c r="C41">
        <f>+VLOOKUP(A41,Pivot!$A$4:$C$325,2,FALSE)</f>
        <v>2296.2800000000002</v>
      </c>
      <c r="D41">
        <f>+VLOOKUP(A41,Pivot!$E$3:$G$307,2,FALSE)</f>
        <v>2296.2800000000002</v>
      </c>
      <c r="E41">
        <f>+VLOOKUP(A41,Pivot!$J$3:$L$366,2,FALSE)</f>
        <v>2296.2800000000002</v>
      </c>
      <c r="F41">
        <f>+VLOOKUP(A41,Pivot!$O$3:$Q$329,2,FALSE)</f>
        <v>2296.2800000000002</v>
      </c>
    </row>
    <row r="42" spans="1:6" x14ac:dyDescent="0.25">
      <c r="A42" t="str">
        <f>+Pivot!A44</f>
        <v>09007</v>
      </c>
      <c r="B42" t="str">
        <f>+VLOOKUP(A42,ManchaUrb_2013!$A$2:$C$413,2,FALSE)</f>
        <v>Iztapalapa</v>
      </c>
      <c r="C42">
        <f>+VLOOKUP(A42,Pivot!$A$4:$C$325,2,FALSE)</f>
        <v>11252.8</v>
      </c>
      <c r="D42">
        <f>+VLOOKUP(A42,Pivot!$E$3:$G$307,2,FALSE)</f>
        <v>11252.81</v>
      </c>
      <c r="E42">
        <f>+VLOOKUP(A42,Pivot!$J$3:$L$366,2,FALSE)</f>
        <v>11252.69</v>
      </c>
      <c r="F42">
        <f>+VLOOKUP(A42,Pivot!$O$3:$Q$329,2,FALSE)</f>
        <v>11252.74</v>
      </c>
    </row>
    <row r="43" spans="1:6" x14ac:dyDescent="0.25">
      <c r="A43" t="str">
        <f>+Pivot!A45</f>
        <v>09008</v>
      </c>
      <c r="B43" t="str">
        <f>+VLOOKUP(A43,ManchaUrb_2013!$A$2:$C$413,2,FALSE)</f>
        <v>La Magdalena Contreras</v>
      </c>
      <c r="C43">
        <f>+VLOOKUP(A43,Pivot!$A$4:$C$325,2,FALSE)</f>
        <v>1810.2</v>
      </c>
      <c r="D43">
        <f>+VLOOKUP(A43,Pivot!$E$3:$G$307,2,FALSE)</f>
        <v>1809.82</v>
      </c>
      <c r="E43">
        <f>+VLOOKUP(A43,Pivot!$J$3:$L$366,2,FALSE)</f>
        <v>0.81</v>
      </c>
      <c r="F43">
        <f>+VLOOKUP(A43,Pivot!$O$3:$Q$329,2,FALSE)</f>
        <v>1925.93</v>
      </c>
    </row>
    <row r="44" spans="1:6" x14ac:dyDescent="0.25">
      <c r="A44" t="str">
        <f>+Pivot!A46</f>
        <v>09009</v>
      </c>
      <c r="B44" t="str">
        <f>+VLOOKUP(A44,ManchaUrb_2013!$A$2:$C$413,2,FALSE)</f>
        <v>Milpa Alta</v>
      </c>
      <c r="C44">
        <f>+VLOOKUP(A44,Pivot!$A$4:$C$325,2,FALSE)</f>
        <v>1013.18</v>
      </c>
      <c r="D44">
        <f>+VLOOKUP(A44,Pivot!$E$3:$G$307,2,FALSE)</f>
        <v>1013.2199999999999</v>
      </c>
      <c r="E44">
        <f>+VLOOKUP(A44,Pivot!$J$3:$L$366,2,FALSE)</f>
        <v>999.1</v>
      </c>
      <c r="F44">
        <f>+VLOOKUP(A44,Pivot!$O$3:$Q$329,2,FALSE)</f>
        <v>1077.95</v>
      </c>
    </row>
    <row r="45" spans="1:6" x14ac:dyDescent="0.25">
      <c r="A45" t="str">
        <f>+Pivot!A47</f>
        <v>09010</v>
      </c>
      <c r="B45" t="str">
        <f>+VLOOKUP(A45,ManchaUrb_2013!$A$2:$C$413,2,FALSE)</f>
        <v>┴lvaro Obreg¾n</v>
      </c>
      <c r="C45">
        <f>+VLOOKUP(A45,Pivot!$A$4:$C$325,2,FALSE)</f>
        <v>6938.14</v>
      </c>
      <c r="D45">
        <f>+VLOOKUP(A45,Pivot!$E$3:$G$307,2,FALSE)</f>
        <v>6938.14</v>
      </c>
      <c r="E45">
        <f>+VLOOKUP(A45,Pivot!$J$3:$L$366,2,FALSE)</f>
        <v>6931.19</v>
      </c>
      <c r="F45">
        <f>+VLOOKUP(A45,Pivot!$O$3:$Q$329,2,FALSE)</f>
        <v>7014.42</v>
      </c>
    </row>
    <row r="46" spans="1:6" x14ac:dyDescent="0.25">
      <c r="A46" t="str">
        <f>+Pivot!A48</f>
        <v>09011</v>
      </c>
      <c r="B46" t="str">
        <f>+VLOOKUP(A46,ManchaUrb_2013!$A$2:$C$413,2,FALSE)</f>
        <v>Tlßhuac</v>
      </c>
      <c r="C46">
        <f>+VLOOKUP(A46,Pivot!$A$4:$C$325,2,FALSE)</f>
        <v>3508.3100000000004</v>
      </c>
      <c r="D46">
        <f>+VLOOKUP(A46,Pivot!$E$3:$G$307,2,FALSE)</f>
        <v>3407.33</v>
      </c>
      <c r="E46">
        <f>+VLOOKUP(A46,Pivot!$J$3:$L$366,2,FALSE)</f>
        <v>3593.65</v>
      </c>
      <c r="F46">
        <f>+VLOOKUP(A46,Pivot!$O$3:$Q$329,2,FALSE)</f>
        <v>3712.86</v>
      </c>
    </row>
    <row r="47" spans="1:6" x14ac:dyDescent="0.25">
      <c r="A47" t="str">
        <f>+Pivot!A49</f>
        <v>09012</v>
      </c>
      <c r="B47" t="str">
        <f>+VLOOKUP(A47,ManchaUrb_2013!$A$2:$C$413,2,FALSE)</f>
        <v>Tlalpan</v>
      </c>
      <c r="C47">
        <f>+VLOOKUP(A47,Pivot!$A$4:$C$325,2,FALSE)</f>
        <v>8074.63</v>
      </c>
      <c r="D47">
        <f>+VLOOKUP(A47,Pivot!$E$3:$G$307,2,FALSE)</f>
        <v>8066.98</v>
      </c>
      <c r="E47">
        <f>+VLOOKUP(A47,Pivot!$J$3:$L$366,2,FALSE)</f>
        <v>8113.16</v>
      </c>
      <c r="F47">
        <f>+VLOOKUP(A47,Pivot!$O$3:$Q$329,2,FALSE)</f>
        <v>8271.84</v>
      </c>
    </row>
    <row r="48" spans="1:6" x14ac:dyDescent="0.25">
      <c r="A48" t="str">
        <f>+Pivot!A50</f>
        <v>09013</v>
      </c>
      <c r="B48" t="str">
        <f>+VLOOKUP(A48,ManchaUrb_2013!$A$2:$C$413,2,FALSE)</f>
        <v>Xochimilco</v>
      </c>
      <c r="C48">
        <f>+VLOOKUP(A48,Pivot!$A$4:$C$325,2,FALSE)</f>
        <v>6299.9</v>
      </c>
      <c r="D48">
        <f>+VLOOKUP(A48,Pivot!$E$3:$G$307,2,FALSE)</f>
        <v>6297.13</v>
      </c>
      <c r="E48">
        <f>+VLOOKUP(A48,Pivot!$J$3:$L$366,2,FALSE)</f>
        <v>6304.12</v>
      </c>
      <c r="F48">
        <f>+VLOOKUP(A48,Pivot!$O$3:$Q$329,2,FALSE)</f>
        <v>6499.45</v>
      </c>
    </row>
    <row r="49" spans="1:6" x14ac:dyDescent="0.25">
      <c r="A49" t="str">
        <f>+Pivot!A51</f>
        <v>09014</v>
      </c>
      <c r="B49" t="str">
        <f>+VLOOKUP(A49,ManchaUrb_2013!$A$2:$C$413,2,FALSE)</f>
        <v>Benito Jußrez</v>
      </c>
      <c r="C49">
        <f>+VLOOKUP(A49,Pivot!$A$4:$C$325,2,FALSE)</f>
        <v>2654.89</v>
      </c>
      <c r="D49">
        <f>+VLOOKUP(A49,Pivot!$E$3:$G$307,2,FALSE)</f>
        <v>2654.89</v>
      </c>
      <c r="E49">
        <f>+VLOOKUP(A49,Pivot!$J$3:$L$366,2,FALSE)</f>
        <v>2654.89</v>
      </c>
      <c r="F49">
        <f>+VLOOKUP(A49,Pivot!$O$3:$Q$329,2,FALSE)</f>
        <v>2654.89</v>
      </c>
    </row>
    <row r="50" spans="1:6" x14ac:dyDescent="0.25">
      <c r="A50" t="str">
        <f>+Pivot!A52</f>
        <v>09015</v>
      </c>
      <c r="B50" t="str">
        <f>+VLOOKUP(A50,ManchaUrb_2013!$A$2:$C$413,2,FALSE)</f>
        <v>CuauhtÚmoc</v>
      </c>
      <c r="C50">
        <f>+VLOOKUP(A50,Pivot!$A$4:$C$325,2,FALSE)</f>
        <v>3233.52</v>
      </c>
      <c r="D50">
        <f>+VLOOKUP(A50,Pivot!$E$3:$G$307,2,FALSE)</f>
        <v>3233.52</v>
      </c>
      <c r="E50">
        <f>+VLOOKUP(A50,Pivot!$J$3:$L$366,2,FALSE)</f>
        <v>3233.52</v>
      </c>
      <c r="F50">
        <f>+VLOOKUP(A50,Pivot!$O$3:$Q$329,2,FALSE)</f>
        <v>3233.52</v>
      </c>
    </row>
    <row r="51" spans="1:6" x14ac:dyDescent="0.25">
      <c r="A51" t="str">
        <f>+Pivot!A53</f>
        <v>09016</v>
      </c>
      <c r="B51" t="str">
        <f>+VLOOKUP(A51,ManchaUrb_2013!$A$2:$C$413,2,FALSE)</f>
        <v>Miguel Hidalgo</v>
      </c>
      <c r="C51">
        <f>+VLOOKUP(A51,Pivot!$A$4:$C$325,2,FALSE)</f>
        <v>4612.18</v>
      </c>
      <c r="D51">
        <f>+VLOOKUP(A51,Pivot!$E$3:$G$307,2,FALSE)</f>
        <v>4612.1899999999996</v>
      </c>
      <c r="E51">
        <f>+VLOOKUP(A51,Pivot!$J$3:$L$366,2,FALSE)</f>
        <v>4612.1899999999996</v>
      </c>
      <c r="F51">
        <f>+VLOOKUP(A51,Pivot!$O$3:$Q$329,2,FALSE)</f>
        <v>4612.1899999999996</v>
      </c>
    </row>
    <row r="52" spans="1:6" x14ac:dyDescent="0.25">
      <c r="A52" t="str">
        <f>+Pivot!A54</f>
        <v>09017</v>
      </c>
      <c r="B52" t="str">
        <f>+VLOOKUP(A52,ManchaUrb_2013!$A$2:$C$413,2,FALSE)</f>
        <v>Venustiano Carranza</v>
      </c>
      <c r="C52">
        <f>+VLOOKUP(A52,Pivot!$A$4:$C$325,2,FALSE)</f>
        <v>3366.6</v>
      </c>
      <c r="D52">
        <f>+VLOOKUP(A52,Pivot!$E$3:$G$307,2,FALSE)</f>
        <v>3366.6</v>
      </c>
      <c r="E52">
        <f>+VLOOKUP(A52,Pivot!$J$3:$L$366,2,FALSE)</f>
        <v>3366.61</v>
      </c>
      <c r="F52">
        <f>+VLOOKUP(A52,Pivot!$O$3:$Q$329,2,FALSE)</f>
        <v>3366.53</v>
      </c>
    </row>
    <row r="53" spans="1:6" x14ac:dyDescent="0.25">
      <c r="A53" t="str">
        <f>+Pivot!A55</f>
        <v>10005</v>
      </c>
      <c r="B53" t="str">
        <f>+VLOOKUP(A53,ManchaUrb_2013!$A$2:$C$413,2,FALSE)</f>
        <v>Durango</v>
      </c>
      <c r="C53">
        <f>+VLOOKUP(A53,Pivot!$A$4:$C$325,2,FALSE)</f>
        <v>9570.2000000000007</v>
      </c>
      <c r="D53">
        <f>+VLOOKUP(A53,Pivot!$E$3:$G$307,2,FALSE)</f>
        <v>9336.52</v>
      </c>
      <c r="E53">
        <f>+VLOOKUP(A53,Pivot!$J$3:$L$366,2,FALSE)</f>
        <v>8231.1</v>
      </c>
      <c r="F53">
        <f>+VLOOKUP(A53,Pivot!$O$3:$Q$329,2,FALSE)</f>
        <v>7544.63</v>
      </c>
    </row>
    <row r="54" spans="1:6" x14ac:dyDescent="0.25">
      <c r="A54" t="str">
        <f>+Pivot!A56</f>
        <v>10007</v>
      </c>
      <c r="B54" t="str">
        <f>+VLOOKUP(A54,ManchaUrb_2013!$A$2:$C$413,2,FALSE)</f>
        <v>G¾mez Palacio</v>
      </c>
      <c r="C54">
        <f>+VLOOKUP(A54,Pivot!$A$4:$C$325,2,FALSE)</f>
        <v>6017.04</v>
      </c>
      <c r="D54">
        <f>+VLOOKUP(A54,Pivot!$E$3:$G$307,2,FALSE)</f>
        <v>5776.6500000000005</v>
      </c>
      <c r="E54">
        <f>+VLOOKUP(A54,Pivot!$J$3:$L$366,2,FALSE)</f>
        <v>5555.5700000000006</v>
      </c>
      <c r="F54">
        <f>+VLOOKUP(A54,Pivot!$O$3:$Q$329,2,FALSE)</f>
        <v>4987.0599999999995</v>
      </c>
    </row>
    <row r="55" spans="1:6" x14ac:dyDescent="0.25">
      <c r="A55" t="str">
        <f>+Pivot!A57</f>
        <v>10012</v>
      </c>
      <c r="B55" t="str">
        <f>+VLOOKUP(A55,ManchaUrb_2013!$A$2:$C$413,2,FALSE)</f>
        <v>Lerdo</v>
      </c>
      <c r="C55">
        <f>+VLOOKUP(A55,Pivot!$A$4:$C$325,2,FALSE)</f>
        <v>2038.23</v>
      </c>
      <c r="D55">
        <f>+VLOOKUP(A55,Pivot!$E$3:$G$307,2,FALSE)</f>
        <v>2003.52</v>
      </c>
      <c r="E55">
        <f>+VLOOKUP(A55,Pivot!$J$3:$L$366,2,FALSE)</f>
        <v>1880.46</v>
      </c>
      <c r="F55">
        <f>+VLOOKUP(A55,Pivot!$O$3:$Q$329,2,FALSE)</f>
        <v>1889.91</v>
      </c>
    </row>
    <row r="56" spans="1:6" x14ac:dyDescent="0.25">
      <c r="A56" t="str">
        <f>+Pivot!A58</f>
        <v>11003</v>
      </c>
      <c r="B56" t="str">
        <f>+VLOOKUP(A56,ManchaUrb_2013!$A$2:$C$413,2,FALSE)</f>
        <v>San Miguel de Allende</v>
      </c>
      <c r="C56">
        <f>+VLOOKUP(A56,Pivot!$A$4:$C$325,2,FALSE)</f>
        <v>2340.13</v>
      </c>
      <c r="D56">
        <f>+VLOOKUP(A56,Pivot!$E$3:$G$307,2,FALSE)</f>
        <v>2333.2400000000002</v>
      </c>
      <c r="E56" t="e">
        <f>+VLOOKUP(A56,Pivot!$J$3:$L$366,2,FALSE)</f>
        <v>#N/A</v>
      </c>
      <c r="F56" t="e">
        <f>+VLOOKUP(A56,Pivot!$O$3:$Q$329,2,FALSE)</f>
        <v>#N/A</v>
      </c>
    </row>
    <row r="57" spans="1:6" x14ac:dyDescent="0.25">
      <c r="A57" t="str">
        <f>+Pivot!A59</f>
        <v>11007</v>
      </c>
      <c r="B57" t="str">
        <f>+VLOOKUP(A57,ManchaUrb_2013!$A$2:$C$413,2,FALSE)</f>
        <v>Celaya</v>
      </c>
      <c r="C57">
        <f>+VLOOKUP(A57,Pivot!$A$4:$C$325,2,FALSE)</f>
        <v>6096.79</v>
      </c>
      <c r="D57">
        <f>+VLOOKUP(A57,Pivot!$E$3:$G$307,2,FALSE)</f>
        <v>5936.99</v>
      </c>
      <c r="E57">
        <f>+VLOOKUP(A57,Pivot!$J$3:$L$366,2,FALSE)</f>
        <v>5342.54</v>
      </c>
      <c r="F57">
        <f>+VLOOKUP(A57,Pivot!$O$3:$Q$329,2,FALSE)</f>
        <v>4585.78</v>
      </c>
    </row>
    <row r="58" spans="1:6" x14ac:dyDescent="0.25">
      <c r="A58" t="str">
        <f>+Pivot!A60</f>
        <v>11015</v>
      </c>
      <c r="B58" t="str">
        <f>+VLOOKUP(A58,ManchaUrb_2013!$A$2:$C$413,2,FALSE)</f>
        <v>Guanajuato</v>
      </c>
      <c r="C58">
        <f>+VLOOKUP(A58,Pivot!$A$4:$C$325,2,FALSE)</f>
        <v>2336.73</v>
      </c>
      <c r="D58">
        <f>+VLOOKUP(A58,Pivot!$E$3:$G$307,2,FALSE)</f>
        <v>2313.81</v>
      </c>
      <c r="E58">
        <f>+VLOOKUP(A58,Pivot!$J$3:$L$366,2,FALSE)</f>
        <v>2217.92</v>
      </c>
      <c r="F58" t="e">
        <f>+VLOOKUP(A58,Pivot!$O$3:$Q$329,2,FALSE)</f>
        <v>#N/A</v>
      </c>
    </row>
    <row r="59" spans="1:6" x14ac:dyDescent="0.25">
      <c r="A59" t="str">
        <f>+Pivot!A61</f>
        <v>11017</v>
      </c>
      <c r="B59" t="str">
        <f>+VLOOKUP(A59,ManchaUrb_2013!$A$2:$C$413,2,FALSE)</f>
        <v>Irapuato</v>
      </c>
      <c r="C59">
        <f>+VLOOKUP(A59,Pivot!$A$4:$C$325,2,FALSE)</f>
        <v>5808.07</v>
      </c>
      <c r="D59">
        <f>+VLOOKUP(A59,Pivot!$E$3:$G$307,2,FALSE)</f>
        <v>5682.94</v>
      </c>
      <c r="E59">
        <f>+VLOOKUP(A59,Pivot!$J$3:$L$366,2,FALSE)</f>
        <v>5447.44</v>
      </c>
      <c r="F59">
        <f>+VLOOKUP(A59,Pivot!$O$3:$Q$329,2,FALSE)</f>
        <v>4502.53</v>
      </c>
    </row>
    <row r="60" spans="1:6" x14ac:dyDescent="0.25">
      <c r="A60" t="str">
        <f>+Pivot!A62</f>
        <v>11020</v>
      </c>
      <c r="B60" t="str">
        <f>+VLOOKUP(A60,ManchaUrb_2013!$A$2:$C$413,2,FALSE)</f>
        <v>Le¾n</v>
      </c>
      <c r="C60">
        <f>+VLOOKUP(A60,Pivot!$A$4:$C$325,2,FALSE)</f>
        <v>19308.169999999998</v>
      </c>
      <c r="D60">
        <f>+VLOOKUP(A60,Pivot!$E$3:$G$307,2,FALSE)</f>
        <v>18059.310000000001</v>
      </c>
      <c r="E60">
        <f>+VLOOKUP(A60,Pivot!$J$3:$L$366,2,FALSE)</f>
        <v>16312.4</v>
      </c>
      <c r="F60">
        <f>+VLOOKUP(A60,Pivot!$O$3:$Q$329,2,FALSE)</f>
        <v>13647.7</v>
      </c>
    </row>
    <row r="61" spans="1:6" x14ac:dyDescent="0.25">
      <c r="A61" t="str">
        <f>+Pivot!A63</f>
        <v>11021</v>
      </c>
      <c r="B61" t="str">
        <f>+VLOOKUP(A61,ManchaUrb_2013!$A$2:$C$413,2,FALSE)</f>
        <v>Morole¾n</v>
      </c>
      <c r="C61">
        <f>+VLOOKUP(A61,Pivot!$A$4:$C$325,2,FALSE)</f>
        <v>871.7</v>
      </c>
      <c r="D61">
        <f>+VLOOKUP(A61,Pivot!$E$3:$G$307,2,FALSE)</f>
        <v>867.72</v>
      </c>
      <c r="E61">
        <f>+VLOOKUP(A61,Pivot!$J$3:$L$366,2,FALSE)</f>
        <v>832.18000000000006</v>
      </c>
      <c r="F61" t="e">
        <f>+VLOOKUP(A61,Pivot!$O$3:$Q$329,2,FALSE)</f>
        <v>#N/A</v>
      </c>
    </row>
    <row r="62" spans="1:6" x14ac:dyDescent="0.25">
      <c r="A62" t="str">
        <f>+Pivot!A64</f>
        <v>11023</v>
      </c>
      <c r="B62" t="str">
        <f>+VLOOKUP(A62,ManchaUrb_2013!$A$2:$C$413,2,FALSE)</f>
        <v>PÚnjamo</v>
      </c>
      <c r="C62">
        <f>+VLOOKUP(A62,Pivot!$A$4:$C$325,2,FALSE)</f>
        <v>554.42999999999995</v>
      </c>
      <c r="D62">
        <f>+VLOOKUP(A62,Pivot!$E$3:$G$307,2,FALSE)</f>
        <v>554.42999999999995</v>
      </c>
      <c r="E62">
        <f>+VLOOKUP(A62,Pivot!$J$3:$L$366,2,FALSE)</f>
        <v>554.41</v>
      </c>
      <c r="F62">
        <f>+VLOOKUP(A62,Pivot!$O$3:$Q$329,2,FALSE)</f>
        <v>519.80999999999995</v>
      </c>
    </row>
    <row r="63" spans="1:6" x14ac:dyDescent="0.25">
      <c r="A63" t="str">
        <f>+Pivot!A65</f>
        <v>11025</v>
      </c>
      <c r="B63" t="str">
        <f>+VLOOKUP(A63,ManchaUrb_2013!$A$2:$C$413,2,FALSE)</f>
        <v>PurÝsima del Rinc¾n</v>
      </c>
      <c r="C63">
        <f>+VLOOKUP(A63,Pivot!$A$4:$C$325,2,FALSE)</f>
        <v>1216.1500000000001</v>
      </c>
      <c r="D63">
        <f>+VLOOKUP(A63,Pivot!$E$3:$G$307,2,FALSE)</f>
        <v>1216.1500000000001</v>
      </c>
      <c r="E63">
        <f>+VLOOKUP(A63,Pivot!$J$3:$L$366,2,FALSE)</f>
        <v>1094.3999999999999</v>
      </c>
      <c r="F63">
        <f>+VLOOKUP(A63,Pivot!$O$3:$Q$329,2,FALSE)</f>
        <v>1652.33</v>
      </c>
    </row>
    <row r="64" spans="1:6" x14ac:dyDescent="0.25">
      <c r="A64" t="str">
        <f>+Pivot!A66</f>
        <v>11027</v>
      </c>
      <c r="B64" t="str">
        <f>+VLOOKUP(A64,ManchaUrb_2013!$A$2:$C$413,2,FALSE)</f>
        <v>Salamanca</v>
      </c>
      <c r="C64">
        <f>+VLOOKUP(A64,Pivot!$A$4:$C$325,2,FALSE)</f>
        <v>3546.59</v>
      </c>
      <c r="D64">
        <f>+VLOOKUP(A64,Pivot!$E$3:$G$307,2,FALSE)</f>
        <v>3423.4500000000003</v>
      </c>
      <c r="E64">
        <f>+VLOOKUP(A64,Pivot!$J$3:$L$366,2,FALSE)</f>
        <v>3291.89</v>
      </c>
      <c r="F64">
        <f>+VLOOKUP(A64,Pivot!$O$3:$Q$329,2,FALSE)</f>
        <v>3674.27</v>
      </c>
    </row>
    <row r="65" spans="1:6" x14ac:dyDescent="0.25">
      <c r="A65" t="str">
        <f>+Pivot!A67</f>
        <v>11031</v>
      </c>
      <c r="B65" t="str">
        <f>+VLOOKUP(A65,ManchaUrb_2013!$A$2:$C$413,2,FALSE)</f>
        <v>San Francisco del Rinc¾n</v>
      </c>
      <c r="C65">
        <f>+VLOOKUP(A65,Pivot!$A$4:$C$325,2,FALSE)</f>
        <v>1598.21</v>
      </c>
      <c r="D65">
        <f>+VLOOKUP(A65,Pivot!$E$3:$G$307,2,FALSE)</f>
        <v>1590.02</v>
      </c>
      <c r="E65">
        <f>+VLOOKUP(A65,Pivot!$J$3:$L$366,2,FALSE)</f>
        <v>1566.6899999999998</v>
      </c>
      <c r="F65">
        <f>+VLOOKUP(A65,Pivot!$O$3:$Q$329,2,FALSE)</f>
        <v>1914.09</v>
      </c>
    </row>
    <row r="66" spans="1:6" x14ac:dyDescent="0.25">
      <c r="A66" t="str">
        <f>+Pivot!A68</f>
        <v>11041</v>
      </c>
      <c r="B66" t="str">
        <f>+VLOOKUP(A66,ManchaUrb_2013!$A$2:$C$413,2,FALSE)</f>
        <v>Uriangato</v>
      </c>
      <c r="C66">
        <f>+VLOOKUP(A66,Pivot!$A$4:$C$325,2,FALSE)</f>
        <v>1460.2</v>
      </c>
      <c r="D66">
        <f>+VLOOKUP(A66,Pivot!$E$3:$G$307,2,FALSE)</f>
        <v>1404.8899999999999</v>
      </c>
      <c r="E66">
        <f>+VLOOKUP(A66,Pivot!$J$3:$L$366,2,FALSE)</f>
        <v>1366.6699999999998</v>
      </c>
      <c r="F66" t="e">
        <f>+VLOOKUP(A66,Pivot!$O$3:$Q$329,2,FALSE)</f>
        <v>#N/A</v>
      </c>
    </row>
    <row r="67" spans="1:6" x14ac:dyDescent="0.25">
      <c r="A67" t="str">
        <f>+Pivot!A69</f>
        <v>12001</v>
      </c>
      <c r="B67" t="str">
        <f>+VLOOKUP(A67,ManchaUrb_2013!$A$2:$C$413,2,FALSE)</f>
        <v>Acapulco de Jußrez</v>
      </c>
      <c r="C67">
        <f>+VLOOKUP(A67,Pivot!$A$4:$C$325,2,FALSE)</f>
        <v>13939.51</v>
      </c>
      <c r="D67">
        <f>+VLOOKUP(A67,Pivot!$E$3:$G$307,2,FALSE)</f>
        <v>13745.54</v>
      </c>
      <c r="E67">
        <f>+VLOOKUP(A67,Pivot!$J$3:$L$366,2,FALSE)</f>
        <v>13015.06</v>
      </c>
      <c r="F67">
        <f>+VLOOKUP(A67,Pivot!$O$3:$Q$329,2,FALSE)</f>
        <v>11190.55</v>
      </c>
    </row>
    <row r="68" spans="1:6" x14ac:dyDescent="0.25">
      <c r="A68" t="str">
        <f>+Pivot!A70</f>
        <v>12029</v>
      </c>
      <c r="B68" t="str">
        <f>+VLOOKUP(A68,ManchaUrb_2013!$A$2:$C$413,2,FALSE)</f>
        <v>Chilpancingo de los Bravo</v>
      </c>
      <c r="C68">
        <f>+VLOOKUP(A68,Pivot!$A$4:$C$325,2,FALSE)</f>
        <v>3963.48</v>
      </c>
      <c r="D68">
        <f>+VLOOKUP(A68,Pivot!$E$3:$G$307,2,FALSE)</f>
        <v>3879.9300000000003</v>
      </c>
      <c r="E68">
        <f>+VLOOKUP(A68,Pivot!$J$3:$L$366,2,FALSE)</f>
        <v>2963.3799999999997</v>
      </c>
      <c r="F68">
        <f>+VLOOKUP(A68,Pivot!$O$3:$Q$329,2,FALSE)</f>
        <v>2219.79</v>
      </c>
    </row>
    <row r="69" spans="1:6" x14ac:dyDescent="0.25">
      <c r="A69" t="str">
        <f>+Pivot!A71</f>
        <v>12035</v>
      </c>
      <c r="B69" t="str">
        <f>+VLOOKUP(A69,ManchaUrb_2013!$A$2:$C$413,2,FALSE)</f>
        <v>Iguala de la Independencia</v>
      </c>
      <c r="C69">
        <f>+VLOOKUP(A69,Pivot!$A$4:$C$325,2,FALSE)</f>
        <v>3022.11</v>
      </c>
      <c r="D69">
        <f>+VLOOKUP(A69,Pivot!$E$3:$G$307,2,FALSE)</f>
        <v>2969.75</v>
      </c>
      <c r="E69">
        <f>+VLOOKUP(A69,Pivot!$J$3:$L$366,2,FALSE)</f>
        <v>2640.2</v>
      </c>
      <c r="F69">
        <f>+VLOOKUP(A69,Pivot!$O$3:$Q$329,2,FALSE)</f>
        <v>2256.2200000000003</v>
      </c>
    </row>
    <row r="70" spans="1:6" x14ac:dyDescent="0.25">
      <c r="A70" t="str">
        <f>+Pivot!A72</f>
        <v>13003</v>
      </c>
      <c r="B70" t="str">
        <f>+VLOOKUP(A70,ManchaUrb_2013!$A$2:$C$413,2,FALSE)</f>
        <v>Actopan</v>
      </c>
      <c r="C70">
        <f>+VLOOKUP(A70,Pivot!$A$4:$C$325,2,FALSE)</f>
        <v>2078.52</v>
      </c>
      <c r="D70">
        <f>+VLOOKUP(A70,Pivot!$E$3:$G$307,2,FALSE)</f>
        <v>2160.27</v>
      </c>
      <c r="E70" t="e">
        <f>+VLOOKUP(A70,Pivot!$J$3:$L$366,2,FALSE)</f>
        <v>#N/A</v>
      </c>
      <c r="F70" t="e">
        <f>+VLOOKUP(A70,Pivot!$O$3:$Q$329,2,FALSE)</f>
        <v>#N/A</v>
      </c>
    </row>
    <row r="71" spans="1:6" x14ac:dyDescent="0.25">
      <c r="A71" t="str">
        <f>+Pivot!A73</f>
        <v>13010</v>
      </c>
      <c r="B71" t="str">
        <f>+VLOOKUP(A71,ManchaUrb_2013!$A$2:$C$413,2,FALSE)</f>
        <v>Atitalaquia</v>
      </c>
      <c r="C71">
        <f>+VLOOKUP(A71,Pivot!$A$4:$C$325,2,FALSE)</f>
        <v>1285.49</v>
      </c>
      <c r="D71">
        <f>+VLOOKUP(A71,Pivot!$E$3:$G$307,2,FALSE)</f>
        <v>1285.49</v>
      </c>
      <c r="E71">
        <f>+VLOOKUP(A71,Pivot!$J$3:$L$366,2,FALSE)</f>
        <v>1273.9699999999998</v>
      </c>
      <c r="F71">
        <f>+VLOOKUP(A71,Pivot!$O$3:$Q$329,2,FALSE)</f>
        <v>48.99</v>
      </c>
    </row>
    <row r="72" spans="1:6" x14ac:dyDescent="0.25">
      <c r="A72" t="str">
        <f>+Pivot!A74</f>
        <v>13013</v>
      </c>
      <c r="B72" t="str">
        <f>+VLOOKUP(A72,ManchaUrb_2013!$A$2:$C$413,2,FALSE)</f>
        <v>Atotonilco de Tula</v>
      </c>
      <c r="C72">
        <f>+VLOOKUP(A72,Pivot!$A$4:$C$325,2,FALSE)</f>
        <v>1298.8599999999999</v>
      </c>
      <c r="D72">
        <f>+VLOOKUP(A72,Pivot!$E$3:$G$307,2,FALSE)</f>
        <v>1298.8599999999999</v>
      </c>
      <c r="E72">
        <f>+VLOOKUP(A72,Pivot!$J$3:$L$366,2,FALSE)</f>
        <v>1318.45</v>
      </c>
      <c r="F72" t="e">
        <f>+VLOOKUP(A72,Pivot!$O$3:$Q$329,2,FALSE)</f>
        <v>#N/A</v>
      </c>
    </row>
    <row r="73" spans="1:6" x14ac:dyDescent="0.25">
      <c r="A73" t="str">
        <f>+Pivot!A75</f>
        <v>13016</v>
      </c>
      <c r="B73" t="str">
        <f>+VLOOKUP(A73,ManchaUrb_2013!$A$2:$C$413,2,FALSE)</f>
        <v>Cuautepec de Hinojosa</v>
      </c>
      <c r="C73">
        <f>+VLOOKUP(A73,Pivot!$A$4:$C$325,2,FALSE)</f>
        <v>1470.74</v>
      </c>
      <c r="D73">
        <f>+VLOOKUP(A73,Pivot!$E$3:$G$307,2,FALSE)</f>
        <v>1447.74</v>
      </c>
      <c r="E73">
        <f>+VLOOKUP(A73,Pivot!$J$3:$L$366,2,FALSE)</f>
        <v>1364.5900000000001</v>
      </c>
      <c r="F73">
        <f>+VLOOKUP(A73,Pivot!$O$3:$Q$329,2,FALSE)</f>
        <v>1976.83</v>
      </c>
    </row>
    <row r="74" spans="1:6" x14ac:dyDescent="0.25">
      <c r="A74" t="str">
        <f>+Pivot!A76</f>
        <v>13023</v>
      </c>
      <c r="B74" t="str">
        <f>+VLOOKUP(A74,ManchaUrb_2013!$A$2:$C$413,2,FALSE)</f>
        <v>Francisco I. Madero</v>
      </c>
      <c r="C74">
        <f>+VLOOKUP(A74,Pivot!$A$4:$C$325,2,FALSE)</f>
        <v>860.17</v>
      </c>
      <c r="D74">
        <f>+VLOOKUP(A74,Pivot!$E$3:$G$307,2,FALSE)</f>
        <v>860.17</v>
      </c>
      <c r="E74" t="e">
        <f>+VLOOKUP(A74,Pivot!$J$3:$L$366,2,FALSE)</f>
        <v>#N/A</v>
      </c>
      <c r="F74" t="e">
        <f>+VLOOKUP(A74,Pivot!$O$3:$Q$329,2,FALSE)</f>
        <v>#N/A</v>
      </c>
    </row>
    <row r="75" spans="1:6" x14ac:dyDescent="0.25">
      <c r="A75" t="str">
        <f>+Pivot!A77</f>
        <v>13030</v>
      </c>
      <c r="B75" t="str">
        <f>+VLOOKUP(A75,ManchaUrb_2013!$A$2:$C$413,2,FALSE)</f>
        <v>Ixmiquilpan</v>
      </c>
      <c r="C75">
        <f>+VLOOKUP(A75,Pivot!$A$4:$C$325,2,FALSE)</f>
        <v>2570.5700000000002</v>
      </c>
      <c r="D75">
        <f>+VLOOKUP(A75,Pivot!$E$3:$G$307,2,FALSE)</f>
        <v>2570.5700000000002</v>
      </c>
      <c r="E75" t="e">
        <f>+VLOOKUP(A75,Pivot!$J$3:$L$366,2,FALSE)</f>
        <v>#N/A</v>
      </c>
      <c r="F75" t="e">
        <f>+VLOOKUP(A75,Pivot!$O$3:$Q$329,2,FALSE)</f>
        <v>#N/A</v>
      </c>
    </row>
    <row r="76" spans="1:6" x14ac:dyDescent="0.25">
      <c r="A76" t="str">
        <f>+Pivot!A78</f>
        <v>13041</v>
      </c>
      <c r="B76" t="str">
        <f>+VLOOKUP(A76,ManchaUrb_2013!$A$2:$C$413,2,FALSE)</f>
        <v>Mixquiahuala de Jußrez</v>
      </c>
      <c r="C76">
        <f>+VLOOKUP(A76,Pivot!$A$4:$C$325,2,FALSE)</f>
        <v>1304.5999999999999</v>
      </c>
      <c r="D76">
        <f>+VLOOKUP(A76,Pivot!$E$3:$G$307,2,FALSE)</f>
        <v>1304.5999999999999</v>
      </c>
      <c r="E76" t="e">
        <f>+VLOOKUP(A76,Pivot!$J$3:$L$366,2,FALSE)</f>
        <v>#N/A</v>
      </c>
      <c r="F76" t="e">
        <f>+VLOOKUP(A76,Pivot!$O$3:$Q$329,2,FALSE)</f>
        <v>#N/A</v>
      </c>
    </row>
    <row r="77" spans="1:6" x14ac:dyDescent="0.25">
      <c r="A77" t="str">
        <f>+Pivot!A79</f>
        <v>13048</v>
      </c>
      <c r="B77" t="str">
        <f>+VLOOKUP(A77,ManchaUrb_2013!$A$2:$C$413,2,FALSE)</f>
        <v>Pachuca de Soto</v>
      </c>
      <c r="C77">
        <f>+VLOOKUP(A77,Pivot!$A$4:$C$325,2,FALSE)</f>
        <v>6527.69</v>
      </c>
      <c r="D77">
        <f>+VLOOKUP(A77,Pivot!$E$3:$G$307,2,FALSE)</f>
        <v>6393.94</v>
      </c>
      <c r="E77">
        <f>+VLOOKUP(A77,Pivot!$J$3:$L$366,2,FALSE)</f>
        <v>6337.93</v>
      </c>
      <c r="F77">
        <f>+VLOOKUP(A77,Pivot!$O$3:$Q$329,2,FALSE)</f>
        <v>4242.67</v>
      </c>
    </row>
    <row r="78" spans="1:6" x14ac:dyDescent="0.25">
      <c r="A78" t="str">
        <f>+Pivot!A80</f>
        <v>13050</v>
      </c>
      <c r="B78" t="str">
        <f>+VLOOKUP(A78,ManchaUrb_2013!$A$2:$C$413,2,FALSE)</f>
        <v>Progreso de Obreg¾n</v>
      </c>
      <c r="C78">
        <f>+VLOOKUP(A78,Pivot!$A$4:$C$325,2,FALSE)</f>
        <v>705.38</v>
      </c>
      <c r="D78">
        <f>+VLOOKUP(A78,Pivot!$E$3:$G$307,2,FALSE)</f>
        <v>705.38</v>
      </c>
      <c r="E78" t="e">
        <f>+VLOOKUP(A78,Pivot!$J$3:$L$366,2,FALSE)</f>
        <v>#N/A</v>
      </c>
      <c r="F78" t="e">
        <f>+VLOOKUP(A78,Pivot!$O$3:$Q$329,2,FALSE)</f>
        <v>#N/A</v>
      </c>
    </row>
    <row r="79" spans="1:6" x14ac:dyDescent="0.25">
      <c r="A79" t="str">
        <f>+Pivot!A81</f>
        <v>13051</v>
      </c>
      <c r="B79" t="str">
        <f>+VLOOKUP(A79,ManchaUrb_2013!$A$2:$C$413,2,FALSE)</f>
        <v>Mineral de la Reforma</v>
      </c>
      <c r="C79">
        <f>+VLOOKUP(A79,Pivot!$A$4:$C$325,2,FALSE)</f>
        <v>2473.71</v>
      </c>
      <c r="D79">
        <f>+VLOOKUP(A79,Pivot!$E$3:$G$307,2,FALSE)</f>
        <v>2444.5299999999997</v>
      </c>
      <c r="E79">
        <f>+VLOOKUP(A79,Pivot!$J$3:$L$366,2,FALSE)</f>
        <v>2416.4700000000003</v>
      </c>
      <c r="F79">
        <f>+VLOOKUP(A79,Pivot!$O$3:$Q$329,2,FALSE)</f>
        <v>1766.36</v>
      </c>
    </row>
    <row r="80" spans="1:6" x14ac:dyDescent="0.25">
      <c r="A80" t="str">
        <f>+Pivot!A82</f>
        <v>13054</v>
      </c>
      <c r="B80" t="str">
        <f>+VLOOKUP(A80,ManchaUrb_2013!$A$2:$C$413,2,FALSE)</f>
        <v>San Salvador</v>
      </c>
      <c r="C80">
        <f>+VLOOKUP(A80,Pivot!$A$4:$C$325,2,FALSE)</f>
        <v>553.01</v>
      </c>
      <c r="D80">
        <f>+VLOOKUP(A80,Pivot!$E$3:$G$307,2,FALSE)</f>
        <v>553.01</v>
      </c>
      <c r="E80" t="e">
        <f>+VLOOKUP(A80,Pivot!$J$3:$L$366,2,FALSE)</f>
        <v>#N/A</v>
      </c>
      <c r="F80" t="e">
        <f>+VLOOKUP(A80,Pivot!$O$3:$Q$329,2,FALSE)</f>
        <v>#N/A</v>
      </c>
    </row>
    <row r="81" spans="1:6" x14ac:dyDescent="0.25">
      <c r="A81" t="str">
        <f>+Pivot!A83</f>
        <v>13056</v>
      </c>
      <c r="B81" t="str">
        <f>+VLOOKUP(A81,ManchaUrb_2013!$A$2:$C$413,2,FALSE)</f>
        <v>Santiago Tulantepec de Lugo Guerrero</v>
      </c>
      <c r="C81">
        <f>+VLOOKUP(A81,Pivot!$A$4:$C$325,2,FALSE)</f>
        <v>721.09</v>
      </c>
      <c r="D81">
        <f>+VLOOKUP(A81,Pivot!$E$3:$G$307,2,FALSE)</f>
        <v>722.75</v>
      </c>
      <c r="E81">
        <f>+VLOOKUP(A81,Pivot!$J$3:$L$366,2,FALSE)</f>
        <v>714.43</v>
      </c>
      <c r="F81">
        <f>+VLOOKUP(A81,Pivot!$O$3:$Q$329,2,FALSE)</f>
        <v>811.31</v>
      </c>
    </row>
    <row r="82" spans="1:6" x14ac:dyDescent="0.25">
      <c r="A82" t="str">
        <f>+Pivot!A84</f>
        <v>13067</v>
      </c>
      <c r="B82" t="str">
        <f>+VLOOKUP(A82,ManchaUrb_2013!$A$2:$C$413,2,FALSE)</f>
        <v>Tezontepec de Aldama</v>
      </c>
      <c r="C82">
        <f>+VLOOKUP(A82,Pivot!$A$4:$C$325,2,FALSE)</f>
        <v>2198.75</v>
      </c>
      <c r="D82">
        <f>+VLOOKUP(A82,Pivot!$E$3:$G$307,2,FALSE)</f>
        <v>2198.75</v>
      </c>
      <c r="E82">
        <f>+VLOOKUP(A82,Pivot!$J$3:$L$366,2,FALSE)</f>
        <v>2079.64</v>
      </c>
      <c r="F82">
        <f>+VLOOKUP(A82,Pivot!$O$3:$Q$329,2,FALSE)</f>
        <v>2399.98</v>
      </c>
    </row>
    <row r="83" spans="1:6" x14ac:dyDescent="0.25">
      <c r="A83" t="str">
        <f>+Pivot!A85</f>
        <v>13069</v>
      </c>
      <c r="B83" t="str">
        <f>+VLOOKUP(A83,ManchaUrb_2013!$A$2:$C$413,2,FALSE)</f>
        <v>Tizayuca</v>
      </c>
      <c r="C83">
        <f>+VLOOKUP(A83,Pivot!$A$4:$C$325,2,FALSE)</f>
        <v>2410.64</v>
      </c>
      <c r="D83">
        <f>+VLOOKUP(A83,Pivot!$E$3:$G$307,2,FALSE)</f>
        <v>2396.62</v>
      </c>
      <c r="E83">
        <f>+VLOOKUP(A83,Pivot!$J$3:$L$366,2,FALSE)</f>
        <v>2368.54</v>
      </c>
      <c r="F83">
        <f>+VLOOKUP(A83,Pivot!$O$3:$Q$329,2,FALSE)</f>
        <v>2111.69</v>
      </c>
    </row>
    <row r="84" spans="1:6" x14ac:dyDescent="0.25">
      <c r="A84" t="str">
        <f>+Pivot!A86</f>
        <v>13076</v>
      </c>
      <c r="B84" t="str">
        <f>+VLOOKUP(A84,ManchaUrb_2013!$A$2:$C$413,2,FALSE)</f>
        <v>Tula de Allende</v>
      </c>
      <c r="C84">
        <f>+VLOOKUP(A84,Pivot!$A$4:$C$325,2,FALSE)</f>
        <v>2727.02</v>
      </c>
      <c r="D84">
        <f>+VLOOKUP(A84,Pivot!$E$3:$G$307,2,FALSE)</f>
        <v>2722.24</v>
      </c>
      <c r="E84">
        <f>+VLOOKUP(A84,Pivot!$J$3:$L$366,2,FALSE)</f>
        <v>2593.73</v>
      </c>
      <c r="F84">
        <f>+VLOOKUP(A84,Pivot!$O$3:$Q$329,2,FALSE)</f>
        <v>2274.4</v>
      </c>
    </row>
    <row r="85" spans="1:6" x14ac:dyDescent="0.25">
      <c r="A85" t="str">
        <f>+Pivot!A87</f>
        <v>13077</v>
      </c>
      <c r="B85" t="str">
        <f>+VLOOKUP(A85,ManchaUrb_2013!$A$2:$C$413,2,FALSE)</f>
        <v>Tulancingo de Bravo</v>
      </c>
      <c r="C85">
        <f>+VLOOKUP(A85,Pivot!$A$4:$C$325,2,FALSE)</f>
        <v>2267.25</v>
      </c>
      <c r="D85">
        <f>+VLOOKUP(A85,Pivot!$E$3:$G$307,2,FALSE)</f>
        <v>2232</v>
      </c>
      <c r="E85">
        <f>+VLOOKUP(A85,Pivot!$J$3:$L$366,2,FALSE)</f>
        <v>2378.77</v>
      </c>
      <c r="F85">
        <f>+VLOOKUP(A85,Pivot!$O$3:$Q$329,2,FALSE)</f>
        <v>2283.41</v>
      </c>
    </row>
    <row r="86" spans="1:6" x14ac:dyDescent="0.25">
      <c r="A86" t="str">
        <f>+Pivot!A88</f>
        <v>14039</v>
      </c>
      <c r="B86" t="str">
        <f>+VLOOKUP(A86,ManchaUrb_2013!$A$2:$C$413,2,FALSE)</f>
        <v>Guadalajara</v>
      </c>
      <c r="C86">
        <f>+VLOOKUP(A86,Pivot!$A$4:$C$325,2,FALSE)</f>
        <v>14157.92</v>
      </c>
      <c r="D86">
        <f>+VLOOKUP(A86,Pivot!$E$3:$G$307,2,FALSE)</f>
        <v>14157.92</v>
      </c>
      <c r="E86">
        <f>+VLOOKUP(A86,Pivot!$J$3:$L$366,2,FALSE)</f>
        <v>14169.26</v>
      </c>
      <c r="F86">
        <f>+VLOOKUP(A86,Pivot!$O$3:$Q$329,2,FALSE)</f>
        <v>14042.21</v>
      </c>
    </row>
    <row r="87" spans="1:6" x14ac:dyDescent="0.25">
      <c r="A87" t="str">
        <f>+Pivot!A89</f>
        <v>14053</v>
      </c>
      <c r="B87" t="str">
        <f>+VLOOKUP(A87,ManchaUrb_2013!$A$2:$C$413,2,FALSE)</f>
        <v>Lagos de Moreno</v>
      </c>
      <c r="C87">
        <f>+VLOOKUP(A87,Pivot!$A$4:$C$325,2,FALSE)</f>
        <v>2388.46</v>
      </c>
      <c r="D87">
        <f>+VLOOKUP(A87,Pivot!$E$3:$G$307,2,FALSE)</f>
        <v>2376.5500000000002</v>
      </c>
      <c r="E87">
        <f>+VLOOKUP(A87,Pivot!$J$3:$L$366,2,FALSE)</f>
        <v>2200.73</v>
      </c>
      <c r="F87" t="e">
        <f>+VLOOKUP(A87,Pivot!$O$3:$Q$329,2,FALSE)</f>
        <v>#N/A</v>
      </c>
    </row>
    <row r="88" spans="1:6" x14ac:dyDescent="0.25">
      <c r="A88" t="str">
        <f>+Pivot!A90</f>
        <v>14063</v>
      </c>
      <c r="B88" t="str">
        <f>+VLOOKUP(A88,ManchaUrb_2013!$A$2:$C$413,2,FALSE)</f>
        <v>Ocotlßn</v>
      </c>
      <c r="C88">
        <f>+VLOOKUP(A88,Pivot!$A$4:$C$325,2,FALSE)</f>
        <v>1931.44</v>
      </c>
      <c r="D88">
        <f>+VLOOKUP(A88,Pivot!$E$3:$G$307,2,FALSE)</f>
        <v>1928.89</v>
      </c>
      <c r="E88">
        <f>+VLOOKUP(A88,Pivot!$J$3:$L$366,2,FALSE)</f>
        <v>1873.42</v>
      </c>
      <c r="F88" t="e">
        <f>+VLOOKUP(A88,Pivot!$O$3:$Q$329,2,FALSE)</f>
        <v>#N/A</v>
      </c>
    </row>
    <row r="89" spans="1:6" x14ac:dyDescent="0.25">
      <c r="A89" t="str">
        <f>+Pivot!A91</f>
        <v>14066</v>
      </c>
      <c r="B89" t="str">
        <f>+VLOOKUP(A89,ManchaUrb_2013!$A$2:$C$413,2,FALSE)</f>
        <v>Poncitlßn</v>
      </c>
      <c r="C89">
        <f>+VLOOKUP(A89,Pivot!$A$4:$C$325,2,FALSE)</f>
        <v>172.15</v>
      </c>
      <c r="D89">
        <f>+VLOOKUP(A89,Pivot!$E$3:$G$307,2,FALSE)</f>
        <v>172.15</v>
      </c>
      <c r="E89">
        <f>+VLOOKUP(A89,Pivot!$J$3:$L$366,2,FALSE)</f>
        <v>181.62</v>
      </c>
      <c r="F89" t="e">
        <f>+VLOOKUP(A89,Pivot!$O$3:$Q$329,2,FALSE)</f>
        <v>#N/A</v>
      </c>
    </row>
    <row r="90" spans="1:6" x14ac:dyDescent="0.25">
      <c r="A90" t="str">
        <f>+Pivot!A92</f>
        <v>14067</v>
      </c>
      <c r="B90" t="str">
        <f>+VLOOKUP(A90,ManchaUrb_2013!$A$2:$C$413,2,FALSE)</f>
        <v>Puerto Vallarta</v>
      </c>
      <c r="C90">
        <f>+VLOOKUP(A90,Pivot!$A$4:$C$325,2,FALSE)</f>
        <v>4973.05</v>
      </c>
      <c r="D90">
        <f>+VLOOKUP(A90,Pivot!$E$3:$G$307,2,FALSE)</f>
        <v>4919.28</v>
      </c>
      <c r="E90">
        <f>+VLOOKUP(A90,Pivot!$J$3:$L$366,2,FALSE)</f>
        <v>4723.16</v>
      </c>
      <c r="F90">
        <f>+VLOOKUP(A90,Pivot!$O$3:$Q$329,2,FALSE)</f>
        <v>4140.54</v>
      </c>
    </row>
    <row r="91" spans="1:6" x14ac:dyDescent="0.25">
      <c r="A91" t="str">
        <f>+Pivot!A93</f>
        <v>14070</v>
      </c>
      <c r="B91" t="str">
        <f>+VLOOKUP(A91,ManchaUrb_2013!$A$2:$C$413,2,FALSE)</f>
        <v>El Salto</v>
      </c>
      <c r="C91">
        <f>+VLOOKUP(A91,Pivot!$A$4:$C$325,2,FALSE)</f>
        <v>2510.3700000000003</v>
      </c>
      <c r="D91">
        <f>+VLOOKUP(A91,Pivot!$E$3:$G$307,2,FALSE)</f>
        <v>2496.77</v>
      </c>
      <c r="E91">
        <f>+VLOOKUP(A91,Pivot!$J$3:$L$366,2,FALSE)</f>
        <v>2357.9199999999996</v>
      </c>
      <c r="F91">
        <f>+VLOOKUP(A91,Pivot!$O$3:$Q$329,2,FALSE)</f>
        <v>2311.2399999999998</v>
      </c>
    </row>
    <row r="92" spans="1:6" x14ac:dyDescent="0.25">
      <c r="A92" t="str">
        <f>+Pivot!A94</f>
        <v>14093</v>
      </c>
      <c r="B92" t="str">
        <f>+VLOOKUP(A92,ManchaUrb_2013!$A$2:$C$413,2,FALSE)</f>
        <v>Tepatitlßn de Morelos</v>
      </c>
      <c r="C92">
        <f>+VLOOKUP(A92,Pivot!$A$4:$C$325,2,FALSE)</f>
        <v>2354.4899999999998</v>
      </c>
      <c r="D92">
        <f>+VLOOKUP(A92,Pivot!$E$3:$G$307,2,FALSE)</f>
        <v>2354.4699999999998</v>
      </c>
      <c r="E92" t="e">
        <f>+VLOOKUP(A92,Pivot!$J$3:$L$366,2,FALSE)</f>
        <v>#N/A</v>
      </c>
      <c r="F92" t="e">
        <f>+VLOOKUP(A92,Pivot!$O$3:$Q$329,2,FALSE)</f>
        <v>#N/A</v>
      </c>
    </row>
    <row r="93" spans="1:6" x14ac:dyDescent="0.25">
      <c r="A93" t="str">
        <f>+Pivot!A95</f>
        <v>14097</v>
      </c>
      <c r="B93" t="str">
        <f>+VLOOKUP(A93,ManchaUrb_2013!$A$2:$C$413,2,FALSE)</f>
        <v>Tlajomulco de Z·±iga</v>
      </c>
      <c r="C93">
        <f>+VLOOKUP(A93,Pivot!$A$4:$C$325,2,FALSE)</f>
        <v>3775</v>
      </c>
      <c r="D93">
        <f>+VLOOKUP(A93,Pivot!$E$3:$G$307,2,FALSE)</f>
        <v>3250.9700000000003</v>
      </c>
      <c r="E93">
        <f>+VLOOKUP(A93,Pivot!$J$3:$L$366,2,FALSE)</f>
        <v>2824.08</v>
      </c>
      <c r="F93">
        <f>+VLOOKUP(A93,Pivot!$O$3:$Q$329,2,FALSE)</f>
        <v>2531.9499999999998</v>
      </c>
    </row>
    <row r="94" spans="1:6" x14ac:dyDescent="0.25">
      <c r="A94" t="str">
        <f>+Pivot!A96</f>
        <v>14098</v>
      </c>
      <c r="B94" t="str">
        <f>+VLOOKUP(A94,ManchaUrb_2013!$A$2:$C$413,2,FALSE)</f>
        <v>San Pedro Tlaquepaque</v>
      </c>
      <c r="C94">
        <f>+VLOOKUP(A94,Pivot!$A$4:$C$325,2,FALSE)</f>
        <v>8455.73</v>
      </c>
      <c r="D94">
        <f>+VLOOKUP(A94,Pivot!$E$3:$G$307,2,FALSE)</f>
        <v>8017.61</v>
      </c>
      <c r="E94">
        <f>+VLOOKUP(A94,Pivot!$J$3:$L$366,2,FALSE)</f>
        <v>7562.41</v>
      </c>
      <c r="F94">
        <f>+VLOOKUP(A94,Pivot!$O$3:$Q$329,2,FALSE)</f>
        <v>7376.85</v>
      </c>
    </row>
    <row r="95" spans="1:6" x14ac:dyDescent="0.25">
      <c r="A95" t="str">
        <f>+Pivot!A97</f>
        <v>14101</v>
      </c>
      <c r="B95" t="str">
        <f>+VLOOKUP(A95,ManchaUrb_2013!$A$2:$C$413,2,FALSE)</f>
        <v>Tonalß</v>
      </c>
      <c r="C95">
        <f>+VLOOKUP(A95,Pivot!$A$4:$C$325,2,FALSE)</f>
        <v>5928.94</v>
      </c>
      <c r="D95">
        <f>+VLOOKUP(A95,Pivot!$E$3:$G$307,2,FALSE)</f>
        <v>5673.7</v>
      </c>
      <c r="E95">
        <f>+VLOOKUP(A95,Pivot!$J$3:$L$366,2,FALSE)</f>
        <v>5227.63</v>
      </c>
      <c r="F95">
        <f>+VLOOKUP(A95,Pivot!$O$3:$Q$329,2,FALSE)</f>
        <v>5174.82</v>
      </c>
    </row>
    <row r="96" spans="1:6" x14ac:dyDescent="0.25">
      <c r="A96" t="str">
        <f>+Pivot!A98</f>
        <v>14120</v>
      </c>
      <c r="B96" t="str">
        <f>+VLOOKUP(A96,ManchaUrb_2013!$A$2:$C$413,2,FALSE)</f>
        <v>Zapopan</v>
      </c>
      <c r="C96">
        <f>+VLOOKUP(A96,Pivot!$A$4:$C$325,2,FALSE)</f>
        <v>18458.86</v>
      </c>
      <c r="D96">
        <f>+VLOOKUP(A96,Pivot!$E$3:$G$307,2,FALSE)</f>
        <v>17755.88</v>
      </c>
      <c r="E96">
        <f>+VLOOKUP(A96,Pivot!$J$3:$L$366,2,FALSE)</f>
        <v>16300.07</v>
      </c>
      <c r="F96">
        <f>+VLOOKUP(A96,Pivot!$O$3:$Q$329,2,FALSE)</f>
        <v>14751.32</v>
      </c>
    </row>
    <row r="97" spans="1:6" x14ac:dyDescent="0.25">
      <c r="A97" t="str">
        <f>+Pivot!A99</f>
        <v>15002</v>
      </c>
      <c r="B97" t="str">
        <f>+VLOOKUP(A97,ManchaUrb_2013!$A$2:$C$413,2,FALSE)</f>
        <v>Acolman</v>
      </c>
      <c r="C97">
        <f>+VLOOKUP(A97,Pivot!$A$4:$C$325,2,FALSE)</f>
        <v>2841.94</v>
      </c>
      <c r="D97">
        <f>+VLOOKUP(A97,Pivot!$E$3:$G$307,2,FALSE)</f>
        <v>2844.62</v>
      </c>
      <c r="E97">
        <f>+VLOOKUP(A97,Pivot!$J$3:$L$366,2,FALSE)</f>
        <v>2754.18</v>
      </c>
      <c r="F97">
        <f>+VLOOKUP(A97,Pivot!$O$3:$Q$329,2,FALSE)</f>
        <v>1689.28</v>
      </c>
    </row>
    <row r="98" spans="1:6" x14ac:dyDescent="0.25">
      <c r="A98" t="str">
        <f>+Pivot!A100</f>
        <v>15005</v>
      </c>
      <c r="B98" t="str">
        <f>+VLOOKUP(A98,ManchaUrb_2013!$A$2:$C$413,2,FALSE)</f>
        <v>Almoloya de Jußrez</v>
      </c>
      <c r="C98">
        <f>+VLOOKUP(A98,Pivot!$A$4:$C$325,2,FALSE)</f>
        <v>477.36</v>
      </c>
      <c r="D98">
        <f>+VLOOKUP(A98,Pivot!$E$3:$G$307,2,FALSE)</f>
        <v>477.36</v>
      </c>
      <c r="E98">
        <f>+VLOOKUP(A98,Pivot!$J$3:$L$366,2,FALSE)</f>
        <v>415.81</v>
      </c>
      <c r="F98">
        <f>+VLOOKUP(A98,Pivot!$O$3:$Q$329,2,FALSE)</f>
        <v>377.78000000000003</v>
      </c>
    </row>
    <row r="99" spans="1:6" x14ac:dyDescent="0.25">
      <c r="A99" t="str">
        <f>+Pivot!A101</f>
        <v>15011</v>
      </c>
      <c r="B99" t="str">
        <f>+VLOOKUP(A99,ManchaUrb_2013!$A$2:$C$413,2,FALSE)</f>
        <v>Atenco</v>
      </c>
      <c r="C99">
        <f>+VLOOKUP(A99,Pivot!$A$4:$C$325,2,FALSE)</f>
        <v>749.2</v>
      </c>
      <c r="D99">
        <f>+VLOOKUP(A99,Pivot!$E$3:$G$307,2,FALSE)</f>
        <v>749.2</v>
      </c>
      <c r="E99">
        <f>+VLOOKUP(A99,Pivot!$J$3:$L$366,2,FALSE)</f>
        <v>772.29</v>
      </c>
      <c r="F99">
        <f>+VLOOKUP(A99,Pivot!$O$3:$Q$329,2,FALSE)</f>
        <v>190.23000000000002</v>
      </c>
    </row>
    <row r="100" spans="1:6" x14ac:dyDescent="0.25">
      <c r="A100" t="str">
        <f>+Pivot!A102</f>
        <v>15013</v>
      </c>
      <c r="B100" t="str">
        <f>+VLOOKUP(A100,ManchaUrb_2013!$A$2:$C$413,2,FALSE)</f>
        <v>Atizapßn de Zaragoza</v>
      </c>
      <c r="C100">
        <f>+VLOOKUP(A100,Pivot!$A$4:$C$325,2,FALSE)</f>
        <v>7493.28</v>
      </c>
      <c r="D100">
        <f>+VLOOKUP(A100,Pivot!$E$3:$G$307,2,FALSE)</f>
        <v>7182.34</v>
      </c>
      <c r="E100">
        <f>+VLOOKUP(A100,Pivot!$J$3:$L$366,2,FALSE)</f>
        <v>7042.39</v>
      </c>
      <c r="F100">
        <f>+VLOOKUP(A100,Pivot!$O$3:$Q$329,2,FALSE)</f>
        <v>6343.7699999999995</v>
      </c>
    </row>
    <row r="101" spans="1:6" x14ac:dyDescent="0.25">
      <c r="A101" t="str">
        <f>+Pivot!A103</f>
        <v>15020</v>
      </c>
      <c r="B101" t="str">
        <f>+VLOOKUP(A101,ManchaUrb_2013!$A$2:$C$413,2,FALSE)</f>
        <v>Coacalco de Berriozßbal</v>
      </c>
      <c r="C101">
        <f>+VLOOKUP(A101,Pivot!$A$4:$C$325,2,FALSE)</f>
        <v>2194.52</v>
      </c>
      <c r="D101">
        <f>+VLOOKUP(A101,Pivot!$E$3:$G$307,2,FALSE)</f>
        <v>2194.52</v>
      </c>
      <c r="E101">
        <f>+VLOOKUP(A101,Pivot!$J$3:$L$366,2,FALSE)</f>
        <v>2180.1799999999998</v>
      </c>
      <c r="F101">
        <f>+VLOOKUP(A101,Pivot!$O$3:$Q$329,2,FALSE)</f>
        <v>2021.9299999999998</v>
      </c>
    </row>
    <row r="102" spans="1:6" x14ac:dyDescent="0.25">
      <c r="A102" t="str">
        <f>+Pivot!A104</f>
        <v>15023</v>
      </c>
      <c r="B102" t="str">
        <f>+VLOOKUP(A102,ManchaUrb_2013!$A$2:$C$413,2,FALSE)</f>
        <v>Coyotepec</v>
      </c>
      <c r="C102">
        <f>+VLOOKUP(A102,Pivot!$A$4:$C$325,2,FALSE)</f>
        <v>1028.2</v>
      </c>
      <c r="D102">
        <f>+VLOOKUP(A102,Pivot!$E$3:$G$307,2,FALSE)</f>
        <v>1028.2</v>
      </c>
      <c r="E102">
        <f>+VLOOKUP(A102,Pivot!$J$3:$L$366,2,FALSE)</f>
        <v>1037.6300000000001</v>
      </c>
      <c r="F102">
        <f>+VLOOKUP(A102,Pivot!$O$3:$Q$329,2,FALSE)</f>
        <v>925.61</v>
      </c>
    </row>
    <row r="103" spans="1:6" x14ac:dyDescent="0.25">
      <c r="A103" t="str">
        <f>+Pivot!A105</f>
        <v>15024</v>
      </c>
      <c r="B103" t="str">
        <f>+VLOOKUP(A103,ManchaUrb_2013!$A$2:$C$413,2,FALSE)</f>
        <v>Cuautitlßn</v>
      </c>
      <c r="C103">
        <f>+VLOOKUP(A103,Pivot!$A$4:$C$325,2,FALSE)</f>
        <v>1665.5500000000002</v>
      </c>
      <c r="D103">
        <f>+VLOOKUP(A103,Pivot!$E$3:$G$307,2,FALSE)</f>
        <v>1665.5700000000002</v>
      </c>
      <c r="E103">
        <f>+VLOOKUP(A103,Pivot!$J$3:$L$366,2,FALSE)</f>
        <v>1547.6799999999998</v>
      </c>
      <c r="F103">
        <f>+VLOOKUP(A103,Pivot!$O$3:$Q$329,2,FALSE)</f>
        <v>1227.9000000000001</v>
      </c>
    </row>
    <row r="104" spans="1:6" x14ac:dyDescent="0.25">
      <c r="A104" t="str">
        <f>+Pivot!A106</f>
        <v>15025</v>
      </c>
      <c r="B104" t="str">
        <f>+VLOOKUP(A104,ManchaUrb_2013!$A$2:$C$413,2,FALSE)</f>
        <v>Chalco</v>
      </c>
      <c r="C104">
        <f>+VLOOKUP(A104,Pivot!$A$4:$C$325,2,FALSE)</f>
        <v>1813.64</v>
      </c>
      <c r="D104">
        <f>+VLOOKUP(A104,Pivot!$E$3:$G$307,2,FALSE)</f>
        <v>1810.17</v>
      </c>
      <c r="E104">
        <f>+VLOOKUP(A104,Pivot!$J$3:$L$366,2,FALSE)</f>
        <v>1588.35</v>
      </c>
      <c r="F104">
        <f>+VLOOKUP(A104,Pivot!$O$3:$Q$329,2,FALSE)</f>
        <v>1583.36</v>
      </c>
    </row>
    <row r="105" spans="1:6" x14ac:dyDescent="0.25">
      <c r="A105" t="str">
        <f>+Pivot!A107</f>
        <v>15026</v>
      </c>
      <c r="B105" t="str">
        <f>+VLOOKUP(A105,ManchaUrb_2013!$A$2:$C$413,2,FALSE)</f>
        <v>Chapa de Mota</v>
      </c>
      <c r="C105">
        <f>+VLOOKUP(A105,Pivot!$A$4:$C$325,2,FALSE)</f>
        <v>2435.39</v>
      </c>
      <c r="D105">
        <f>+VLOOKUP(A105,Pivot!$E$3:$G$307,2,FALSE)</f>
        <v>2435.39</v>
      </c>
      <c r="E105">
        <f>+VLOOKUP(A105,Pivot!$J$3:$L$366,2,FALSE)</f>
        <v>2006.01</v>
      </c>
      <c r="F105">
        <f>+VLOOKUP(A105,Pivot!$O$3:$Q$329,2,FALSE)</f>
        <v>2008.5</v>
      </c>
    </row>
    <row r="106" spans="1:6" x14ac:dyDescent="0.25">
      <c r="A106" t="str">
        <f>+Pivot!A108</f>
        <v>15028</v>
      </c>
      <c r="B106" t="str">
        <f>+VLOOKUP(A106,ManchaUrb_2013!$A$2:$C$413,2,FALSE)</f>
        <v>Chiautla</v>
      </c>
      <c r="C106">
        <f>+VLOOKUP(A106,Pivot!$A$4:$C$325,2,FALSE)</f>
        <v>838.95</v>
      </c>
      <c r="D106">
        <f>+VLOOKUP(A106,Pivot!$E$3:$G$307,2,FALSE)</f>
        <v>838.94</v>
      </c>
      <c r="E106">
        <f>+VLOOKUP(A106,Pivot!$J$3:$L$366,2,FALSE)</f>
        <v>823.04000000000008</v>
      </c>
      <c r="F106">
        <f>+VLOOKUP(A106,Pivot!$O$3:$Q$329,2,FALSE)</f>
        <v>7.13</v>
      </c>
    </row>
    <row r="107" spans="1:6" x14ac:dyDescent="0.25">
      <c r="A107" t="str">
        <f>+Pivot!A109</f>
        <v>15029</v>
      </c>
      <c r="B107" t="str">
        <f>+VLOOKUP(A107,ManchaUrb_2013!$A$2:$C$413,2,FALSE)</f>
        <v>Chicoloapan</v>
      </c>
      <c r="C107">
        <f>+VLOOKUP(A107,Pivot!$A$4:$C$325,2,FALSE)</f>
        <v>1408.95</v>
      </c>
      <c r="D107">
        <f>+VLOOKUP(A107,Pivot!$E$3:$G$307,2,FALSE)</f>
        <v>1408.95</v>
      </c>
      <c r="E107">
        <f>+VLOOKUP(A107,Pivot!$J$3:$L$366,2,FALSE)</f>
        <v>1502.3400000000001</v>
      </c>
      <c r="F107">
        <f>+VLOOKUP(A107,Pivot!$O$3:$Q$329,2,FALSE)</f>
        <v>960.4</v>
      </c>
    </row>
    <row r="108" spans="1:6" x14ac:dyDescent="0.25">
      <c r="A108" t="str">
        <f>+Pivot!A110</f>
        <v>15030</v>
      </c>
      <c r="B108" t="str">
        <f>+VLOOKUP(A108,ManchaUrb_2013!$A$2:$C$413,2,FALSE)</f>
        <v>Chiconcuac</v>
      </c>
      <c r="C108">
        <f>+VLOOKUP(A108,Pivot!$A$4:$C$325,2,FALSE)</f>
        <v>522.15</v>
      </c>
      <c r="D108">
        <f>+VLOOKUP(A108,Pivot!$E$3:$G$307,2,FALSE)</f>
        <v>522.16999999999996</v>
      </c>
      <c r="E108">
        <f>+VLOOKUP(A108,Pivot!$J$3:$L$366,2,FALSE)</f>
        <v>522.78000000000009</v>
      </c>
      <c r="F108" t="e">
        <f>+VLOOKUP(A108,Pivot!$O$3:$Q$329,2,FALSE)</f>
        <v>#N/A</v>
      </c>
    </row>
    <row r="109" spans="1:6" x14ac:dyDescent="0.25">
      <c r="A109" t="str">
        <f>+Pivot!A111</f>
        <v>15031</v>
      </c>
      <c r="B109" t="str">
        <f>+VLOOKUP(A109,ManchaUrb_2013!$A$2:$C$413,2,FALSE)</f>
        <v>Chimalhuacßn</v>
      </c>
      <c r="C109">
        <f>+VLOOKUP(A109,Pivot!$A$4:$C$325,2,FALSE)</f>
        <v>4800.6400000000003</v>
      </c>
      <c r="D109">
        <f>+VLOOKUP(A109,Pivot!$E$3:$G$307,2,FALSE)</f>
        <v>4773.4400000000005</v>
      </c>
      <c r="E109">
        <f>+VLOOKUP(A109,Pivot!$J$3:$L$366,2,FALSE)</f>
        <v>4464.6900000000005</v>
      </c>
      <c r="F109">
        <f>+VLOOKUP(A109,Pivot!$O$3:$Q$329,2,FALSE)</f>
        <v>3426.86</v>
      </c>
    </row>
    <row r="110" spans="1:6" x14ac:dyDescent="0.25">
      <c r="A110" t="str">
        <f>+Pivot!A112</f>
        <v>15033</v>
      </c>
      <c r="B110" t="str">
        <f>+VLOOKUP(A110,ManchaUrb_2013!$A$2:$C$413,2,FALSE)</f>
        <v>Ecatepec de Morelos</v>
      </c>
      <c r="C110">
        <f>+VLOOKUP(A110,Pivot!$A$4:$C$325,2,FALSE)</f>
        <v>12827.9</v>
      </c>
      <c r="D110">
        <f>+VLOOKUP(A110,Pivot!$E$3:$G$307,2,FALSE)</f>
        <v>12824.48</v>
      </c>
      <c r="E110">
        <f>+VLOOKUP(A110,Pivot!$J$3:$L$366,2,FALSE)</f>
        <v>12732.130000000001</v>
      </c>
      <c r="F110">
        <f>+VLOOKUP(A110,Pivot!$O$3:$Q$329,2,FALSE)</f>
        <v>12255.08</v>
      </c>
    </row>
    <row r="111" spans="1:6" x14ac:dyDescent="0.25">
      <c r="A111" t="str">
        <f>+Pivot!A113</f>
        <v>15037</v>
      </c>
      <c r="B111" t="str">
        <f>+VLOOKUP(A111,ManchaUrb_2013!$A$2:$C$413,2,FALSE)</f>
        <v>Huixquilucan</v>
      </c>
      <c r="C111">
        <f>+VLOOKUP(A111,Pivot!$A$4:$C$325,2,FALSE)</f>
        <v>2590.0700000000002</v>
      </c>
      <c r="D111">
        <f>+VLOOKUP(A111,Pivot!$E$3:$G$307,2,FALSE)</f>
        <v>2492.41</v>
      </c>
      <c r="E111">
        <f>+VLOOKUP(A111,Pivot!$J$3:$L$366,2,FALSE)</f>
        <v>2547.0700000000002</v>
      </c>
      <c r="F111">
        <f>+VLOOKUP(A111,Pivot!$O$3:$Q$329,2,FALSE)</f>
        <v>1970.98</v>
      </c>
    </row>
    <row r="112" spans="1:6" x14ac:dyDescent="0.25">
      <c r="A112" t="str">
        <f>+Pivot!A114</f>
        <v>15039</v>
      </c>
      <c r="B112" t="str">
        <f>+VLOOKUP(A112,ManchaUrb_2013!$A$2:$C$413,2,FALSE)</f>
        <v>Ixtapaluca</v>
      </c>
      <c r="C112">
        <f>+VLOOKUP(A112,Pivot!$A$4:$C$325,2,FALSE)</f>
        <v>4231.0200000000004</v>
      </c>
      <c r="D112">
        <f>+VLOOKUP(A112,Pivot!$E$3:$G$307,2,FALSE)</f>
        <v>4227.49</v>
      </c>
      <c r="E112">
        <f>+VLOOKUP(A112,Pivot!$J$3:$L$366,2,FALSE)</f>
        <v>3724.61</v>
      </c>
      <c r="F112">
        <f>+VLOOKUP(A112,Pivot!$O$3:$Q$329,2,FALSE)</f>
        <v>2821.3399999999997</v>
      </c>
    </row>
    <row r="113" spans="1:6" x14ac:dyDescent="0.25">
      <c r="A113" t="str">
        <f>+Pivot!A115</f>
        <v>15042</v>
      </c>
      <c r="B113" t="str">
        <f>+VLOOKUP(A113,ManchaUrb_2013!$A$2:$C$413,2,FALSE)</f>
        <v>Ixtlahuaca</v>
      </c>
      <c r="C113">
        <f>+VLOOKUP(A113,Pivot!$A$4:$C$325,2,FALSE)</f>
        <v>5659.9500000000007</v>
      </c>
      <c r="D113">
        <f>+VLOOKUP(A113,Pivot!$E$3:$G$307,2,FALSE)</f>
        <v>5645.02</v>
      </c>
      <c r="E113">
        <f>+VLOOKUP(A113,Pivot!$J$3:$L$366,2,FALSE)</f>
        <v>5524.37</v>
      </c>
      <c r="F113">
        <f>+VLOOKUP(A113,Pivot!$O$3:$Q$329,2,FALSE)</f>
        <v>5926.48</v>
      </c>
    </row>
    <row r="114" spans="1:6" x14ac:dyDescent="0.25">
      <c r="A114" t="str">
        <f>+Pivot!A116</f>
        <v>15044</v>
      </c>
      <c r="B114" t="str">
        <f>+VLOOKUP(A114,ManchaUrb_2013!$A$2:$C$413,2,FALSE)</f>
        <v>Jaltenco</v>
      </c>
      <c r="C114">
        <f>+VLOOKUP(A114,Pivot!$A$4:$C$325,2,FALSE)</f>
        <v>76</v>
      </c>
      <c r="D114">
        <f>+VLOOKUP(A114,Pivot!$E$3:$G$307,2,FALSE)</f>
        <v>76</v>
      </c>
      <c r="E114">
        <f>+VLOOKUP(A114,Pivot!$J$3:$L$366,2,FALSE)</f>
        <v>74.67</v>
      </c>
      <c r="F114">
        <f>+VLOOKUP(A114,Pivot!$O$3:$Q$329,2,FALSE)</f>
        <v>66.790000000000006</v>
      </c>
    </row>
    <row r="115" spans="1:6" x14ac:dyDescent="0.25">
      <c r="A115" t="str">
        <f>+Pivot!A117</f>
        <v>15051</v>
      </c>
      <c r="B115" t="str">
        <f>+VLOOKUP(A115,ManchaUrb_2013!$A$2:$C$413,2,FALSE)</f>
        <v>Lerma</v>
      </c>
      <c r="C115">
        <f>+VLOOKUP(A115,Pivot!$A$4:$C$325,2,FALSE)</f>
        <v>1967.81</v>
      </c>
      <c r="D115">
        <f>+VLOOKUP(A115,Pivot!$E$3:$G$307,2,FALSE)</f>
        <v>1916.28</v>
      </c>
      <c r="E115">
        <f>+VLOOKUP(A115,Pivot!$J$3:$L$366,2,FALSE)</f>
        <v>1815.42</v>
      </c>
      <c r="F115">
        <f>+VLOOKUP(A115,Pivot!$O$3:$Q$329,2,FALSE)</f>
        <v>1692.82</v>
      </c>
    </row>
    <row r="116" spans="1:6" x14ac:dyDescent="0.25">
      <c r="A116" t="str">
        <f>+Pivot!A118</f>
        <v>15053</v>
      </c>
      <c r="B116" t="str">
        <f>+VLOOKUP(A116,ManchaUrb_2013!$A$2:$C$413,2,FALSE)</f>
        <v>Melchor Ocampo</v>
      </c>
      <c r="C116">
        <f>+VLOOKUP(A116,Pivot!$A$4:$C$325,2,FALSE)</f>
        <v>955.85</v>
      </c>
      <c r="D116">
        <f>+VLOOKUP(A116,Pivot!$E$3:$G$307,2,FALSE)</f>
        <v>955.85</v>
      </c>
      <c r="E116">
        <f>+VLOOKUP(A116,Pivot!$J$3:$L$366,2,FALSE)</f>
        <v>3.0599999999999996</v>
      </c>
      <c r="F116">
        <f>+VLOOKUP(A116,Pivot!$O$3:$Q$329,2,FALSE)</f>
        <v>2.93</v>
      </c>
    </row>
    <row r="117" spans="1:6" x14ac:dyDescent="0.25">
      <c r="A117" t="str">
        <f>+Pivot!A119</f>
        <v>15054</v>
      </c>
      <c r="B117" t="str">
        <f>+VLOOKUP(A117,ManchaUrb_2013!$A$2:$C$413,2,FALSE)</f>
        <v>Metepec</v>
      </c>
      <c r="C117">
        <f>+VLOOKUP(A117,Pivot!$A$4:$C$325,2,FALSE)</f>
        <v>4500.75</v>
      </c>
      <c r="D117">
        <f>+VLOOKUP(A117,Pivot!$E$3:$G$307,2,FALSE)</f>
        <v>4485.71</v>
      </c>
      <c r="E117">
        <f>+VLOOKUP(A117,Pivot!$J$3:$L$366,2,FALSE)</f>
        <v>4619.41</v>
      </c>
      <c r="F117">
        <f>+VLOOKUP(A117,Pivot!$O$3:$Q$329,2,FALSE)</f>
        <v>4478.4000000000005</v>
      </c>
    </row>
    <row r="118" spans="1:6" x14ac:dyDescent="0.25">
      <c r="A118" t="str">
        <f>+Pivot!A120</f>
        <v>15055</v>
      </c>
      <c r="B118" t="str">
        <f>+VLOOKUP(A118,ManchaUrb_2013!$A$2:$C$413,2,FALSE)</f>
        <v>Mexicaltzingo</v>
      </c>
      <c r="C118">
        <f>+VLOOKUP(A118,Pivot!$A$4:$C$325,2,FALSE)</f>
        <v>183.97</v>
      </c>
      <c r="D118">
        <f>+VLOOKUP(A118,Pivot!$E$3:$G$307,2,FALSE)</f>
        <v>183.97</v>
      </c>
      <c r="E118">
        <f>+VLOOKUP(A118,Pivot!$J$3:$L$366,2,FALSE)</f>
        <v>183.74</v>
      </c>
      <c r="F118" t="e">
        <f>+VLOOKUP(A118,Pivot!$O$3:$Q$329,2,FALSE)</f>
        <v>#N/A</v>
      </c>
    </row>
    <row r="119" spans="1:6" x14ac:dyDescent="0.25">
      <c r="A119" t="str">
        <f>+Pivot!A121</f>
        <v>15057</v>
      </c>
      <c r="B119" t="str">
        <f>+VLOOKUP(A119,ManchaUrb_2013!$A$2:$C$413,2,FALSE)</f>
        <v>Naucalpan de Jußrez</v>
      </c>
      <c r="C119">
        <f>+VLOOKUP(A119,Pivot!$A$4:$C$325,2,FALSE)</f>
        <v>7840.69</v>
      </c>
      <c r="D119">
        <f>+VLOOKUP(A119,Pivot!$E$3:$G$307,2,FALSE)</f>
        <v>7773.55</v>
      </c>
      <c r="E119">
        <f>+VLOOKUP(A119,Pivot!$J$3:$L$366,2,FALSE)</f>
        <v>7600.6</v>
      </c>
      <c r="F119">
        <f>+VLOOKUP(A119,Pivot!$O$3:$Q$329,2,FALSE)</f>
        <v>7468.3</v>
      </c>
    </row>
    <row r="120" spans="1:6" x14ac:dyDescent="0.25">
      <c r="A120" t="str">
        <f>+Pivot!A122</f>
        <v>15058</v>
      </c>
      <c r="B120" t="str">
        <f>+VLOOKUP(A120,ManchaUrb_2013!$A$2:$C$413,2,FALSE)</f>
        <v>Nezahualc¾yotl</v>
      </c>
      <c r="C120">
        <f>+VLOOKUP(A120,Pivot!$A$4:$C$325,2,FALSE)</f>
        <v>5114.78</v>
      </c>
      <c r="D120">
        <f>+VLOOKUP(A120,Pivot!$E$3:$G$307,2,FALSE)</f>
        <v>5114.79</v>
      </c>
      <c r="E120">
        <f>+VLOOKUP(A120,Pivot!$J$3:$L$366,2,FALSE)</f>
        <v>5129.42</v>
      </c>
      <c r="F120">
        <f>+VLOOKUP(A120,Pivot!$O$3:$Q$329,2,FALSE)</f>
        <v>5048.18</v>
      </c>
    </row>
    <row r="121" spans="1:6" x14ac:dyDescent="0.25">
      <c r="A121" t="str">
        <f>+Pivot!A123</f>
        <v>15060</v>
      </c>
      <c r="B121" t="str">
        <f>+VLOOKUP(A121,ManchaUrb_2013!$A$2:$C$413,2,FALSE)</f>
        <v>Nicolßs Romero</v>
      </c>
      <c r="C121">
        <f>+VLOOKUP(A121,Pivot!$A$4:$C$325,2,FALSE)</f>
        <v>4402.41</v>
      </c>
      <c r="D121">
        <f>+VLOOKUP(A121,Pivot!$E$3:$G$307,2,FALSE)</f>
        <v>4364.62</v>
      </c>
      <c r="E121">
        <f>+VLOOKUP(A121,Pivot!$J$3:$L$366,2,FALSE)</f>
        <v>4036.92</v>
      </c>
      <c r="F121">
        <f>+VLOOKUP(A121,Pivot!$O$3:$Q$329,2,FALSE)</f>
        <v>4102.95</v>
      </c>
    </row>
    <row r="122" spans="1:6" x14ac:dyDescent="0.25">
      <c r="A122" t="str">
        <f>+Pivot!A124</f>
        <v>15062</v>
      </c>
      <c r="B122" t="str">
        <f>+VLOOKUP(A122,ManchaUrb_2013!$A$2:$C$413,2,FALSE)</f>
        <v>Ocoyoacac</v>
      </c>
      <c r="C122">
        <f>+VLOOKUP(A122,Pivot!$A$4:$C$325,2,FALSE)</f>
        <v>0</v>
      </c>
      <c r="D122">
        <f>+VLOOKUP(A122,Pivot!$E$3:$G$307,2,FALSE)</f>
        <v>0</v>
      </c>
      <c r="E122">
        <f>+VLOOKUP(A122,Pivot!$J$3:$L$366,2,FALSE)</f>
        <v>12.13</v>
      </c>
      <c r="F122">
        <f>+VLOOKUP(A122,Pivot!$O$3:$Q$329,2,FALSE)</f>
        <v>42.61</v>
      </c>
    </row>
    <row r="123" spans="1:6" x14ac:dyDescent="0.25">
      <c r="A123" t="str">
        <f>+Pivot!A125</f>
        <v>15067</v>
      </c>
      <c r="B123" t="str">
        <f>+VLOOKUP(A123,ManchaUrb_2013!$A$2:$C$413,2,FALSE)</f>
        <v>Otzolotepec</v>
      </c>
      <c r="C123">
        <f>+VLOOKUP(A123,Pivot!$A$4:$C$325,2,FALSE)</f>
        <v>565.09</v>
      </c>
      <c r="D123">
        <f>+VLOOKUP(A123,Pivot!$E$3:$G$307,2,FALSE)</f>
        <v>565.09</v>
      </c>
      <c r="E123" t="e">
        <f>+VLOOKUP(A123,Pivot!$J$3:$L$366,2,FALSE)</f>
        <v>#N/A</v>
      </c>
      <c r="F123" t="e">
        <f>+VLOOKUP(A123,Pivot!$O$3:$Q$329,2,FALSE)</f>
        <v>#N/A</v>
      </c>
    </row>
    <row r="124" spans="1:6" x14ac:dyDescent="0.25">
      <c r="A124" t="str">
        <f>+Pivot!A126</f>
        <v>15069</v>
      </c>
      <c r="B124" t="str">
        <f>+VLOOKUP(A124,ManchaUrb_2013!$A$2:$C$413,2,FALSE)</f>
        <v>Papalotla</v>
      </c>
      <c r="C124">
        <f>+VLOOKUP(A124,Pivot!$A$4:$C$325,2,FALSE)</f>
        <v>216.72</v>
      </c>
      <c r="D124">
        <f>+VLOOKUP(A124,Pivot!$E$3:$G$307,2,FALSE)</f>
        <v>216.72</v>
      </c>
      <c r="E124">
        <f>+VLOOKUP(A124,Pivot!$J$3:$L$366,2,FALSE)</f>
        <v>216.85</v>
      </c>
      <c r="F124" t="e">
        <f>+VLOOKUP(A124,Pivot!$O$3:$Q$329,2,FALSE)</f>
        <v>#N/A</v>
      </c>
    </row>
    <row r="125" spans="1:6" x14ac:dyDescent="0.25">
      <c r="A125" t="str">
        <f>+Pivot!A127</f>
        <v>15070</v>
      </c>
      <c r="B125" t="str">
        <f>+VLOOKUP(A125,ManchaUrb_2013!$A$2:$C$413,2,FALSE)</f>
        <v>La Paz</v>
      </c>
      <c r="C125">
        <f>+VLOOKUP(A125,Pivot!$A$4:$C$325,2,FALSE)</f>
        <v>2850.43</v>
      </c>
      <c r="D125">
        <f>+VLOOKUP(A125,Pivot!$E$3:$G$307,2,FALSE)</f>
        <v>2806.86</v>
      </c>
      <c r="E125">
        <f>+VLOOKUP(A125,Pivot!$J$3:$L$366,2,FALSE)</f>
        <v>2653.94</v>
      </c>
      <c r="F125">
        <f>+VLOOKUP(A125,Pivot!$O$3:$Q$329,2,FALSE)</f>
        <v>2438.4599999999996</v>
      </c>
    </row>
    <row r="126" spans="1:6" x14ac:dyDescent="0.25">
      <c r="A126" t="str">
        <f>+Pivot!A128</f>
        <v>15076</v>
      </c>
      <c r="B126" t="str">
        <f>+VLOOKUP(A126,ManchaUrb_2013!$A$2:$C$413,2,FALSE)</f>
        <v>San Mateo Atenco</v>
      </c>
      <c r="C126">
        <f>+VLOOKUP(A126,Pivot!$A$4:$C$325,2,FALSE)</f>
        <v>1747.2</v>
      </c>
      <c r="D126">
        <f>+VLOOKUP(A126,Pivot!$E$3:$G$307,2,FALSE)</f>
        <v>1637.17</v>
      </c>
      <c r="E126">
        <f>+VLOOKUP(A126,Pivot!$J$3:$L$366,2,FALSE)</f>
        <v>1701.34</v>
      </c>
      <c r="F126">
        <f>+VLOOKUP(A126,Pivot!$O$3:$Q$329,2,FALSE)</f>
        <v>1517.33</v>
      </c>
    </row>
    <row r="127" spans="1:6" x14ac:dyDescent="0.25">
      <c r="A127" t="str">
        <f>+Pivot!A129</f>
        <v>15081</v>
      </c>
      <c r="B127" t="str">
        <f>+VLOOKUP(A127,ManchaUrb_2013!$A$2:$C$413,2,FALSE)</f>
        <v>Tecßmac</v>
      </c>
      <c r="C127">
        <f>+VLOOKUP(A127,Pivot!$A$4:$C$325,2,FALSE)</f>
        <v>4577.99</v>
      </c>
      <c r="D127">
        <f>+VLOOKUP(A127,Pivot!$E$3:$G$307,2,FALSE)</f>
        <v>4204.25</v>
      </c>
      <c r="E127">
        <f>+VLOOKUP(A127,Pivot!$J$3:$L$366,2,FALSE)</f>
        <v>3293.04</v>
      </c>
      <c r="F127">
        <f>+VLOOKUP(A127,Pivot!$O$3:$Q$329,2,FALSE)</f>
        <v>2820.16</v>
      </c>
    </row>
    <row r="128" spans="1:6" x14ac:dyDescent="0.25">
      <c r="A128" t="str">
        <f>+Pivot!A130</f>
        <v>15091</v>
      </c>
      <c r="B128" t="str">
        <f>+VLOOKUP(A128,ManchaUrb_2013!$A$2:$C$413,2,FALSE)</f>
        <v>Teoloyucan</v>
      </c>
      <c r="C128">
        <f>+VLOOKUP(A128,Pivot!$A$4:$C$325,2,FALSE)</f>
        <v>1631.65</v>
      </c>
      <c r="D128">
        <f>+VLOOKUP(A128,Pivot!$E$3:$G$307,2,FALSE)</f>
        <v>1631.71</v>
      </c>
      <c r="E128">
        <f>+VLOOKUP(A128,Pivot!$J$3:$L$366,2,FALSE)</f>
        <v>1616.11</v>
      </c>
      <c r="F128">
        <f>+VLOOKUP(A128,Pivot!$O$3:$Q$329,2,FALSE)</f>
        <v>1501.44</v>
      </c>
    </row>
    <row r="129" spans="1:6" x14ac:dyDescent="0.25">
      <c r="A129" t="str">
        <f>+Pivot!A131</f>
        <v>15092</v>
      </c>
      <c r="B129" t="str">
        <f>+VLOOKUP(A129,ManchaUrb_2013!$A$2:$C$413,2,FALSE)</f>
        <v>Teotihuacßn</v>
      </c>
      <c r="C129">
        <f>+VLOOKUP(A129,Pivot!$A$4:$C$325,2,FALSE)</f>
        <v>140.65</v>
      </c>
      <c r="D129">
        <f>+VLOOKUP(A129,Pivot!$E$3:$G$307,2,FALSE)</f>
        <v>140.65</v>
      </c>
      <c r="E129">
        <f>+VLOOKUP(A129,Pivot!$J$3:$L$366,2,FALSE)</f>
        <v>194.98000000000002</v>
      </c>
      <c r="F129" t="e">
        <f>+VLOOKUP(A129,Pivot!$O$3:$Q$329,2,FALSE)</f>
        <v>#N/A</v>
      </c>
    </row>
    <row r="130" spans="1:6" x14ac:dyDescent="0.25">
      <c r="A130" t="str">
        <f>+Pivot!A132</f>
        <v>15093</v>
      </c>
      <c r="B130" t="str">
        <f>+VLOOKUP(A130,ManchaUrb_2013!$A$2:$C$413,2,FALSE)</f>
        <v>Tepetlaoxtoc</v>
      </c>
      <c r="C130">
        <f>+VLOOKUP(A130,Pivot!$A$4:$C$325,2,FALSE)</f>
        <v>520.58000000000004</v>
      </c>
      <c r="D130">
        <f>+VLOOKUP(A130,Pivot!$E$3:$G$307,2,FALSE)</f>
        <v>520.58000000000004</v>
      </c>
      <c r="E130">
        <f>+VLOOKUP(A130,Pivot!$J$3:$L$366,2,FALSE)</f>
        <v>520.5</v>
      </c>
      <c r="F130" t="e">
        <f>+VLOOKUP(A130,Pivot!$O$3:$Q$329,2,FALSE)</f>
        <v>#N/A</v>
      </c>
    </row>
    <row r="131" spans="1:6" x14ac:dyDescent="0.25">
      <c r="A131" t="str">
        <f>+Pivot!A133</f>
        <v>15095</v>
      </c>
      <c r="B131" t="str">
        <f>+VLOOKUP(A131,ManchaUrb_2013!$A$2:$C$413,2,FALSE)</f>
        <v>Tepotzotlßn</v>
      </c>
      <c r="C131">
        <f>+VLOOKUP(A131,Pivot!$A$4:$C$325,2,FALSE)</f>
        <v>1983.55</v>
      </c>
      <c r="D131">
        <f>+VLOOKUP(A131,Pivot!$E$3:$G$307,2,FALSE)</f>
        <v>1986.96</v>
      </c>
      <c r="E131">
        <f>+VLOOKUP(A131,Pivot!$J$3:$L$366,2,FALSE)</f>
        <v>246.51</v>
      </c>
      <c r="F131">
        <f>+VLOOKUP(A131,Pivot!$O$3:$Q$329,2,FALSE)</f>
        <v>253.58</v>
      </c>
    </row>
    <row r="132" spans="1:6" x14ac:dyDescent="0.25">
      <c r="A132" t="str">
        <f>+Pivot!A134</f>
        <v>15099</v>
      </c>
      <c r="B132" t="str">
        <f>+VLOOKUP(A132,ManchaUrb_2013!$A$2:$C$413,2,FALSE)</f>
        <v>Texcoco</v>
      </c>
      <c r="C132">
        <f>+VLOOKUP(A132,Pivot!$A$4:$C$325,2,FALSE)</f>
        <v>4529.6000000000004</v>
      </c>
      <c r="D132">
        <f>+VLOOKUP(A132,Pivot!$E$3:$G$307,2,FALSE)</f>
        <v>5220.3500000000004</v>
      </c>
      <c r="E132">
        <f>+VLOOKUP(A132,Pivot!$J$3:$L$366,2,FALSE)</f>
        <v>4256.9000000000005</v>
      </c>
      <c r="F132">
        <f>+VLOOKUP(A132,Pivot!$O$3:$Q$329,2,FALSE)</f>
        <v>4533.5</v>
      </c>
    </row>
    <row r="133" spans="1:6" x14ac:dyDescent="0.25">
      <c r="A133" t="str">
        <f>+Pivot!A135</f>
        <v>15100</v>
      </c>
      <c r="B133" t="str">
        <f>+VLOOKUP(A133,ManchaUrb_2013!$A$2:$C$413,2,FALSE)</f>
        <v>Tezoyuca</v>
      </c>
      <c r="C133">
        <f>+VLOOKUP(A133,Pivot!$A$4:$C$325,2,FALSE)</f>
        <v>1079.3900000000001</v>
      </c>
      <c r="D133">
        <f>+VLOOKUP(A133,Pivot!$E$3:$G$307,2,FALSE)</f>
        <v>1079.3900000000001</v>
      </c>
      <c r="E133">
        <f>+VLOOKUP(A133,Pivot!$J$3:$L$366,2,FALSE)</f>
        <v>446.85999999999996</v>
      </c>
      <c r="F133">
        <f>+VLOOKUP(A133,Pivot!$O$3:$Q$329,2,FALSE)</f>
        <v>512.38</v>
      </c>
    </row>
    <row r="134" spans="1:6" x14ac:dyDescent="0.25">
      <c r="A134" t="str">
        <f>+Pivot!A136</f>
        <v>15104</v>
      </c>
      <c r="B134" t="str">
        <f>+VLOOKUP(A134,ManchaUrb_2013!$A$2:$C$413,2,FALSE)</f>
        <v>Tlalnepantla de Baz</v>
      </c>
      <c r="C134">
        <f>+VLOOKUP(A134,Pivot!$A$4:$C$325,2,FALSE)</f>
        <v>7026.99</v>
      </c>
      <c r="D134">
        <f>+VLOOKUP(A134,Pivot!$E$3:$G$307,2,FALSE)</f>
        <v>7026.99</v>
      </c>
      <c r="E134">
        <f>+VLOOKUP(A134,Pivot!$J$3:$L$366,2,FALSE)</f>
        <v>7042.34</v>
      </c>
      <c r="F134">
        <f>+VLOOKUP(A134,Pivot!$O$3:$Q$329,2,FALSE)</f>
        <v>6868.87</v>
      </c>
    </row>
    <row r="135" spans="1:6" x14ac:dyDescent="0.25">
      <c r="A135" t="str">
        <f>+Pivot!A137</f>
        <v>15106</v>
      </c>
      <c r="B135" t="str">
        <f>+VLOOKUP(A135,ManchaUrb_2013!$A$2:$C$413,2,FALSE)</f>
        <v>Toluca</v>
      </c>
      <c r="C135">
        <f>+VLOOKUP(A135,Pivot!$A$4:$C$325,2,FALSE)</f>
        <v>16864.810000000001</v>
      </c>
      <c r="D135">
        <f>+VLOOKUP(A135,Pivot!$E$3:$G$307,2,FALSE)</f>
        <v>16568.560000000001</v>
      </c>
      <c r="E135">
        <f>+VLOOKUP(A135,Pivot!$J$3:$L$366,2,FALSE)</f>
        <v>14561.44</v>
      </c>
      <c r="F135">
        <f>+VLOOKUP(A135,Pivot!$O$3:$Q$329,2,FALSE)</f>
        <v>14013.400000000001</v>
      </c>
    </row>
    <row r="136" spans="1:6" x14ac:dyDescent="0.25">
      <c r="A136" t="str">
        <f>+Pivot!A138</f>
        <v>15108</v>
      </c>
      <c r="B136" t="str">
        <f>+VLOOKUP(A136,ManchaUrb_2013!$A$2:$C$413,2,FALSE)</f>
        <v>Tultepec</v>
      </c>
      <c r="C136">
        <f>+VLOOKUP(A136,Pivot!$A$4:$C$325,2,FALSE)</f>
        <v>1682.05</v>
      </c>
      <c r="D136">
        <f>+VLOOKUP(A136,Pivot!$E$3:$G$307,2,FALSE)</f>
        <v>1740.25</v>
      </c>
      <c r="E136">
        <f>+VLOOKUP(A136,Pivot!$J$3:$L$366,2,FALSE)</f>
        <v>1584.29</v>
      </c>
      <c r="F136">
        <f>+VLOOKUP(A136,Pivot!$O$3:$Q$329,2,FALSE)</f>
        <v>542.88</v>
      </c>
    </row>
    <row r="137" spans="1:6" x14ac:dyDescent="0.25">
      <c r="A137" t="str">
        <f>+Pivot!A139</f>
        <v>15109</v>
      </c>
      <c r="B137" t="str">
        <f>+VLOOKUP(A137,ManchaUrb_2013!$A$2:$C$413,2,FALSE)</f>
        <v>Tultitlßn</v>
      </c>
      <c r="C137">
        <f>+VLOOKUP(A137,Pivot!$A$4:$C$325,2,FALSE)</f>
        <v>4979.9000000000005</v>
      </c>
      <c r="D137">
        <f>+VLOOKUP(A137,Pivot!$E$3:$G$307,2,FALSE)</f>
        <v>5068.4000000000005</v>
      </c>
      <c r="E137">
        <f>+VLOOKUP(A137,Pivot!$J$3:$L$366,2,FALSE)</f>
        <v>5036.05</v>
      </c>
      <c r="F137">
        <f>+VLOOKUP(A137,Pivot!$O$3:$Q$329,2,FALSE)</f>
        <v>4493.99</v>
      </c>
    </row>
    <row r="138" spans="1:6" x14ac:dyDescent="0.25">
      <c r="A138" t="str">
        <f>+Pivot!A140</f>
        <v>15118</v>
      </c>
      <c r="B138" t="str">
        <f>+VLOOKUP(A138,ManchaUrb_2013!$A$2:$C$413,2,FALSE)</f>
        <v>Zinacantepec</v>
      </c>
      <c r="C138">
        <f>+VLOOKUP(A138,Pivot!$A$4:$C$325,2,FALSE)</f>
        <v>3651.83</v>
      </c>
      <c r="D138">
        <f>+VLOOKUP(A138,Pivot!$E$3:$G$307,2,FALSE)</f>
        <v>2873.4300000000003</v>
      </c>
      <c r="E138">
        <f>+VLOOKUP(A138,Pivot!$J$3:$L$366,2,FALSE)</f>
        <v>2755.59</v>
      </c>
      <c r="F138">
        <f>+VLOOKUP(A138,Pivot!$O$3:$Q$329,2,FALSE)</f>
        <v>2747.62</v>
      </c>
    </row>
    <row r="139" spans="1:6" x14ac:dyDescent="0.25">
      <c r="A139" t="str">
        <f>+Pivot!A141</f>
        <v>15120</v>
      </c>
      <c r="B139" t="str">
        <f>+VLOOKUP(A139,ManchaUrb_2013!$A$2:$C$413,2,FALSE)</f>
        <v>Zumpango</v>
      </c>
      <c r="C139">
        <f>+VLOOKUP(A139,Pivot!$A$4:$C$325,2,FALSE)</f>
        <v>2312.58</v>
      </c>
      <c r="D139">
        <f>+VLOOKUP(A139,Pivot!$E$3:$G$307,2,FALSE)</f>
        <v>2312.54</v>
      </c>
      <c r="E139">
        <f>+VLOOKUP(A139,Pivot!$J$3:$L$366,2,FALSE)</f>
        <v>2350.34</v>
      </c>
      <c r="F139">
        <f>+VLOOKUP(A139,Pivot!$O$3:$Q$329,2,FALSE)</f>
        <v>2280.35</v>
      </c>
    </row>
    <row r="140" spans="1:6" x14ac:dyDescent="0.25">
      <c r="A140" t="str">
        <f>+Pivot!A142</f>
        <v>15121</v>
      </c>
      <c r="B140" t="str">
        <f>+VLOOKUP(A140,ManchaUrb_2013!$A$2:$C$413,2,FALSE)</f>
        <v>Cuautitlßn Izcalli</v>
      </c>
      <c r="C140">
        <f>+VLOOKUP(A140,Pivot!$A$4:$C$325,2,FALSE)</f>
        <v>9170.17</v>
      </c>
      <c r="D140">
        <f>+VLOOKUP(A140,Pivot!$E$3:$G$307,2,FALSE)</f>
        <v>416.71</v>
      </c>
      <c r="E140">
        <f>+VLOOKUP(A140,Pivot!$J$3:$L$366,2,FALSE)</f>
        <v>7926.79</v>
      </c>
      <c r="F140">
        <f>+VLOOKUP(A140,Pivot!$O$3:$Q$329,2,FALSE)</f>
        <v>7203</v>
      </c>
    </row>
    <row r="141" spans="1:6" x14ac:dyDescent="0.25">
      <c r="A141" t="str">
        <f>+Pivot!A143</f>
        <v>15122</v>
      </c>
      <c r="B141" t="str">
        <f>+VLOOKUP(A141,ManchaUrb_2013!$A$2:$C$413,2,FALSE)</f>
        <v>Valle de Chalco Solidaridad</v>
      </c>
      <c r="C141">
        <f>+VLOOKUP(A141,Pivot!$A$4:$C$325,2,FALSE)</f>
        <v>2710.5</v>
      </c>
      <c r="D141">
        <f>+VLOOKUP(A141,Pivot!$E$3:$G$307,2,FALSE)</f>
        <v>2710.67</v>
      </c>
      <c r="E141">
        <f>+VLOOKUP(A141,Pivot!$J$3:$L$366,2,FALSE)</f>
        <v>2637.26</v>
      </c>
      <c r="F141">
        <f>+VLOOKUP(A141,Pivot!$O$3:$Q$329,2,FALSE)</f>
        <v>2712.06</v>
      </c>
    </row>
    <row r="142" spans="1:6" x14ac:dyDescent="0.25">
      <c r="A142" t="str">
        <f>+Pivot!A144</f>
        <v>16006</v>
      </c>
      <c r="B142" t="str">
        <f>+VLOOKUP(A142,ManchaUrb_2013!$A$2:$C$413,2,FALSE)</f>
        <v>Apatzingßn</v>
      </c>
      <c r="C142">
        <f>+VLOOKUP(A142,Pivot!$A$4:$C$325,2,FALSE)</f>
        <v>2269.0300000000002</v>
      </c>
      <c r="D142">
        <f>+VLOOKUP(A142,Pivot!$E$3:$G$307,2,FALSE)</f>
        <v>2272.1800000000003</v>
      </c>
      <c r="E142">
        <f>+VLOOKUP(A142,Pivot!$J$3:$L$366,2,FALSE)</f>
        <v>2355.08</v>
      </c>
      <c r="F142">
        <f>+VLOOKUP(A142,Pivot!$O$3:$Q$329,2,FALSE)</f>
        <v>2216.56</v>
      </c>
    </row>
    <row r="143" spans="1:6" x14ac:dyDescent="0.25">
      <c r="A143" t="str">
        <f>+Pivot!A145</f>
        <v>16043</v>
      </c>
      <c r="B143" t="str">
        <f>+VLOOKUP(A143,ManchaUrb_2013!$A$2:$C$413,2,FALSE)</f>
        <v>Jacona</v>
      </c>
      <c r="C143">
        <f>+VLOOKUP(A143,Pivot!$A$4:$C$325,2,FALSE)</f>
        <v>1131.08</v>
      </c>
      <c r="D143">
        <f>+VLOOKUP(A143,Pivot!$E$3:$G$307,2,FALSE)</f>
        <v>1123.8900000000001</v>
      </c>
      <c r="E143">
        <f>+VLOOKUP(A143,Pivot!$J$3:$L$366,2,FALSE)</f>
        <v>1038.8799999999999</v>
      </c>
      <c r="F143">
        <f>+VLOOKUP(A143,Pivot!$O$3:$Q$329,2,FALSE)</f>
        <v>1038.25</v>
      </c>
    </row>
    <row r="144" spans="1:6" x14ac:dyDescent="0.25">
      <c r="A144" t="str">
        <f>+Pivot!A146</f>
        <v>16052</v>
      </c>
      <c r="B144" t="str">
        <f>+VLOOKUP(A144,ManchaUrb_2013!$A$2:$C$413,2,FALSE)</f>
        <v>Lßzaro Cßrdenas</v>
      </c>
      <c r="C144">
        <f>+VLOOKUP(A144,Pivot!$A$4:$C$325,2,FALSE)</f>
        <v>7607.21</v>
      </c>
      <c r="D144">
        <f>+VLOOKUP(A144,Pivot!$E$3:$G$307,2,FALSE)</f>
        <v>7586.09</v>
      </c>
      <c r="E144">
        <f>+VLOOKUP(A144,Pivot!$J$3:$L$366,2,FALSE)</f>
        <v>7460.11</v>
      </c>
      <c r="F144">
        <f>+VLOOKUP(A144,Pivot!$O$3:$Q$329,2,FALSE)</f>
        <v>6741.3600000000006</v>
      </c>
    </row>
    <row r="145" spans="1:6" x14ac:dyDescent="0.25">
      <c r="A145" t="str">
        <f>+Pivot!A147</f>
        <v>16053</v>
      </c>
      <c r="B145" t="str">
        <f>+VLOOKUP(A145,ManchaUrb_2013!$A$2:$C$413,2,FALSE)</f>
        <v>Morelia</v>
      </c>
      <c r="C145">
        <f>+VLOOKUP(A145,Pivot!$A$4:$C$325,2,FALSE)</f>
        <v>10874.97</v>
      </c>
      <c r="D145">
        <f>+VLOOKUP(A145,Pivot!$E$3:$G$307,2,FALSE)</f>
        <v>10762.25</v>
      </c>
      <c r="E145">
        <f>+VLOOKUP(A145,Pivot!$J$3:$L$366,2,FALSE)</f>
        <v>10171.789999999999</v>
      </c>
      <c r="F145">
        <f>+VLOOKUP(A145,Pivot!$O$3:$Q$329,2,FALSE)</f>
        <v>9477.82</v>
      </c>
    </row>
    <row r="146" spans="1:6" x14ac:dyDescent="0.25">
      <c r="A146" t="str">
        <f>+Pivot!A148</f>
        <v>16069</v>
      </c>
      <c r="B146" t="str">
        <f>+VLOOKUP(A146,ManchaUrb_2013!$A$2:$C$413,2,FALSE)</f>
        <v>La Piedad</v>
      </c>
      <c r="C146">
        <f>+VLOOKUP(A146,Pivot!$A$4:$C$325,2,FALSE)</f>
        <v>2297.5700000000002</v>
      </c>
      <c r="D146">
        <f>+VLOOKUP(A146,Pivot!$E$3:$G$307,2,FALSE)</f>
        <v>2274.65</v>
      </c>
      <c r="E146">
        <f>+VLOOKUP(A146,Pivot!$J$3:$L$366,2,FALSE)</f>
        <v>2297.33</v>
      </c>
      <c r="F146">
        <f>+VLOOKUP(A146,Pivot!$O$3:$Q$329,2,FALSE)</f>
        <v>2237.5500000000002</v>
      </c>
    </row>
    <row r="147" spans="1:6" x14ac:dyDescent="0.25">
      <c r="A147" t="str">
        <f>+Pivot!A149</f>
        <v>16102</v>
      </c>
      <c r="B147" t="str">
        <f>+VLOOKUP(A147,ManchaUrb_2013!$A$2:$C$413,2,FALSE)</f>
        <v>Uruapan</v>
      </c>
      <c r="C147">
        <f>+VLOOKUP(A147,Pivot!$A$4:$C$325,2,FALSE)</f>
        <v>4817.1499999999996</v>
      </c>
      <c r="D147">
        <f>+VLOOKUP(A147,Pivot!$E$3:$G$307,2,FALSE)</f>
        <v>4754.04</v>
      </c>
      <c r="E147">
        <f>+VLOOKUP(A147,Pivot!$J$3:$L$366,2,FALSE)</f>
        <v>5012.13</v>
      </c>
      <c r="F147">
        <f>+VLOOKUP(A147,Pivot!$O$3:$Q$329,2,FALSE)</f>
        <v>4955.5300000000007</v>
      </c>
    </row>
    <row r="148" spans="1:6" x14ac:dyDescent="0.25">
      <c r="A148" t="str">
        <f>+Pivot!A150</f>
        <v>16108</v>
      </c>
      <c r="B148" t="str">
        <f>+VLOOKUP(A148,ManchaUrb_2013!$A$2:$C$413,2,FALSE)</f>
        <v>Zamora</v>
      </c>
      <c r="C148">
        <f>+VLOOKUP(A148,Pivot!$A$4:$C$325,2,FALSE)</f>
        <v>1927.22</v>
      </c>
      <c r="D148">
        <f>+VLOOKUP(A148,Pivot!$E$3:$G$307,2,FALSE)</f>
        <v>1870.23</v>
      </c>
      <c r="E148">
        <f>+VLOOKUP(A148,Pivot!$J$3:$L$366,2,FALSE)</f>
        <v>2193.64</v>
      </c>
      <c r="F148">
        <f>+VLOOKUP(A148,Pivot!$O$3:$Q$329,2,FALSE)</f>
        <v>2072.59</v>
      </c>
    </row>
    <row r="149" spans="1:6" x14ac:dyDescent="0.25">
      <c r="A149" t="str">
        <f>+Pivot!A151</f>
        <v>16112</v>
      </c>
      <c r="B149" t="str">
        <f>+VLOOKUP(A149,ManchaUrb_2013!$A$2:$C$413,2,FALSE)</f>
        <v>Zitßcuaro</v>
      </c>
      <c r="C149">
        <f>+VLOOKUP(A149,Pivot!$A$4:$C$325,2,FALSE)</f>
        <v>2836.28</v>
      </c>
      <c r="D149">
        <f>+VLOOKUP(A149,Pivot!$E$3:$G$307,2,FALSE)</f>
        <v>2821.4500000000003</v>
      </c>
      <c r="E149">
        <f>+VLOOKUP(A149,Pivot!$J$3:$L$366,2,FALSE)</f>
        <v>2725.88</v>
      </c>
      <c r="F149">
        <f>+VLOOKUP(A149,Pivot!$O$3:$Q$329,2,FALSE)</f>
        <v>2678.8</v>
      </c>
    </row>
    <row r="150" spans="1:6" x14ac:dyDescent="0.25">
      <c r="A150" t="str">
        <f>+Pivot!A152</f>
        <v>17002</v>
      </c>
      <c r="B150" t="str">
        <f>+VLOOKUP(A150,ManchaUrb_2013!$A$2:$C$413,2,FALSE)</f>
        <v>Atlatlahucan</v>
      </c>
      <c r="C150">
        <f>+VLOOKUP(A150,Pivot!$A$4:$C$325,2,FALSE)</f>
        <v>657.09</v>
      </c>
      <c r="D150">
        <f>+VLOOKUP(A150,Pivot!$E$3:$G$307,2,FALSE)</f>
        <v>656.30000000000007</v>
      </c>
      <c r="E150">
        <f>+VLOOKUP(A150,Pivot!$J$3:$L$366,2,FALSE)</f>
        <v>629.58000000000004</v>
      </c>
      <c r="F150" t="e">
        <f>+VLOOKUP(A150,Pivot!$O$3:$Q$329,2,FALSE)</f>
        <v>#N/A</v>
      </c>
    </row>
    <row r="151" spans="1:6" x14ac:dyDescent="0.25">
      <c r="A151" t="str">
        <f>+Pivot!A153</f>
        <v>17004</v>
      </c>
      <c r="B151" t="str">
        <f>+VLOOKUP(A151,ManchaUrb_2013!$A$2:$C$413,2,FALSE)</f>
        <v>Ayala</v>
      </c>
      <c r="C151">
        <f>+VLOOKUP(A151,Pivot!$A$4:$C$325,2,FALSE)</f>
        <v>274.82</v>
      </c>
      <c r="D151">
        <f>+VLOOKUP(A151,Pivot!$E$3:$G$307,2,FALSE)</f>
        <v>275.06</v>
      </c>
      <c r="E151">
        <f>+VLOOKUP(A151,Pivot!$J$3:$L$366,2,FALSE)</f>
        <v>276.7</v>
      </c>
      <c r="F151">
        <f>+VLOOKUP(A151,Pivot!$O$3:$Q$329,2,FALSE)</f>
        <v>295.11</v>
      </c>
    </row>
    <row r="152" spans="1:6" x14ac:dyDescent="0.25">
      <c r="A152" t="str">
        <f>+Pivot!A154</f>
        <v>17006</v>
      </c>
      <c r="B152" t="str">
        <f>+VLOOKUP(A152,ManchaUrb_2013!$A$2:$C$413,2,FALSE)</f>
        <v>Cuautla</v>
      </c>
      <c r="C152">
        <f>+VLOOKUP(A152,Pivot!$A$4:$C$325,2,FALSE)</f>
        <v>3485.41</v>
      </c>
      <c r="D152">
        <f>+VLOOKUP(A152,Pivot!$E$3:$G$307,2,FALSE)</f>
        <v>3482.18</v>
      </c>
      <c r="E152">
        <f>+VLOOKUP(A152,Pivot!$J$3:$L$366,2,FALSE)</f>
        <v>3468.65</v>
      </c>
      <c r="F152">
        <f>+VLOOKUP(A152,Pivot!$O$3:$Q$329,2,FALSE)</f>
        <v>3359.19</v>
      </c>
    </row>
    <row r="153" spans="1:6" x14ac:dyDescent="0.25">
      <c r="A153" t="str">
        <f>+Pivot!A155</f>
        <v>17007</v>
      </c>
      <c r="B153" t="str">
        <f>+VLOOKUP(A153,ManchaUrb_2013!$A$2:$C$413,2,FALSE)</f>
        <v>Cuernavaca</v>
      </c>
      <c r="C153">
        <f>+VLOOKUP(A153,Pivot!$A$4:$C$325,2,FALSE)</f>
        <v>7553.58</v>
      </c>
      <c r="D153">
        <f>+VLOOKUP(A153,Pivot!$E$3:$G$307,2,FALSE)</f>
        <v>7531.46</v>
      </c>
      <c r="E153">
        <f>+VLOOKUP(A153,Pivot!$J$3:$L$366,2,FALSE)</f>
        <v>7545.07</v>
      </c>
      <c r="F153">
        <f>+VLOOKUP(A153,Pivot!$O$3:$Q$329,2,FALSE)</f>
        <v>7187.1</v>
      </c>
    </row>
    <row r="154" spans="1:6" x14ac:dyDescent="0.25">
      <c r="A154" t="str">
        <f>+Pivot!A156</f>
        <v>17008</v>
      </c>
      <c r="B154" t="str">
        <f>+VLOOKUP(A154,ManchaUrb_2013!$A$2:$C$413,2,FALSE)</f>
        <v>Emiliano Zapata</v>
      </c>
      <c r="C154">
        <f>+VLOOKUP(A154,Pivot!$A$4:$C$325,2,FALSE)</f>
        <v>2248</v>
      </c>
      <c r="D154">
        <f>+VLOOKUP(A154,Pivot!$E$3:$G$307,2,FALSE)</f>
        <v>2228.81</v>
      </c>
      <c r="E154">
        <f>+VLOOKUP(A154,Pivot!$J$3:$L$366,2,FALSE)</f>
        <v>2147.85</v>
      </c>
      <c r="F154">
        <f>+VLOOKUP(A154,Pivot!$O$3:$Q$329,2,FALSE)</f>
        <v>2074.09</v>
      </c>
    </row>
    <row r="155" spans="1:6" x14ac:dyDescent="0.25">
      <c r="A155" t="str">
        <f>+Pivot!A157</f>
        <v>17011</v>
      </c>
      <c r="B155" t="str">
        <f>+VLOOKUP(A155,ManchaUrb_2013!$A$2:$C$413,2,FALSE)</f>
        <v>Jiutepec</v>
      </c>
      <c r="C155">
        <f>+VLOOKUP(A155,Pivot!$A$4:$C$325,2,FALSE)</f>
        <v>3630.62</v>
      </c>
      <c r="D155">
        <f>+VLOOKUP(A155,Pivot!$E$3:$G$307,2,FALSE)</f>
        <v>3629.81</v>
      </c>
      <c r="E155">
        <f>+VLOOKUP(A155,Pivot!$J$3:$L$366,2,FALSE)</f>
        <v>3624.9900000000002</v>
      </c>
      <c r="F155">
        <f>+VLOOKUP(A155,Pivot!$O$3:$Q$329,2,FALSE)</f>
        <v>3637.65</v>
      </c>
    </row>
    <row r="156" spans="1:6" x14ac:dyDescent="0.25">
      <c r="A156" t="str">
        <f>+Pivot!A158</f>
        <v>17018</v>
      </c>
      <c r="B156" t="str">
        <f>+VLOOKUP(A156,ManchaUrb_2013!$A$2:$C$413,2,FALSE)</f>
        <v>Temixco</v>
      </c>
      <c r="C156">
        <f>+VLOOKUP(A156,Pivot!$A$4:$C$325,2,FALSE)</f>
        <v>2337.69</v>
      </c>
      <c r="D156">
        <f>+VLOOKUP(A156,Pivot!$E$3:$G$307,2,FALSE)</f>
        <v>2247.0300000000002</v>
      </c>
      <c r="E156">
        <f>+VLOOKUP(A156,Pivot!$J$3:$L$366,2,FALSE)</f>
        <v>2203.42</v>
      </c>
      <c r="F156">
        <f>+VLOOKUP(A156,Pivot!$O$3:$Q$329,2,FALSE)</f>
        <v>2091.62</v>
      </c>
    </row>
    <row r="157" spans="1:6" x14ac:dyDescent="0.25">
      <c r="A157" t="str">
        <f>+Pivot!A159</f>
        <v>17028</v>
      </c>
      <c r="B157" t="str">
        <f>+VLOOKUP(A157,ManchaUrb_2013!$A$2:$C$413,2,FALSE)</f>
        <v>Xochitepec</v>
      </c>
      <c r="C157">
        <f>+VLOOKUP(A157,Pivot!$A$4:$C$325,2,FALSE)</f>
        <v>891.25</v>
      </c>
      <c r="D157">
        <f>+VLOOKUP(A157,Pivot!$E$3:$G$307,2,FALSE)</f>
        <v>888.05000000000007</v>
      </c>
      <c r="E157">
        <f>+VLOOKUP(A157,Pivot!$J$3:$L$366,2,FALSE)</f>
        <v>839.5</v>
      </c>
      <c r="F157">
        <f>+VLOOKUP(A157,Pivot!$O$3:$Q$329,2,FALSE)</f>
        <v>882.49</v>
      </c>
    </row>
    <row r="158" spans="1:6" x14ac:dyDescent="0.25">
      <c r="A158" t="str">
        <f>+Pivot!A160</f>
        <v>17029</v>
      </c>
      <c r="B158" t="str">
        <f>+VLOOKUP(A158,ManchaUrb_2013!$A$2:$C$413,2,FALSE)</f>
        <v>Yautepec</v>
      </c>
      <c r="C158">
        <f>+VLOOKUP(A158,Pivot!$A$4:$C$325,2,FALSE)</f>
        <v>1362.81</v>
      </c>
      <c r="D158">
        <f>+VLOOKUP(A158,Pivot!$E$3:$G$307,2,FALSE)</f>
        <v>1367.6499999999999</v>
      </c>
      <c r="E158">
        <f>+VLOOKUP(A158,Pivot!$J$3:$L$366,2,FALSE)</f>
        <v>1367.46</v>
      </c>
      <c r="F158" t="e">
        <f>+VLOOKUP(A158,Pivot!$O$3:$Q$329,2,FALSE)</f>
        <v>#N/A</v>
      </c>
    </row>
    <row r="159" spans="1:6" x14ac:dyDescent="0.25">
      <c r="A159" t="str">
        <f>+Pivot!A161</f>
        <v>17030</v>
      </c>
      <c r="B159" t="str">
        <f>+VLOOKUP(A159,ManchaUrb_2013!$A$2:$C$413,2,FALSE)</f>
        <v>Yecapixtla</v>
      </c>
      <c r="C159">
        <f>+VLOOKUP(A159,Pivot!$A$4:$C$325,2,FALSE)</f>
        <v>203.99</v>
      </c>
      <c r="D159">
        <f>+VLOOKUP(A159,Pivot!$E$3:$G$307,2,FALSE)</f>
        <v>205.87</v>
      </c>
      <c r="E159">
        <f>+VLOOKUP(A159,Pivot!$J$3:$L$366,2,FALSE)</f>
        <v>207.41</v>
      </c>
      <c r="F159">
        <f>+VLOOKUP(A159,Pivot!$O$3:$Q$329,2,FALSE)</f>
        <v>236.96</v>
      </c>
    </row>
    <row r="160" spans="1:6" x14ac:dyDescent="0.25">
      <c r="A160" t="str">
        <f>+Pivot!A162</f>
        <v>18008</v>
      </c>
      <c r="B160" t="str">
        <f>+VLOOKUP(A160,ManchaUrb_2013!$A$2:$C$413,2,FALSE)</f>
        <v>Xalisco</v>
      </c>
      <c r="C160">
        <f>+VLOOKUP(A160,Pivot!$A$4:$C$325,2,FALSE)</f>
        <v>645.65</v>
      </c>
      <c r="D160">
        <f>+VLOOKUP(A160,Pivot!$E$3:$G$307,2,FALSE)</f>
        <v>619.37</v>
      </c>
      <c r="E160">
        <f>+VLOOKUP(A160,Pivot!$J$3:$L$366,2,FALSE)</f>
        <v>672.05</v>
      </c>
      <c r="F160">
        <f>+VLOOKUP(A160,Pivot!$O$3:$Q$329,2,FALSE)</f>
        <v>644.58000000000004</v>
      </c>
    </row>
    <row r="161" spans="1:6" x14ac:dyDescent="0.25">
      <c r="A161" t="str">
        <f>+Pivot!A163</f>
        <v>18017</v>
      </c>
      <c r="B161" t="str">
        <f>+VLOOKUP(A161,ManchaUrb_2013!$A$2:$C$413,2,FALSE)</f>
        <v>Tepic</v>
      </c>
      <c r="C161">
        <f>+VLOOKUP(A161,Pivot!$A$4:$C$325,2,FALSE)</f>
        <v>5168.03</v>
      </c>
      <c r="D161">
        <f>+VLOOKUP(A161,Pivot!$E$3:$G$307,2,FALSE)</f>
        <v>5067.01</v>
      </c>
      <c r="E161">
        <f>+VLOOKUP(A161,Pivot!$J$3:$L$366,2,FALSE)</f>
        <v>4819.9900000000007</v>
      </c>
      <c r="F161">
        <f>+VLOOKUP(A161,Pivot!$O$3:$Q$329,2,FALSE)</f>
        <v>4497.5300000000007</v>
      </c>
    </row>
    <row r="162" spans="1:6" x14ac:dyDescent="0.25">
      <c r="A162" t="str">
        <f>+Pivot!A164</f>
        <v>19006</v>
      </c>
      <c r="B162" t="str">
        <f>+VLOOKUP(A162,ManchaUrb_2013!$A$2:$C$413,2,FALSE)</f>
        <v>Apodaca</v>
      </c>
      <c r="C162">
        <f>+VLOOKUP(A162,Pivot!$A$4:$C$325,2,FALSE)</f>
        <v>7421.52</v>
      </c>
      <c r="D162">
        <f>+VLOOKUP(A162,Pivot!$E$3:$G$307,2,FALSE)</f>
        <v>7175.92</v>
      </c>
      <c r="E162">
        <f>+VLOOKUP(A162,Pivot!$J$3:$L$366,2,FALSE)</f>
        <v>6416.14</v>
      </c>
      <c r="F162">
        <f>+VLOOKUP(A162,Pivot!$O$3:$Q$329,2,FALSE)</f>
        <v>5394.06</v>
      </c>
    </row>
    <row r="163" spans="1:6" x14ac:dyDescent="0.25">
      <c r="A163" t="str">
        <f>+Pivot!A165</f>
        <v>19009</v>
      </c>
      <c r="B163" t="str">
        <f>+VLOOKUP(A163,ManchaUrb_2013!$A$2:$C$413,2,FALSE)</f>
        <v>Cadereyta JimÚnez</v>
      </c>
      <c r="C163">
        <f>+VLOOKUP(A163,Pivot!$A$4:$C$325,2,FALSE)</f>
        <v>3368.19</v>
      </c>
      <c r="D163">
        <f>+VLOOKUP(A163,Pivot!$E$3:$G$307,2,FALSE)</f>
        <v>3331.28</v>
      </c>
      <c r="E163">
        <f>+VLOOKUP(A163,Pivot!$J$3:$L$366,2,FALSE)</f>
        <v>3039.68</v>
      </c>
      <c r="F163">
        <f>+VLOOKUP(A163,Pivot!$O$3:$Q$329,2,FALSE)</f>
        <v>2897</v>
      </c>
    </row>
    <row r="164" spans="1:6" x14ac:dyDescent="0.25">
      <c r="A164" t="str">
        <f>+Pivot!A166</f>
        <v>19018</v>
      </c>
      <c r="B164" t="str">
        <f>+VLOOKUP(A164,ManchaUrb_2013!$A$2:$C$413,2,FALSE)</f>
        <v>GarcÝa</v>
      </c>
      <c r="C164">
        <f>+VLOOKUP(A164,Pivot!$A$4:$C$325,2,FALSE)</f>
        <v>1405.79</v>
      </c>
      <c r="D164">
        <f>+VLOOKUP(A164,Pivot!$E$3:$G$307,2,FALSE)</f>
        <v>757.16</v>
      </c>
      <c r="E164">
        <f>+VLOOKUP(A164,Pivot!$J$3:$L$366,2,FALSE)</f>
        <v>576.4</v>
      </c>
      <c r="F164">
        <f>+VLOOKUP(A164,Pivot!$O$3:$Q$329,2,FALSE)</f>
        <v>67.55</v>
      </c>
    </row>
    <row r="165" spans="1:6" x14ac:dyDescent="0.25">
      <c r="A165" t="str">
        <f>+Pivot!A167</f>
        <v>19019</v>
      </c>
      <c r="B165" t="str">
        <f>+VLOOKUP(A165,ManchaUrb_2013!$A$2:$C$413,2,FALSE)</f>
        <v>San Pedro Garza GarcÝa</v>
      </c>
      <c r="C165">
        <f>+VLOOKUP(A165,Pivot!$A$4:$C$325,2,FALSE)</f>
        <v>4651.7299999999996</v>
      </c>
      <c r="D165">
        <f>+VLOOKUP(A165,Pivot!$E$3:$G$307,2,FALSE)</f>
        <v>4610.08</v>
      </c>
      <c r="E165">
        <f>+VLOOKUP(A165,Pivot!$J$3:$L$366,2,FALSE)</f>
        <v>4588.3</v>
      </c>
      <c r="F165">
        <f>+VLOOKUP(A165,Pivot!$O$3:$Q$329,2,FALSE)</f>
        <v>4750.5099999999993</v>
      </c>
    </row>
    <row r="166" spans="1:6" x14ac:dyDescent="0.25">
      <c r="A166" t="str">
        <f>+Pivot!A168</f>
        <v>19021</v>
      </c>
      <c r="B166" t="str">
        <f>+VLOOKUP(A166,ManchaUrb_2013!$A$2:$C$413,2,FALSE)</f>
        <v>General Escobedo</v>
      </c>
      <c r="C166">
        <f>+VLOOKUP(A166,Pivot!$A$4:$C$325,2,FALSE)</f>
        <v>6229.03</v>
      </c>
      <c r="D166">
        <f>+VLOOKUP(A166,Pivot!$E$3:$G$307,2,FALSE)</f>
        <v>5858.53</v>
      </c>
      <c r="E166">
        <f>+VLOOKUP(A166,Pivot!$J$3:$L$366,2,FALSE)</f>
        <v>5003.8</v>
      </c>
      <c r="F166">
        <f>+VLOOKUP(A166,Pivot!$O$3:$Q$329,2,FALSE)</f>
        <v>4470.3</v>
      </c>
    </row>
    <row r="167" spans="1:6" x14ac:dyDescent="0.25">
      <c r="A167" t="str">
        <f>+Pivot!A169</f>
        <v>19026</v>
      </c>
      <c r="B167" t="str">
        <f>+VLOOKUP(A167,ManchaUrb_2013!$A$2:$C$413,2,FALSE)</f>
        <v>Guadalupe</v>
      </c>
      <c r="C167">
        <f>+VLOOKUP(A167,Pivot!$A$4:$C$325,2,FALSE)</f>
        <v>8759.5400000000009</v>
      </c>
      <c r="D167">
        <f>+VLOOKUP(A167,Pivot!$E$3:$G$307,2,FALSE)</f>
        <v>8642.01</v>
      </c>
      <c r="E167">
        <f>+VLOOKUP(A167,Pivot!$J$3:$L$366,2,FALSE)</f>
        <v>8444.2099999999991</v>
      </c>
      <c r="F167">
        <f>+VLOOKUP(A167,Pivot!$O$3:$Q$329,2,FALSE)</f>
        <v>8476.01</v>
      </c>
    </row>
    <row r="168" spans="1:6" x14ac:dyDescent="0.25">
      <c r="A168" t="str">
        <f>+Pivot!A170</f>
        <v>19031</v>
      </c>
      <c r="B168" t="str">
        <f>+VLOOKUP(A168,ManchaUrb_2013!$A$2:$C$413,2,FALSE)</f>
        <v>Jußrez</v>
      </c>
      <c r="C168">
        <f>+VLOOKUP(A168,Pivot!$A$4:$C$325,2,FALSE)</f>
        <v>3597.19</v>
      </c>
      <c r="D168">
        <f>+VLOOKUP(A168,Pivot!$E$3:$G$307,2,FALSE)</f>
        <v>3175.06</v>
      </c>
      <c r="E168">
        <f>+VLOOKUP(A168,Pivot!$J$3:$L$366,2,FALSE)</f>
        <v>2258.48</v>
      </c>
      <c r="F168">
        <f>+VLOOKUP(A168,Pivot!$O$3:$Q$329,2,FALSE)</f>
        <v>818.01</v>
      </c>
    </row>
    <row r="169" spans="1:6" x14ac:dyDescent="0.25">
      <c r="A169" t="str">
        <f>+Pivot!A171</f>
        <v>19039</v>
      </c>
      <c r="B169" t="str">
        <f>+VLOOKUP(A169,ManchaUrb_2013!$A$2:$C$413,2,FALSE)</f>
        <v>Monterrey</v>
      </c>
      <c r="C169">
        <f>+VLOOKUP(A169,Pivot!$A$4:$C$325,2,FALSE)</f>
        <v>21297.09</v>
      </c>
      <c r="D169">
        <f>+VLOOKUP(A169,Pivot!$E$3:$G$307,2,FALSE)</f>
        <v>21130.400000000001</v>
      </c>
      <c r="E169">
        <f>+VLOOKUP(A169,Pivot!$J$3:$L$366,2,FALSE)</f>
        <v>20728.34</v>
      </c>
      <c r="F169">
        <f>+VLOOKUP(A169,Pivot!$O$3:$Q$329,2,FALSE)</f>
        <v>19827.259999999998</v>
      </c>
    </row>
    <row r="170" spans="1:6" x14ac:dyDescent="0.25">
      <c r="A170" t="str">
        <f>+Pivot!A172</f>
        <v>19044</v>
      </c>
      <c r="B170" t="str">
        <f>+VLOOKUP(A170,ManchaUrb_2013!$A$2:$C$413,2,FALSE)</f>
        <v>Sabinas Hidalgo</v>
      </c>
      <c r="C170">
        <f>+VLOOKUP(A170,Pivot!$A$4:$C$325,2,FALSE)</f>
        <v>2148.6799999999998</v>
      </c>
      <c r="D170">
        <f>+VLOOKUP(A170,Pivot!$E$3:$G$307,2,FALSE)</f>
        <v>2146.17</v>
      </c>
      <c r="E170">
        <f>+VLOOKUP(A170,Pivot!$J$3:$L$366,2,FALSE)</f>
        <v>4066.77</v>
      </c>
      <c r="F170">
        <f>+VLOOKUP(A170,Pivot!$O$3:$Q$329,2,FALSE)</f>
        <v>4061.79</v>
      </c>
    </row>
    <row r="171" spans="1:6" x14ac:dyDescent="0.25">
      <c r="A171" t="str">
        <f>+Pivot!A173</f>
        <v>19045</v>
      </c>
      <c r="B171" t="str">
        <f>+VLOOKUP(A171,ManchaUrb_2013!$A$2:$C$413,2,FALSE)</f>
        <v>Salinas Victoria</v>
      </c>
      <c r="C171">
        <f>+VLOOKUP(A171,Pivot!$A$4:$C$325,2,FALSE)</f>
        <v>449.78</v>
      </c>
      <c r="D171">
        <f>+VLOOKUP(A171,Pivot!$E$3:$G$307,2,FALSE)</f>
        <v>449.78</v>
      </c>
      <c r="E171">
        <f>+VLOOKUP(A171,Pivot!$J$3:$L$366,2,FALSE)</f>
        <v>427.21</v>
      </c>
      <c r="F171" t="e">
        <f>+VLOOKUP(A171,Pivot!$O$3:$Q$329,2,FALSE)</f>
        <v>#N/A</v>
      </c>
    </row>
    <row r="172" spans="1:6" x14ac:dyDescent="0.25">
      <c r="A172" t="str">
        <f>+Pivot!A174</f>
        <v>19046</v>
      </c>
      <c r="B172" t="str">
        <f>+VLOOKUP(A172,ManchaUrb_2013!$A$2:$C$413,2,FALSE)</f>
        <v>San Nicolßs de los Garza</v>
      </c>
      <c r="C172">
        <f>+VLOOKUP(A172,Pivot!$A$4:$C$325,2,FALSE)</f>
        <v>5960.31</v>
      </c>
      <c r="D172">
        <f>+VLOOKUP(A172,Pivot!$E$3:$G$307,2,FALSE)</f>
        <v>5960.31</v>
      </c>
      <c r="E172">
        <f>+VLOOKUP(A172,Pivot!$J$3:$L$366,2,FALSE)</f>
        <v>5960.28</v>
      </c>
      <c r="F172">
        <f>+VLOOKUP(A172,Pivot!$O$3:$Q$329,2,FALSE)</f>
        <v>5918.74</v>
      </c>
    </row>
    <row r="173" spans="1:6" x14ac:dyDescent="0.25">
      <c r="A173" t="str">
        <f>+Pivot!A175</f>
        <v>19048</v>
      </c>
      <c r="B173" t="str">
        <f>+VLOOKUP(A173,ManchaUrb_2013!$A$2:$C$413,2,FALSE)</f>
        <v>Santa Catarina</v>
      </c>
      <c r="C173">
        <f>+VLOOKUP(A173,Pivot!$A$4:$C$325,2,FALSE)</f>
        <v>4131.1099999999997</v>
      </c>
      <c r="D173">
        <f>+VLOOKUP(A173,Pivot!$E$3:$G$307,2,FALSE)</f>
        <v>3896.14</v>
      </c>
      <c r="E173">
        <f>+VLOOKUP(A173,Pivot!$J$3:$L$366,2,FALSE)</f>
        <v>3547.86</v>
      </c>
      <c r="F173">
        <f>+VLOOKUP(A173,Pivot!$O$3:$Q$329,2,FALSE)</f>
        <v>3351.52</v>
      </c>
    </row>
    <row r="174" spans="1:6" x14ac:dyDescent="0.25">
      <c r="A174" t="str">
        <f>+Pivot!A176</f>
        <v>19049</v>
      </c>
      <c r="B174" t="str">
        <f>+VLOOKUP(A174,ManchaUrb_2013!$A$2:$C$413,2,FALSE)</f>
        <v>Santiago</v>
      </c>
      <c r="C174">
        <f>+VLOOKUP(A174,Pivot!$A$4:$C$325,2,FALSE)</f>
        <v>6653.28</v>
      </c>
      <c r="D174">
        <f>+VLOOKUP(A174,Pivot!$E$3:$G$307,2,FALSE)</f>
        <v>6653.28</v>
      </c>
      <c r="E174">
        <f>+VLOOKUP(A174,Pivot!$J$3:$L$366,2,FALSE)</f>
        <v>6581.68</v>
      </c>
      <c r="F174">
        <f>+VLOOKUP(A174,Pivot!$O$3:$Q$329,2,FALSE)</f>
        <v>6622.58</v>
      </c>
    </row>
    <row r="175" spans="1:6" x14ac:dyDescent="0.25">
      <c r="A175" t="str">
        <f>+Pivot!A177</f>
        <v>20067</v>
      </c>
      <c r="B175" t="str">
        <f>+VLOOKUP(A175,ManchaUrb_2013!$A$2:$C$413,2,FALSE)</f>
        <v>Oaxaca de Jußrez</v>
      </c>
      <c r="C175">
        <f>+VLOOKUP(A175,Pivot!$A$4:$C$325,2,FALSE)</f>
        <v>4731.2</v>
      </c>
      <c r="D175">
        <f>+VLOOKUP(A175,Pivot!$E$3:$G$307,2,FALSE)</f>
        <v>4722.1099999999997</v>
      </c>
      <c r="E175">
        <f>+VLOOKUP(A175,Pivot!$J$3:$L$366,2,FALSE)</f>
        <v>4666.49</v>
      </c>
      <c r="F175">
        <f>+VLOOKUP(A175,Pivot!$O$3:$Q$329,2,FALSE)</f>
        <v>4688.1900000000005</v>
      </c>
    </row>
    <row r="176" spans="1:6" x14ac:dyDescent="0.25">
      <c r="A176" t="str">
        <f>+Pivot!A178</f>
        <v>20079</v>
      </c>
      <c r="B176" t="str">
        <f>+VLOOKUP(A176,ManchaUrb_2013!$A$2:$C$413,2,FALSE)</f>
        <v>Salina Cruz</v>
      </c>
      <c r="C176">
        <f>+VLOOKUP(A176,Pivot!$A$4:$C$325,2,FALSE)</f>
        <v>3163.18</v>
      </c>
      <c r="D176">
        <f>+VLOOKUP(A176,Pivot!$E$3:$G$307,2,FALSE)</f>
        <v>3103.9</v>
      </c>
      <c r="E176">
        <f>+VLOOKUP(A176,Pivot!$J$3:$L$366,2,FALSE)</f>
        <v>3114.69</v>
      </c>
      <c r="F176">
        <f>+VLOOKUP(A176,Pivot!$O$3:$Q$329,2,FALSE)</f>
        <v>2929.35</v>
      </c>
    </row>
    <row r="177" spans="1:6" x14ac:dyDescent="0.25">
      <c r="A177" t="str">
        <f>+Pivot!A179</f>
        <v>20083</v>
      </c>
      <c r="B177" t="str">
        <f>+VLOOKUP(A177,ManchaUrb_2013!$A$2:$C$413,2,FALSE)</f>
        <v>San AgustÝn de las Juntas</v>
      </c>
      <c r="C177">
        <f>+VLOOKUP(A177,Pivot!$A$4:$C$325,2,FALSE)</f>
        <v>246.63</v>
      </c>
      <c r="D177">
        <f>+VLOOKUP(A177,Pivot!$E$3:$G$307,2,FALSE)</f>
        <v>246.63</v>
      </c>
      <c r="E177">
        <f>+VLOOKUP(A177,Pivot!$J$3:$L$366,2,FALSE)</f>
        <v>243.60999999999999</v>
      </c>
      <c r="F177">
        <f>+VLOOKUP(A177,Pivot!$O$3:$Q$329,2,FALSE)</f>
        <v>220.33</v>
      </c>
    </row>
    <row r="178" spans="1:6" x14ac:dyDescent="0.25">
      <c r="A178" t="str">
        <f>+Pivot!A180</f>
        <v>20087</v>
      </c>
      <c r="B178" t="str">
        <f>+VLOOKUP(A178,ManchaUrb_2013!$A$2:$C$413,2,FALSE)</f>
        <v>San AgustÝn Yatareni</v>
      </c>
      <c r="C178">
        <f>+VLOOKUP(A178,Pivot!$A$4:$C$325,2,FALSE)</f>
        <v>457.97</v>
      </c>
      <c r="D178">
        <f>+VLOOKUP(A178,Pivot!$E$3:$G$307,2,FALSE)</f>
        <v>457.97</v>
      </c>
      <c r="E178">
        <f>+VLOOKUP(A178,Pivot!$J$3:$L$366,2,FALSE)</f>
        <v>458.22999999999996</v>
      </c>
      <c r="F178">
        <f>+VLOOKUP(A178,Pivot!$O$3:$Q$329,2,FALSE)</f>
        <v>214.82999999999998</v>
      </c>
    </row>
    <row r="179" spans="1:6" x14ac:dyDescent="0.25">
      <c r="A179" t="str">
        <f>+Pivot!A181</f>
        <v>20107</v>
      </c>
      <c r="B179" t="str">
        <f>+VLOOKUP(A179,ManchaUrb_2013!$A$2:$C$413,2,FALSE)</f>
        <v>San Antonio de la Cal</v>
      </c>
      <c r="C179">
        <f>+VLOOKUP(A179,Pivot!$A$4:$C$325,2,FALSE)</f>
        <v>392.27</v>
      </c>
      <c r="D179">
        <f>+VLOOKUP(A179,Pivot!$E$3:$G$307,2,FALSE)</f>
        <v>392.27</v>
      </c>
      <c r="E179">
        <f>+VLOOKUP(A179,Pivot!$J$3:$L$366,2,FALSE)</f>
        <v>383.77</v>
      </c>
      <c r="F179">
        <f>+VLOOKUP(A179,Pivot!$O$3:$Q$329,2,FALSE)</f>
        <v>462.39</v>
      </c>
    </row>
    <row r="180" spans="1:6" x14ac:dyDescent="0.25">
      <c r="A180" t="str">
        <f>+Pivot!A182</f>
        <v>20157</v>
      </c>
      <c r="B180" t="str">
        <f>+VLOOKUP(A180,ManchaUrb_2013!$A$2:$C$413,2,FALSE)</f>
        <v>San Jacinto Amilpas</v>
      </c>
      <c r="C180">
        <f>+VLOOKUP(A180,Pivot!$A$4:$C$325,2,FALSE)</f>
        <v>416.27</v>
      </c>
      <c r="D180">
        <f>+VLOOKUP(A180,Pivot!$E$3:$G$307,2,FALSE)</f>
        <v>416.27</v>
      </c>
      <c r="E180">
        <f>+VLOOKUP(A180,Pivot!$J$3:$L$366,2,FALSE)</f>
        <v>416.27</v>
      </c>
      <c r="F180">
        <f>+VLOOKUP(A180,Pivot!$O$3:$Q$329,2,FALSE)</f>
        <v>416.06</v>
      </c>
    </row>
    <row r="181" spans="1:6" x14ac:dyDescent="0.25">
      <c r="A181" t="str">
        <f>+Pivot!A183</f>
        <v>20174</v>
      </c>
      <c r="B181" t="str">
        <f>+VLOOKUP(A181,ManchaUrb_2013!$A$2:$C$413,2,FALSE)</f>
        <v>┴nimas Trujano</v>
      </c>
      <c r="C181">
        <f>+VLOOKUP(A181,Pivot!$A$4:$C$325,2,FALSE)</f>
        <v>126.15</v>
      </c>
      <c r="D181">
        <f>+VLOOKUP(A181,Pivot!$E$3:$G$307,2,FALSE)</f>
        <v>126.15</v>
      </c>
      <c r="E181">
        <f>+VLOOKUP(A181,Pivot!$J$3:$L$366,2,FALSE)</f>
        <v>126.74000000000001</v>
      </c>
      <c r="F181">
        <f>+VLOOKUP(A181,Pivot!$O$3:$Q$329,2,FALSE)</f>
        <v>92.63</v>
      </c>
    </row>
    <row r="182" spans="1:6" x14ac:dyDescent="0.25">
      <c r="A182" t="str">
        <f>+Pivot!A184</f>
        <v>20184</v>
      </c>
      <c r="B182" t="str">
        <f>+VLOOKUP(A182,ManchaUrb_2013!$A$2:$C$413,2,FALSE)</f>
        <v>San Juan Bautista Tuxtepec</v>
      </c>
      <c r="C182">
        <f>+VLOOKUP(A182,Pivot!$A$4:$C$325,2,FALSE)</f>
        <v>4347.42</v>
      </c>
      <c r="D182">
        <f>+VLOOKUP(A182,Pivot!$E$3:$G$307,2,FALSE)</f>
        <v>4345.88</v>
      </c>
      <c r="E182">
        <f>+VLOOKUP(A182,Pivot!$J$3:$L$366,2,FALSE)</f>
        <v>4205.9000000000005</v>
      </c>
      <c r="F182">
        <f>+VLOOKUP(A182,Pivot!$O$3:$Q$329,2,FALSE)</f>
        <v>3998.86</v>
      </c>
    </row>
    <row r="183" spans="1:6" x14ac:dyDescent="0.25">
      <c r="A183" t="str">
        <f>+Pivot!A185</f>
        <v>20227</v>
      </c>
      <c r="B183" t="str">
        <f>+VLOOKUP(A183,ManchaUrb_2013!$A$2:$C$413,2,FALSE)</f>
        <v>San Lorenzo Cacaotepec</v>
      </c>
      <c r="C183">
        <f>+VLOOKUP(A183,Pivot!$A$4:$C$325,2,FALSE)</f>
        <v>357.5</v>
      </c>
      <c r="D183">
        <f>+VLOOKUP(A183,Pivot!$E$3:$G$307,2,FALSE)</f>
        <v>357.5</v>
      </c>
      <c r="E183">
        <f>+VLOOKUP(A183,Pivot!$J$3:$L$366,2,FALSE)</f>
        <v>357.62</v>
      </c>
      <c r="F183" t="e">
        <f>+VLOOKUP(A183,Pivot!$O$3:$Q$329,2,FALSE)</f>
        <v>#N/A</v>
      </c>
    </row>
    <row r="184" spans="1:6" x14ac:dyDescent="0.25">
      <c r="A184" t="str">
        <f>+Pivot!A186</f>
        <v>20293</v>
      </c>
      <c r="B184" t="str">
        <f>+VLOOKUP(A184,ManchaUrb_2013!$A$2:$C$413,2,FALSE)</f>
        <v>San Pablo Etla</v>
      </c>
      <c r="C184">
        <f>+VLOOKUP(A184,Pivot!$A$4:$C$325,2,FALSE)</f>
        <v>775.95</v>
      </c>
      <c r="D184">
        <f>+VLOOKUP(A184,Pivot!$E$3:$G$307,2,FALSE)</f>
        <v>775.84</v>
      </c>
      <c r="E184">
        <f>+VLOOKUP(A184,Pivot!$J$3:$L$366,2,FALSE)</f>
        <v>749.44999999999993</v>
      </c>
      <c r="F184">
        <f>+VLOOKUP(A184,Pivot!$O$3:$Q$329,2,FALSE)</f>
        <v>655.04</v>
      </c>
    </row>
    <row r="185" spans="1:6" x14ac:dyDescent="0.25">
      <c r="A185" t="str">
        <f>+Pivot!A187</f>
        <v>20350</v>
      </c>
      <c r="B185" t="str">
        <f>+VLOOKUP(A185,ManchaUrb_2013!$A$2:$C$413,2,FALSE)</f>
        <v>San Sebastißn Tutla</v>
      </c>
      <c r="C185">
        <f>+VLOOKUP(A185,Pivot!$A$4:$C$325,2,FALSE)</f>
        <v>340.64</v>
      </c>
      <c r="D185">
        <f>+VLOOKUP(A185,Pivot!$E$3:$G$307,2,FALSE)</f>
        <v>340.64</v>
      </c>
      <c r="E185">
        <f>+VLOOKUP(A185,Pivot!$J$3:$L$366,2,FALSE)</f>
        <v>320.02000000000004</v>
      </c>
      <c r="F185">
        <f>+VLOOKUP(A185,Pivot!$O$3:$Q$329,2,FALSE)</f>
        <v>214.5</v>
      </c>
    </row>
    <row r="186" spans="1:6" x14ac:dyDescent="0.25">
      <c r="A186" t="str">
        <f>+Pivot!A188</f>
        <v>20375</v>
      </c>
      <c r="B186" t="str">
        <f>+VLOOKUP(A186,ManchaUrb_2013!$A$2:$C$413,2,FALSE)</f>
        <v>Santa Cruz Amilpas</v>
      </c>
      <c r="C186">
        <f>+VLOOKUP(A186,Pivot!$A$4:$C$325,2,FALSE)</f>
        <v>227.77</v>
      </c>
      <c r="D186">
        <f>+VLOOKUP(A186,Pivot!$E$3:$G$307,2,FALSE)</f>
        <v>227.77</v>
      </c>
      <c r="E186">
        <f>+VLOOKUP(A186,Pivot!$J$3:$L$366,2,FALSE)</f>
        <v>227.76</v>
      </c>
      <c r="F186">
        <f>+VLOOKUP(A186,Pivot!$O$3:$Q$329,2,FALSE)</f>
        <v>73.22</v>
      </c>
    </row>
    <row r="187" spans="1:6" x14ac:dyDescent="0.25">
      <c r="A187" t="str">
        <f>+Pivot!A189</f>
        <v>20385</v>
      </c>
      <c r="B187" t="str">
        <f>+VLOOKUP(A187,ManchaUrb_2013!$A$2:$C$413,2,FALSE)</f>
        <v>Santa Cruz Xoxocotlßn</v>
      </c>
      <c r="C187">
        <f>+VLOOKUP(A187,Pivot!$A$4:$C$325,2,FALSE)</f>
        <v>1729.4</v>
      </c>
      <c r="D187">
        <f>+VLOOKUP(A187,Pivot!$E$3:$G$307,2,FALSE)</f>
        <v>1668.23</v>
      </c>
      <c r="E187">
        <f>+VLOOKUP(A187,Pivot!$J$3:$L$366,2,FALSE)</f>
        <v>1638.5</v>
      </c>
      <c r="F187">
        <f>+VLOOKUP(A187,Pivot!$O$3:$Q$329,2,FALSE)</f>
        <v>1465.2600000000002</v>
      </c>
    </row>
    <row r="188" spans="1:6" x14ac:dyDescent="0.25">
      <c r="A188" t="str">
        <f>+Pivot!A190</f>
        <v>20390</v>
      </c>
      <c r="B188" t="str">
        <f>+VLOOKUP(A188,ManchaUrb_2013!$A$2:$C$413,2,FALSE)</f>
        <v>Santa LucÝa del Camino</v>
      </c>
      <c r="C188">
        <f>+VLOOKUP(A188,Pivot!$A$4:$C$325,2,FALSE)</f>
        <v>945.19</v>
      </c>
      <c r="D188">
        <f>+VLOOKUP(A188,Pivot!$E$3:$G$307,2,FALSE)</f>
        <v>945.19</v>
      </c>
      <c r="E188">
        <f>+VLOOKUP(A188,Pivot!$J$3:$L$366,2,FALSE)</f>
        <v>942.27</v>
      </c>
      <c r="F188">
        <f>+VLOOKUP(A188,Pivot!$O$3:$Q$329,2,FALSE)</f>
        <v>813.67</v>
      </c>
    </row>
    <row r="189" spans="1:6" x14ac:dyDescent="0.25">
      <c r="A189" t="str">
        <f>+Pivot!A191</f>
        <v>20399</v>
      </c>
      <c r="B189" t="str">
        <f>+VLOOKUP(A189,ManchaUrb_2013!$A$2:$C$413,2,FALSE)</f>
        <v>Santa MarÝa Atzompa</v>
      </c>
      <c r="C189">
        <f>+VLOOKUP(A189,Pivot!$A$4:$C$325,2,FALSE)</f>
        <v>543.25</v>
      </c>
      <c r="D189">
        <f>+VLOOKUP(A189,Pivot!$E$3:$G$307,2,FALSE)</f>
        <v>543.23</v>
      </c>
      <c r="E189">
        <f>+VLOOKUP(A189,Pivot!$J$3:$L$366,2,FALSE)</f>
        <v>519.28</v>
      </c>
      <c r="F189">
        <f>+VLOOKUP(A189,Pivot!$O$3:$Q$329,2,FALSE)</f>
        <v>613.63</v>
      </c>
    </row>
    <row r="190" spans="1:6" x14ac:dyDescent="0.25">
      <c r="A190" t="str">
        <f>+Pivot!A192</f>
        <v>20409</v>
      </c>
      <c r="B190" t="str">
        <f>+VLOOKUP(A190,ManchaUrb_2013!$A$2:$C$413,2,FALSE)</f>
        <v>Santa MarÝa del Tule</v>
      </c>
      <c r="C190">
        <f>+VLOOKUP(A190,Pivot!$A$4:$C$325,2,FALSE)</f>
        <v>291.81</v>
      </c>
      <c r="D190" t="e">
        <f>+VLOOKUP(A190,Pivot!$E$3:$G$307,2,FALSE)</f>
        <v>#N/A</v>
      </c>
      <c r="E190">
        <f>+VLOOKUP(A190,Pivot!$J$3:$L$366,2,FALSE)</f>
        <v>291.83</v>
      </c>
      <c r="F190" t="e">
        <f>+VLOOKUP(A190,Pivot!$O$3:$Q$329,2,FALSE)</f>
        <v>#N/A</v>
      </c>
    </row>
    <row r="191" spans="1:6" x14ac:dyDescent="0.25">
      <c r="A191" t="str">
        <f>+Pivot!A193</f>
        <v>20519</v>
      </c>
      <c r="B191" t="str">
        <f>+VLOOKUP(A191,ManchaUrb_2013!$A$2:$C$413,2,FALSE)</f>
        <v>Santo Domingo Tomaltepec</v>
      </c>
      <c r="C191">
        <f>+VLOOKUP(A191,Pivot!$A$4:$C$325,2,FALSE)</f>
        <v>160.59</v>
      </c>
      <c r="D191" t="e">
        <f>+VLOOKUP(A191,Pivot!$E$3:$G$307,2,FALSE)</f>
        <v>#N/A</v>
      </c>
      <c r="E191">
        <f>+VLOOKUP(A191,Pivot!$J$3:$L$366,2,FALSE)</f>
        <v>160.59</v>
      </c>
      <c r="F191" t="e">
        <f>+VLOOKUP(A191,Pivot!$O$3:$Q$329,2,FALSE)</f>
        <v>#N/A</v>
      </c>
    </row>
    <row r="192" spans="1:6" x14ac:dyDescent="0.25">
      <c r="A192" t="str">
        <f>+Pivot!A194</f>
        <v>20553</v>
      </c>
      <c r="B192" t="str">
        <f>+VLOOKUP(A192,ManchaUrb_2013!$A$2:$C$413,2,FALSE)</f>
        <v>Tlalixtac de Cabrera</v>
      </c>
      <c r="C192">
        <f>+VLOOKUP(A192,Pivot!$A$4:$C$325,2,FALSE)</f>
        <v>1229.1400000000001</v>
      </c>
      <c r="D192" t="e">
        <f>+VLOOKUP(A192,Pivot!$E$3:$G$307,2,FALSE)</f>
        <v>#N/A</v>
      </c>
      <c r="E192">
        <f>+VLOOKUP(A192,Pivot!$J$3:$L$366,2,FALSE)</f>
        <v>793.56000000000006</v>
      </c>
      <c r="F192">
        <f>+VLOOKUP(A192,Pivot!$O$3:$Q$329,2,FALSE)</f>
        <v>805.7600000000001</v>
      </c>
    </row>
    <row r="193" spans="1:6" x14ac:dyDescent="0.25">
      <c r="A193" t="str">
        <f>+Pivot!A195</f>
        <v>21004</v>
      </c>
      <c r="B193" t="str">
        <f>+VLOOKUP(A193,ManchaUrb_2013!$A$2:$C$413,2,FALSE)</f>
        <v>Acatzingo</v>
      </c>
      <c r="C193">
        <f>+VLOOKUP(A193,Pivot!$A$4:$C$325,2,FALSE)</f>
        <v>1552.21</v>
      </c>
      <c r="D193">
        <f>+VLOOKUP(A193,Pivot!$E$3:$G$307,2,FALSE)</f>
        <v>1552.21</v>
      </c>
      <c r="E193">
        <f>+VLOOKUP(A193,Pivot!$J$3:$L$366,2,FALSE)</f>
        <v>1540.45</v>
      </c>
      <c r="F193">
        <f>+VLOOKUP(A193,Pivot!$O$3:$Q$329,2,FALSE)</f>
        <v>1443.3999999999999</v>
      </c>
    </row>
    <row r="194" spans="1:6" x14ac:dyDescent="0.25">
      <c r="A194" t="str">
        <f>+Pivot!A196</f>
        <v>21015</v>
      </c>
      <c r="B194" t="str">
        <f>+VLOOKUP(A194,ManchaUrb_2013!$A$2:$C$413,2,FALSE)</f>
        <v>Amozoc</v>
      </c>
      <c r="C194">
        <f>+VLOOKUP(A194,Pivot!$A$4:$C$325,2,FALSE)</f>
        <v>2587.14</v>
      </c>
      <c r="D194">
        <f>+VLOOKUP(A194,Pivot!$E$3:$G$307,2,FALSE)</f>
        <v>2581.89</v>
      </c>
      <c r="E194">
        <f>+VLOOKUP(A194,Pivot!$J$3:$L$366,2,FALSE)</f>
        <v>2529.73</v>
      </c>
      <c r="F194">
        <f>+VLOOKUP(A194,Pivot!$O$3:$Q$329,2,FALSE)</f>
        <v>2504.6400000000003</v>
      </c>
    </row>
    <row r="195" spans="1:6" x14ac:dyDescent="0.25">
      <c r="A195" t="str">
        <f>+Pivot!A197</f>
        <v>21019</v>
      </c>
      <c r="B195" t="str">
        <f>+VLOOKUP(A195,ManchaUrb_2013!$A$2:$C$413,2,FALSE)</f>
        <v>Atlixco</v>
      </c>
      <c r="C195">
        <f>+VLOOKUP(A195,Pivot!$A$4:$C$325,2,FALSE)</f>
        <v>3228.79</v>
      </c>
      <c r="D195">
        <f>+VLOOKUP(A195,Pivot!$E$3:$G$307,2,FALSE)</f>
        <v>3227.73</v>
      </c>
      <c r="E195">
        <f>+VLOOKUP(A195,Pivot!$J$3:$L$366,2,FALSE)</f>
        <v>3226.79</v>
      </c>
      <c r="F195">
        <f>+VLOOKUP(A195,Pivot!$O$3:$Q$329,2,FALSE)</f>
        <v>3243.08</v>
      </c>
    </row>
    <row r="196" spans="1:6" x14ac:dyDescent="0.25">
      <c r="A196" t="str">
        <f>+Pivot!A198</f>
        <v>21034</v>
      </c>
      <c r="B196" t="str">
        <f>+VLOOKUP(A196,ManchaUrb_2013!$A$2:$C$413,2,FALSE)</f>
        <v>Coronango</v>
      </c>
      <c r="C196">
        <f>+VLOOKUP(A196,Pivot!$A$4:$C$325,2,FALSE)</f>
        <v>1830.45</v>
      </c>
      <c r="D196">
        <f>+VLOOKUP(A196,Pivot!$E$3:$G$307,2,FALSE)</f>
        <v>1830.45</v>
      </c>
      <c r="E196">
        <f>+VLOOKUP(A196,Pivot!$J$3:$L$366,2,FALSE)</f>
        <v>1803.87</v>
      </c>
      <c r="F196">
        <f>+VLOOKUP(A196,Pivot!$O$3:$Q$329,2,FALSE)</f>
        <v>2261.0300000000002</v>
      </c>
    </row>
    <row r="197" spans="1:6" x14ac:dyDescent="0.25">
      <c r="A197" t="str">
        <f>+Pivot!A199</f>
        <v>21041</v>
      </c>
      <c r="B197" t="str">
        <f>+VLOOKUP(A197,ManchaUrb_2013!$A$2:$C$413,2,FALSE)</f>
        <v>Cuautlancingo</v>
      </c>
      <c r="C197">
        <f>+VLOOKUP(A197,Pivot!$A$4:$C$325,2,FALSE)</f>
        <v>2487.3000000000002</v>
      </c>
      <c r="D197">
        <f>+VLOOKUP(A197,Pivot!$E$3:$G$307,2,FALSE)</f>
        <v>2487.3000000000002</v>
      </c>
      <c r="E197">
        <f>+VLOOKUP(A197,Pivot!$J$3:$L$366,2,FALSE)</f>
        <v>2555.3000000000002</v>
      </c>
      <c r="F197">
        <f>+VLOOKUP(A197,Pivot!$O$3:$Q$329,2,FALSE)</f>
        <v>2403.75</v>
      </c>
    </row>
    <row r="198" spans="1:6" x14ac:dyDescent="0.25">
      <c r="A198" t="str">
        <f>+Pivot!A200</f>
        <v>21085</v>
      </c>
      <c r="B198" t="str">
        <f>+VLOOKUP(A198,ManchaUrb_2013!$A$2:$C$413,2,FALSE)</f>
        <v>Iz·car de Matamoros</v>
      </c>
      <c r="C198">
        <f>+VLOOKUP(A198,Pivot!$A$4:$C$325,2,FALSE)</f>
        <v>2179.56</v>
      </c>
      <c r="D198">
        <f>+VLOOKUP(A198,Pivot!$E$3:$G$307,2,FALSE)</f>
        <v>2179.56</v>
      </c>
      <c r="E198">
        <f>+VLOOKUP(A198,Pivot!$J$3:$L$366,2,FALSE)</f>
        <v>2194.23</v>
      </c>
      <c r="F198">
        <f>+VLOOKUP(A198,Pivot!$O$3:$Q$329,2,FALSE)</f>
        <v>2195.4</v>
      </c>
    </row>
    <row r="199" spans="1:6" x14ac:dyDescent="0.25">
      <c r="A199" t="str">
        <f>+Pivot!A201</f>
        <v>21090</v>
      </c>
      <c r="B199" t="str">
        <f>+VLOOKUP(A199,ManchaUrb_2013!$A$2:$C$413,2,FALSE)</f>
        <v>Juan C. Bonilla</v>
      </c>
      <c r="C199">
        <f>+VLOOKUP(A199,Pivot!$A$4:$C$325,2,FALSE)</f>
        <v>1079.07</v>
      </c>
      <c r="D199">
        <f>+VLOOKUP(A199,Pivot!$E$3:$G$307,2,FALSE)</f>
        <v>1079.07</v>
      </c>
      <c r="E199">
        <f>+VLOOKUP(A199,Pivot!$J$3:$L$366,2,FALSE)</f>
        <v>1365.97</v>
      </c>
      <c r="F199">
        <f>+VLOOKUP(A199,Pivot!$O$3:$Q$329,2,FALSE)</f>
        <v>1208.0900000000001</v>
      </c>
    </row>
    <row r="200" spans="1:6" x14ac:dyDescent="0.25">
      <c r="A200" t="str">
        <f>+Pivot!A202</f>
        <v>21106</v>
      </c>
      <c r="B200" t="str">
        <f>+VLOOKUP(A200,ManchaUrb_2013!$A$2:$C$413,2,FALSE)</f>
        <v>Ocoyucan</v>
      </c>
      <c r="C200">
        <f>+VLOOKUP(A200,Pivot!$A$4:$C$325,2,FALSE)</f>
        <v>0</v>
      </c>
      <c r="D200" t="e">
        <f>+VLOOKUP(A200,Pivot!$E$3:$G$307,2,FALSE)</f>
        <v>#N/A</v>
      </c>
      <c r="E200">
        <f>+VLOOKUP(A200,Pivot!$J$3:$L$366,2,FALSE)</f>
        <v>1.1200000000000001</v>
      </c>
      <c r="F200">
        <f>+VLOOKUP(A200,Pivot!$O$3:$Q$329,2,FALSE)</f>
        <v>14.45</v>
      </c>
    </row>
    <row r="201" spans="1:6" x14ac:dyDescent="0.25">
      <c r="A201" t="str">
        <f>+Pivot!A203</f>
        <v>21114</v>
      </c>
      <c r="B201" t="str">
        <f>+VLOOKUP(A201,ManchaUrb_2013!$A$2:$C$413,2,FALSE)</f>
        <v>Puebla</v>
      </c>
      <c r="C201">
        <f>+VLOOKUP(A201,Pivot!$A$4:$C$325,2,FALSE)</f>
        <v>21971.21</v>
      </c>
      <c r="D201">
        <f>+VLOOKUP(A201,Pivot!$E$3:$G$307,2,FALSE)</f>
        <v>21956.7</v>
      </c>
      <c r="E201">
        <f>+VLOOKUP(A201,Pivot!$J$3:$L$366,2,FALSE)</f>
        <v>21349.379999999997</v>
      </c>
      <c r="F201">
        <f>+VLOOKUP(A201,Pivot!$O$3:$Q$329,2,FALSE)</f>
        <v>21148.43</v>
      </c>
    </row>
    <row r="202" spans="1:6" x14ac:dyDescent="0.25">
      <c r="A202" t="str">
        <f>+Pivot!A204</f>
        <v>21118</v>
      </c>
      <c r="B202" t="str">
        <f>+VLOOKUP(A202,ManchaUrb_2013!$A$2:$C$413,2,FALSE)</f>
        <v>Los Reyes de Jußrez</v>
      </c>
      <c r="C202">
        <f>+VLOOKUP(A202,Pivot!$A$4:$C$325,2,FALSE)</f>
        <v>1034.02</v>
      </c>
      <c r="D202">
        <f>+VLOOKUP(A202,Pivot!$E$3:$G$307,2,FALSE)</f>
        <v>1034.02</v>
      </c>
      <c r="E202">
        <f>+VLOOKUP(A202,Pivot!$J$3:$L$366,2,FALSE)</f>
        <v>1035.26</v>
      </c>
      <c r="F202">
        <f>+VLOOKUP(A202,Pivot!$O$3:$Q$329,2,FALSE)</f>
        <v>1062.72</v>
      </c>
    </row>
    <row r="203" spans="1:6" x14ac:dyDescent="0.25">
      <c r="A203" t="str">
        <f>+Pivot!A205</f>
        <v>21119</v>
      </c>
      <c r="B203" t="str">
        <f>+VLOOKUP(A203,ManchaUrb_2013!$A$2:$C$413,2,FALSE)</f>
        <v>San AndrÚs Cholula</v>
      </c>
      <c r="C203">
        <f>+VLOOKUP(A203,Pivot!$A$4:$C$325,2,FALSE)</f>
        <v>4683.1099999999997</v>
      </c>
      <c r="D203">
        <f>+VLOOKUP(A203,Pivot!$E$3:$G$307,2,FALSE)</f>
        <v>4683.1099999999997</v>
      </c>
      <c r="E203">
        <f>+VLOOKUP(A203,Pivot!$J$3:$L$366,2,FALSE)</f>
        <v>3619.96</v>
      </c>
      <c r="F203">
        <f>+VLOOKUP(A203,Pivot!$O$3:$Q$329,2,FALSE)</f>
        <v>3312.4</v>
      </c>
    </row>
    <row r="204" spans="1:6" x14ac:dyDescent="0.25">
      <c r="A204" t="str">
        <f>+Pivot!A206</f>
        <v>21125</v>
      </c>
      <c r="B204" t="str">
        <f>+VLOOKUP(A204,ManchaUrb_2013!$A$2:$C$413,2,FALSE)</f>
        <v>San Gregorio Atzompa</v>
      </c>
      <c r="C204">
        <f>+VLOOKUP(A204,Pivot!$A$4:$C$325,2,FALSE)</f>
        <v>208.14</v>
      </c>
      <c r="D204">
        <f>+VLOOKUP(A204,Pivot!$E$3:$G$307,2,FALSE)</f>
        <v>208.14</v>
      </c>
      <c r="E204">
        <f>+VLOOKUP(A204,Pivot!$J$3:$L$366,2,FALSE)</f>
        <v>183.6</v>
      </c>
      <c r="F204">
        <f>+VLOOKUP(A204,Pivot!$O$3:$Q$329,2,FALSE)</f>
        <v>195.51000000000002</v>
      </c>
    </row>
    <row r="205" spans="1:6" x14ac:dyDescent="0.25">
      <c r="A205" t="str">
        <f>+Pivot!A207</f>
        <v>21132</v>
      </c>
      <c r="B205" t="str">
        <f>+VLOOKUP(A205,ManchaUrb_2013!$A$2:$C$413,2,FALSE)</f>
        <v>San MartÝn Texmelucan</v>
      </c>
      <c r="C205">
        <f>+VLOOKUP(A205,Pivot!$A$4:$C$325,2,FALSE)</f>
        <v>4305.51</v>
      </c>
      <c r="D205">
        <f>+VLOOKUP(A205,Pivot!$E$3:$G$307,2,FALSE)</f>
        <v>4325.42</v>
      </c>
      <c r="E205">
        <f>+VLOOKUP(A205,Pivot!$J$3:$L$366,2,FALSE)</f>
        <v>4345.24</v>
      </c>
      <c r="F205">
        <f>+VLOOKUP(A205,Pivot!$O$3:$Q$329,2,FALSE)</f>
        <v>4239.08</v>
      </c>
    </row>
    <row r="206" spans="1:6" x14ac:dyDescent="0.25">
      <c r="A206" t="str">
        <f>+Pivot!A208</f>
        <v>21140</v>
      </c>
      <c r="B206" t="str">
        <f>+VLOOKUP(A206,ManchaUrb_2013!$A$2:$C$413,2,FALSE)</f>
        <v>San Pedro Cholula</v>
      </c>
      <c r="C206">
        <f>+VLOOKUP(A206,Pivot!$A$4:$C$325,2,FALSE)</f>
        <v>3951.83</v>
      </c>
      <c r="D206">
        <f>+VLOOKUP(A206,Pivot!$E$3:$G$307,2,FALSE)</f>
        <v>3951.83</v>
      </c>
      <c r="E206">
        <f>+VLOOKUP(A206,Pivot!$J$3:$L$366,2,FALSE)</f>
        <v>4085.7599999999998</v>
      </c>
      <c r="F206">
        <f>+VLOOKUP(A206,Pivot!$O$3:$Q$329,2,FALSE)</f>
        <v>4083.4700000000003</v>
      </c>
    </row>
    <row r="207" spans="1:6" x14ac:dyDescent="0.25">
      <c r="A207" t="str">
        <f>+Pivot!A209</f>
        <v>21143</v>
      </c>
      <c r="B207" t="str">
        <f>+VLOOKUP(A207,ManchaUrb_2013!$A$2:$C$413,2,FALSE)</f>
        <v>San Salvador el Verde</v>
      </c>
      <c r="C207">
        <f>+VLOOKUP(A207,Pivot!$A$4:$C$325,2,FALSE)</f>
        <v>329.87</v>
      </c>
      <c r="D207">
        <f>+VLOOKUP(A207,Pivot!$E$3:$G$307,2,FALSE)</f>
        <v>329.87</v>
      </c>
      <c r="E207">
        <f>+VLOOKUP(A207,Pivot!$J$3:$L$366,2,FALSE)</f>
        <v>338.47999999999996</v>
      </c>
      <c r="F207">
        <f>+VLOOKUP(A207,Pivot!$O$3:$Q$329,2,FALSE)</f>
        <v>372.58000000000004</v>
      </c>
    </row>
    <row r="208" spans="1:6" x14ac:dyDescent="0.25">
      <c r="A208" t="str">
        <f>+Pivot!A210</f>
        <v>21149</v>
      </c>
      <c r="B208" t="str">
        <f>+VLOOKUP(A208,ManchaUrb_2013!$A$2:$C$413,2,FALSE)</f>
        <v>Santiago Miahuatlßn</v>
      </c>
      <c r="C208">
        <f>+VLOOKUP(A208,Pivot!$A$4:$C$325,2,FALSE)</f>
        <v>97.99</v>
      </c>
      <c r="D208">
        <f>+VLOOKUP(A208,Pivot!$E$3:$G$307,2,FALSE)</f>
        <v>97.99</v>
      </c>
      <c r="E208">
        <f>+VLOOKUP(A208,Pivot!$J$3:$L$366,2,FALSE)</f>
        <v>59.63</v>
      </c>
      <c r="F208" t="e">
        <f>+VLOOKUP(A208,Pivot!$O$3:$Q$329,2,FALSE)</f>
        <v>#N/A</v>
      </c>
    </row>
    <row r="209" spans="1:6" x14ac:dyDescent="0.25">
      <c r="A209" t="str">
        <f>+Pivot!A211</f>
        <v>21156</v>
      </c>
      <c r="B209" t="str">
        <f>+VLOOKUP(A209,ManchaUrb_2013!$A$2:$C$413,2,FALSE)</f>
        <v>Tehuacßn</v>
      </c>
      <c r="C209">
        <f>+VLOOKUP(A209,Pivot!$A$4:$C$325,2,FALSE)</f>
        <v>5165.6000000000004</v>
      </c>
      <c r="D209">
        <f>+VLOOKUP(A209,Pivot!$E$3:$G$307,2,FALSE)</f>
        <v>5106.2700000000004</v>
      </c>
      <c r="E209">
        <f>+VLOOKUP(A209,Pivot!$J$3:$L$366,2,FALSE)</f>
        <v>5707.43</v>
      </c>
      <c r="F209">
        <f>+VLOOKUP(A209,Pivot!$O$3:$Q$329,2,FALSE)</f>
        <v>5619.92</v>
      </c>
    </row>
    <row r="210" spans="1:6" x14ac:dyDescent="0.25">
      <c r="A210" t="str">
        <f>+Pivot!A212</f>
        <v>21177</v>
      </c>
      <c r="B210" t="str">
        <f>+VLOOKUP(A210,ManchaUrb_2013!$A$2:$C$413,2,FALSE)</f>
        <v>Tlacotepec de Benito Jußrez</v>
      </c>
      <c r="C210">
        <f>+VLOOKUP(A210,Pivot!$A$4:$C$325,2,FALSE)</f>
        <v>2495.4299999999998</v>
      </c>
      <c r="D210">
        <f>+VLOOKUP(A210,Pivot!$E$3:$G$307,2,FALSE)</f>
        <v>2495.4299999999998</v>
      </c>
      <c r="E210">
        <f>+VLOOKUP(A210,Pivot!$J$3:$L$366,2,FALSE)</f>
        <v>2455.9899999999998</v>
      </c>
      <c r="F210" t="e">
        <f>+VLOOKUP(A210,Pivot!$O$3:$Q$329,2,FALSE)</f>
        <v>#N/A</v>
      </c>
    </row>
    <row r="211" spans="1:6" x14ac:dyDescent="0.25">
      <c r="A211" t="str">
        <f>+Pivot!A213</f>
        <v>21208</v>
      </c>
      <c r="B211" t="str">
        <f>+VLOOKUP(A211,ManchaUrb_2013!$A$2:$C$413,2,FALSE)</f>
        <v>Zacatlßn</v>
      </c>
      <c r="C211">
        <f>+VLOOKUP(A211,Pivot!$A$4:$C$325,2,FALSE)</f>
        <v>2220.08</v>
      </c>
      <c r="D211">
        <f>+VLOOKUP(A211,Pivot!$E$3:$G$307,2,FALSE)</f>
        <v>2220.08</v>
      </c>
      <c r="E211" t="e">
        <f>+VLOOKUP(A211,Pivot!$J$3:$L$366,2,FALSE)</f>
        <v>#N/A</v>
      </c>
      <c r="F211" t="e">
        <f>+VLOOKUP(A211,Pivot!$O$3:$Q$329,2,FALSE)</f>
        <v>#N/A</v>
      </c>
    </row>
    <row r="212" spans="1:6" x14ac:dyDescent="0.25">
      <c r="A212" t="str">
        <f>+Pivot!A214</f>
        <v>21217</v>
      </c>
      <c r="B212" t="str">
        <f>+VLOOKUP(A212,ManchaUrb_2013!$A$2:$C$413,2,FALSE)</f>
        <v>Zoquitlßn</v>
      </c>
      <c r="C212">
        <f>+VLOOKUP(A212,Pivot!$A$4:$C$325,2,FALSE)</f>
        <v>2055.73</v>
      </c>
      <c r="D212">
        <f>+VLOOKUP(A212,Pivot!$E$3:$G$307,2,FALSE)</f>
        <v>2055.73</v>
      </c>
      <c r="E212">
        <f>+VLOOKUP(A212,Pivot!$J$3:$L$366,2,FALSE)</f>
        <v>2163.83</v>
      </c>
      <c r="F212">
        <f>+VLOOKUP(A212,Pivot!$O$3:$Q$329,2,FALSE)</f>
        <v>2016.21</v>
      </c>
    </row>
    <row r="213" spans="1:6" x14ac:dyDescent="0.25">
      <c r="A213" t="str">
        <f>+Pivot!A215</f>
        <v>22006</v>
      </c>
      <c r="B213" t="str">
        <f>+VLOOKUP(A213,ManchaUrb_2013!$A$2:$C$413,2,FALSE)</f>
        <v>Corregidora</v>
      </c>
      <c r="C213">
        <f>+VLOOKUP(A213,Pivot!$A$4:$C$325,2,FALSE)</f>
        <v>2876.72</v>
      </c>
      <c r="D213">
        <f>+VLOOKUP(A213,Pivot!$E$3:$G$307,2,FALSE)</f>
        <v>2832.54</v>
      </c>
      <c r="E213">
        <f>+VLOOKUP(A213,Pivot!$J$3:$L$366,2,FALSE)</f>
        <v>1726.97</v>
      </c>
      <c r="F213">
        <f>+VLOOKUP(A213,Pivot!$O$3:$Q$329,2,FALSE)</f>
        <v>329.69</v>
      </c>
    </row>
    <row r="214" spans="1:6" x14ac:dyDescent="0.25">
      <c r="A214" t="str">
        <f>+Pivot!A216</f>
        <v>22011</v>
      </c>
      <c r="B214" t="str">
        <f>+VLOOKUP(A214,ManchaUrb_2013!$A$2:$C$413,2,FALSE)</f>
        <v>El MarquÚs</v>
      </c>
      <c r="C214">
        <f>+VLOOKUP(A214,Pivot!$A$4:$C$325,2,FALSE)</f>
        <v>392.69</v>
      </c>
      <c r="D214">
        <f>+VLOOKUP(A214,Pivot!$E$3:$G$307,2,FALSE)</f>
        <v>392.69</v>
      </c>
      <c r="E214">
        <f>+VLOOKUP(A214,Pivot!$J$3:$L$366,2,FALSE)</f>
        <v>490.47</v>
      </c>
      <c r="F214">
        <f>+VLOOKUP(A214,Pivot!$O$3:$Q$329,2,FALSE)</f>
        <v>135.69999999999999</v>
      </c>
    </row>
    <row r="215" spans="1:6" x14ac:dyDescent="0.25">
      <c r="A215" t="str">
        <f>+Pivot!A217</f>
        <v>22014</v>
      </c>
      <c r="B215" t="str">
        <f>+VLOOKUP(A215,ManchaUrb_2013!$A$2:$C$413,2,FALSE)</f>
        <v>QuerÚtaro</v>
      </c>
      <c r="C215">
        <f>+VLOOKUP(A215,Pivot!$A$4:$C$325,2,FALSE)</f>
        <v>10710.96</v>
      </c>
      <c r="D215">
        <f>+VLOOKUP(A215,Pivot!$E$3:$G$307,2,FALSE)</f>
        <v>10590.699999999999</v>
      </c>
      <c r="E215">
        <f>+VLOOKUP(A215,Pivot!$J$3:$L$366,2,FALSE)</f>
        <v>9756.1</v>
      </c>
      <c r="F215">
        <f>+VLOOKUP(A215,Pivot!$O$3:$Q$329,2,FALSE)</f>
        <v>8610.75</v>
      </c>
    </row>
    <row r="216" spans="1:6" x14ac:dyDescent="0.25">
      <c r="A216" t="str">
        <f>+Pivot!A218</f>
        <v>22016</v>
      </c>
      <c r="B216" t="str">
        <f>+VLOOKUP(A216,ManchaUrb_2013!$A$2:$C$413,2,FALSE)</f>
        <v>San Juan del RÝo</v>
      </c>
      <c r="C216">
        <f>+VLOOKUP(A216,Pivot!$A$4:$C$325,2,FALSE)</f>
        <v>4004.17</v>
      </c>
      <c r="D216" t="e">
        <f>+VLOOKUP(A216,Pivot!$E$3:$G$307,2,FALSE)</f>
        <v>#N/A</v>
      </c>
      <c r="E216">
        <f>+VLOOKUP(A216,Pivot!$J$3:$L$366,2,FALSE)</f>
        <v>3786.6499999999996</v>
      </c>
      <c r="F216">
        <f>+VLOOKUP(A216,Pivot!$O$3:$Q$329,2,FALSE)</f>
        <v>3555.2</v>
      </c>
    </row>
    <row r="217" spans="1:6" x14ac:dyDescent="0.25">
      <c r="A217" t="str">
        <f>+Pivot!A219</f>
        <v>23001</v>
      </c>
      <c r="B217" t="str">
        <f>+VLOOKUP(A217,ManchaUrb_2013!$A$2:$C$413,2,FALSE)</f>
        <v>Cozumel</v>
      </c>
      <c r="C217">
        <f>+VLOOKUP(A217,Pivot!$A$4:$C$325,2,FALSE)</f>
        <v>2206.79</v>
      </c>
      <c r="D217">
        <f>+VLOOKUP(A217,Pivot!$E$3:$G$307,2,FALSE)</f>
        <v>2183.84</v>
      </c>
      <c r="E217" t="e">
        <f>+VLOOKUP(A217,Pivot!$J$3:$L$366,2,FALSE)</f>
        <v>#N/A</v>
      </c>
      <c r="F217" t="e">
        <f>+VLOOKUP(A217,Pivot!$O$3:$Q$329,2,FALSE)</f>
        <v>#N/A</v>
      </c>
    </row>
    <row r="218" spans="1:6" x14ac:dyDescent="0.25">
      <c r="A218" t="str">
        <f>+Pivot!A220</f>
        <v>23003</v>
      </c>
      <c r="B218" t="str">
        <f>+VLOOKUP(A218,ManchaUrb_2013!$A$2:$C$413,2,FALSE)</f>
        <v>Isla Mujeres</v>
      </c>
      <c r="C218">
        <f>+VLOOKUP(A218,Pivot!$A$4:$C$325,2,FALSE)</f>
        <v>188.62</v>
      </c>
      <c r="D218">
        <f>+VLOOKUP(A218,Pivot!$E$3:$G$307,2,FALSE)</f>
        <v>188.62</v>
      </c>
      <c r="E218">
        <f>+VLOOKUP(A218,Pivot!$J$3:$L$366,2,FALSE)</f>
        <v>0</v>
      </c>
      <c r="F218" t="e">
        <f>+VLOOKUP(A218,Pivot!$O$3:$Q$329,2,FALSE)</f>
        <v>#N/A</v>
      </c>
    </row>
    <row r="219" spans="1:6" x14ac:dyDescent="0.25">
      <c r="A219" t="str">
        <f>+Pivot!A221</f>
        <v>23004</v>
      </c>
      <c r="B219" t="str">
        <f>+VLOOKUP(A219,ManchaUrb_2013!$A$2:$C$413,2,FALSE)</f>
        <v>Oth¾n P. Blanco</v>
      </c>
      <c r="C219">
        <f>+VLOOKUP(A219,Pivot!$A$4:$C$325,2,FALSE)</f>
        <v>3384.66</v>
      </c>
      <c r="D219">
        <f>+VLOOKUP(A219,Pivot!$E$3:$G$307,2,FALSE)</f>
        <v>3250.7</v>
      </c>
      <c r="E219">
        <f>+VLOOKUP(A219,Pivot!$J$3:$L$366,2,FALSE)</f>
        <v>3124.4</v>
      </c>
      <c r="F219">
        <f>+VLOOKUP(A219,Pivot!$O$3:$Q$329,2,FALSE)</f>
        <v>2858.98</v>
      </c>
    </row>
    <row r="220" spans="1:6" x14ac:dyDescent="0.25">
      <c r="A220" t="str">
        <f>+Pivot!A222</f>
        <v>23005</v>
      </c>
      <c r="B220" t="str">
        <f>+VLOOKUP(A220,ManchaUrb_2013!$A$2:$C$413,2,FALSE)</f>
        <v>Benito Jußrez</v>
      </c>
      <c r="C220">
        <f>+VLOOKUP(A220,Pivot!$A$4:$C$325,2,FALSE)</f>
        <v>13951.07</v>
      </c>
      <c r="D220">
        <f>+VLOOKUP(A220,Pivot!$E$3:$G$307,2,FALSE)</f>
        <v>13731.73</v>
      </c>
      <c r="E220">
        <f>+VLOOKUP(A220,Pivot!$J$3:$L$366,2,FALSE)</f>
        <v>5986.6600000000008</v>
      </c>
      <c r="F220">
        <f>+VLOOKUP(A220,Pivot!$O$3:$Q$329,2,FALSE)</f>
        <v>4015.4300000000003</v>
      </c>
    </row>
    <row r="221" spans="1:6" x14ac:dyDescent="0.25">
      <c r="A221" t="str">
        <f>+Pivot!A223</f>
        <v>23008</v>
      </c>
      <c r="B221" t="str">
        <f>+VLOOKUP(A221,ManchaUrb_2013!$A$2:$C$413,2,FALSE)</f>
        <v>Solidaridad</v>
      </c>
      <c r="C221">
        <f>+VLOOKUP(A221,Pivot!$A$4:$C$325,2,FALSE)</f>
        <v>4204.09</v>
      </c>
      <c r="D221">
        <f>+VLOOKUP(A221,Pivot!$E$3:$G$307,2,FALSE)</f>
        <v>3994.83</v>
      </c>
      <c r="E221" t="e">
        <f>+VLOOKUP(A221,Pivot!$J$3:$L$366,2,FALSE)</f>
        <v>#N/A</v>
      </c>
      <c r="F221" t="e">
        <f>+VLOOKUP(A221,Pivot!$O$3:$Q$329,2,FALSE)</f>
        <v>#N/A</v>
      </c>
    </row>
    <row r="222" spans="1:6" x14ac:dyDescent="0.25">
      <c r="A222" t="str">
        <f>+Pivot!A224</f>
        <v>24011</v>
      </c>
      <c r="B222" t="str">
        <f>+VLOOKUP(A222,ManchaUrb_2013!$A$2:$C$413,2,FALSE)</f>
        <v>Ciudad Fernßndez</v>
      </c>
      <c r="C222">
        <f>+VLOOKUP(A222,Pivot!$A$4:$C$325,2,FALSE)</f>
        <v>2153.3200000000002</v>
      </c>
      <c r="D222">
        <f>+VLOOKUP(A222,Pivot!$E$3:$G$307,2,FALSE)</f>
        <v>2148.79</v>
      </c>
      <c r="E222">
        <f>+VLOOKUP(A222,Pivot!$J$3:$L$366,2,FALSE)</f>
        <v>2377.9700000000003</v>
      </c>
      <c r="F222">
        <f>+VLOOKUP(A222,Pivot!$O$3:$Q$329,2,FALSE)</f>
        <v>2446.8199999999997</v>
      </c>
    </row>
    <row r="223" spans="1:6" x14ac:dyDescent="0.25">
      <c r="A223" t="str">
        <f>+Pivot!A225</f>
        <v>24013</v>
      </c>
      <c r="B223" t="str">
        <f>+VLOOKUP(A223,ManchaUrb_2013!$A$2:$C$413,2,FALSE)</f>
        <v>Ciudad Valles</v>
      </c>
      <c r="C223">
        <f>+VLOOKUP(A223,Pivot!$A$4:$C$325,2,FALSE)</f>
        <v>3430.59</v>
      </c>
      <c r="D223">
        <f>+VLOOKUP(A223,Pivot!$E$3:$G$307,2,FALSE)</f>
        <v>3424.97</v>
      </c>
      <c r="E223">
        <f>+VLOOKUP(A223,Pivot!$J$3:$L$366,2,FALSE)</f>
        <v>3822.87</v>
      </c>
      <c r="F223">
        <f>+VLOOKUP(A223,Pivot!$O$3:$Q$329,2,FALSE)</f>
        <v>3785.1499999999996</v>
      </c>
    </row>
    <row r="224" spans="1:6" x14ac:dyDescent="0.25">
      <c r="A224" t="str">
        <f>+Pivot!A226</f>
        <v>24020</v>
      </c>
      <c r="B224" t="str">
        <f>+VLOOKUP(A224,ManchaUrb_2013!$A$2:$C$413,2,FALSE)</f>
        <v>Matehuala</v>
      </c>
      <c r="C224">
        <f>+VLOOKUP(A224,Pivot!$A$4:$C$325,2,FALSE)</f>
        <v>2268.91</v>
      </c>
      <c r="D224">
        <f>+VLOOKUP(A224,Pivot!$E$3:$G$307,2,FALSE)</f>
        <v>2261.1999999999998</v>
      </c>
      <c r="E224">
        <f>+VLOOKUP(A224,Pivot!$J$3:$L$366,2,FALSE)</f>
        <v>2618.83</v>
      </c>
      <c r="F224">
        <f>+VLOOKUP(A224,Pivot!$O$3:$Q$329,2,FALSE)</f>
        <v>2446.83</v>
      </c>
    </row>
    <row r="225" spans="1:6" x14ac:dyDescent="0.25">
      <c r="A225" t="str">
        <f>+Pivot!A227</f>
        <v>24024</v>
      </c>
      <c r="B225" t="str">
        <f>+VLOOKUP(A225,ManchaUrb_2013!$A$2:$C$413,2,FALSE)</f>
        <v>Rioverde</v>
      </c>
      <c r="C225">
        <f>+VLOOKUP(A225,Pivot!$A$4:$C$325,2,FALSE)</f>
        <v>1947.32</v>
      </c>
      <c r="D225">
        <f>+VLOOKUP(A225,Pivot!$E$3:$G$307,2,FALSE)</f>
        <v>1983.74</v>
      </c>
      <c r="E225">
        <f>+VLOOKUP(A225,Pivot!$J$3:$L$366,2,FALSE)</f>
        <v>2140.1999999999998</v>
      </c>
      <c r="F225">
        <f>+VLOOKUP(A225,Pivot!$O$3:$Q$329,2,FALSE)</f>
        <v>2160.65</v>
      </c>
    </row>
    <row r="226" spans="1:6" x14ac:dyDescent="0.25">
      <c r="A226" t="str">
        <f>+Pivot!A228</f>
        <v>24028</v>
      </c>
      <c r="B226" t="str">
        <f>+VLOOKUP(A226,ManchaUrb_2013!$A$2:$C$413,2,FALSE)</f>
        <v>San Luis PotosÝ</v>
      </c>
      <c r="C226">
        <f>+VLOOKUP(A226,Pivot!$A$4:$C$325,2,FALSE)</f>
        <v>15123.76</v>
      </c>
      <c r="D226">
        <f>+VLOOKUP(A226,Pivot!$E$3:$G$307,2,FALSE)</f>
        <v>14835.029999999999</v>
      </c>
      <c r="E226">
        <f>+VLOOKUP(A226,Pivot!$J$3:$L$366,2,FALSE)</f>
        <v>13306.570000000002</v>
      </c>
      <c r="F226">
        <f>+VLOOKUP(A226,Pivot!$O$3:$Q$329,2,FALSE)</f>
        <v>13044.85</v>
      </c>
    </row>
    <row r="227" spans="1:6" x14ac:dyDescent="0.25">
      <c r="A227" t="str">
        <f>+Pivot!A229</f>
        <v>24035</v>
      </c>
      <c r="B227" t="str">
        <f>+VLOOKUP(A227,ManchaUrb_2013!$A$2:$C$413,2,FALSE)</f>
        <v>Soledad de Graciano Sßnchez</v>
      </c>
      <c r="C227">
        <f>+VLOOKUP(A227,Pivot!$A$4:$C$325,2,FALSE)</f>
        <v>3404.11</v>
      </c>
      <c r="D227">
        <f>+VLOOKUP(A227,Pivot!$E$3:$G$307,2,FALSE)</f>
        <v>0.09</v>
      </c>
      <c r="E227">
        <f>+VLOOKUP(A227,Pivot!$J$3:$L$366,2,FALSE)</f>
        <v>3253.4399999999996</v>
      </c>
      <c r="F227">
        <f>+VLOOKUP(A227,Pivot!$O$3:$Q$329,2,FALSE)</f>
        <v>3190.41</v>
      </c>
    </row>
    <row r="228" spans="1:6" x14ac:dyDescent="0.25">
      <c r="A228" t="str">
        <f>+Pivot!A230</f>
        <v>25001</v>
      </c>
      <c r="B228" t="str">
        <f>+VLOOKUP(A228,ManchaUrb_2013!$A$2:$C$413,2,FALSE)</f>
        <v>Ahome</v>
      </c>
      <c r="C228">
        <f>+VLOOKUP(A228,Pivot!$A$4:$C$325,2,FALSE)</f>
        <v>5362.82</v>
      </c>
      <c r="D228" t="e">
        <f>+VLOOKUP(A228,Pivot!$E$3:$G$307,2,FALSE)</f>
        <v>#N/A</v>
      </c>
      <c r="E228">
        <f>+VLOOKUP(A228,Pivot!$J$3:$L$366,2,FALSE)</f>
        <v>4670.1400000000003</v>
      </c>
      <c r="F228">
        <f>+VLOOKUP(A228,Pivot!$O$3:$Q$329,2,FALSE)</f>
        <v>3999.55</v>
      </c>
    </row>
    <row r="229" spans="1:6" x14ac:dyDescent="0.25">
      <c r="A229" t="str">
        <f>+Pivot!A231</f>
        <v>25006</v>
      </c>
      <c r="B229" t="str">
        <f>+VLOOKUP(A229,ManchaUrb_2013!$A$2:$C$413,2,FALSE)</f>
        <v>Culiacßn</v>
      </c>
      <c r="C229">
        <f>+VLOOKUP(A229,Pivot!$A$4:$C$325,2,FALSE)</f>
        <v>12442.08</v>
      </c>
      <c r="D229" t="e">
        <f>+VLOOKUP(A229,Pivot!$E$3:$G$307,2,FALSE)</f>
        <v>#N/A</v>
      </c>
      <c r="E229">
        <f>+VLOOKUP(A229,Pivot!$J$3:$L$366,2,FALSE)</f>
        <v>11568.289999999999</v>
      </c>
      <c r="F229">
        <f>+VLOOKUP(A229,Pivot!$O$3:$Q$329,2,FALSE)</f>
        <v>10265.4</v>
      </c>
    </row>
    <row r="230" spans="1:6" x14ac:dyDescent="0.25">
      <c r="A230" t="str">
        <f>+Pivot!A232</f>
        <v>25012</v>
      </c>
      <c r="B230" t="str">
        <f>+VLOOKUP(A230,ManchaUrb_2013!$A$2:$C$413,2,FALSE)</f>
        <v>Mazatlßn</v>
      </c>
      <c r="C230">
        <f>+VLOOKUP(A230,Pivot!$A$4:$C$325,2,FALSE)</f>
        <v>7375.0300000000007</v>
      </c>
      <c r="D230">
        <f>+VLOOKUP(A230,Pivot!$E$3:$G$307,2,FALSE)</f>
        <v>7141.17</v>
      </c>
      <c r="E230">
        <f>+VLOOKUP(A230,Pivot!$J$3:$L$366,2,FALSE)</f>
        <v>6296.19</v>
      </c>
      <c r="F230">
        <f>+VLOOKUP(A230,Pivot!$O$3:$Q$329,2,FALSE)</f>
        <v>5920.96</v>
      </c>
    </row>
    <row r="231" spans="1:6" x14ac:dyDescent="0.25">
      <c r="A231" t="str">
        <f>+Pivot!A233</f>
        <v>26002</v>
      </c>
      <c r="B231" t="str">
        <f>+VLOOKUP(A231,ManchaUrb_2013!$A$2:$C$413,2,FALSE)</f>
        <v>Agua Prieta</v>
      </c>
      <c r="C231">
        <f>+VLOOKUP(A231,Pivot!$A$4:$C$325,2,FALSE)</f>
        <v>3193.49</v>
      </c>
      <c r="D231">
        <f>+VLOOKUP(A231,Pivot!$E$3:$G$307,2,FALSE)</f>
        <v>2642.72</v>
      </c>
      <c r="E231">
        <f>+VLOOKUP(A231,Pivot!$J$3:$L$366,2,FALSE)</f>
        <v>2194.7999999999997</v>
      </c>
      <c r="F231" t="e">
        <f>+VLOOKUP(A231,Pivot!$O$3:$Q$329,2,FALSE)</f>
        <v>#N/A</v>
      </c>
    </row>
    <row r="232" spans="1:6" x14ac:dyDescent="0.25">
      <c r="A232" t="str">
        <f>+Pivot!A234</f>
        <v>26017</v>
      </c>
      <c r="B232" t="str">
        <f>+VLOOKUP(A232,ManchaUrb_2013!$A$2:$C$413,2,FALSE)</f>
        <v>Caborca</v>
      </c>
      <c r="C232">
        <f>+VLOOKUP(A232,Pivot!$A$4:$C$325,2,FALSE)</f>
        <v>2951.18</v>
      </c>
      <c r="D232">
        <f>+VLOOKUP(A232,Pivot!$E$3:$G$307,2,FALSE)</f>
        <v>2711.6400000000003</v>
      </c>
      <c r="E232">
        <f>+VLOOKUP(A232,Pivot!$J$3:$L$366,2,FALSE)</f>
        <v>2338.1999999999998</v>
      </c>
      <c r="F232">
        <f>+VLOOKUP(A232,Pivot!$O$3:$Q$329,2,FALSE)</f>
        <v>2194.5300000000002</v>
      </c>
    </row>
    <row r="233" spans="1:6" x14ac:dyDescent="0.25">
      <c r="A233" t="str">
        <f>+Pivot!A235</f>
        <v>26018</v>
      </c>
      <c r="B233" t="str">
        <f>+VLOOKUP(A233,ManchaUrb_2013!$A$2:$C$413,2,FALSE)</f>
        <v>Cajeme</v>
      </c>
      <c r="C233">
        <f>+VLOOKUP(A233,Pivot!$A$4:$C$325,2,FALSE)</f>
        <v>5873.47</v>
      </c>
      <c r="D233">
        <f>+VLOOKUP(A233,Pivot!$E$3:$G$307,2,FALSE)</f>
        <v>5619.2699999999995</v>
      </c>
      <c r="E233">
        <f>+VLOOKUP(A233,Pivot!$J$3:$L$366,2,FALSE)</f>
        <v>5290.97</v>
      </c>
      <c r="F233">
        <f>+VLOOKUP(A233,Pivot!$O$3:$Q$329,2,FALSE)</f>
        <v>4675.03</v>
      </c>
    </row>
    <row r="234" spans="1:6" x14ac:dyDescent="0.25">
      <c r="A234" t="str">
        <f>+Pivot!A236</f>
        <v>26029</v>
      </c>
      <c r="B234" t="str">
        <f>+VLOOKUP(A234,ManchaUrb_2013!$A$2:$C$413,2,FALSE)</f>
        <v>Guaymas</v>
      </c>
      <c r="C234">
        <f>+VLOOKUP(A234,Pivot!$A$4:$C$325,2,FALSE)</f>
        <v>3744.19</v>
      </c>
      <c r="D234">
        <f>+VLOOKUP(A234,Pivot!$E$3:$G$307,2,FALSE)</f>
        <v>3636.3599999999997</v>
      </c>
      <c r="E234">
        <f>+VLOOKUP(A234,Pivot!$J$3:$L$366,2,FALSE)</f>
        <v>3544.35</v>
      </c>
      <c r="F234">
        <f>+VLOOKUP(A234,Pivot!$O$3:$Q$329,2,FALSE)</f>
        <v>3071.36</v>
      </c>
    </row>
    <row r="235" spans="1:6" x14ac:dyDescent="0.25">
      <c r="A235" t="str">
        <f>+Pivot!A237</f>
        <v>26030</v>
      </c>
      <c r="B235" t="str">
        <f>+VLOOKUP(A235,ManchaUrb_2013!$A$2:$C$413,2,FALSE)</f>
        <v>Hermosillo</v>
      </c>
      <c r="C235">
        <f>+VLOOKUP(A235,Pivot!$A$4:$C$325,2,FALSE)</f>
        <v>18146.27</v>
      </c>
      <c r="D235">
        <f>+VLOOKUP(A235,Pivot!$E$3:$G$307,2,FALSE)</f>
        <v>17358.179999999997</v>
      </c>
      <c r="E235">
        <f>+VLOOKUP(A235,Pivot!$J$3:$L$366,2,FALSE)</f>
        <v>15479.63</v>
      </c>
      <c r="F235">
        <f>+VLOOKUP(A235,Pivot!$O$3:$Q$329,2,FALSE)</f>
        <v>13607.68</v>
      </c>
    </row>
    <row r="236" spans="1:6" x14ac:dyDescent="0.25">
      <c r="A236" t="str">
        <f>+Pivot!A238</f>
        <v>26042</v>
      </c>
      <c r="B236" t="str">
        <f>+VLOOKUP(A236,ManchaUrb_2013!$A$2:$C$413,2,FALSE)</f>
        <v>Navojoa</v>
      </c>
      <c r="C236">
        <f>+VLOOKUP(A236,Pivot!$A$4:$C$325,2,FALSE)</f>
        <v>3795.97</v>
      </c>
      <c r="D236">
        <f>+VLOOKUP(A236,Pivot!$E$3:$G$307,2,FALSE)</f>
        <v>3646.21</v>
      </c>
      <c r="E236">
        <f>+VLOOKUP(A236,Pivot!$J$3:$L$366,2,FALSE)</f>
        <v>3731.7</v>
      </c>
      <c r="F236">
        <f>+VLOOKUP(A236,Pivot!$O$3:$Q$329,2,FALSE)</f>
        <v>3540.6899999999996</v>
      </c>
    </row>
    <row r="237" spans="1:6" x14ac:dyDescent="0.25">
      <c r="A237" t="str">
        <f>+Pivot!A239</f>
        <v>26043</v>
      </c>
      <c r="B237" t="str">
        <f>+VLOOKUP(A237,ManchaUrb_2013!$A$2:$C$413,2,FALSE)</f>
        <v>Nogales</v>
      </c>
      <c r="C237">
        <f>+VLOOKUP(A237,Pivot!$A$4:$C$325,2,FALSE)</f>
        <v>4842.8500000000004</v>
      </c>
      <c r="D237">
        <f>+VLOOKUP(A237,Pivot!$E$3:$G$307,2,FALSE)</f>
        <v>4251.67</v>
      </c>
      <c r="E237">
        <f>+VLOOKUP(A237,Pivot!$J$3:$L$366,2,FALSE)</f>
        <v>3541.4</v>
      </c>
      <c r="F237">
        <f>+VLOOKUP(A237,Pivot!$O$3:$Q$329,2,FALSE)</f>
        <v>3147.1</v>
      </c>
    </row>
    <row r="238" spans="1:6" x14ac:dyDescent="0.25">
      <c r="A238" t="str">
        <f>+Pivot!A240</f>
        <v>26048</v>
      </c>
      <c r="B238" t="str">
        <f>+VLOOKUP(A238,ManchaUrb_2013!$A$2:$C$413,2,FALSE)</f>
        <v>Puerto Pe±asco</v>
      </c>
      <c r="C238">
        <f>+VLOOKUP(A238,Pivot!$A$4:$C$325,2,FALSE)</f>
        <v>3964.35</v>
      </c>
      <c r="D238">
        <f>+VLOOKUP(A238,Pivot!$E$3:$G$307,2,FALSE)</f>
        <v>3410.73</v>
      </c>
      <c r="E238">
        <f>+VLOOKUP(A238,Pivot!$J$3:$L$366,2,FALSE)</f>
        <v>2157.89</v>
      </c>
      <c r="F238" t="e">
        <f>+VLOOKUP(A238,Pivot!$O$3:$Q$329,2,FALSE)</f>
        <v>#N/A</v>
      </c>
    </row>
    <row r="239" spans="1:6" x14ac:dyDescent="0.25">
      <c r="A239" t="str">
        <f>+Pivot!A241</f>
        <v>26055</v>
      </c>
      <c r="B239" t="str">
        <f>+VLOOKUP(A239,ManchaUrb_2013!$A$2:$C$413,2,FALSE)</f>
        <v>San Luis RÝo Colorado</v>
      </c>
      <c r="C239">
        <f>+VLOOKUP(A239,Pivot!$A$4:$C$325,2,FALSE)</f>
        <v>6928.02</v>
      </c>
      <c r="D239">
        <f>+VLOOKUP(A239,Pivot!$E$3:$G$307,2,FALSE)</f>
        <v>6762.5599999999995</v>
      </c>
      <c r="E239">
        <f>+VLOOKUP(A239,Pivot!$J$3:$L$366,2,FALSE)</f>
        <v>6282.37</v>
      </c>
      <c r="F239">
        <f>+VLOOKUP(A239,Pivot!$O$3:$Q$329,2,FALSE)</f>
        <v>5394.11</v>
      </c>
    </row>
    <row r="240" spans="1:6" x14ac:dyDescent="0.25">
      <c r="A240" t="str">
        <f>+Pivot!A242</f>
        <v>27002</v>
      </c>
      <c r="B240" t="str">
        <f>+VLOOKUP(A240,ManchaUrb_2013!$A$2:$C$413,2,FALSE)</f>
        <v>Cßrdenas</v>
      </c>
      <c r="C240">
        <f>+VLOOKUP(A240,Pivot!$A$4:$C$325,2,FALSE)</f>
        <v>2406.3200000000002</v>
      </c>
      <c r="D240" t="e">
        <f>+VLOOKUP(A240,Pivot!$E$3:$G$307,2,FALSE)</f>
        <v>#N/A</v>
      </c>
      <c r="E240">
        <f>+VLOOKUP(A240,Pivot!$J$3:$L$366,2,FALSE)</f>
        <v>2283.54</v>
      </c>
      <c r="F240" t="e">
        <f>+VLOOKUP(A240,Pivot!$O$3:$Q$329,2,FALSE)</f>
        <v>#N/A</v>
      </c>
    </row>
    <row r="241" spans="1:6" x14ac:dyDescent="0.25">
      <c r="A241" t="str">
        <f>+Pivot!A243</f>
        <v>27004</v>
      </c>
      <c r="B241" t="str">
        <f>+VLOOKUP(A241,ManchaUrb_2013!$A$2:$C$413,2,FALSE)</f>
        <v>Centro</v>
      </c>
      <c r="C241">
        <f>+VLOOKUP(A241,Pivot!$A$4:$C$325,2,FALSE)</f>
        <v>7567.96</v>
      </c>
      <c r="D241" t="e">
        <f>+VLOOKUP(A241,Pivot!$E$3:$G$307,2,FALSE)</f>
        <v>#N/A</v>
      </c>
      <c r="E241">
        <f>+VLOOKUP(A241,Pivot!$J$3:$L$366,2,FALSE)</f>
        <v>7355.9400000000005</v>
      </c>
      <c r="F241">
        <f>+VLOOKUP(A241,Pivot!$O$3:$Q$329,2,FALSE)</f>
        <v>6139.34</v>
      </c>
    </row>
    <row r="242" spans="1:6" x14ac:dyDescent="0.25">
      <c r="A242" t="str">
        <f>+Pivot!A244</f>
        <v>27013</v>
      </c>
      <c r="B242" t="str">
        <f>+VLOOKUP(A242,ManchaUrb_2013!$A$2:$C$413,2,FALSE)</f>
        <v>Nacajuca</v>
      </c>
      <c r="C242">
        <f>+VLOOKUP(A242,Pivot!$A$4:$C$325,2,FALSE)</f>
        <v>134.49</v>
      </c>
      <c r="D242" t="e">
        <f>+VLOOKUP(A242,Pivot!$E$3:$G$307,2,FALSE)</f>
        <v>#N/A</v>
      </c>
      <c r="E242">
        <f>+VLOOKUP(A242,Pivot!$J$3:$L$366,2,FALSE)</f>
        <v>132.19</v>
      </c>
      <c r="F242">
        <f>+VLOOKUP(A242,Pivot!$O$3:$Q$329,2,FALSE)</f>
        <v>150.88999999999999</v>
      </c>
    </row>
    <row r="243" spans="1:6" x14ac:dyDescent="0.25">
      <c r="A243" t="str">
        <f>+Pivot!A245</f>
        <v>28003</v>
      </c>
      <c r="B243" t="str">
        <f>+VLOOKUP(A243,ManchaUrb_2013!$A$2:$C$413,2,FALSE)</f>
        <v>Altamira</v>
      </c>
      <c r="C243">
        <f>+VLOOKUP(A243,Pivot!$A$4:$C$325,2,FALSE)</f>
        <v>5283.18</v>
      </c>
      <c r="D243">
        <f>+VLOOKUP(A243,Pivot!$E$3:$G$307,2,FALSE)</f>
        <v>5245.52</v>
      </c>
      <c r="E243">
        <f>+VLOOKUP(A243,Pivot!$J$3:$L$366,2,FALSE)</f>
        <v>5028.25</v>
      </c>
      <c r="F243">
        <f>+VLOOKUP(A243,Pivot!$O$3:$Q$329,2,FALSE)</f>
        <v>4560.49</v>
      </c>
    </row>
    <row r="244" spans="1:6" x14ac:dyDescent="0.25">
      <c r="A244" t="str">
        <f>+Pivot!A246</f>
        <v>28009</v>
      </c>
      <c r="B244" t="str">
        <f>+VLOOKUP(A244,ManchaUrb_2013!$A$2:$C$413,2,FALSE)</f>
        <v>Ciudad Madero</v>
      </c>
      <c r="C244">
        <f>+VLOOKUP(A244,Pivot!$A$4:$C$325,2,FALSE)</f>
        <v>4793.07</v>
      </c>
      <c r="D244">
        <f>+VLOOKUP(A244,Pivot!$E$3:$G$307,2,FALSE)</f>
        <v>4793.07</v>
      </c>
      <c r="E244">
        <f>+VLOOKUP(A244,Pivot!$J$3:$L$366,2,FALSE)</f>
        <v>4700.22</v>
      </c>
      <c r="F244">
        <f>+VLOOKUP(A244,Pivot!$O$3:$Q$329,2,FALSE)</f>
        <v>4655.01</v>
      </c>
    </row>
    <row r="245" spans="1:6" x14ac:dyDescent="0.25">
      <c r="A245" t="str">
        <f>+Pivot!A247</f>
        <v>28021</v>
      </c>
      <c r="B245" t="str">
        <f>+VLOOKUP(A245,ManchaUrb_2013!$A$2:$C$413,2,FALSE)</f>
        <v>El Mante</v>
      </c>
      <c r="C245">
        <f>+VLOOKUP(A245,Pivot!$A$4:$C$325,2,FALSE)</f>
        <v>2256.73</v>
      </c>
      <c r="D245">
        <f>+VLOOKUP(A245,Pivot!$E$3:$G$307,2,FALSE)</f>
        <v>2239.62</v>
      </c>
      <c r="E245">
        <f>+VLOOKUP(A245,Pivot!$J$3:$L$366,2,FALSE)</f>
        <v>2681.73</v>
      </c>
      <c r="F245">
        <f>+VLOOKUP(A245,Pivot!$O$3:$Q$329,2,FALSE)</f>
        <v>2693.76</v>
      </c>
    </row>
    <row r="246" spans="1:6" x14ac:dyDescent="0.25">
      <c r="A246" t="str">
        <f>+Pivot!A248</f>
        <v>28022</v>
      </c>
      <c r="B246" t="str">
        <f>+VLOOKUP(A246,ManchaUrb_2013!$A$2:$C$413,2,FALSE)</f>
        <v>Matamoros</v>
      </c>
      <c r="C246">
        <f>+VLOOKUP(A246,Pivot!$A$4:$C$325,2,FALSE)</f>
        <v>10825.28</v>
      </c>
      <c r="D246" t="e">
        <f>+VLOOKUP(A246,Pivot!$E$3:$G$307,2,FALSE)</f>
        <v>#N/A</v>
      </c>
      <c r="E246">
        <f>+VLOOKUP(A246,Pivot!$J$3:$L$366,2,FALSE)</f>
        <v>10767.52</v>
      </c>
      <c r="F246">
        <f>+VLOOKUP(A246,Pivot!$O$3:$Q$329,2,FALSE)</f>
        <v>9369.1</v>
      </c>
    </row>
    <row r="247" spans="1:6" x14ac:dyDescent="0.25">
      <c r="A247" t="str">
        <f>+Pivot!A249</f>
        <v>28027</v>
      </c>
      <c r="B247" t="str">
        <f>+VLOOKUP(A247,ManchaUrb_2013!$A$2:$C$413,2,FALSE)</f>
        <v>Nuevo Laredo</v>
      </c>
      <c r="C247">
        <f>+VLOOKUP(A247,Pivot!$A$4:$C$325,2,FALSE)</f>
        <v>12117.38</v>
      </c>
      <c r="D247">
        <f>+VLOOKUP(A247,Pivot!$E$3:$G$307,2,FALSE)</f>
        <v>12043.68</v>
      </c>
      <c r="E247">
        <f>+VLOOKUP(A247,Pivot!$J$3:$L$366,2,FALSE)</f>
        <v>11799.400000000001</v>
      </c>
      <c r="F247">
        <f>+VLOOKUP(A247,Pivot!$O$3:$Q$329,2,FALSE)</f>
        <v>10952.76</v>
      </c>
    </row>
    <row r="248" spans="1:6" x14ac:dyDescent="0.25">
      <c r="A248" t="str">
        <f>+Pivot!A250</f>
        <v>28032</v>
      </c>
      <c r="B248" t="str">
        <f>+VLOOKUP(A248,ManchaUrb_2013!$A$2:$C$413,2,FALSE)</f>
        <v>Reynosa</v>
      </c>
      <c r="C248">
        <f>+VLOOKUP(A248,Pivot!$A$4:$C$325,2,FALSE)</f>
        <v>15302.28</v>
      </c>
      <c r="D248">
        <f>+VLOOKUP(A248,Pivot!$E$3:$G$307,2,FALSE)</f>
        <v>14929.039999999999</v>
      </c>
      <c r="E248">
        <f>+VLOOKUP(A248,Pivot!$J$3:$L$366,2,FALSE)</f>
        <v>13152.880000000001</v>
      </c>
      <c r="F248">
        <f>+VLOOKUP(A248,Pivot!$O$3:$Q$329,2,FALSE)</f>
        <v>11390.81</v>
      </c>
    </row>
    <row r="249" spans="1:6" x14ac:dyDescent="0.25">
      <c r="A249" t="str">
        <f>+Pivot!A251</f>
        <v>28033</v>
      </c>
      <c r="B249" t="str">
        <f>+VLOOKUP(A249,ManchaUrb_2013!$A$2:$C$413,2,FALSE)</f>
        <v>RÝo Bravo</v>
      </c>
      <c r="C249">
        <f>+VLOOKUP(A249,Pivot!$A$4:$C$325,2,FALSE)</f>
        <v>2660.28</v>
      </c>
      <c r="D249">
        <f>+VLOOKUP(A249,Pivot!$E$3:$G$307,2,FALSE)</f>
        <v>2541.1999999999998</v>
      </c>
      <c r="E249">
        <f>+VLOOKUP(A249,Pivot!$J$3:$L$366,2,FALSE)</f>
        <v>2196.6099999999997</v>
      </c>
      <c r="F249">
        <f>+VLOOKUP(A249,Pivot!$O$3:$Q$329,2,FALSE)</f>
        <v>2157.59</v>
      </c>
    </row>
    <row r="250" spans="1:6" x14ac:dyDescent="0.25">
      <c r="A250" t="str">
        <f>+Pivot!A252</f>
        <v>28038</v>
      </c>
      <c r="B250" t="str">
        <f>+VLOOKUP(A250,ManchaUrb_2013!$A$2:$C$413,2,FALSE)</f>
        <v>Tampico</v>
      </c>
      <c r="C250">
        <f>+VLOOKUP(A250,Pivot!$A$4:$C$325,2,FALSE)</f>
        <v>5492.85</v>
      </c>
      <c r="D250">
        <f>+VLOOKUP(A250,Pivot!$E$3:$G$307,2,FALSE)</f>
        <v>5492.85</v>
      </c>
      <c r="E250">
        <f>+VLOOKUP(A250,Pivot!$J$3:$L$366,2,FALSE)</f>
        <v>5484.03</v>
      </c>
      <c r="F250">
        <f>+VLOOKUP(A250,Pivot!$O$3:$Q$329,2,FALSE)</f>
        <v>10947.44</v>
      </c>
    </row>
    <row r="251" spans="1:6" x14ac:dyDescent="0.25">
      <c r="A251" t="str">
        <f>+Pivot!A253</f>
        <v>28040</v>
      </c>
      <c r="B251" t="str">
        <f>+VLOOKUP(A251,ManchaUrb_2013!$A$2:$C$413,2,FALSE)</f>
        <v>Valle Hermoso</v>
      </c>
      <c r="C251">
        <f>+VLOOKUP(A251,Pivot!$A$4:$C$325,2,FALSE)</f>
        <v>2101.5500000000002</v>
      </c>
      <c r="D251">
        <f>+VLOOKUP(A251,Pivot!$E$3:$G$307,2,FALSE)</f>
        <v>2101.5500000000002</v>
      </c>
      <c r="E251">
        <f>+VLOOKUP(A251,Pivot!$J$3:$L$366,2,FALSE)</f>
        <v>2205.2799999999997</v>
      </c>
      <c r="F251">
        <f>+VLOOKUP(A251,Pivot!$O$3:$Q$329,2,FALSE)</f>
        <v>2265.9700000000003</v>
      </c>
    </row>
    <row r="252" spans="1:6" x14ac:dyDescent="0.25">
      <c r="A252" t="str">
        <f>+Pivot!A254</f>
        <v>28041</v>
      </c>
      <c r="B252" t="str">
        <f>+VLOOKUP(A252,ManchaUrb_2013!$A$2:$C$413,2,FALSE)</f>
        <v>Victoria</v>
      </c>
      <c r="C252">
        <f>+VLOOKUP(A252,Pivot!$A$4:$C$325,2,FALSE)</f>
        <v>6249.7</v>
      </c>
      <c r="D252" t="e">
        <f>+VLOOKUP(A252,Pivot!$E$3:$G$307,2,FALSE)</f>
        <v>#N/A</v>
      </c>
      <c r="E252">
        <f>+VLOOKUP(A252,Pivot!$J$3:$L$366,2,FALSE)</f>
        <v>6436.15</v>
      </c>
      <c r="F252">
        <f>+VLOOKUP(A252,Pivot!$O$3:$Q$329,2,FALSE)</f>
        <v>6227.32</v>
      </c>
    </row>
    <row r="253" spans="1:6" x14ac:dyDescent="0.25">
      <c r="A253" t="str">
        <f>+Pivot!A255</f>
        <v>29001</v>
      </c>
      <c r="B253" t="str">
        <f>+VLOOKUP(A253,ManchaUrb_2013!$A$2:$C$413,2,FALSE)</f>
        <v>Amaxac de Guerrero</v>
      </c>
      <c r="C253">
        <f>+VLOOKUP(A253,Pivot!$A$4:$C$325,2,FALSE)</f>
        <v>769.95</v>
      </c>
      <c r="D253">
        <f>+VLOOKUP(A253,Pivot!$E$3:$G$307,2,FALSE)</f>
        <v>769.84</v>
      </c>
      <c r="E253">
        <f>+VLOOKUP(A253,Pivot!$J$3:$L$366,2,FALSE)</f>
        <v>764.04</v>
      </c>
      <c r="F253">
        <f>+VLOOKUP(A253,Pivot!$O$3:$Q$329,2,FALSE)</f>
        <v>722.96</v>
      </c>
    </row>
    <row r="254" spans="1:6" x14ac:dyDescent="0.25">
      <c r="A254" t="str">
        <f>+Pivot!A256</f>
        <v>29002</v>
      </c>
      <c r="B254" t="str">
        <f>+VLOOKUP(A254,ManchaUrb_2013!$A$2:$C$413,2,FALSE)</f>
        <v>Apetatitlßn de Antonio Carvajal</v>
      </c>
      <c r="C254">
        <f>+VLOOKUP(A254,Pivot!$A$4:$C$325,2,FALSE)</f>
        <v>597.32000000000005</v>
      </c>
      <c r="D254">
        <f>+VLOOKUP(A254,Pivot!$E$3:$G$307,2,FALSE)</f>
        <v>597.32000000000005</v>
      </c>
      <c r="E254">
        <f>+VLOOKUP(A254,Pivot!$J$3:$L$366,2,FALSE)</f>
        <v>605.32000000000005</v>
      </c>
      <c r="F254">
        <f>+VLOOKUP(A254,Pivot!$O$3:$Q$329,2,FALSE)</f>
        <v>234.26</v>
      </c>
    </row>
    <row r="255" spans="1:6" x14ac:dyDescent="0.25">
      <c r="A255" t="str">
        <f>+Pivot!A257</f>
        <v>29005</v>
      </c>
      <c r="B255" t="str">
        <f>+VLOOKUP(A255,ManchaUrb_2013!$A$2:$C$413,2,FALSE)</f>
        <v>Apizaco</v>
      </c>
      <c r="C255">
        <f>+VLOOKUP(A255,Pivot!$A$4:$C$325,2,FALSE)</f>
        <v>2634.21</v>
      </c>
      <c r="D255">
        <f>+VLOOKUP(A255,Pivot!$E$3:$G$307,2,FALSE)</f>
        <v>2627.82</v>
      </c>
      <c r="E255">
        <f>+VLOOKUP(A255,Pivot!$J$3:$L$366,2,FALSE)</f>
        <v>2621.19</v>
      </c>
      <c r="F255">
        <f>+VLOOKUP(A255,Pivot!$O$3:$Q$329,2,FALSE)</f>
        <v>2637.94</v>
      </c>
    </row>
    <row r="256" spans="1:6" x14ac:dyDescent="0.25">
      <c r="A256" t="str">
        <f>+Pivot!A258</f>
        <v>29009</v>
      </c>
      <c r="B256" t="str">
        <f>+VLOOKUP(A256,ManchaUrb_2013!$A$2:$C$413,2,FALSE)</f>
        <v>Cuaxomulco</v>
      </c>
      <c r="C256">
        <f>+VLOOKUP(A256,Pivot!$A$4:$C$325,2,FALSE)</f>
        <v>595.23</v>
      </c>
      <c r="D256">
        <f>+VLOOKUP(A256,Pivot!$E$3:$G$307,2,FALSE)</f>
        <v>595.23</v>
      </c>
      <c r="E256">
        <f>+VLOOKUP(A256,Pivot!$J$3:$L$366,2,FALSE)</f>
        <v>616.19000000000005</v>
      </c>
      <c r="F256">
        <f>+VLOOKUP(A256,Pivot!$O$3:$Q$329,2,FALSE)</f>
        <v>689.71999999999991</v>
      </c>
    </row>
    <row r="257" spans="1:6" x14ac:dyDescent="0.25">
      <c r="A257" t="str">
        <f>+Pivot!A259</f>
        <v>29010</v>
      </c>
      <c r="B257" t="str">
        <f>+VLOOKUP(A257,ManchaUrb_2013!$A$2:$C$413,2,FALSE)</f>
        <v>Chiautempan</v>
      </c>
      <c r="C257">
        <f>+VLOOKUP(A257,Pivot!$A$4:$C$325,2,FALSE)</f>
        <v>2517.2199999999998</v>
      </c>
      <c r="D257">
        <f>+VLOOKUP(A257,Pivot!$E$3:$G$307,2,FALSE)</f>
        <v>2517.2199999999998</v>
      </c>
      <c r="E257">
        <f>+VLOOKUP(A257,Pivot!$J$3:$L$366,2,FALSE)</f>
        <v>2456.73</v>
      </c>
      <c r="F257">
        <f>+VLOOKUP(A257,Pivot!$O$3:$Q$329,2,FALSE)</f>
        <v>2512.15</v>
      </c>
    </row>
    <row r="258" spans="1:6" x14ac:dyDescent="0.25">
      <c r="A258" t="str">
        <f>+Pivot!A260</f>
        <v>29013</v>
      </c>
      <c r="B258" t="str">
        <f>+VLOOKUP(A258,ManchaUrb_2013!$A$2:$C$413,2,FALSE)</f>
        <v>Huamantla</v>
      </c>
      <c r="C258">
        <f>+VLOOKUP(A258,Pivot!$A$4:$C$325,2,FALSE)</f>
        <v>2721.93</v>
      </c>
      <c r="D258">
        <f>+VLOOKUP(A258,Pivot!$E$3:$G$307,2,FALSE)</f>
        <v>2708.6</v>
      </c>
      <c r="E258">
        <f>+VLOOKUP(A258,Pivot!$J$3:$L$366,2,FALSE)</f>
        <v>2157.75</v>
      </c>
      <c r="F258">
        <f>+VLOOKUP(A258,Pivot!$O$3:$Q$329,2,FALSE)</f>
        <v>2157.86</v>
      </c>
    </row>
    <row r="259" spans="1:6" x14ac:dyDescent="0.25">
      <c r="A259" t="str">
        <f>+Pivot!A261</f>
        <v>29017</v>
      </c>
      <c r="B259" t="str">
        <f>+VLOOKUP(A259,ManchaUrb_2013!$A$2:$C$413,2,FALSE)</f>
        <v>Mazatecochco de JosÚ MarÝa Morelos</v>
      </c>
      <c r="C259">
        <f>+VLOOKUP(A259,Pivot!$A$4:$C$325,2,FALSE)</f>
        <v>371.7</v>
      </c>
      <c r="D259">
        <f>+VLOOKUP(A259,Pivot!$E$3:$G$307,2,FALSE)</f>
        <v>355.95</v>
      </c>
      <c r="E259">
        <f>+VLOOKUP(A259,Pivot!$J$3:$L$366,2,FALSE)</f>
        <v>221.52</v>
      </c>
      <c r="F259">
        <f>+VLOOKUP(A259,Pivot!$O$3:$Q$329,2,FALSE)</f>
        <v>183.94</v>
      </c>
    </row>
    <row r="260" spans="1:6" x14ac:dyDescent="0.25">
      <c r="A260" t="str">
        <f>+Pivot!A262</f>
        <v>29018</v>
      </c>
      <c r="B260" t="str">
        <f>+VLOOKUP(A260,ManchaUrb_2013!$A$2:$C$413,2,FALSE)</f>
        <v>Contla de Juan Cuamatzi</v>
      </c>
      <c r="C260">
        <f>+VLOOKUP(A260,Pivot!$A$4:$C$325,2,FALSE)</f>
        <v>1030.1199999999999</v>
      </c>
      <c r="D260">
        <f>+VLOOKUP(A260,Pivot!$E$3:$G$307,2,FALSE)</f>
        <v>1030.1199999999999</v>
      </c>
      <c r="E260">
        <f>+VLOOKUP(A260,Pivot!$J$3:$L$366,2,FALSE)</f>
        <v>1020.29</v>
      </c>
      <c r="F260">
        <f>+VLOOKUP(A260,Pivot!$O$3:$Q$329,2,FALSE)</f>
        <v>970.5</v>
      </c>
    </row>
    <row r="261" spans="1:6" x14ac:dyDescent="0.25">
      <c r="A261" t="str">
        <f>+Pivot!A263</f>
        <v>29022</v>
      </c>
      <c r="B261" t="str">
        <f>+VLOOKUP(A261,ManchaUrb_2013!$A$2:$C$413,2,FALSE)</f>
        <v>Acuamanala de Miguel Hidalgo</v>
      </c>
      <c r="C261">
        <f>+VLOOKUP(A261,Pivot!$A$4:$C$325,2,FALSE)</f>
        <v>128.5</v>
      </c>
      <c r="D261">
        <f>+VLOOKUP(A261,Pivot!$E$3:$G$307,2,FALSE)</f>
        <v>128.5</v>
      </c>
      <c r="E261">
        <f>+VLOOKUP(A261,Pivot!$J$3:$L$366,2,FALSE)</f>
        <v>135.09</v>
      </c>
      <c r="F261">
        <f>+VLOOKUP(A261,Pivot!$O$3:$Q$329,2,FALSE)</f>
        <v>236.02</v>
      </c>
    </row>
    <row r="262" spans="1:6" x14ac:dyDescent="0.25">
      <c r="A262" t="str">
        <f>+Pivot!A264</f>
        <v>29024</v>
      </c>
      <c r="B262" t="str">
        <f>+VLOOKUP(A262,ManchaUrb_2013!$A$2:$C$413,2,FALSE)</f>
        <v>Panotla</v>
      </c>
      <c r="C262">
        <f>+VLOOKUP(A262,Pivot!$A$4:$C$325,2,FALSE)</f>
        <v>345.13</v>
      </c>
      <c r="D262">
        <f>+VLOOKUP(A262,Pivot!$E$3:$G$307,2,FALSE)</f>
        <v>344.84</v>
      </c>
      <c r="E262">
        <f>+VLOOKUP(A262,Pivot!$J$3:$L$366,2,FALSE)</f>
        <v>318.17</v>
      </c>
      <c r="F262">
        <f>+VLOOKUP(A262,Pivot!$O$3:$Q$329,2,FALSE)</f>
        <v>332.08</v>
      </c>
    </row>
    <row r="263" spans="1:6" x14ac:dyDescent="0.25">
      <c r="A263" t="str">
        <f>+Pivot!A265</f>
        <v>29025</v>
      </c>
      <c r="B263" t="str">
        <f>+VLOOKUP(A263,ManchaUrb_2013!$A$2:$C$413,2,FALSE)</f>
        <v>San Pablo del Monte</v>
      </c>
      <c r="C263">
        <f>+VLOOKUP(A263,Pivot!$A$4:$C$325,2,FALSE)</f>
        <v>1258.96</v>
      </c>
      <c r="D263">
        <f>+VLOOKUP(A263,Pivot!$E$3:$G$307,2,FALSE)</f>
        <v>1258.5</v>
      </c>
      <c r="E263">
        <f>+VLOOKUP(A263,Pivot!$J$3:$L$366,2,FALSE)</f>
        <v>1453.52</v>
      </c>
      <c r="F263">
        <f>+VLOOKUP(A263,Pivot!$O$3:$Q$329,2,FALSE)</f>
        <v>1331.36</v>
      </c>
    </row>
    <row r="264" spans="1:6" x14ac:dyDescent="0.25">
      <c r="A264" t="str">
        <f>+Pivot!A266</f>
        <v>29026</v>
      </c>
      <c r="B264" t="str">
        <f>+VLOOKUP(A264,ManchaUrb_2013!$A$2:$C$413,2,FALSE)</f>
        <v>Santa Cruz Tlaxcala</v>
      </c>
      <c r="C264">
        <f>+VLOOKUP(A264,Pivot!$A$4:$C$325,2,FALSE)</f>
        <v>1356.6</v>
      </c>
      <c r="D264">
        <f>+VLOOKUP(A264,Pivot!$E$3:$G$307,2,FALSE)</f>
        <v>1308.46</v>
      </c>
      <c r="E264">
        <f>+VLOOKUP(A264,Pivot!$J$3:$L$366,2,FALSE)</f>
        <v>1327.1599999999999</v>
      </c>
      <c r="F264">
        <f>+VLOOKUP(A264,Pivot!$O$3:$Q$329,2,FALSE)</f>
        <v>1488.14</v>
      </c>
    </row>
    <row r="265" spans="1:6" x14ac:dyDescent="0.25">
      <c r="A265" t="str">
        <f>+Pivot!A267</f>
        <v>29027</v>
      </c>
      <c r="B265" t="str">
        <f>+VLOOKUP(A265,ManchaUrb_2013!$A$2:$C$413,2,FALSE)</f>
        <v>Tenancingo</v>
      </c>
      <c r="C265">
        <f>+VLOOKUP(A265,Pivot!$A$4:$C$325,2,FALSE)</f>
        <v>695.9</v>
      </c>
      <c r="D265">
        <f>+VLOOKUP(A265,Pivot!$E$3:$G$307,2,FALSE)</f>
        <v>695.91</v>
      </c>
      <c r="E265">
        <f>+VLOOKUP(A265,Pivot!$J$3:$L$366,2,FALSE)</f>
        <v>676.65</v>
      </c>
      <c r="F265">
        <f>+VLOOKUP(A265,Pivot!$O$3:$Q$329,2,FALSE)</f>
        <v>701.02</v>
      </c>
    </row>
    <row r="266" spans="1:6" x14ac:dyDescent="0.25">
      <c r="A266" t="str">
        <f>+Pivot!A268</f>
        <v>29028</v>
      </c>
      <c r="B266" t="str">
        <f>+VLOOKUP(A266,ManchaUrb_2013!$A$2:$C$413,2,FALSE)</f>
        <v>Teolocholco</v>
      </c>
      <c r="C266">
        <f>+VLOOKUP(A266,Pivot!$A$4:$C$325,2,FALSE)</f>
        <v>1215.83</v>
      </c>
      <c r="D266">
        <f>+VLOOKUP(A266,Pivot!$E$3:$G$307,2,FALSE)</f>
        <v>1215.83</v>
      </c>
      <c r="E266">
        <f>+VLOOKUP(A266,Pivot!$J$3:$L$366,2,FALSE)</f>
        <v>1192.3</v>
      </c>
      <c r="F266">
        <f>+VLOOKUP(A266,Pivot!$O$3:$Q$329,2,FALSE)</f>
        <v>1283.96</v>
      </c>
    </row>
    <row r="267" spans="1:6" x14ac:dyDescent="0.25">
      <c r="A267" t="str">
        <f>+Pivot!A269</f>
        <v>29029</v>
      </c>
      <c r="B267" t="str">
        <f>+VLOOKUP(A267,ManchaUrb_2013!$A$2:$C$413,2,FALSE)</f>
        <v>Tepeyanco</v>
      </c>
      <c r="C267">
        <f>+VLOOKUP(A267,Pivot!$A$4:$C$325,2,FALSE)</f>
        <v>237.15</v>
      </c>
      <c r="D267">
        <f>+VLOOKUP(A267,Pivot!$E$3:$G$307,2,FALSE)</f>
        <v>237.15</v>
      </c>
      <c r="E267">
        <f>+VLOOKUP(A267,Pivot!$J$3:$L$366,2,FALSE)</f>
        <v>309.06</v>
      </c>
      <c r="F267">
        <f>+VLOOKUP(A267,Pivot!$O$3:$Q$329,2,FALSE)</f>
        <v>444.28</v>
      </c>
    </row>
    <row r="268" spans="1:6" x14ac:dyDescent="0.25">
      <c r="A268" t="str">
        <f>+Pivot!A270</f>
        <v>29031</v>
      </c>
      <c r="B268" t="str">
        <f>+VLOOKUP(A268,ManchaUrb_2013!$A$2:$C$413,2,FALSE)</f>
        <v>Tetla de la Solidaridad</v>
      </c>
      <c r="C268">
        <f>+VLOOKUP(A268,Pivot!$A$4:$C$325,2,FALSE)</f>
        <v>3505.74</v>
      </c>
      <c r="D268">
        <f>+VLOOKUP(A268,Pivot!$E$3:$G$307,2,FALSE)</f>
        <v>3505.74</v>
      </c>
      <c r="E268">
        <f>+VLOOKUP(A268,Pivot!$J$3:$L$366,2,FALSE)</f>
        <v>3480.9599999999996</v>
      </c>
      <c r="F268">
        <f>+VLOOKUP(A268,Pivot!$O$3:$Q$329,2,FALSE)</f>
        <v>3315.13</v>
      </c>
    </row>
    <row r="269" spans="1:6" x14ac:dyDescent="0.25">
      <c r="A269" t="str">
        <f>+Pivot!A271</f>
        <v>29033</v>
      </c>
      <c r="B269" t="str">
        <f>+VLOOKUP(A269,ManchaUrb_2013!$A$2:$C$413,2,FALSE)</f>
        <v>Tlaxcala</v>
      </c>
      <c r="C269">
        <f>+VLOOKUP(A269,Pivot!$A$4:$C$325,2,FALSE)</f>
        <v>4504.08</v>
      </c>
      <c r="D269">
        <f>+VLOOKUP(A269,Pivot!$E$3:$G$307,2,FALSE)</f>
        <v>4504.08</v>
      </c>
      <c r="E269">
        <f>+VLOOKUP(A269,Pivot!$J$3:$L$366,2,FALSE)</f>
        <v>4469.59</v>
      </c>
      <c r="F269">
        <f>+VLOOKUP(A269,Pivot!$O$3:$Q$329,2,FALSE)</f>
        <v>4364.29</v>
      </c>
    </row>
    <row r="270" spans="1:6" x14ac:dyDescent="0.25">
      <c r="A270" t="str">
        <f>+Pivot!A272</f>
        <v>29035</v>
      </c>
      <c r="B270" t="str">
        <f>+VLOOKUP(A270,ManchaUrb_2013!$A$2:$C$413,2,FALSE)</f>
        <v>Tocatlßn</v>
      </c>
      <c r="C270">
        <f>+VLOOKUP(A270,Pivot!$A$4:$C$325,2,FALSE)</f>
        <v>619.36</v>
      </c>
      <c r="D270">
        <f>+VLOOKUP(A270,Pivot!$E$3:$G$307,2,FALSE)</f>
        <v>619.36</v>
      </c>
      <c r="E270">
        <f>+VLOOKUP(A270,Pivot!$J$3:$L$366,2,FALSE)</f>
        <v>613.93000000000006</v>
      </c>
      <c r="F270">
        <f>+VLOOKUP(A270,Pivot!$O$3:$Q$329,2,FALSE)</f>
        <v>629.76</v>
      </c>
    </row>
    <row r="271" spans="1:6" x14ac:dyDescent="0.25">
      <c r="A271" t="str">
        <f>+Pivot!A273</f>
        <v>29036</v>
      </c>
      <c r="B271" t="str">
        <f>+VLOOKUP(A271,ManchaUrb_2013!$A$2:$C$413,2,FALSE)</f>
        <v>Totolac</v>
      </c>
      <c r="C271">
        <f>+VLOOKUP(A271,Pivot!$A$4:$C$325,2,FALSE)</f>
        <v>390.17</v>
      </c>
      <c r="D271">
        <f>+VLOOKUP(A271,Pivot!$E$3:$G$307,2,FALSE)</f>
        <v>390.17</v>
      </c>
      <c r="E271">
        <f>+VLOOKUP(A271,Pivot!$J$3:$L$366,2,FALSE)</f>
        <v>376.71999999999997</v>
      </c>
      <c r="F271">
        <f>+VLOOKUP(A271,Pivot!$O$3:$Q$329,2,FALSE)</f>
        <v>281.17</v>
      </c>
    </row>
    <row r="272" spans="1:6" x14ac:dyDescent="0.25">
      <c r="A272" t="str">
        <f>+Pivot!A274</f>
        <v>29038</v>
      </c>
      <c r="B272" t="str">
        <f>+VLOOKUP(A272,ManchaUrb_2013!$A$2:$C$413,2,FALSE)</f>
        <v>Tzompantepec</v>
      </c>
      <c r="C272">
        <f>+VLOOKUP(A272,Pivot!$A$4:$C$325,2,FALSE)</f>
        <v>1728.7</v>
      </c>
      <c r="D272">
        <f>+VLOOKUP(A272,Pivot!$E$3:$G$307,2,FALSE)</f>
        <v>1674.35</v>
      </c>
      <c r="E272">
        <f>+VLOOKUP(A272,Pivot!$J$3:$L$366,2,FALSE)</f>
        <v>1703.99</v>
      </c>
      <c r="F272">
        <f>+VLOOKUP(A272,Pivot!$O$3:$Q$329,2,FALSE)</f>
        <v>1809.5900000000001</v>
      </c>
    </row>
    <row r="273" spans="1:6" x14ac:dyDescent="0.25">
      <c r="A273" t="str">
        <f>+Pivot!A275</f>
        <v>29039</v>
      </c>
      <c r="B273" t="str">
        <f>+VLOOKUP(A273,ManchaUrb_2013!$A$2:$C$413,2,FALSE)</f>
        <v>Xaloztoc</v>
      </c>
      <c r="C273">
        <f>+VLOOKUP(A273,Pivot!$A$4:$C$325,2,FALSE)</f>
        <v>1727.59</v>
      </c>
      <c r="D273">
        <f>+VLOOKUP(A273,Pivot!$E$3:$G$307,2,FALSE)</f>
        <v>1727.59</v>
      </c>
      <c r="E273">
        <f>+VLOOKUP(A273,Pivot!$J$3:$L$366,2,FALSE)</f>
        <v>1689.99</v>
      </c>
      <c r="F273">
        <f>+VLOOKUP(A273,Pivot!$O$3:$Q$329,2,FALSE)</f>
        <v>1638.78</v>
      </c>
    </row>
    <row r="274" spans="1:6" x14ac:dyDescent="0.25">
      <c r="A274" t="str">
        <f>+Pivot!A276</f>
        <v>29041</v>
      </c>
      <c r="B274" t="str">
        <f>+VLOOKUP(A274,ManchaUrb_2013!$A$2:$C$413,2,FALSE)</f>
        <v>Papalotla de XicohtÚncatl</v>
      </c>
      <c r="C274">
        <f>+VLOOKUP(A274,Pivot!$A$4:$C$325,2,FALSE)</f>
        <v>1555.39</v>
      </c>
      <c r="D274">
        <f>+VLOOKUP(A274,Pivot!$E$3:$G$307,2,FALSE)</f>
        <v>1528.62</v>
      </c>
      <c r="E274">
        <f>+VLOOKUP(A274,Pivot!$J$3:$L$366,2,FALSE)</f>
        <v>1524.03</v>
      </c>
      <c r="F274">
        <f>+VLOOKUP(A274,Pivot!$O$3:$Q$329,2,FALSE)</f>
        <v>1486.1</v>
      </c>
    </row>
    <row r="275" spans="1:6" x14ac:dyDescent="0.25">
      <c r="A275" t="str">
        <f>+Pivot!A277</f>
        <v>29042</v>
      </c>
      <c r="B275" t="str">
        <f>+VLOOKUP(A275,ManchaUrb_2013!$A$2:$C$413,2,FALSE)</f>
        <v>Xicohtzinco</v>
      </c>
      <c r="C275">
        <f>+VLOOKUP(A275,Pivot!$A$4:$C$325,2,FALSE)</f>
        <v>728.2</v>
      </c>
      <c r="D275">
        <f>+VLOOKUP(A275,Pivot!$E$3:$G$307,2,FALSE)</f>
        <v>728.2</v>
      </c>
      <c r="E275">
        <f>+VLOOKUP(A275,Pivot!$J$3:$L$366,2,FALSE)</f>
        <v>726.52</v>
      </c>
      <c r="F275">
        <f>+VLOOKUP(A275,Pivot!$O$3:$Q$329,2,FALSE)</f>
        <v>697.9</v>
      </c>
    </row>
    <row r="276" spans="1:6" x14ac:dyDescent="0.25">
      <c r="A276" t="str">
        <f>+Pivot!A278</f>
        <v>29043</v>
      </c>
      <c r="B276" t="str">
        <f>+VLOOKUP(A276,ManchaUrb_2013!$A$2:$C$413,2,FALSE)</f>
        <v>Yauhquemehcan</v>
      </c>
      <c r="C276">
        <f>+VLOOKUP(A276,Pivot!$A$4:$C$325,2,FALSE)</f>
        <v>2022.23</v>
      </c>
      <c r="D276">
        <f>+VLOOKUP(A276,Pivot!$E$3:$G$307,2,FALSE)</f>
        <v>2057.0500000000002</v>
      </c>
      <c r="E276">
        <f>+VLOOKUP(A276,Pivot!$J$3:$L$366,2,FALSE)</f>
        <v>1454.0700000000002</v>
      </c>
      <c r="F276">
        <f>+VLOOKUP(A276,Pivot!$O$3:$Q$329,2,FALSE)</f>
        <v>1497.9899999999998</v>
      </c>
    </row>
    <row r="277" spans="1:6" x14ac:dyDescent="0.25">
      <c r="A277" t="str">
        <f>+Pivot!A279</f>
        <v>29044</v>
      </c>
      <c r="B277" t="str">
        <f>+VLOOKUP(A277,ManchaUrb_2013!$A$2:$C$413,2,FALSE)</f>
        <v>Zacatelco</v>
      </c>
      <c r="C277">
        <f>+VLOOKUP(A277,Pivot!$A$4:$C$325,2,FALSE)</f>
        <v>1320.93</v>
      </c>
      <c r="D277">
        <f>+VLOOKUP(A277,Pivot!$E$3:$G$307,2,FALSE)</f>
        <v>1320.93</v>
      </c>
      <c r="E277">
        <f>+VLOOKUP(A277,Pivot!$J$3:$L$366,2,FALSE)</f>
        <v>1312.6000000000001</v>
      </c>
      <c r="F277">
        <f>+VLOOKUP(A277,Pivot!$O$3:$Q$329,2,FALSE)</f>
        <v>1287.3100000000002</v>
      </c>
    </row>
    <row r="278" spans="1:6" x14ac:dyDescent="0.25">
      <c r="A278" t="str">
        <f>+Pivot!A280</f>
        <v>29048</v>
      </c>
      <c r="B278" t="str">
        <f>+VLOOKUP(A278,ManchaUrb_2013!$A$2:$C$413,2,FALSE)</f>
        <v>La Magdalena Tlaltelulco</v>
      </c>
      <c r="C278">
        <f>+VLOOKUP(A278,Pivot!$A$4:$C$325,2,FALSE)</f>
        <v>1175.1099999999999</v>
      </c>
      <c r="D278">
        <f>+VLOOKUP(A278,Pivot!$E$3:$G$307,2,FALSE)</f>
        <v>1175.1099999999999</v>
      </c>
      <c r="E278">
        <f>+VLOOKUP(A278,Pivot!$J$3:$L$366,2,FALSE)</f>
        <v>1175.1099999999999</v>
      </c>
      <c r="F278">
        <f>+VLOOKUP(A278,Pivot!$O$3:$Q$329,2,FALSE)</f>
        <v>1175.1099999999999</v>
      </c>
    </row>
    <row r="279" spans="1:6" x14ac:dyDescent="0.25">
      <c r="A279" t="str">
        <f>+Pivot!A281</f>
        <v>29049</v>
      </c>
      <c r="B279" t="str">
        <f>+VLOOKUP(A279,ManchaUrb_2013!$A$2:$C$413,2,FALSE)</f>
        <v>San Damißn Tex¾loc</v>
      </c>
      <c r="C279">
        <f>+VLOOKUP(A279,Pivot!$A$4:$C$325,2,FALSE)</f>
        <v>285.24</v>
      </c>
      <c r="D279">
        <f>+VLOOKUP(A279,Pivot!$E$3:$G$307,2,FALSE)</f>
        <v>285.24</v>
      </c>
      <c r="E279">
        <f>+VLOOKUP(A279,Pivot!$J$3:$L$366,2,FALSE)</f>
        <v>285.92</v>
      </c>
      <c r="F279">
        <f>+VLOOKUP(A279,Pivot!$O$3:$Q$329,2,FALSE)</f>
        <v>274.22000000000003</v>
      </c>
    </row>
    <row r="280" spans="1:6" x14ac:dyDescent="0.25">
      <c r="A280" t="str">
        <f>+Pivot!A282</f>
        <v>29050</v>
      </c>
      <c r="B280" t="str">
        <f>+VLOOKUP(A280,ManchaUrb_2013!$A$2:$C$413,2,FALSE)</f>
        <v>San Francisco Tetlanohcan</v>
      </c>
      <c r="C280">
        <f>+VLOOKUP(A280,Pivot!$A$4:$C$325,2,FALSE)</f>
        <v>620.48</v>
      </c>
      <c r="D280">
        <f>+VLOOKUP(A280,Pivot!$E$3:$G$307,2,FALSE)</f>
        <v>620.48</v>
      </c>
      <c r="E280">
        <f>+VLOOKUP(A280,Pivot!$J$3:$L$366,2,FALSE)</f>
        <v>610.51</v>
      </c>
      <c r="F280">
        <f>+VLOOKUP(A280,Pivot!$O$3:$Q$329,2,FALSE)</f>
        <v>608.16</v>
      </c>
    </row>
    <row r="281" spans="1:6" x14ac:dyDescent="0.25">
      <c r="A281" t="str">
        <f>+Pivot!A283</f>
        <v>29053</v>
      </c>
      <c r="B281" t="str">
        <f>+VLOOKUP(A281,ManchaUrb_2013!$A$2:$C$413,2,FALSE)</f>
        <v>San Juan Huactzinco</v>
      </c>
      <c r="C281">
        <f>+VLOOKUP(A281,Pivot!$A$4:$C$325,2,FALSE)</f>
        <v>288.22000000000003</v>
      </c>
      <c r="D281">
        <f>+VLOOKUP(A281,Pivot!$E$3:$G$307,2,FALSE)</f>
        <v>288.22000000000003</v>
      </c>
      <c r="E281">
        <f>+VLOOKUP(A281,Pivot!$J$3:$L$366,2,FALSE)</f>
        <v>294.37</v>
      </c>
      <c r="F281">
        <f>+VLOOKUP(A281,Pivot!$O$3:$Q$329,2,FALSE)</f>
        <v>262.77999999999997</v>
      </c>
    </row>
    <row r="282" spans="1:6" x14ac:dyDescent="0.25">
      <c r="A282" t="str">
        <f>+Pivot!A284</f>
        <v>29054</v>
      </c>
      <c r="B282" t="str">
        <f>+VLOOKUP(A282,ManchaUrb_2013!$A$2:$C$413,2,FALSE)</f>
        <v>San Lorenzo Axocomanitla</v>
      </c>
      <c r="C282">
        <f>+VLOOKUP(A282,Pivot!$A$4:$C$325,2,FALSE)</f>
        <v>154.80000000000001</v>
      </c>
      <c r="D282">
        <f>+VLOOKUP(A282,Pivot!$E$3:$G$307,2,FALSE)</f>
        <v>112.11</v>
      </c>
      <c r="E282">
        <f>+VLOOKUP(A282,Pivot!$J$3:$L$366,2,FALSE)</f>
        <v>105.16000000000001</v>
      </c>
      <c r="F282">
        <f>+VLOOKUP(A282,Pivot!$O$3:$Q$329,2,FALSE)</f>
        <v>110.02</v>
      </c>
    </row>
    <row r="283" spans="1:6" x14ac:dyDescent="0.25">
      <c r="A283" t="str">
        <f>+Pivot!A285</f>
        <v>29058</v>
      </c>
      <c r="B283" t="str">
        <f>+VLOOKUP(A283,ManchaUrb_2013!$A$2:$C$413,2,FALSE)</f>
        <v>Santa Catarina Ayometla</v>
      </c>
      <c r="C283">
        <f>+VLOOKUP(A283,Pivot!$A$4:$C$325,2,FALSE)</f>
        <v>742.08</v>
      </c>
      <c r="D283">
        <f>+VLOOKUP(A283,Pivot!$E$3:$G$307,2,FALSE)</f>
        <v>742.08</v>
      </c>
      <c r="E283">
        <f>+VLOOKUP(A283,Pivot!$J$3:$L$366,2,FALSE)</f>
        <v>743.90000000000009</v>
      </c>
      <c r="F283">
        <f>+VLOOKUP(A283,Pivot!$O$3:$Q$329,2,FALSE)</f>
        <v>766.89</v>
      </c>
    </row>
    <row r="284" spans="1:6" x14ac:dyDescent="0.25">
      <c r="A284" t="str">
        <f>+Pivot!A286</f>
        <v>29059</v>
      </c>
      <c r="B284" t="str">
        <f>+VLOOKUP(A284,ManchaUrb_2013!$A$2:$C$413,2,FALSE)</f>
        <v>Santa Cruz Quilehtla</v>
      </c>
      <c r="C284">
        <f>+VLOOKUP(A284,Pivot!$A$4:$C$325,2,FALSE)</f>
        <v>273.56</v>
      </c>
      <c r="D284">
        <f>+VLOOKUP(A284,Pivot!$E$3:$G$307,2,FALSE)</f>
        <v>273.56</v>
      </c>
      <c r="E284">
        <f>+VLOOKUP(A284,Pivot!$J$3:$L$366,2,FALSE)</f>
        <v>272.33999999999997</v>
      </c>
      <c r="F284">
        <f>+VLOOKUP(A284,Pivot!$O$3:$Q$329,2,FALSE)</f>
        <v>259.93</v>
      </c>
    </row>
    <row r="285" spans="1:6" x14ac:dyDescent="0.25">
      <c r="A285" t="str">
        <f>+Pivot!A287</f>
        <v>29060</v>
      </c>
      <c r="B285" t="str">
        <f>+VLOOKUP(A285,ManchaUrb_2013!$A$2:$C$413,2,FALSE)</f>
        <v>Santa Isabel Xiloxoxtla</v>
      </c>
      <c r="C285">
        <f>+VLOOKUP(A285,Pivot!$A$4:$C$325,2,FALSE)</f>
        <v>601.21</v>
      </c>
      <c r="D285">
        <f>+VLOOKUP(A285,Pivot!$E$3:$G$307,2,FALSE)</f>
        <v>601.21</v>
      </c>
      <c r="E285">
        <f>+VLOOKUP(A285,Pivot!$J$3:$L$366,2,FALSE)</f>
        <v>595.07000000000005</v>
      </c>
      <c r="F285">
        <f>+VLOOKUP(A285,Pivot!$O$3:$Q$329,2,FALSE)</f>
        <v>589.77</v>
      </c>
    </row>
    <row r="286" spans="1:6" x14ac:dyDescent="0.25">
      <c r="A286" t="str">
        <f>+Pivot!A288</f>
        <v>30014</v>
      </c>
      <c r="B286" t="str">
        <f>+VLOOKUP(A286,ManchaUrb_2013!$A$2:$C$413,2,FALSE)</f>
        <v>Amatlßn de los Reyes</v>
      </c>
      <c r="C286">
        <f>+VLOOKUP(A286,Pivot!$A$4:$C$325,2,FALSE)</f>
        <v>555.54999999999995</v>
      </c>
      <c r="D286">
        <f>+VLOOKUP(A286,Pivot!$E$3:$G$307,2,FALSE)</f>
        <v>555.55999999999995</v>
      </c>
      <c r="E286">
        <f>+VLOOKUP(A286,Pivot!$J$3:$L$366,2,FALSE)</f>
        <v>531.09</v>
      </c>
      <c r="F286">
        <f>+VLOOKUP(A286,Pivot!$O$3:$Q$329,2,FALSE)</f>
        <v>569.91</v>
      </c>
    </row>
    <row r="287" spans="1:6" x14ac:dyDescent="0.25">
      <c r="A287" t="str">
        <f>+Pivot!A289</f>
        <v>30026</v>
      </c>
      <c r="B287" t="str">
        <f>+VLOOKUP(A287,ManchaUrb_2013!$A$2:$C$413,2,FALSE)</f>
        <v>Banderilla</v>
      </c>
      <c r="C287">
        <f>+VLOOKUP(A287,Pivot!$A$4:$C$325,2,FALSE)</f>
        <v>514.29999999999995</v>
      </c>
      <c r="D287" t="e">
        <f>+VLOOKUP(A287,Pivot!$E$3:$G$307,2,FALSE)</f>
        <v>#N/A</v>
      </c>
      <c r="E287">
        <f>+VLOOKUP(A287,Pivot!$J$3:$L$366,2,FALSE)</f>
        <v>507.18</v>
      </c>
      <c r="F287">
        <f>+VLOOKUP(A287,Pivot!$O$3:$Q$329,2,FALSE)</f>
        <v>484.11</v>
      </c>
    </row>
    <row r="288" spans="1:6" x14ac:dyDescent="0.25">
      <c r="A288" t="str">
        <f>+Pivot!A290</f>
        <v>30028</v>
      </c>
      <c r="B288" t="str">
        <f>+VLOOKUP(A288,ManchaUrb_2013!$A$2:$C$413,2,FALSE)</f>
        <v>Boca del RÝo</v>
      </c>
      <c r="C288">
        <f>+VLOOKUP(A288,Pivot!$A$4:$C$325,2,FALSE)</f>
        <v>1978.15</v>
      </c>
      <c r="D288" t="e">
        <f>+VLOOKUP(A288,Pivot!$E$3:$G$307,2,FALSE)</f>
        <v>#N/A</v>
      </c>
      <c r="E288">
        <f>+VLOOKUP(A288,Pivot!$J$3:$L$366,2,FALSE)</f>
        <v>1926.75</v>
      </c>
      <c r="F288">
        <f>+VLOOKUP(A288,Pivot!$O$3:$Q$329,2,FALSE)</f>
        <v>1832.36</v>
      </c>
    </row>
    <row r="289" spans="1:6" x14ac:dyDescent="0.25">
      <c r="A289" t="str">
        <f>+Pivot!A291</f>
        <v>30030</v>
      </c>
      <c r="B289" t="str">
        <f>+VLOOKUP(A289,ManchaUrb_2013!$A$2:$C$413,2,FALSE)</f>
        <v>Camerino Z. Mendoza</v>
      </c>
      <c r="C289">
        <f>+VLOOKUP(A289,Pivot!$A$4:$C$325,2,FALSE)</f>
        <v>565.46</v>
      </c>
      <c r="D289">
        <f>+VLOOKUP(A289,Pivot!$E$3:$G$307,2,FALSE)</f>
        <v>565.46</v>
      </c>
      <c r="E289">
        <f>+VLOOKUP(A289,Pivot!$J$3:$L$366,2,FALSE)</f>
        <v>714.07999999999993</v>
      </c>
      <c r="F289">
        <f>+VLOOKUP(A289,Pivot!$O$3:$Q$329,2,FALSE)</f>
        <v>731.21</v>
      </c>
    </row>
    <row r="290" spans="1:6" x14ac:dyDescent="0.25">
      <c r="A290" t="str">
        <f>+Pivot!A292</f>
        <v>30039</v>
      </c>
      <c r="B290" t="str">
        <f>+VLOOKUP(A290,ManchaUrb_2013!$A$2:$C$413,2,FALSE)</f>
        <v>Coatzacoalcos</v>
      </c>
      <c r="C290">
        <f>+VLOOKUP(A290,Pivot!$A$4:$C$325,2,FALSE)</f>
        <v>6390.85</v>
      </c>
      <c r="D290" t="e">
        <f>+VLOOKUP(A290,Pivot!$E$3:$G$307,2,FALSE)</f>
        <v>#N/A</v>
      </c>
      <c r="E290">
        <f>+VLOOKUP(A290,Pivot!$J$3:$L$366,2,FALSE)</f>
        <v>6367.33</v>
      </c>
      <c r="F290">
        <f>+VLOOKUP(A290,Pivot!$O$3:$Q$329,2,FALSE)</f>
        <v>6312.2</v>
      </c>
    </row>
    <row r="291" spans="1:6" x14ac:dyDescent="0.25">
      <c r="A291" t="str">
        <f>+Pivot!A293</f>
        <v>30040</v>
      </c>
      <c r="B291" t="str">
        <f>+VLOOKUP(A291,ManchaUrb_2013!$A$2:$C$413,2,FALSE)</f>
        <v>Coatzintla</v>
      </c>
      <c r="C291">
        <f>+VLOOKUP(A291,Pivot!$A$4:$C$325,2,FALSE)</f>
        <v>535.28</v>
      </c>
      <c r="D291">
        <f>+VLOOKUP(A291,Pivot!$E$3:$G$307,2,FALSE)</f>
        <v>535.28</v>
      </c>
      <c r="E291">
        <f>+VLOOKUP(A291,Pivot!$J$3:$L$366,2,FALSE)</f>
        <v>633.46</v>
      </c>
      <c r="F291">
        <f>+VLOOKUP(A291,Pivot!$O$3:$Q$329,2,FALSE)</f>
        <v>775.22</v>
      </c>
    </row>
    <row r="292" spans="1:6" x14ac:dyDescent="0.25">
      <c r="A292" t="str">
        <f>+Pivot!A294</f>
        <v>30044</v>
      </c>
      <c r="B292" t="str">
        <f>+VLOOKUP(A292,ManchaUrb_2013!$A$2:$C$413,2,FALSE)</f>
        <v>C¾rdoba</v>
      </c>
      <c r="C292">
        <f>+VLOOKUP(A292,Pivot!$A$4:$C$325,2,FALSE)</f>
        <v>2630.47</v>
      </c>
      <c r="D292">
        <f>+VLOOKUP(A292,Pivot!$E$3:$G$307,2,FALSE)</f>
        <v>2593.1600000000003</v>
      </c>
      <c r="E292">
        <f>+VLOOKUP(A292,Pivot!$J$3:$L$366,2,FALSE)</f>
        <v>2445.0700000000002</v>
      </c>
      <c r="F292">
        <f>+VLOOKUP(A292,Pivot!$O$3:$Q$329,2,FALSE)</f>
        <v>2414.91</v>
      </c>
    </row>
    <row r="293" spans="1:6" x14ac:dyDescent="0.25">
      <c r="A293" t="str">
        <f>+Pivot!A295</f>
        <v>30048</v>
      </c>
      <c r="B293" t="str">
        <f>+VLOOKUP(A293,ManchaUrb_2013!$A$2:$C$413,2,FALSE)</f>
        <v>Cosoleacaque</v>
      </c>
      <c r="C293">
        <f>+VLOOKUP(A293,Pivot!$A$4:$C$325,2,FALSE)</f>
        <v>1821.7800000000002</v>
      </c>
      <c r="D293">
        <f>+VLOOKUP(A293,Pivot!$E$3:$G$307,2,FALSE)</f>
        <v>602.08000000000004</v>
      </c>
      <c r="E293">
        <f>+VLOOKUP(A293,Pivot!$J$3:$L$366,2,FALSE)</f>
        <v>1813.6200000000001</v>
      </c>
      <c r="F293">
        <f>+VLOOKUP(A293,Pivot!$O$3:$Q$329,2,FALSE)</f>
        <v>1826.6200000000001</v>
      </c>
    </row>
    <row r="294" spans="1:6" x14ac:dyDescent="0.25">
      <c r="A294" t="str">
        <f>+Pivot!A296</f>
        <v>30059</v>
      </c>
      <c r="B294" t="str">
        <f>+VLOOKUP(A294,ManchaUrb_2013!$A$2:$C$413,2,FALSE)</f>
        <v>Chinameca</v>
      </c>
      <c r="C294">
        <f>+VLOOKUP(A294,Pivot!$A$4:$C$325,2,FALSE)</f>
        <v>489.36</v>
      </c>
      <c r="D294">
        <f>+VLOOKUP(A294,Pivot!$E$3:$G$307,2,FALSE)</f>
        <v>489.36</v>
      </c>
      <c r="E294">
        <f>+VLOOKUP(A294,Pivot!$J$3:$L$366,2,FALSE)</f>
        <v>576.72</v>
      </c>
      <c r="F294">
        <f>+VLOOKUP(A294,Pivot!$O$3:$Q$329,2,FALSE)</f>
        <v>513.98</v>
      </c>
    </row>
    <row r="295" spans="1:6" x14ac:dyDescent="0.25">
      <c r="A295" t="str">
        <f>+Pivot!A297</f>
        <v>30068</v>
      </c>
      <c r="B295" t="str">
        <f>+VLOOKUP(A295,ManchaUrb_2013!$A$2:$C$413,2,FALSE)</f>
        <v>FortÝn</v>
      </c>
      <c r="C295">
        <f>+VLOOKUP(A295,Pivot!$A$4:$C$325,2,FALSE)</f>
        <v>985.33</v>
      </c>
      <c r="D295">
        <f>+VLOOKUP(A295,Pivot!$E$3:$G$307,2,FALSE)</f>
        <v>985.33</v>
      </c>
      <c r="E295">
        <f>+VLOOKUP(A295,Pivot!$J$3:$L$366,2,FALSE)</f>
        <v>1098.47</v>
      </c>
      <c r="F295">
        <f>+VLOOKUP(A295,Pivot!$O$3:$Q$329,2,FALSE)</f>
        <v>1051.18</v>
      </c>
    </row>
    <row r="296" spans="1:6" x14ac:dyDescent="0.25">
      <c r="A296" t="str">
        <f>+Pivot!A298</f>
        <v>30074</v>
      </c>
      <c r="B296" t="str">
        <f>+VLOOKUP(A296,ManchaUrb_2013!$A$2:$C$413,2,FALSE)</f>
        <v>Huiloapan de CuauhtÚmoc</v>
      </c>
      <c r="C296">
        <f>+VLOOKUP(A296,Pivot!$A$4:$C$325,2,FALSE)</f>
        <v>155.46</v>
      </c>
      <c r="D296">
        <f>+VLOOKUP(A296,Pivot!$E$3:$G$307,2,FALSE)</f>
        <v>155.46</v>
      </c>
      <c r="E296">
        <f>+VLOOKUP(A296,Pivot!$J$3:$L$366,2,FALSE)</f>
        <v>223.55</v>
      </c>
      <c r="F296">
        <f>+VLOOKUP(A296,Pivot!$O$3:$Q$329,2,FALSE)</f>
        <v>368.55</v>
      </c>
    </row>
    <row r="297" spans="1:6" x14ac:dyDescent="0.25">
      <c r="A297" t="str">
        <f>+Pivot!A299</f>
        <v>30081</v>
      </c>
      <c r="B297" t="str">
        <f>+VLOOKUP(A297,ManchaUrb_2013!$A$2:$C$413,2,FALSE)</f>
        <v>Ixhuatlancillo</v>
      </c>
      <c r="C297">
        <f>+VLOOKUP(A297,Pivot!$A$4:$C$325,2,FALSE)</f>
        <v>150.96</v>
      </c>
      <c r="D297">
        <f>+VLOOKUP(A297,Pivot!$E$3:$G$307,2,FALSE)</f>
        <v>150.96</v>
      </c>
      <c r="E297">
        <f>+VLOOKUP(A297,Pivot!$J$3:$L$366,2,FALSE)</f>
        <v>122.02</v>
      </c>
      <c r="F297">
        <f>+VLOOKUP(A297,Pivot!$O$3:$Q$329,2,FALSE)</f>
        <v>96.87</v>
      </c>
    </row>
    <row r="298" spans="1:6" x14ac:dyDescent="0.25">
      <c r="A298" t="str">
        <f>+Pivot!A300</f>
        <v>30085</v>
      </c>
      <c r="B298" t="str">
        <f>+VLOOKUP(A298,ManchaUrb_2013!$A$2:$C$413,2,FALSE)</f>
        <v>Ixtaczoquitlßn</v>
      </c>
      <c r="C298">
        <f>+VLOOKUP(A298,Pivot!$A$4:$C$325,2,FALSE)</f>
        <v>927.41</v>
      </c>
      <c r="D298" t="e">
        <f>+VLOOKUP(A298,Pivot!$E$3:$G$307,2,FALSE)</f>
        <v>#N/A</v>
      </c>
      <c r="E298">
        <f>+VLOOKUP(A298,Pivot!$J$3:$L$366,2,FALSE)</f>
        <v>1134.9000000000001</v>
      </c>
      <c r="F298">
        <f>+VLOOKUP(A298,Pivot!$O$3:$Q$329,2,FALSE)</f>
        <v>1167.52</v>
      </c>
    </row>
    <row r="299" spans="1:6" x14ac:dyDescent="0.25">
      <c r="A299" t="str">
        <f>+Pivot!A301</f>
        <v>30087</v>
      </c>
      <c r="B299" t="str">
        <f>+VLOOKUP(A299,ManchaUrb_2013!$A$2:$C$413,2,FALSE)</f>
        <v>Xalapa</v>
      </c>
      <c r="C299">
        <f>+VLOOKUP(A299,Pivot!$A$4:$C$325,2,FALSE)</f>
        <v>6322.71</v>
      </c>
      <c r="D299" t="e">
        <f>+VLOOKUP(A299,Pivot!$E$3:$G$307,2,FALSE)</f>
        <v>#N/A</v>
      </c>
      <c r="E299">
        <f>+VLOOKUP(A299,Pivot!$J$3:$L$366,2,FALSE)</f>
        <v>5760.23</v>
      </c>
      <c r="F299">
        <f>+VLOOKUP(A299,Pivot!$O$3:$Q$329,2,FALSE)</f>
        <v>5458.29</v>
      </c>
    </row>
    <row r="300" spans="1:6" x14ac:dyDescent="0.25">
      <c r="A300" t="str">
        <f>+Pivot!A302</f>
        <v>30101</v>
      </c>
      <c r="B300" t="str">
        <f>+VLOOKUP(A300,ManchaUrb_2013!$A$2:$C$413,2,FALSE)</f>
        <v>Mariano Escobedo</v>
      </c>
      <c r="C300">
        <f>+VLOOKUP(A300,Pivot!$A$4:$C$325,2,FALSE)</f>
        <v>136.41</v>
      </c>
      <c r="D300">
        <f>+VLOOKUP(A300,Pivot!$E$3:$G$307,2,FALSE)</f>
        <v>136.41</v>
      </c>
      <c r="E300">
        <f>+VLOOKUP(A300,Pivot!$J$3:$L$366,2,FALSE)</f>
        <v>133.02000000000001</v>
      </c>
      <c r="F300">
        <f>+VLOOKUP(A300,Pivot!$O$3:$Q$329,2,FALSE)</f>
        <v>109.4</v>
      </c>
    </row>
    <row r="301" spans="1:6" x14ac:dyDescent="0.25">
      <c r="A301" t="str">
        <f>+Pivot!A303</f>
        <v>30108</v>
      </c>
      <c r="B301" t="str">
        <f>+VLOOKUP(A301,ManchaUrb_2013!$A$2:$C$413,2,FALSE)</f>
        <v>Minatitlßn</v>
      </c>
      <c r="C301">
        <f>+VLOOKUP(A301,Pivot!$A$4:$C$325,2,FALSE)</f>
        <v>3531.29</v>
      </c>
      <c r="D301" t="e">
        <f>+VLOOKUP(A301,Pivot!$E$3:$G$307,2,FALSE)</f>
        <v>#N/A</v>
      </c>
      <c r="E301">
        <f>+VLOOKUP(A301,Pivot!$J$3:$L$366,2,FALSE)</f>
        <v>3463.19</v>
      </c>
      <c r="F301">
        <f>+VLOOKUP(A301,Pivot!$O$3:$Q$329,2,FALSE)</f>
        <v>3478.25</v>
      </c>
    </row>
    <row r="302" spans="1:6" x14ac:dyDescent="0.25">
      <c r="A302" t="str">
        <f>+Pivot!A304</f>
        <v>30115</v>
      </c>
      <c r="B302" t="str">
        <f>+VLOOKUP(A302,ManchaUrb_2013!$A$2:$C$413,2,FALSE)</f>
        <v>Nogales</v>
      </c>
      <c r="C302">
        <f>+VLOOKUP(A302,Pivot!$A$4:$C$325,2,FALSE)</f>
        <v>623.28</v>
      </c>
      <c r="D302">
        <f>+VLOOKUP(A302,Pivot!$E$3:$G$307,2,FALSE)</f>
        <v>623.28</v>
      </c>
      <c r="E302">
        <f>+VLOOKUP(A302,Pivot!$J$3:$L$366,2,FALSE)</f>
        <v>992.06</v>
      </c>
      <c r="F302">
        <f>+VLOOKUP(A302,Pivot!$O$3:$Q$329,2,FALSE)</f>
        <v>965.82999999999993</v>
      </c>
    </row>
    <row r="303" spans="1:6" x14ac:dyDescent="0.25">
      <c r="A303" t="str">
        <f>+Pivot!A305</f>
        <v>30118</v>
      </c>
      <c r="B303" t="str">
        <f>+VLOOKUP(A303,ManchaUrb_2013!$A$2:$C$413,2,FALSE)</f>
        <v>Orizaba</v>
      </c>
      <c r="C303">
        <f>+VLOOKUP(A303,Pivot!$A$4:$C$325,2,FALSE)</f>
        <v>1921.13</v>
      </c>
      <c r="D303">
        <f>+VLOOKUP(A303,Pivot!$E$3:$G$307,2,FALSE)</f>
        <v>1918.6</v>
      </c>
      <c r="E303">
        <f>+VLOOKUP(A303,Pivot!$J$3:$L$366,2,FALSE)</f>
        <v>1917.79</v>
      </c>
      <c r="F303">
        <f>+VLOOKUP(A303,Pivot!$O$3:$Q$329,2,FALSE)</f>
        <v>1828.52</v>
      </c>
    </row>
    <row r="304" spans="1:6" x14ac:dyDescent="0.25">
      <c r="A304" t="str">
        <f>+Pivot!A306</f>
        <v>30120</v>
      </c>
      <c r="B304" t="str">
        <f>+VLOOKUP(A304,ManchaUrb_2013!$A$2:$C$413,2,FALSE)</f>
        <v>Oteapan</v>
      </c>
      <c r="C304">
        <f>+VLOOKUP(A304,Pivot!$A$4:$C$325,2,FALSE)</f>
        <v>1227.97</v>
      </c>
      <c r="D304">
        <f>+VLOOKUP(A304,Pivot!$E$3:$G$307,2,FALSE)</f>
        <v>1227.97</v>
      </c>
      <c r="E304">
        <f>+VLOOKUP(A304,Pivot!$J$3:$L$366,2,FALSE)</f>
        <v>1295.27</v>
      </c>
      <c r="F304">
        <f>+VLOOKUP(A304,Pivot!$O$3:$Q$329,2,FALSE)</f>
        <v>1344.8500000000001</v>
      </c>
    </row>
    <row r="305" spans="1:6" x14ac:dyDescent="0.25">
      <c r="A305" t="str">
        <f>+Pivot!A307</f>
        <v>30123</v>
      </c>
      <c r="B305" t="str">
        <f>+VLOOKUP(A305,ManchaUrb_2013!$A$2:$C$413,2,FALSE)</f>
        <v>Pßnuco</v>
      </c>
      <c r="C305">
        <f>+VLOOKUP(A305,Pivot!$A$4:$C$325,2,FALSE)</f>
        <v>423.95</v>
      </c>
      <c r="D305" t="e">
        <f>+VLOOKUP(A305,Pivot!$E$3:$G$307,2,FALSE)</f>
        <v>#N/A</v>
      </c>
      <c r="E305">
        <f>+VLOOKUP(A305,Pivot!$J$3:$L$366,2,FALSE)</f>
        <v>2.25</v>
      </c>
      <c r="F305">
        <f>+VLOOKUP(A305,Pivot!$O$3:$Q$329,2,FALSE)</f>
        <v>597.14</v>
      </c>
    </row>
    <row r="306" spans="1:6" x14ac:dyDescent="0.25">
      <c r="A306" t="str">
        <f>+Pivot!A308</f>
        <v>30131</v>
      </c>
      <c r="B306" t="str">
        <f>+VLOOKUP(A306,ManchaUrb_2013!$A$2:$C$413,2,FALSE)</f>
        <v>Poza Rica de Hidalgo</v>
      </c>
      <c r="C306">
        <f>+VLOOKUP(A306,Pivot!$A$4:$C$325,2,FALSE)</f>
        <v>4039.71</v>
      </c>
      <c r="D306">
        <f>+VLOOKUP(A306,Pivot!$E$3:$G$307,2,FALSE)</f>
        <v>4008.35</v>
      </c>
      <c r="E306">
        <f>+VLOOKUP(A306,Pivot!$J$3:$L$366,2,FALSE)</f>
        <v>4155.76</v>
      </c>
      <c r="F306">
        <f>+VLOOKUP(A306,Pivot!$O$3:$Q$329,2,FALSE)</f>
        <v>4134.9699999999993</v>
      </c>
    </row>
    <row r="307" spans="1:6" x14ac:dyDescent="0.25">
      <c r="A307" t="str">
        <f>+Pivot!A309</f>
        <v>30133</v>
      </c>
      <c r="B307" t="str">
        <f>+VLOOKUP(A307,ManchaUrb_2013!$A$2:$C$413,2,FALSE)</f>
        <v>Pueblo Viejo</v>
      </c>
      <c r="C307">
        <f>+VLOOKUP(A307,Pivot!$A$4:$C$325,2,FALSE)</f>
        <v>1402.98</v>
      </c>
      <c r="D307" t="e">
        <f>+VLOOKUP(A307,Pivot!$E$3:$G$307,2,FALSE)</f>
        <v>#N/A</v>
      </c>
      <c r="E307">
        <f>+VLOOKUP(A307,Pivot!$J$3:$L$366,2,FALSE)</f>
        <v>24.740000000000002</v>
      </c>
      <c r="F307">
        <f>+VLOOKUP(A307,Pivot!$O$3:$Q$329,2,FALSE)</f>
        <v>1562.81</v>
      </c>
    </row>
    <row r="308" spans="1:6" x14ac:dyDescent="0.25">
      <c r="A308" t="str">
        <f>+Pivot!A310</f>
        <v>30135</v>
      </c>
      <c r="B308" t="str">
        <f>+VLOOKUP(A308,ManchaUrb_2013!$A$2:$C$413,2,FALSE)</f>
        <v>Rafael Delgado</v>
      </c>
      <c r="C308">
        <f>+VLOOKUP(A308,Pivot!$A$4:$C$325,2,FALSE)</f>
        <v>600.72</v>
      </c>
      <c r="D308">
        <f>+VLOOKUP(A308,Pivot!$E$3:$G$307,2,FALSE)</f>
        <v>600.72</v>
      </c>
      <c r="E308">
        <f>+VLOOKUP(A308,Pivot!$J$3:$L$366,2,FALSE)</f>
        <v>596.04</v>
      </c>
      <c r="F308">
        <f>+VLOOKUP(A308,Pivot!$O$3:$Q$329,2,FALSE)</f>
        <v>327.45999999999998</v>
      </c>
    </row>
    <row r="309" spans="1:6" x14ac:dyDescent="0.25">
      <c r="A309" t="str">
        <f>+Pivot!A311</f>
        <v>30138</v>
      </c>
      <c r="B309" t="str">
        <f>+VLOOKUP(A309,ManchaUrb_2013!$A$2:$C$413,2,FALSE)</f>
        <v>RÝo Blanco</v>
      </c>
      <c r="C309">
        <f>+VLOOKUP(A309,Pivot!$A$4:$C$325,2,FALSE)</f>
        <v>799.04</v>
      </c>
      <c r="D309">
        <f>+VLOOKUP(A309,Pivot!$E$3:$G$307,2,FALSE)</f>
        <v>799.04</v>
      </c>
      <c r="E309">
        <f>+VLOOKUP(A309,Pivot!$J$3:$L$366,2,FALSE)</f>
        <v>786.19999999999993</v>
      </c>
      <c r="F309">
        <f>+VLOOKUP(A309,Pivot!$O$3:$Q$329,2,FALSE)</f>
        <v>713.27</v>
      </c>
    </row>
    <row r="310" spans="1:6" x14ac:dyDescent="0.25">
      <c r="A310" t="str">
        <f>+Pivot!A312</f>
        <v>30175</v>
      </c>
      <c r="B310" t="str">
        <f>+VLOOKUP(A310,ManchaUrb_2013!$A$2:$C$413,2,FALSE)</f>
        <v>Tihuatlßn</v>
      </c>
      <c r="C310">
        <f>+VLOOKUP(A310,Pivot!$A$4:$C$325,2,FALSE)</f>
        <v>444.39</v>
      </c>
      <c r="D310" t="e">
        <f>+VLOOKUP(A310,Pivot!$E$3:$G$307,2,FALSE)</f>
        <v>#N/A</v>
      </c>
      <c r="E310">
        <f>+VLOOKUP(A310,Pivot!$J$3:$L$366,2,FALSE)</f>
        <v>495.72</v>
      </c>
      <c r="F310">
        <f>+VLOOKUP(A310,Pivot!$O$3:$Q$329,2,FALSE)</f>
        <v>420.91</v>
      </c>
    </row>
    <row r="311" spans="1:6" x14ac:dyDescent="0.25">
      <c r="A311" t="str">
        <f>+Pivot!A313</f>
        <v>30182</v>
      </c>
      <c r="B311" t="str">
        <f>+VLOOKUP(A311,ManchaUrb_2013!$A$2:$C$413,2,FALSE)</f>
        <v>Tlalnelhuayocan</v>
      </c>
      <c r="C311">
        <f>+VLOOKUP(A311,Pivot!$A$4:$C$325,2,FALSE)</f>
        <v>55.79</v>
      </c>
      <c r="D311" t="e">
        <f>+VLOOKUP(A311,Pivot!$E$3:$G$307,2,FALSE)</f>
        <v>#N/A</v>
      </c>
      <c r="E311">
        <f>+VLOOKUP(A311,Pivot!$J$3:$L$366,2,FALSE)</f>
        <v>40.300000000000004</v>
      </c>
      <c r="F311">
        <f>+VLOOKUP(A311,Pivot!$O$3:$Q$329,2,FALSE)</f>
        <v>34.6</v>
      </c>
    </row>
    <row r="312" spans="1:6" x14ac:dyDescent="0.25">
      <c r="A312" t="str">
        <f>+Pivot!A314</f>
        <v>30189</v>
      </c>
      <c r="B312" t="str">
        <f>+VLOOKUP(A312,ManchaUrb_2013!$A$2:$C$413,2,FALSE)</f>
        <v>Tuxpan</v>
      </c>
      <c r="C312">
        <f>+VLOOKUP(A312,Pivot!$A$4:$C$325,2,FALSE)</f>
        <v>2510.4899999999998</v>
      </c>
      <c r="D312" t="e">
        <f>+VLOOKUP(A312,Pivot!$E$3:$G$307,2,FALSE)</f>
        <v>#N/A</v>
      </c>
      <c r="E312">
        <f>+VLOOKUP(A312,Pivot!$J$3:$L$366,2,FALSE)</f>
        <v>2638.1899999999996</v>
      </c>
      <c r="F312" t="e">
        <f>+VLOOKUP(A312,Pivot!$O$3:$Q$329,2,FALSE)</f>
        <v>#N/A</v>
      </c>
    </row>
    <row r="313" spans="1:6" x14ac:dyDescent="0.25">
      <c r="A313" t="str">
        <f>+Pivot!A315</f>
        <v>30193</v>
      </c>
      <c r="B313" t="str">
        <f>+VLOOKUP(A313,ManchaUrb_2013!$A$2:$C$413,2,FALSE)</f>
        <v>Veracruz</v>
      </c>
      <c r="C313">
        <f>+VLOOKUP(A313,Pivot!$A$4:$C$325,2,FALSE)</f>
        <v>6709.07</v>
      </c>
      <c r="D313">
        <f>+VLOOKUP(A313,Pivot!$E$3:$G$307,2,FALSE)</f>
        <v>6608.53</v>
      </c>
      <c r="E313">
        <f>+VLOOKUP(A313,Pivot!$J$3:$L$366,2,FALSE)</f>
        <v>5065.54</v>
      </c>
      <c r="F313">
        <f>+VLOOKUP(A313,Pivot!$O$3:$Q$329,2,FALSE)</f>
        <v>4345.74</v>
      </c>
    </row>
    <row r="314" spans="1:6" x14ac:dyDescent="0.25">
      <c r="A314" t="str">
        <f>+Pivot!A316</f>
        <v>31041</v>
      </c>
      <c r="B314" t="str">
        <f>+VLOOKUP(A314,ManchaUrb_2013!$A$2:$C$413,2,FALSE)</f>
        <v>KanasÝn</v>
      </c>
      <c r="C314">
        <f>+VLOOKUP(A314,Pivot!$A$4:$C$325,2,FALSE)</f>
        <v>2248.94</v>
      </c>
      <c r="D314">
        <f>+VLOOKUP(A314,Pivot!$E$3:$G$307,2,FALSE)</f>
        <v>2173.8999999999996</v>
      </c>
      <c r="E314">
        <f>+VLOOKUP(A314,Pivot!$J$3:$L$366,2,FALSE)</f>
        <v>1733.48</v>
      </c>
      <c r="F314">
        <f>+VLOOKUP(A314,Pivot!$O$3:$Q$329,2,FALSE)</f>
        <v>1722.97</v>
      </c>
    </row>
    <row r="315" spans="1:6" x14ac:dyDescent="0.25">
      <c r="A315" t="str">
        <f>+Pivot!A317</f>
        <v>31050</v>
      </c>
      <c r="B315" t="str">
        <f>+VLOOKUP(A315,ManchaUrb_2013!$A$2:$C$413,2,FALSE)</f>
        <v>MÚrida</v>
      </c>
      <c r="C315">
        <f>+VLOOKUP(A315,Pivot!$A$4:$C$325,2,FALSE)</f>
        <v>23103.360000000001</v>
      </c>
      <c r="D315">
        <f>+VLOOKUP(A315,Pivot!$E$3:$G$307,2,FALSE)</f>
        <v>21983.02</v>
      </c>
      <c r="E315">
        <f>+VLOOKUP(A315,Pivot!$J$3:$L$366,2,FALSE)</f>
        <v>18477.41</v>
      </c>
      <c r="F315">
        <f>+VLOOKUP(A315,Pivot!$O$3:$Q$329,2,FALSE)</f>
        <v>17375.27</v>
      </c>
    </row>
    <row r="316" spans="1:6" x14ac:dyDescent="0.25">
      <c r="A316" t="str">
        <f>+Pivot!A318</f>
        <v>31059</v>
      </c>
      <c r="B316" t="str">
        <f>+VLOOKUP(A316,ManchaUrb_2013!$A$2:$C$413,2,FALSE)</f>
        <v>Progreso</v>
      </c>
      <c r="C316">
        <f>+VLOOKUP(A316,Pivot!$A$4:$C$325,2,FALSE)</f>
        <v>2258.5100000000002</v>
      </c>
      <c r="D316">
        <f>+VLOOKUP(A316,Pivot!$E$3:$G$307,2,FALSE)</f>
        <v>2258.5100000000002</v>
      </c>
      <c r="E316">
        <f>+VLOOKUP(A316,Pivot!$J$3:$L$366,2,FALSE)</f>
        <v>2320.63</v>
      </c>
      <c r="F316">
        <f>+VLOOKUP(A316,Pivot!$O$3:$Q$329,2,FALSE)</f>
        <v>2278.4900000000002</v>
      </c>
    </row>
    <row r="317" spans="1:6" x14ac:dyDescent="0.25">
      <c r="A317" t="str">
        <f>+Pivot!A319</f>
        <v>31101</v>
      </c>
      <c r="B317" t="str">
        <f>+VLOOKUP(A317,ManchaUrb_2013!$A$2:$C$413,2,FALSE)</f>
        <v>Umßn</v>
      </c>
      <c r="C317">
        <f>+VLOOKUP(A317,Pivot!$A$4:$C$325,2,FALSE)</f>
        <v>1652.97</v>
      </c>
      <c r="D317">
        <f>+VLOOKUP(A317,Pivot!$E$3:$G$307,2,FALSE)</f>
        <v>1585.2</v>
      </c>
      <c r="E317">
        <f>+VLOOKUP(A317,Pivot!$J$3:$L$366,2,FALSE)</f>
        <v>1497.62</v>
      </c>
      <c r="F317">
        <f>+VLOOKUP(A317,Pivot!$O$3:$Q$329,2,FALSE)</f>
        <v>1574.21</v>
      </c>
    </row>
    <row r="318" spans="1:6" x14ac:dyDescent="0.25">
      <c r="A318" t="str">
        <f>+Pivot!A320</f>
        <v>32010</v>
      </c>
      <c r="B318" t="str">
        <f>+VLOOKUP(A318,ManchaUrb_2013!$A$2:$C$413,2,FALSE)</f>
        <v>Fresnillo</v>
      </c>
      <c r="C318">
        <f>+VLOOKUP(A318,Pivot!$A$4:$C$325,2,FALSE)</f>
        <v>2878.0600000000004</v>
      </c>
      <c r="D318">
        <f>+VLOOKUP(A318,Pivot!$E$3:$G$307,2,FALSE)</f>
        <v>2732.58</v>
      </c>
      <c r="E318">
        <f>+VLOOKUP(A318,Pivot!$J$3:$L$366,2,FALSE)</f>
        <v>2605.35</v>
      </c>
      <c r="F318">
        <f>+VLOOKUP(A318,Pivot!$O$3:$Q$329,2,FALSE)</f>
        <v>2174.04</v>
      </c>
    </row>
    <row r="319" spans="1:6" x14ac:dyDescent="0.25">
      <c r="A319" t="str">
        <f>+Pivot!A321</f>
        <v>32017</v>
      </c>
      <c r="B319" t="str">
        <f>+VLOOKUP(A319,ManchaUrb_2013!$A$2:$C$413,2,FALSE)</f>
        <v>Guadalupe</v>
      </c>
      <c r="C319">
        <f>+VLOOKUP(A319,Pivot!$A$4:$C$325,2,FALSE)</f>
        <v>2254.4699999999998</v>
      </c>
      <c r="D319">
        <f>+VLOOKUP(A319,Pivot!$E$3:$G$307,2,FALSE)</f>
        <v>2190.6000000000004</v>
      </c>
      <c r="E319">
        <f>+VLOOKUP(A319,Pivot!$J$3:$L$366,2,FALSE)</f>
        <v>1939.78</v>
      </c>
      <c r="F319">
        <f>+VLOOKUP(A319,Pivot!$O$3:$Q$329,2,FALSE)</f>
        <v>1552.19</v>
      </c>
    </row>
    <row r="320" spans="1:6" x14ac:dyDescent="0.25">
      <c r="A320" t="str">
        <f>+Pivot!A322</f>
        <v>32032</v>
      </c>
      <c r="B320" t="str">
        <f>+VLOOKUP(A320,ManchaUrb_2013!$A$2:$C$413,2,FALSE)</f>
        <v>Morelos</v>
      </c>
      <c r="C320">
        <f>+VLOOKUP(A320,Pivot!$A$4:$C$325,2,FALSE)</f>
        <v>0.11</v>
      </c>
      <c r="D320" t="e">
        <f>+VLOOKUP(A320,Pivot!$E$3:$G$307,2,FALSE)</f>
        <v>#N/A</v>
      </c>
      <c r="E320" t="e">
        <f>+VLOOKUP(A320,Pivot!$J$3:$L$366,2,FALSE)</f>
        <v>#N/A</v>
      </c>
      <c r="F320" t="e">
        <f>+VLOOKUP(A320,Pivot!$O$3:$Q$329,2,FALSE)</f>
        <v>#N/A</v>
      </c>
    </row>
    <row r="321" spans="1:6" x14ac:dyDescent="0.25">
      <c r="A321" t="str">
        <f>+Pivot!A323</f>
        <v>32050</v>
      </c>
      <c r="B321" t="str">
        <f>+VLOOKUP(A321,ManchaUrb_2013!$A$2:$C$413,2,FALSE)</f>
        <v>Vetagrande</v>
      </c>
      <c r="C321">
        <f>+VLOOKUP(A321,Pivot!$A$4:$C$325,2,FALSE)</f>
        <v>1.81</v>
      </c>
      <c r="D321">
        <f>+VLOOKUP(A321,Pivot!$E$3:$G$307,2,FALSE)</f>
        <v>1.7</v>
      </c>
      <c r="E321">
        <f>+VLOOKUP(A321,Pivot!$J$3:$L$366,2,FALSE)</f>
        <v>0.16</v>
      </c>
      <c r="F321" t="e">
        <f>+VLOOKUP(A321,Pivot!$O$3:$Q$329,2,FALSE)</f>
        <v>#N/A</v>
      </c>
    </row>
    <row r="322" spans="1:6" x14ac:dyDescent="0.25">
      <c r="A322" t="str">
        <f>+Pivot!A324</f>
        <v>32056</v>
      </c>
      <c r="B322" t="str">
        <f>+VLOOKUP(A322,ManchaUrb_2013!$A$2:$C$413,2,FALSE)</f>
        <v>Zacatecas</v>
      </c>
      <c r="C322">
        <f>+VLOOKUP(A322,Pivot!$A$4:$C$325,2,FALSE)</f>
        <v>2519.34</v>
      </c>
      <c r="D322">
        <f>+VLOOKUP(A322,Pivot!$E$3:$G$307,2,FALSE)</f>
        <v>2365.44</v>
      </c>
      <c r="E322">
        <f>+VLOOKUP(A322,Pivot!$J$3:$L$366,2,FALSE)</f>
        <v>2126.94</v>
      </c>
      <c r="F322">
        <f>+VLOOKUP(A322,Pivot!$O$3:$Q$329,2,FALSE)</f>
        <v>1641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19" workbookViewId="0">
      <selection activeCell="D4" sqref="D4:D66"/>
    </sheetView>
  </sheetViews>
  <sheetFormatPr defaultRowHeight="15" x14ac:dyDescent="0.25"/>
  <cols>
    <col min="2" max="2" width="9.85546875" bestFit="1" customWidth="1"/>
    <col min="4" max="4" width="13.140625" bestFit="1" customWidth="1"/>
    <col min="5" max="5" width="12.5703125" bestFit="1" customWidth="1"/>
  </cols>
  <sheetData>
    <row r="1" spans="1:5" x14ac:dyDescent="0.25">
      <c r="A1" t="s">
        <v>792</v>
      </c>
      <c r="B1" t="s">
        <v>0</v>
      </c>
    </row>
    <row r="2" spans="1:5" x14ac:dyDescent="0.25">
      <c r="A2">
        <v>2010</v>
      </c>
      <c r="B2" s="7" t="s">
        <v>644</v>
      </c>
    </row>
    <row r="3" spans="1:5" x14ac:dyDescent="0.25">
      <c r="A3">
        <f>+A2</f>
        <v>2010</v>
      </c>
      <c r="B3" s="7" t="s">
        <v>648</v>
      </c>
      <c r="D3" s="6" t="s">
        <v>774</v>
      </c>
      <c r="E3" t="s">
        <v>793</v>
      </c>
    </row>
    <row r="4" spans="1:5" x14ac:dyDescent="0.25">
      <c r="A4">
        <f t="shared" ref="A4:A67" si="0">+A3</f>
        <v>2010</v>
      </c>
      <c r="B4" s="7" t="s">
        <v>646</v>
      </c>
      <c r="D4" s="7" t="s">
        <v>689</v>
      </c>
      <c r="E4" s="8">
        <v>2</v>
      </c>
    </row>
    <row r="5" spans="1:5" x14ac:dyDescent="0.25">
      <c r="A5">
        <f t="shared" si="0"/>
        <v>2010</v>
      </c>
      <c r="B5" s="7" t="s">
        <v>640</v>
      </c>
      <c r="D5" s="7" t="s">
        <v>765</v>
      </c>
      <c r="E5" s="8">
        <v>1</v>
      </c>
    </row>
    <row r="6" spans="1:5" x14ac:dyDescent="0.25">
      <c r="A6">
        <f t="shared" si="0"/>
        <v>2010</v>
      </c>
      <c r="B6" s="7" t="s">
        <v>642</v>
      </c>
      <c r="D6" s="7" t="s">
        <v>651</v>
      </c>
      <c r="E6" s="8">
        <v>2</v>
      </c>
    </row>
    <row r="7" spans="1:5" x14ac:dyDescent="0.25">
      <c r="A7">
        <f t="shared" si="0"/>
        <v>2010</v>
      </c>
      <c r="B7" s="7" t="s">
        <v>638</v>
      </c>
      <c r="D7" s="7" t="s">
        <v>653</v>
      </c>
      <c r="E7" s="8">
        <v>2</v>
      </c>
    </row>
    <row r="8" spans="1:5" x14ac:dyDescent="0.25">
      <c r="A8">
        <f t="shared" si="0"/>
        <v>2010</v>
      </c>
      <c r="B8" s="7" t="s">
        <v>650</v>
      </c>
      <c r="D8" s="7" t="s">
        <v>644</v>
      </c>
      <c r="E8" s="8">
        <v>2</v>
      </c>
    </row>
    <row r="9" spans="1:5" x14ac:dyDescent="0.25">
      <c r="A9">
        <v>2005</v>
      </c>
      <c r="B9" s="11" t="s">
        <v>689</v>
      </c>
      <c r="D9" s="7" t="s">
        <v>713</v>
      </c>
      <c r="E9" s="8">
        <v>1</v>
      </c>
    </row>
    <row r="10" spans="1:5" x14ac:dyDescent="0.25">
      <c r="A10">
        <f t="shared" si="0"/>
        <v>2005</v>
      </c>
      <c r="B10" s="7" t="s">
        <v>651</v>
      </c>
      <c r="D10" s="7" t="s">
        <v>746</v>
      </c>
      <c r="E10" s="8">
        <v>2</v>
      </c>
    </row>
    <row r="11" spans="1:5" x14ac:dyDescent="0.25">
      <c r="A11">
        <f t="shared" si="0"/>
        <v>2005</v>
      </c>
      <c r="B11" s="7" t="s">
        <v>653</v>
      </c>
      <c r="D11" s="7" t="s">
        <v>685</v>
      </c>
      <c r="E11" s="8">
        <v>2</v>
      </c>
    </row>
    <row r="12" spans="1:5" x14ac:dyDescent="0.25">
      <c r="A12">
        <f t="shared" si="0"/>
        <v>2005</v>
      </c>
      <c r="B12" s="7" t="s">
        <v>644</v>
      </c>
      <c r="D12" s="7" t="s">
        <v>670</v>
      </c>
      <c r="E12" s="8">
        <v>1</v>
      </c>
    </row>
    <row r="13" spans="1:5" x14ac:dyDescent="0.25">
      <c r="A13">
        <f t="shared" si="0"/>
        <v>2005</v>
      </c>
      <c r="B13" s="7" t="s">
        <v>713</v>
      </c>
      <c r="D13" s="7" t="s">
        <v>744</v>
      </c>
      <c r="E13" s="8">
        <v>2</v>
      </c>
    </row>
    <row r="14" spans="1:5" x14ac:dyDescent="0.25">
      <c r="A14">
        <f t="shared" si="0"/>
        <v>2005</v>
      </c>
      <c r="B14" s="7" t="s">
        <v>746</v>
      </c>
      <c r="D14" s="7" t="s">
        <v>738</v>
      </c>
      <c r="E14" s="8">
        <v>2</v>
      </c>
    </row>
    <row r="15" spans="1:5" x14ac:dyDescent="0.25">
      <c r="A15">
        <f t="shared" si="0"/>
        <v>2005</v>
      </c>
      <c r="B15" s="7" t="s">
        <v>685</v>
      </c>
      <c r="D15" s="7" t="s">
        <v>753</v>
      </c>
      <c r="E15" s="8">
        <v>1</v>
      </c>
    </row>
    <row r="16" spans="1:5" x14ac:dyDescent="0.25">
      <c r="A16">
        <f t="shared" si="0"/>
        <v>2005</v>
      </c>
      <c r="B16" s="7" t="s">
        <v>670</v>
      </c>
      <c r="D16" s="7" t="s">
        <v>693</v>
      </c>
      <c r="E16" s="8">
        <v>1</v>
      </c>
    </row>
    <row r="17" spans="1:5" x14ac:dyDescent="0.25">
      <c r="A17">
        <f t="shared" si="0"/>
        <v>2005</v>
      </c>
      <c r="B17" s="7" t="s">
        <v>744</v>
      </c>
      <c r="D17" s="7" t="s">
        <v>755</v>
      </c>
      <c r="E17" s="8">
        <v>1</v>
      </c>
    </row>
    <row r="18" spans="1:5" x14ac:dyDescent="0.25">
      <c r="A18">
        <f t="shared" si="0"/>
        <v>2005</v>
      </c>
      <c r="B18" s="7" t="s">
        <v>738</v>
      </c>
      <c r="D18" s="7" t="s">
        <v>648</v>
      </c>
      <c r="E18" s="8">
        <v>1</v>
      </c>
    </row>
    <row r="19" spans="1:5" x14ac:dyDescent="0.25">
      <c r="A19">
        <f t="shared" si="0"/>
        <v>2005</v>
      </c>
      <c r="B19" s="7" t="s">
        <v>693</v>
      </c>
      <c r="D19" s="7" t="s">
        <v>695</v>
      </c>
      <c r="E19" s="8">
        <v>1</v>
      </c>
    </row>
    <row r="20" spans="1:5" x14ac:dyDescent="0.25">
      <c r="A20">
        <f t="shared" si="0"/>
        <v>2005</v>
      </c>
      <c r="B20" s="7" t="s">
        <v>695</v>
      </c>
      <c r="D20" s="7" t="s">
        <v>668</v>
      </c>
      <c r="E20" s="8">
        <v>2</v>
      </c>
    </row>
    <row r="21" spans="1:5" x14ac:dyDescent="0.25">
      <c r="A21">
        <f t="shared" si="0"/>
        <v>2005</v>
      </c>
      <c r="B21" s="7" t="s">
        <v>668</v>
      </c>
      <c r="D21" s="7" t="s">
        <v>751</v>
      </c>
      <c r="E21" s="8">
        <v>1</v>
      </c>
    </row>
    <row r="22" spans="1:5" x14ac:dyDescent="0.25">
      <c r="A22">
        <f t="shared" si="0"/>
        <v>2005</v>
      </c>
      <c r="B22" s="7" t="s">
        <v>646</v>
      </c>
      <c r="D22" s="7" t="s">
        <v>646</v>
      </c>
      <c r="E22" s="8">
        <v>3</v>
      </c>
    </row>
    <row r="23" spans="1:5" x14ac:dyDescent="0.25">
      <c r="A23">
        <f t="shared" si="0"/>
        <v>2005</v>
      </c>
      <c r="B23" s="7" t="s">
        <v>699</v>
      </c>
      <c r="D23" s="7" t="s">
        <v>699</v>
      </c>
      <c r="E23" s="8">
        <v>1</v>
      </c>
    </row>
    <row r="24" spans="1:5" x14ac:dyDescent="0.25">
      <c r="A24">
        <f t="shared" si="0"/>
        <v>2005</v>
      </c>
      <c r="B24" s="7" t="s">
        <v>697</v>
      </c>
      <c r="D24" s="7" t="s">
        <v>697</v>
      </c>
      <c r="E24" s="8">
        <v>2</v>
      </c>
    </row>
    <row r="25" spans="1:5" x14ac:dyDescent="0.25">
      <c r="A25">
        <f t="shared" si="0"/>
        <v>2005</v>
      </c>
      <c r="B25" s="7" t="s">
        <v>666</v>
      </c>
      <c r="D25" s="7" t="s">
        <v>666</v>
      </c>
      <c r="E25" s="8">
        <v>2</v>
      </c>
    </row>
    <row r="26" spans="1:5" x14ac:dyDescent="0.25">
      <c r="A26">
        <f t="shared" si="0"/>
        <v>2005</v>
      </c>
      <c r="B26" s="7" t="s">
        <v>640</v>
      </c>
      <c r="D26" s="7" t="s">
        <v>640</v>
      </c>
      <c r="E26" s="8">
        <v>2</v>
      </c>
    </row>
    <row r="27" spans="1:5" x14ac:dyDescent="0.25">
      <c r="A27">
        <f t="shared" si="0"/>
        <v>2005</v>
      </c>
      <c r="B27" s="7" t="s">
        <v>642</v>
      </c>
      <c r="D27" s="7" t="s">
        <v>642</v>
      </c>
      <c r="E27" s="8">
        <v>3</v>
      </c>
    </row>
    <row r="28" spans="1:5" x14ac:dyDescent="0.25">
      <c r="A28">
        <f t="shared" si="0"/>
        <v>2005</v>
      </c>
      <c r="B28" s="7" t="s">
        <v>638</v>
      </c>
      <c r="D28" s="7" t="s">
        <v>638</v>
      </c>
      <c r="E28" s="8">
        <v>2</v>
      </c>
    </row>
    <row r="29" spans="1:5" x14ac:dyDescent="0.25">
      <c r="A29">
        <f t="shared" si="0"/>
        <v>2005</v>
      </c>
      <c r="B29" s="7" t="s">
        <v>691</v>
      </c>
      <c r="D29" s="7" t="s">
        <v>691</v>
      </c>
      <c r="E29" s="8">
        <v>1</v>
      </c>
    </row>
    <row r="30" spans="1:5" x14ac:dyDescent="0.25">
      <c r="A30">
        <f t="shared" si="0"/>
        <v>2005</v>
      </c>
      <c r="B30" s="7" t="s">
        <v>650</v>
      </c>
      <c r="D30" s="7" t="s">
        <v>650</v>
      </c>
      <c r="E30" s="8">
        <v>2</v>
      </c>
    </row>
    <row r="31" spans="1:5" x14ac:dyDescent="0.25">
      <c r="A31">
        <f t="shared" si="0"/>
        <v>2005</v>
      </c>
      <c r="B31" s="7" t="s">
        <v>655</v>
      </c>
      <c r="D31" s="7" t="s">
        <v>655</v>
      </c>
      <c r="E31" s="8">
        <v>2</v>
      </c>
    </row>
    <row r="32" spans="1:5" x14ac:dyDescent="0.25">
      <c r="A32">
        <f t="shared" si="0"/>
        <v>2005</v>
      </c>
      <c r="B32" s="7" t="s">
        <v>687</v>
      </c>
      <c r="D32" s="7" t="s">
        <v>687</v>
      </c>
      <c r="E32" s="8">
        <v>2</v>
      </c>
    </row>
    <row r="33" spans="1:5" x14ac:dyDescent="0.25">
      <c r="A33">
        <f t="shared" si="0"/>
        <v>2005</v>
      </c>
      <c r="B33" s="7" t="s">
        <v>742</v>
      </c>
      <c r="D33" s="7" t="s">
        <v>742</v>
      </c>
      <c r="E33" s="8">
        <v>2</v>
      </c>
    </row>
    <row r="34" spans="1:5" x14ac:dyDescent="0.25">
      <c r="A34">
        <f t="shared" si="0"/>
        <v>2005</v>
      </c>
      <c r="B34" s="7" t="s">
        <v>740</v>
      </c>
      <c r="D34" s="7" t="s">
        <v>749</v>
      </c>
      <c r="E34" s="8">
        <v>1</v>
      </c>
    </row>
    <row r="35" spans="1:5" x14ac:dyDescent="0.25">
      <c r="A35">
        <f t="shared" si="0"/>
        <v>2005</v>
      </c>
      <c r="B35" s="7" t="s">
        <v>732</v>
      </c>
      <c r="D35" s="7" t="s">
        <v>740</v>
      </c>
      <c r="E35" s="8">
        <v>2</v>
      </c>
    </row>
    <row r="36" spans="1:5" x14ac:dyDescent="0.25">
      <c r="A36">
        <f t="shared" si="0"/>
        <v>2005</v>
      </c>
      <c r="B36" s="7" t="s">
        <v>734</v>
      </c>
      <c r="D36" s="7" t="s">
        <v>732</v>
      </c>
      <c r="E36" s="8">
        <v>2</v>
      </c>
    </row>
    <row r="37" spans="1:5" x14ac:dyDescent="0.25">
      <c r="A37">
        <f t="shared" si="0"/>
        <v>2005</v>
      </c>
      <c r="B37" s="7" t="s">
        <v>720</v>
      </c>
      <c r="D37" s="7" t="s">
        <v>734</v>
      </c>
      <c r="E37" s="8">
        <v>2</v>
      </c>
    </row>
    <row r="38" spans="1:5" x14ac:dyDescent="0.25">
      <c r="A38">
        <f t="shared" si="0"/>
        <v>2005</v>
      </c>
      <c r="B38" s="7" t="s">
        <v>707</v>
      </c>
      <c r="D38" s="7" t="s">
        <v>720</v>
      </c>
      <c r="E38" s="8">
        <v>2</v>
      </c>
    </row>
    <row r="39" spans="1:5" x14ac:dyDescent="0.25">
      <c r="A39">
        <f t="shared" si="0"/>
        <v>2005</v>
      </c>
      <c r="B39" s="7" t="s">
        <v>709</v>
      </c>
      <c r="D39" s="7" t="s">
        <v>707</v>
      </c>
      <c r="E39" s="8">
        <v>2</v>
      </c>
    </row>
    <row r="40" spans="1:5" x14ac:dyDescent="0.25">
      <c r="A40">
        <f t="shared" si="0"/>
        <v>2005</v>
      </c>
      <c r="B40" s="7" t="s">
        <v>716</v>
      </c>
      <c r="D40" s="7" t="s">
        <v>709</v>
      </c>
      <c r="E40" s="8">
        <v>2</v>
      </c>
    </row>
    <row r="41" spans="1:5" x14ac:dyDescent="0.25">
      <c r="A41">
        <f t="shared" si="0"/>
        <v>2005</v>
      </c>
      <c r="B41" s="7" t="s">
        <v>718</v>
      </c>
      <c r="D41" s="7" t="s">
        <v>716</v>
      </c>
      <c r="E41" s="8">
        <v>2</v>
      </c>
    </row>
    <row r="42" spans="1:5" x14ac:dyDescent="0.25">
      <c r="A42">
        <f t="shared" si="0"/>
        <v>2005</v>
      </c>
      <c r="B42" s="7" t="s">
        <v>730</v>
      </c>
      <c r="D42" s="7" t="s">
        <v>767</v>
      </c>
      <c r="E42" s="8">
        <v>1</v>
      </c>
    </row>
    <row r="43" spans="1:5" x14ac:dyDescent="0.25">
      <c r="A43">
        <f t="shared" si="0"/>
        <v>2005</v>
      </c>
      <c r="B43" s="7" t="s">
        <v>661</v>
      </c>
      <c r="D43" s="7" t="s">
        <v>718</v>
      </c>
      <c r="E43" s="8">
        <v>2</v>
      </c>
    </row>
    <row r="44" spans="1:5" x14ac:dyDescent="0.25">
      <c r="A44">
        <f t="shared" si="0"/>
        <v>2005</v>
      </c>
      <c r="B44" s="7" t="s">
        <v>722</v>
      </c>
      <c r="D44" s="7" t="s">
        <v>730</v>
      </c>
      <c r="E44" s="8">
        <v>1</v>
      </c>
    </row>
    <row r="45" spans="1:5" x14ac:dyDescent="0.25">
      <c r="A45">
        <f t="shared" si="0"/>
        <v>2005</v>
      </c>
      <c r="B45" s="7" t="s">
        <v>728</v>
      </c>
      <c r="D45" s="7" t="s">
        <v>661</v>
      </c>
      <c r="E45" s="8">
        <v>1</v>
      </c>
    </row>
    <row r="46" spans="1:5" x14ac:dyDescent="0.25">
      <c r="A46">
        <f t="shared" si="0"/>
        <v>2005</v>
      </c>
      <c r="B46" s="7" t="s">
        <v>714</v>
      </c>
      <c r="D46" s="7" t="s">
        <v>722</v>
      </c>
      <c r="E46" s="8">
        <v>2</v>
      </c>
    </row>
    <row r="47" spans="1:5" x14ac:dyDescent="0.25">
      <c r="A47">
        <f t="shared" si="0"/>
        <v>2005</v>
      </c>
      <c r="B47" s="7" t="s">
        <v>672</v>
      </c>
      <c r="D47" s="7" t="s">
        <v>728</v>
      </c>
      <c r="E47" s="8">
        <v>1</v>
      </c>
    </row>
    <row r="48" spans="1:5" x14ac:dyDescent="0.25">
      <c r="A48">
        <f t="shared" si="0"/>
        <v>2005</v>
      </c>
      <c r="B48" s="7" t="s">
        <v>683</v>
      </c>
      <c r="D48" s="7" t="s">
        <v>714</v>
      </c>
      <c r="E48" s="8">
        <v>2</v>
      </c>
    </row>
    <row r="49" spans="1:5" x14ac:dyDescent="0.25">
      <c r="A49">
        <f t="shared" si="0"/>
        <v>2005</v>
      </c>
      <c r="B49" s="7" t="s">
        <v>705</v>
      </c>
      <c r="D49" s="7" t="s">
        <v>672</v>
      </c>
      <c r="E49" s="8">
        <v>2</v>
      </c>
    </row>
    <row r="50" spans="1:5" x14ac:dyDescent="0.25">
      <c r="A50">
        <f t="shared" si="0"/>
        <v>2005</v>
      </c>
      <c r="B50" s="7" t="s">
        <v>703</v>
      </c>
      <c r="D50" s="7" t="s">
        <v>683</v>
      </c>
      <c r="E50" s="8">
        <v>2</v>
      </c>
    </row>
    <row r="51" spans="1:5" x14ac:dyDescent="0.25">
      <c r="A51">
        <f t="shared" si="0"/>
        <v>2005</v>
      </c>
      <c r="B51" s="7" t="s">
        <v>701</v>
      </c>
      <c r="D51" s="7" t="s">
        <v>705</v>
      </c>
      <c r="E51" s="8">
        <v>2</v>
      </c>
    </row>
    <row r="52" spans="1:5" x14ac:dyDescent="0.25">
      <c r="A52">
        <f t="shared" si="0"/>
        <v>2005</v>
      </c>
      <c r="B52" s="7" t="s">
        <v>726</v>
      </c>
      <c r="D52" s="7" t="s">
        <v>703</v>
      </c>
      <c r="E52" s="8">
        <v>2</v>
      </c>
    </row>
    <row r="53" spans="1:5" x14ac:dyDescent="0.25">
      <c r="A53">
        <f t="shared" si="0"/>
        <v>2005</v>
      </c>
      <c r="B53" s="7" t="s">
        <v>658</v>
      </c>
      <c r="D53" s="7" t="s">
        <v>701</v>
      </c>
      <c r="E53" s="8">
        <v>2</v>
      </c>
    </row>
    <row r="54" spans="1:5" x14ac:dyDescent="0.25">
      <c r="A54">
        <f t="shared" si="0"/>
        <v>2005</v>
      </c>
      <c r="B54" s="7" t="s">
        <v>681</v>
      </c>
      <c r="D54" s="7" t="s">
        <v>726</v>
      </c>
      <c r="E54" s="8">
        <v>2</v>
      </c>
    </row>
    <row r="55" spans="1:5" x14ac:dyDescent="0.25">
      <c r="A55">
        <f t="shared" si="0"/>
        <v>2005</v>
      </c>
      <c r="B55" s="7" t="s">
        <v>665</v>
      </c>
      <c r="D55" s="7" t="s">
        <v>658</v>
      </c>
      <c r="E55" s="8">
        <v>1</v>
      </c>
    </row>
    <row r="56" spans="1:5" x14ac:dyDescent="0.25">
      <c r="A56">
        <f t="shared" si="0"/>
        <v>2005</v>
      </c>
      <c r="B56" s="7" t="s">
        <v>680</v>
      </c>
      <c r="D56" s="7" t="s">
        <v>681</v>
      </c>
      <c r="E56" s="8">
        <v>2</v>
      </c>
    </row>
    <row r="57" spans="1:5" x14ac:dyDescent="0.25">
      <c r="A57">
        <f t="shared" si="0"/>
        <v>2005</v>
      </c>
      <c r="B57" s="7" t="s">
        <v>736</v>
      </c>
      <c r="D57" s="7" t="s">
        <v>665</v>
      </c>
      <c r="E57" s="8">
        <v>2</v>
      </c>
    </row>
    <row r="58" spans="1:5" x14ac:dyDescent="0.25">
      <c r="A58">
        <f t="shared" si="0"/>
        <v>2005</v>
      </c>
      <c r="B58" s="7" t="s">
        <v>678</v>
      </c>
      <c r="D58" s="7" t="s">
        <v>680</v>
      </c>
      <c r="E58" s="8">
        <v>2</v>
      </c>
    </row>
    <row r="59" spans="1:5" x14ac:dyDescent="0.25">
      <c r="A59">
        <f t="shared" si="0"/>
        <v>2005</v>
      </c>
      <c r="B59" s="7" t="s">
        <v>657</v>
      </c>
      <c r="D59" s="7" t="s">
        <v>736</v>
      </c>
      <c r="E59" s="8">
        <v>2</v>
      </c>
    </row>
    <row r="60" spans="1:5" x14ac:dyDescent="0.25">
      <c r="A60">
        <f t="shared" si="0"/>
        <v>2005</v>
      </c>
      <c r="B60" s="7" t="s">
        <v>711</v>
      </c>
      <c r="D60" s="7" t="s">
        <v>678</v>
      </c>
      <c r="E60" s="8">
        <v>2</v>
      </c>
    </row>
    <row r="61" spans="1:5" x14ac:dyDescent="0.25">
      <c r="A61">
        <f t="shared" si="0"/>
        <v>2005</v>
      </c>
      <c r="B61" s="7" t="s">
        <v>676</v>
      </c>
      <c r="D61" s="7" t="s">
        <v>657</v>
      </c>
      <c r="E61" s="8">
        <v>1</v>
      </c>
    </row>
    <row r="62" spans="1:5" x14ac:dyDescent="0.25">
      <c r="A62">
        <f t="shared" si="0"/>
        <v>2005</v>
      </c>
      <c r="B62" s="7" t="s">
        <v>674</v>
      </c>
      <c r="D62" s="7" t="s">
        <v>711</v>
      </c>
      <c r="E62" s="8">
        <v>2</v>
      </c>
    </row>
    <row r="63" spans="1:5" x14ac:dyDescent="0.25">
      <c r="A63">
        <f t="shared" si="0"/>
        <v>2005</v>
      </c>
      <c r="B63" s="7" t="s">
        <v>724</v>
      </c>
      <c r="D63" s="7" t="s">
        <v>676</v>
      </c>
      <c r="E63" s="8">
        <v>1</v>
      </c>
    </row>
    <row r="64" spans="1:5" x14ac:dyDescent="0.25">
      <c r="A64">
        <f t="shared" si="0"/>
        <v>2005</v>
      </c>
      <c r="B64" s="7" t="s">
        <v>663</v>
      </c>
      <c r="D64" s="7" t="s">
        <v>674</v>
      </c>
      <c r="E64" s="8">
        <v>1</v>
      </c>
    </row>
    <row r="65" spans="1:5" x14ac:dyDescent="0.25">
      <c r="A65">
        <v>2000</v>
      </c>
      <c r="B65" s="7" t="s">
        <v>689</v>
      </c>
      <c r="D65" s="7" t="s">
        <v>724</v>
      </c>
      <c r="E65" s="8">
        <v>1</v>
      </c>
    </row>
    <row r="66" spans="1:5" x14ac:dyDescent="0.25">
      <c r="A66">
        <f t="shared" si="0"/>
        <v>2000</v>
      </c>
      <c r="B66" s="7" t="s">
        <v>765</v>
      </c>
      <c r="D66" s="7" t="s">
        <v>663</v>
      </c>
      <c r="E66" s="8">
        <v>1</v>
      </c>
    </row>
    <row r="67" spans="1:5" x14ac:dyDescent="0.25">
      <c r="A67">
        <f t="shared" si="0"/>
        <v>2000</v>
      </c>
      <c r="B67" s="7" t="s">
        <v>651</v>
      </c>
    </row>
    <row r="68" spans="1:5" x14ac:dyDescent="0.25">
      <c r="A68">
        <f t="shared" ref="A68:A107" si="1">+A67</f>
        <v>2000</v>
      </c>
      <c r="B68" s="7" t="s">
        <v>653</v>
      </c>
    </row>
    <row r="69" spans="1:5" x14ac:dyDescent="0.25">
      <c r="A69">
        <f t="shared" si="1"/>
        <v>2000</v>
      </c>
      <c r="B69" s="7" t="s">
        <v>746</v>
      </c>
    </row>
    <row r="70" spans="1:5" x14ac:dyDescent="0.25">
      <c r="A70">
        <f t="shared" si="1"/>
        <v>2000</v>
      </c>
      <c r="B70" s="7" t="s">
        <v>685</v>
      </c>
    </row>
    <row r="71" spans="1:5" x14ac:dyDescent="0.25">
      <c r="A71">
        <f t="shared" si="1"/>
        <v>2000</v>
      </c>
      <c r="B71" s="7" t="s">
        <v>744</v>
      </c>
    </row>
    <row r="72" spans="1:5" x14ac:dyDescent="0.25">
      <c r="A72">
        <f t="shared" si="1"/>
        <v>2000</v>
      </c>
      <c r="B72" s="7" t="s">
        <v>738</v>
      </c>
    </row>
    <row r="73" spans="1:5" x14ac:dyDescent="0.25">
      <c r="A73">
        <f t="shared" si="1"/>
        <v>2000</v>
      </c>
      <c r="B73" s="7" t="s">
        <v>753</v>
      </c>
    </row>
    <row r="74" spans="1:5" x14ac:dyDescent="0.25">
      <c r="A74">
        <f t="shared" si="1"/>
        <v>2000</v>
      </c>
      <c r="B74" s="7" t="s">
        <v>755</v>
      </c>
    </row>
    <row r="75" spans="1:5" x14ac:dyDescent="0.25">
      <c r="A75">
        <f t="shared" si="1"/>
        <v>2000</v>
      </c>
      <c r="B75" s="7" t="s">
        <v>668</v>
      </c>
    </row>
    <row r="76" spans="1:5" x14ac:dyDescent="0.25">
      <c r="A76">
        <f t="shared" si="1"/>
        <v>2000</v>
      </c>
      <c r="B76" s="7" t="s">
        <v>751</v>
      </c>
    </row>
    <row r="77" spans="1:5" x14ac:dyDescent="0.25">
      <c r="A77">
        <f t="shared" si="1"/>
        <v>2000</v>
      </c>
      <c r="B77" s="7" t="s">
        <v>646</v>
      </c>
    </row>
    <row r="78" spans="1:5" x14ac:dyDescent="0.25">
      <c r="A78">
        <f t="shared" si="1"/>
        <v>2000</v>
      </c>
      <c r="B78" s="7" t="s">
        <v>697</v>
      </c>
    </row>
    <row r="79" spans="1:5" x14ac:dyDescent="0.25">
      <c r="A79">
        <f t="shared" si="1"/>
        <v>2000</v>
      </c>
      <c r="B79" s="7" t="s">
        <v>666</v>
      </c>
    </row>
    <row r="80" spans="1:5" x14ac:dyDescent="0.25">
      <c r="A80">
        <f t="shared" si="1"/>
        <v>2000</v>
      </c>
      <c r="B80" s="7" t="s">
        <v>642</v>
      </c>
    </row>
    <row r="81" spans="1:2" x14ac:dyDescent="0.25">
      <c r="A81">
        <f t="shared" si="1"/>
        <v>2000</v>
      </c>
      <c r="B81" s="7" t="s">
        <v>655</v>
      </c>
    </row>
    <row r="82" spans="1:2" x14ac:dyDescent="0.25">
      <c r="A82">
        <f t="shared" si="1"/>
        <v>2000</v>
      </c>
      <c r="B82" s="7" t="s">
        <v>687</v>
      </c>
    </row>
    <row r="83" spans="1:2" x14ac:dyDescent="0.25">
      <c r="A83">
        <f t="shared" si="1"/>
        <v>2000</v>
      </c>
      <c r="B83" s="7" t="s">
        <v>742</v>
      </c>
    </row>
    <row r="84" spans="1:2" x14ac:dyDescent="0.25">
      <c r="A84">
        <f t="shared" si="1"/>
        <v>2000</v>
      </c>
      <c r="B84" s="7" t="s">
        <v>749</v>
      </c>
    </row>
    <row r="85" spans="1:2" x14ac:dyDescent="0.25">
      <c r="A85">
        <f t="shared" si="1"/>
        <v>2000</v>
      </c>
      <c r="B85" s="7" t="s">
        <v>740</v>
      </c>
    </row>
    <row r="86" spans="1:2" x14ac:dyDescent="0.25">
      <c r="A86">
        <f t="shared" si="1"/>
        <v>2000</v>
      </c>
      <c r="B86" s="7" t="s">
        <v>732</v>
      </c>
    </row>
    <row r="87" spans="1:2" x14ac:dyDescent="0.25">
      <c r="A87">
        <f t="shared" si="1"/>
        <v>2000</v>
      </c>
      <c r="B87" s="7" t="s">
        <v>734</v>
      </c>
    </row>
    <row r="88" spans="1:2" x14ac:dyDescent="0.25">
      <c r="A88">
        <f t="shared" si="1"/>
        <v>2000</v>
      </c>
      <c r="B88" s="7" t="s">
        <v>720</v>
      </c>
    </row>
    <row r="89" spans="1:2" x14ac:dyDescent="0.25">
      <c r="A89">
        <f t="shared" si="1"/>
        <v>2000</v>
      </c>
      <c r="B89" s="7" t="s">
        <v>707</v>
      </c>
    </row>
    <row r="90" spans="1:2" x14ac:dyDescent="0.25">
      <c r="A90">
        <f t="shared" si="1"/>
        <v>2000</v>
      </c>
      <c r="B90" s="7" t="s">
        <v>709</v>
      </c>
    </row>
    <row r="91" spans="1:2" x14ac:dyDescent="0.25">
      <c r="A91">
        <f t="shared" si="1"/>
        <v>2000</v>
      </c>
      <c r="B91" s="7" t="s">
        <v>716</v>
      </c>
    </row>
    <row r="92" spans="1:2" x14ac:dyDescent="0.25">
      <c r="A92">
        <f t="shared" si="1"/>
        <v>2000</v>
      </c>
      <c r="B92" s="7" t="s">
        <v>767</v>
      </c>
    </row>
    <row r="93" spans="1:2" x14ac:dyDescent="0.25">
      <c r="A93">
        <f t="shared" si="1"/>
        <v>2000</v>
      </c>
      <c r="B93" s="7" t="s">
        <v>718</v>
      </c>
    </row>
    <row r="94" spans="1:2" x14ac:dyDescent="0.25">
      <c r="A94">
        <f t="shared" si="1"/>
        <v>2000</v>
      </c>
      <c r="B94" s="7" t="s">
        <v>722</v>
      </c>
    </row>
    <row r="95" spans="1:2" x14ac:dyDescent="0.25">
      <c r="A95">
        <f t="shared" si="1"/>
        <v>2000</v>
      </c>
      <c r="B95" s="7" t="s">
        <v>714</v>
      </c>
    </row>
    <row r="96" spans="1:2" x14ac:dyDescent="0.25">
      <c r="A96">
        <f t="shared" si="1"/>
        <v>2000</v>
      </c>
      <c r="B96" s="7" t="s">
        <v>672</v>
      </c>
    </row>
    <row r="97" spans="1:2" x14ac:dyDescent="0.25">
      <c r="A97">
        <f t="shared" si="1"/>
        <v>2000</v>
      </c>
      <c r="B97" s="7" t="s">
        <v>683</v>
      </c>
    </row>
    <row r="98" spans="1:2" x14ac:dyDescent="0.25">
      <c r="A98">
        <f t="shared" si="1"/>
        <v>2000</v>
      </c>
      <c r="B98" s="7" t="s">
        <v>705</v>
      </c>
    </row>
    <row r="99" spans="1:2" x14ac:dyDescent="0.25">
      <c r="A99">
        <f t="shared" si="1"/>
        <v>2000</v>
      </c>
      <c r="B99" s="7" t="s">
        <v>703</v>
      </c>
    </row>
    <row r="100" spans="1:2" x14ac:dyDescent="0.25">
      <c r="A100">
        <f t="shared" si="1"/>
        <v>2000</v>
      </c>
      <c r="B100" s="7" t="s">
        <v>701</v>
      </c>
    </row>
    <row r="101" spans="1:2" x14ac:dyDescent="0.25">
      <c r="A101">
        <f t="shared" si="1"/>
        <v>2000</v>
      </c>
      <c r="B101" s="7" t="s">
        <v>726</v>
      </c>
    </row>
    <row r="102" spans="1:2" x14ac:dyDescent="0.25">
      <c r="A102">
        <f t="shared" si="1"/>
        <v>2000</v>
      </c>
      <c r="B102" s="7" t="s">
        <v>681</v>
      </c>
    </row>
    <row r="103" spans="1:2" x14ac:dyDescent="0.25">
      <c r="A103">
        <f t="shared" si="1"/>
        <v>2000</v>
      </c>
      <c r="B103" s="7" t="s">
        <v>665</v>
      </c>
    </row>
    <row r="104" spans="1:2" x14ac:dyDescent="0.25">
      <c r="A104">
        <f t="shared" si="1"/>
        <v>2000</v>
      </c>
      <c r="B104" s="7" t="s">
        <v>680</v>
      </c>
    </row>
    <row r="105" spans="1:2" x14ac:dyDescent="0.25">
      <c r="A105">
        <f t="shared" si="1"/>
        <v>2000</v>
      </c>
      <c r="B105" s="7" t="s">
        <v>736</v>
      </c>
    </row>
    <row r="106" spans="1:2" x14ac:dyDescent="0.25">
      <c r="A106">
        <f t="shared" si="1"/>
        <v>2000</v>
      </c>
      <c r="B106" s="7" t="s">
        <v>678</v>
      </c>
    </row>
    <row r="107" spans="1:2" x14ac:dyDescent="0.25">
      <c r="A107">
        <f t="shared" si="1"/>
        <v>2000</v>
      </c>
      <c r="B107" s="7" t="s">
        <v>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workbookViewId="0">
      <pane xSplit="1" ySplit="1" topLeftCell="B306" activePane="bottomRight" state="frozen"/>
      <selection pane="topRight" activeCell="B1" sqref="B1"/>
      <selection pane="bottomLeft" activeCell="A2" sqref="A2"/>
      <selection pane="bottomRight" activeCell="B322" sqref="B322"/>
    </sheetView>
  </sheetViews>
  <sheetFormatPr defaultRowHeight="15" x14ac:dyDescent="0.25"/>
  <cols>
    <col min="1" max="1" width="9.85546875" bestFit="1" customWidth="1"/>
    <col min="2" max="2" width="35.42578125" bestFit="1" customWidth="1"/>
  </cols>
  <sheetData>
    <row r="1" spans="1:6" x14ac:dyDescent="0.25">
      <c r="A1" t="s">
        <v>0</v>
      </c>
      <c r="B1" t="s">
        <v>1</v>
      </c>
      <c r="C1" t="s">
        <v>768</v>
      </c>
      <c r="D1" t="s">
        <v>769</v>
      </c>
      <c r="E1" t="s">
        <v>770</v>
      </c>
      <c r="F1" t="s">
        <v>773</v>
      </c>
    </row>
    <row r="2" spans="1:6" x14ac:dyDescent="0.25">
      <c r="A2" t="str">
        <f>+Pivot!A4</f>
        <v>01001</v>
      </c>
      <c r="B2" t="str">
        <f>+VLOOKUP(A2,ManchaUrb_2013!$A$2:$C$413,2,FALSE)</f>
        <v>Aguascalientes</v>
      </c>
      <c r="C2">
        <f>+VLOOKUP(A2,Pivot!$A$4:$C$325,2,FALSE)</f>
        <v>10661.8</v>
      </c>
      <c r="D2">
        <f>+VLOOKUP(A2,Pivot!$E$3:$G$307,2,FALSE)</f>
        <v>10604.38</v>
      </c>
      <c r="E2">
        <f>+VLOOKUP(A2,Pivot!$J$3:$L$366,2,FALSE)</f>
        <v>9506.8599999999988</v>
      </c>
      <c r="F2">
        <f>+VLOOKUP(A2,Pivot!$O$3:$Q$329,2,FALSE)</f>
        <v>8910.8599999999988</v>
      </c>
    </row>
    <row r="3" spans="1:6" x14ac:dyDescent="0.25">
      <c r="A3" t="str">
        <f>+Pivot!A5</f>
        <v>01005</v>
      </c>
      <c r="B3" t="str">
        <f>+VLOOKUP(A3,ManchaUrb_2013!$A$2:$C$413,2,FALSE)</f>
        <v>Jes·s MarÝa</v>
      </c>
      <c r="C3">
        <f>+VLOOKUP(A3,Pivot!$A$4:$C$325,2,FALSE)</f>
        <v>1066.5999999999999</v>
      </c>
      <c r="D3">
        <f>+VLOOKUP(A3,Pivot!$E$3:$G$307,2,FALSE)</f>
        <v>1048.2099999999998</v>
      </c>
      <c r="E3">
        <f>+VLOOKUP(A3,Pivot!$J$3:$L$366,2,FALSE)</f>
        <v>724.32999999999993</v>
      </c>
      <c r="F3" t="e">
        <f>+VLOOKUP(A3,Pivot!$O$3:$Q$329,2,FALSE)</f>
        <v>#N/A</v>
      </c>
    </row>
    <row r="4" spans="1:6" x14ac:dyDescent="0.25">
      <c r="A4" t="str">
        <f>+Pivot!A6</f>
        <v>02001</v>
      </c>
      <c r="B4" t="str">
        <f>+VLOOKUP(A4,ManchaUrb_2013!$A$2:$C$413,2,FALSE)</f>
        <v>Ensenada</v>
      </c>
      <c r="C4">
        <f>+VLOOKUP(A4,Pivot!$A$4:$C$325,2,FALSE)</f>
        <v>8151.6399999999994</v>
      </c>
      <c r="D4">
        <f>+VLOOKUP(A4,Pivot!$E$3:$G$307,2,FALSE)</f>
        <v>8007.9</v>
      </c>
      <c r="E4">
        <f>+VLOOKUP(A4,Pivot!$J$3:$L$366,2,FALSE)</f>
        <v>7612.02</v>
      </c>
      <c r="F4">
        <f>+VLOOKUP(A4,Pivot!$O$3:$Q$329,2,FALSE)</f>
        <v>6626.87</v>
      </c>
    </row>
    <row r="5" spans="1:6" x14ac:dyDescent="0.25">
      <c r="A5" t="str">
        <f>+Pivot!A7</f>
        <v>02002</v>
      </c>
      <c r="B5" t="str">
        <f>+VLOOKUP(A5,ManchaUrb_2013!$A$2:$C$413,2,FALSE)</f>
        <v>Mexicali</v>
      </c>
      <c r="C5">
        <f>+VLOOKUP(A5,Pivot!$A$4:$C$325,2,FALSE)</f>
        <v>17219.75</v>
      </c>
      <c r="D5">
        <f>+VLOOKUP(A5,Pivot!$E$3:$G$307,2,FALSE)</f>
        <v>16385.349999999999</v>
      </c>
      <c r="E5">
        <f>+VLOOKUP(A5,Pivot!$J$3:$L$366,2,FALSE)</f>
        <v>14612.74</v>
      </c>
      <c r="F5">
        <f>+VLOOKUP(A5,Pivot!$O$3:$Q$329,2,FALSE)</f>
        <v>12140.380000000001</v>
      </c>
    </row>
    <row r="6" spans="1:6" x14ac:dyDescent="0.25">
      <c r="A6" t="str">
        <f>+Pivot!A8</f>
        <v>02004</v>
      </c>
      <c r="B6" t="str">
        <f>+VLOOKUP(A6,ManchaUrb_2013!$A$2:$C$413,2,FALSE)</f>
        <v>Tijuana</v>
      </c>
      <c r="C6">
        <f>+VLOOKUP(A6,Pivot!$A$4:$C$325,2,FALSE)</f>
        <v>25944.57</v>
      </c>
      <c r="D6">
        <f>+VLOOKUP(A6,Pivot!$E$3:$G$307,2,FALSE)</f>
        <v>25685.27</v>
      </c>
      <c r="E6">
        <f>+VLOOKUP(A6,Pivot!$J$3:$L$366,2,FALSE)</f>
        <v>24169.859999999997</v>
      </c>
      <c r="F6">
        <f>+VLOOKUP(A6,Pivot!$O$3:$Q$329,2,FALSE)</f>
        <v>21683.77</v>
      </c>
    </row>
    <row r="7" spans="1:6" x14ac:dyDescent="0.25">
      <c r="A7" t="str">
        <f>+Pivot!A9</f>
        <v>02005</v>
      </c>
      <c r="B7" t="str">
        <f>+VLOOKUP(A7,ManchaUrb_2013!$A$2:$C$413,2,FALSE)</f>
        <v>Playas de Rosarito</v>
      </c>
      <c r="C7">
        <f>+VLOOKUP(A7,Pivot!$A$4:$C$325,2,FALSE)</f>
        <v>3112.57</v>
      </c>
      <c r="D7">
        <f>+VLOOKUP(A7,Pivot!$E$3:$G$307,2,FALSE)</f>
        <v>3073.04</v>
      </c>
      <c r="E7">
        <f>+VLOOKUP(A7,Pivot!$J$3:$L$366,2,FALSE)</f>
        <v>2949.42</v>
      </c>
      <c r="F7">
        <f>+VLOOKUP(A7,Pivot!$O$3:$Q$329,2,FALSE)</f>
        <v>2896.62</v>
      </c>
    </row>
    <row r="8" spans="1:6" x14ac:dyDescent="0.25">
      <c r="A8" t="str">
        <f>+Pivot!A10</f>
        <v>03003</v>
      </c>
      <c r="B8" t="str">
        <f>+VLOOKUP(A8,ManchaUrb_2013!$A$2:$C$413,2,FALSE)</f>
        <v>La Paz</v>
      </c>
      <c r="C8">
        <f>+VLOOKUP(A8,Pivot!$A$4:$C$325,2,FALSE)</f>
        <v>5549.0300000000007</v>
      </c>
      <c r="D8">
        <f>+VLOOKUP(A8,Pivot!$E$3:$G$307,2,FALSE)</f>
        <v>5340.04</v>
      </c>
      <c r="E8">
        <f>+VLOOKUP(A8,Pivot!$J$3:$L$366,2,FALSE)</f>
        <v>4975.3</v>
      </c>
      <c r="F8">
        <f>+VLOOKUP(A8,Pivot!$O$3:$Q$329,2,FALSE)</f>
        <v>4089.9100000000003</v>
      </c>
    </row>
    <row r="9" spans="1:6" x14ac:dyDescent="0.25">
      <c r="A9" t="str">
        <f>+Pivot!A11</f>
        <v>03008</v>
      </c>
      <c r="B9" t="str">
        <f>+VLOOKUP(A9,ManchaUrb_2013!$A$2:$C$413,2,FALSE)</f>
        <v>Los Cabos</v>
      </c>
      <c r="C9">
        <f>+VLOOKUP(A9,Pivot!$A$4:$C$325,2,FALSE)</f>
        <v>3139.98</v>
      </c>
      <c r="D9">
        <f>+VLOOKUP(A9,Pivot!$E$3:$G$307,2,FALSE)</f>
        <v>2925.2</v>
      </c>
      <c r="E9" t="e">
        <f>+VLOOKUP(A9,Pivot!$J$3:$L$366,2,FALSE)</f>
        <v>#N/A</v>
      </c>
      <c r="F9" t="e">
        <f>+VLOOKUP(A9,Pivot!$O$3:$Q$329,2,FALSE)</f>
        <v>#N/A</v>
      </c>
    </row>
    <row r="10" spans="1:6" x14ac:dyDescent="0.25">
      <c r="A10" t="str">
        <f>+Pivot!A12</f>
        <v>04002</v>
      </c>
      <c r="B10" t="str">
        <f>+VLOOKUP(A10,ManchaUrb_2013!$A$2:$C$413,2,FALSE)</f>
        <v>Campeche</v>
      </c>
      <c r="C10">
        <f>+VLOOKUP(A10,Pivot!$A$4:$C$325,2,FALSE)</f>
        <v>5706.64</v>
      </c>
      <c r="D10">
        <f>+VLOOKUP(A10,Pivot!$E$3:$G$307,2,FALSE)</f>
        <v>5444.5199999999995</v>
      </c>
      <c r="E10">
        <f>+VLOOKUP(A10,Pivot!$J$3:$L$366,2,FALSE)</f>
        <v>4979.1900000000005</v>
      </c>
      <c r="F10">
        <f>+VLOOKUP(A10,Pivot!$O$3:$Q$329,2,FALSE)</f>
        <v>4498.18</v>
      </c>
    </row>
    <row r="11" spans="1:6" x14ac:dyDescent="0.25">
      <c r="A11" t="str">
        <f>+Pivot!A13</f>
        <v>04003</v>
      </c>
      <c r="B11" t="str">
        <f>+VLOOKUP(A11,ManchaUrb_2013!$A$2:$C$413,2,FALSE)</f>
        <v>Carmen</v>
      </c>
      <c r="C11">
        <f>+VLOOKUP(A11,Pivot!$A$4:$C$325,2,FALSE)</f>
        <v>3486.18</v>
      </c>
      <c r="D11">
        <f>+VLOOKUP(A11,Pivot!$E$3:$G$307,2,FALSE)</f>
        <v>3191.94</v>
      </c>
      <c r="E11">
        <f>+VLOOKUP(A11,Pivot!$J$3:$L$366,2,FALSE)</f>
        <v>2746.17</v>
      </c>
      <c r="F11">
        <f>+VLOOKUP(A11,Pivot!$O$3:$Q$329,2,FALSE)</f>
        <v>2717.23</v>
      </c>
    </row>
    <row r="12" spans="1:6" x14ac:dyDescent="0.25">
      <c r="A12" t="str">
        <f>+Pivot!A14</f>
        <v>05002</v>
      </c>
      <c r="B12" t="str">
        <f>+VLOOKUP(A12,ManchaUrb_2013!$A$2:$C$413,2,FALSE)</f>
        <v>Acu±a</v>
      </c>
      <c r="C12">
        <f>+VLOOKUP(A12,Pivot!$A$4:$C$325,2,FALSE)</f>
        <v>4093.39</v>
      </c>
      <c r="D12">
        <f>+VLOOKUP(A12,Pivot!$E$3:$G$307,2,FALSE)</f>
        <v>4092.3700000000003</v>
      </c>
      <c r="E12">
        <f>+VLOOKUP(A12,Pivot!$J$3:$L$366,2,FALSE)</f>
        <v>3791</v>
      </c>
      <c r="F12">
        <f>+VLOOKUP(A12,Pivot!$O$3:$Q$329,2,FALSE)</f>
        <v>3300.9700000000003</v>
      </c>
    </row>
    <row r="13" spans="1:6" x14ac:dyDescent="0.25">
      <c r="A13" t="str">
        <f>+Pivot!A15</f>
        <v>05010</v>
      </c>
      <c r="B13" t="str">
        <f>+VLOOKUP(A13,ManchaUrb_2013!$A$2:$C$413,2,FALSE)</f>
        <v>Frontera</v>
      </c>
      <c r="C13">
        <f>+VLOOKUP(A13,Pivot!$A$4:$C$325,2,FALSE)</f>
        <v>1993.06</v>
      </c>
      <c r="D13">
        <f>+VLOOKUP(A13,Pivot!$E$3:$G$307,2,FALSE)</f>
        <v>1990.55</v>
      </c>
      <c r="E13">
        <f>+VLOOKUP(A13,Pivot!$J$3:$L$366,2,FALSE)</f>
        <v>2035.93</v>
      </c>
      <c r="F13">
        <f>+VLOOKUP(A13,Pivot!$O$3:$Q$329,2,FALSE)</f>
        <v>1649.0700000000002</v>
      </c>
    </row>
    <row r="14" spans="1:6" x14ac:dyDescent="0.25">
      <c r="A14" t="str">
        <f>+Pivot!A16</f>
        <v>05017</v>
      </c>
      <c r="B14" t="str">
        <f>+VLOOKUP(A14,ManchaUrb_2013!$A$2:$C$413,2,FALSE)</f>
        <v>Matamoros</v>
      </c>
      <c r="C14">
        <f>+VLOOKUP(A14,Pivot!$A$4:$C$325,2,FALSE)</f>
        <v>1746.45</v>
      </c>
      <c r="D14">
        <f>+VLOOKUP(A14,Pivot!$E$3:$G$307,2,FALSE)</f>
        <v>1862.74</v>
      </c>
      <c r="E14">
        <f>+VLOOKUP(A14,Pivot!$J$3:$L$366,2,FALSE)</f>
        <v>4.2699999999999996</v>
      </c>
      <c r="F14">
        <f>+VLOOKUP(A14,Pivot!$O$3:$Q$329,2,FALSE)</f>
        <v>15.81</v>
      </c>
    </row>
    <row r="15" spans="1:6" x14ac:dyDescent="0.25">
      <c r="A15" t="str">
        <f>+Pivot!A17</f>
        <v>05018</v>
      </c>
      <c r="B15" t="str">
        <f>+VLOOKUP(A15,ManchaUrb_2013!$A$2:$C$413,2,FALSE)</f>
        <v>Monclova</v>
      </c>
      <c r="C15">
        <f>+VLOOKUP(A15,Pivot!$A$4:$C$325,2,FALSE)</f>
        <v>7102.2</v>
      </c>
      <c r="D15">
        <f>+VLOOKUP(A15,Pivot!$E$3:$G$307,2,FALSE)</f>
        <v>7031.3</v>
      </c>
      <c r="E15">
        <f>+VLOOKUP(A15,Pivot!$J$3:$L$366,2,FALSE)</f>
        <v>6962.92</v>
      </c>
      <c r="F15">
        <f>+VLOOKUP(A15,Pivot!$O$3:$Q$329,2,FALSE)</f>
        <v>7003.3899999999994</v>
      </c>
    </row>
    <row r="16" spans="1:6" x14ac:dyDescent="0.25">
      <c r="A16" t="str">
        <f>+Pivot!A18</f>
        <v>05022</v>
      </c>
      <c r="B16" t="str">
        <f>+VLOOKUP(A16,ManchaUrb_2013!$A$2:$C$413,2,FALSE)</f>
        <v>Nava</v>
      </c>
      <c r="C16">
        <f>+VLOOKUP(A16,Pivot!$A$4:$C$325,2,FALSE)</f>
        <v>1316.55</v>
      </c>
      <c r="D16">
        <f>+VLOOKUP(A16,Pivot!$E$3:$G$307,2,FALSE)</f>
        <v>1316.55</v>
      </c>
      <c r="E16">
        <f>+VLOOKUP(A16,Pivot!$J$3:$L$366,2,FALSE)</f>
        <v>1195.5100000000002</v>
      </c>
      <c r="F16">
        <f>+VLOOKUP(A16,Pivot!$O$3:$Q$329,2,FALSE)</f>
        <v>1219.28</v>
      </c>
    </row>
    <row r="17" spans="1:6" x14ac:dyDescent="0.25">
      <c r="A17" t="str">
        <f>+Pivot!A19</f>
        <v>05024</v>
      </c>
      <c r="B17" t="str">
        <f>+VLOOKUP(A17,ManchaUrb_2013!$A$2:$C$413,2,FALSE)</f>
        <v>Parras</v>
      </c>
      <c r="C17">
        <f>+VLOOKUP(A17,Pivot!$A$4:$C$325,2,FALSE)</f>
        <v>2519.0300000000002</v>
      </c>
      <c r="D17">
        <f>+VLOOKUP(A17,Pivot!$E$3:$G$307,2,FALSE)</f>
        <v>2519.0300000000002</v>
      </c>
      <c r="E17">
        <f>+VLOOKUP(A17,Pivot!$J$3:$L$366,2,FALSE)</f>
        <v>2639.6</v>
      </c>
      <c r="F17">
        <f>+VLOOKUP(A17,Pivot!$O$3:$Q$329,2,FALSE)</f>
        <v>2741.38</v>
      </c>
    </row>
    <row r="18" spans="1:6" x14ac:dyDescent="0.25">
      <c r="A18" t="str">
        <f>+Pivot!A20</f>
        <v>05025</v>
      </c>
      <c r="B18" t="str">
        <f>+VLOOKUP(A18,ManchaUrb_2013!$A$2:$C$413,2,FALSE)</f>
        <v>Piedras Negras</v>
      </c>
      <c r="C18">
        <f>+VLOOKUP(A18,Pivot!$A$4:$C$325,2,FALSE)</f>
        <v>5273</v>
      </c>
      <c r="D18">
        <f>+VLOOKUP(A18,Pivot!$E$3:$G$307,2,FALSE)</f>
        <v>5199.96</v>
      </c>
      <c r="E18">
        <f>+VLOOKUP(A18,Pivot!$J$3:$L$366,2,FALSE)</f>
        <v>5056.51</v>
      </c>
      <c r="F18">
        <f>+VLOOKUP(A18,Pivot!$O$3:$Q$329,2,FALSE)</f>
        <v>4780.6200000000008</v>
      </c>
    </row>
    <row r="19" spans="1:6" x14ac:dyDescent="0.25">
      <c r="A19" t="str">
        <f>+Pivot!A21</f>
        <v>05027</v>
      </c>
      <c r="B19" t="str">
        <f>+VLOOKUP(A19,ManchaUrb_2013!$A$2:$C$413,2,FALSE)</f>
        <v>Ramos Arizpe</v>
      </c>
      <c r="C19">
        <f>+VLOOKUP(A19,Pivot!$A$4:$C$325,2,FALSE)</f>
        <v>2997.68</v>
      </c>
      <c r="D19">
        <f>+VLOOKUP(A19,Pivot!$E$3:$G$307,2,FALSE)</f>
        <v>2848.21</v>
      </c>
      <c r="E19">
        <f>+VLOOKUP(A19,Pivot!$J$3:$L$366,2,FALSE)</f>
        <v>2713.3599999999997</v>
      </c>
      <c r="F19">
        <f>+VLOOKUP(A19,Pivot!$O$3:$Q$329,2,FALSE)</f>
        <v>2511.5100000000002</v>
      </c>
    </row>
    <row r="20" spans="1:6" x14ac:dyDescent="0.25">
      <c r="A20" t="str">
        <f>+Pivot!A22</f>
        <v>05028</v>
      </c>
      <c r="B20" t="str">
        <f>+VLOOKUP(A20,ManchaUrb_2013!$A$2:$C$413,2,FALSE)</f>
        <v>Sabinas</v>
      </c>
      <c r="C20">
        <f>+VLOOKUP(A20,Pivot!$A$4:$C$325,2,FALSE)</f>
        <v>2835.49</v>
      </c>
      <c r="D20">
        <f>+VLOOKUP(A20,Pivot!$E$3:$G$307,2,FALSE)</f>
        <v>2808.6699999999996</v>
      </c>
      <c r="E20">
        <f>+VLOOKUP(A20,Pivot!$J$3:$L$366,2,FALSE)</f>
        <v>2738.78</v>
      </c>
      <c r="F20">
        <f>+VLOOKUP(A20,Pivot!$O$3:$Q$329,2,FALSE)</f>
        <v>2710.06</v>
      </c>
    </row>
    <row r="21" spans="1:6" x14ac:dyDescent="0.25">
      <c r="A21" t="str">
        <f>+Pivot!A23</f>
        <v>05030</v>
      </c>
      <c r="B21" t="str">
        <f>+VLOOKUP(A21,ManchaUrb_2013!$A$2:$C$413,2,FALSE)</f>
        <v>Saltillo</v>
      </c>
      <c r="C21">
        <f>+VLOOKUP(A21,Pivot!$A$4:$C$325,2,FALSE)</f>
        <v>19171.63</v>
      </c>
      <c r="D21">
        <f>+VLOOKUP(A21,Pivot!$E$3:$G$307,2,FALSE)</f>
        <v>19132.330000000002</v>
      </c>
      <c r="E21">
        <f>+VLOOKUP(A21,Pivot!$J$3:$L$366,2,FALSE)</f>
        <v>20654.89</v>
      </c>
      <c r="F21">
        <f>+VLOOKUP(A21,Pivot!$O$3:$Q$329,2,FALSE)</f>
        <v>20367.809999999998</v>
      </c>
    </row>
    <row r="22" spans="1:6" x14ac:dyDescent="0.25">
      <c r="A22" t="str">
        <f>+Pivot!A24</f>
        <v>05035</v>
      </c>
      <c r="B22" t="str">
        <f>+VLOOKUP(A22,ManchaUrb_2013!$A$2:$C$413,2,FALSE)</f>
        <v>Torre¾n</v>
      </c>
      <c r="C22">
        <f>+VLOOKUP(A22,Pivot!$A$4:$C$325,2,FALSE)</f>
        <v>14754.4</v>
      </c>
      <c r="D22">
        <f>+VLOOKUP(A22,Pivot!$E$3:$G$307,2,FALSE)</f>
        <v>14417.710000000001</v>
      </c>
      <c r="E22">
        <f>+VLOOKUP(A22,Pivot!$J$3:$L$366,2,FALSE)</f>
        <v>12416.320000000002</v>
      </c>
      <c r="F22">
        <f>+VLOOKUP(A22,Pivot!$O$3:$Q$329,2,FALSE)</f>
        <v>10683.57</v>
      </c>
    </row>
    <row r="23" spans="1:6" x14ac:dyDescent="0.25">
      <c r="A23" t="str">
        <f>+Pivot!A25</f>
        <v>06002</v>
      </c>
      <c r="B23" t="str">
        <f>+VLOOKUP(A23,ManchaUrb_2013!$A$2:$C$413,2,FALSE)</f>
        <v>Colima</v>
      </c>
      <c r="C23">
        <f>+VLOOKUP(A23,Pivot!$A$4:$C$325,2,FALSE)</f>
        <v>3996.26</v>
      </c>
      <c r="D23">
        <f>+VLOOKUP(A23,Pivot!$E$3:$G$307,2,FALSE)</f>
        <v>3935.66</v>
      </c>
      <c r="E23">
        <f>+VLOOKUP(A23,Pivot!$J$3:$L$366,2,FALSE)</f>
        <v>3611.9900000000002</v>
      </c>
      <c r="F23" t="e">
        <f>+VLOOKUP(A23,Pivot!$O$3:$Q$329,2,FALSE)</f>
        <v>#N/A</v>
      </c>
    </row>
    <row r="24" spans="1:6" x14ac:dyDescent="0.25">
      <c r="A24" t="str">
        <f>+Pivot!A26</f>
        <v>06007</v>
      </c>
      <c r="B24" t="str">
        <f>+VLOOKUP(A24,ManchaUrb_2013!$A$2:$C$413,2,FALSE)</f>
        <v>Manzanillo</v>
      </c>
      <c r="C24">
        <f>+VLOOKUP(A24,Pivot!$A$4:$C$325,2,FALSE)</f>
        <v>4336.29</v>
      </c>
      <c r="D24">
        <f>+VLOOKUP(A24,Pivot!$E$3:$G$307,2,FALSE)</f>
        <v>4100.6900000000005</v>
      </c>
      <c r="E24">
        <f>+VLOOKUP(A24,Pivot!$J$3:$L$366,2,FALSE)</f>
        <v>3739.11</v>
      </c>
      <c r="F24" t="e">
        <f>+VLOOKUP(A24,Pivot!$O$3:$Q$329,2,FALSE)</f>
        <v>#N/A</v>
      </c>
    </row>
    <row r="25" spans="1:6" x14ac:dyDescent="0.25">
      <c r="A25" t="str">
        <f>+Pivot!A27</f>
        <v>06010</v>
      </c>
      <c r="B25" t="str">
        <f>+VLOOKUP(A25,ManchaUrb_2013!$A$2:$C$413,2,FALSE)</f>
        <v>Villa de ┴lvarez</v>
      </c>
      <c r="C25">
        <f>+VLOOKUP(A25,Pivot!$A$4:$C$325,2,FALSE)</f>
        <v>2196.7399999999998</v>
      </c>
      <c r="D25">
        <f>+VLOOKUP(A25,Pivot!$E$3:$G$307,2,FALSE)</f>
        <v>1962.23</v>
      </c>
      <c r="E25">
        <f>+VLOOKUP(A25,Pivot!$J$3:$L$366,2,FALSE)</f>
        <v>1820.65</v>
      </c>
      <c r="F25" t="e">
        <f>+VLOOKUP(A25,Pivot!$O$3:$Q$329,2,FALSE)</f>
        <v>#N/A</v>
      </c>
    </row>
    <row r="26" spans="1:6" x14ac:dyDescent="0.25">
      <c r="A26" t="str">
        <f>+Pivot!A28</f>
        <v>07019</v>
      </c>
      <c r="B26" t="str">
        <f>+VLOOKUP(A26,ManchaUrb_2013!$A$2:$C$413,2,FALSE)</f>
        <v>Comitßn de DomÝnguez</v>
      </c>
      <c r="C26">
        <f>+VLOOKUP(A26,Pivot!$A$4:$C$325,2,FALSE)</f>
        <v>3341.51</v>
      </c>
      <c r="D26">
        <f>+VLOOKUP(A26,Pivot!$E$3:$G$307,2,FALSE)</f>
        <v>3307.15</v>
      </c>
      <c r="E26">
        <f>+VLOOKUP(A26,Pivot!$J$3:$L$366,2,FALSE)</f>
        <v>3055.71</v>
      </c>
      <c r="F26">
        <f>+VLOOKUP(A26,Pivot!$O$3:$Q$329,2,FALSE)</f>
        <v>2708.98</v>
      </c>
    </row>
    <row r="27" spans="1:6" x14ac:dyDescent="0.25">
      <c r="A27" t="str">
        <f>+Pivot!A29</f>
        <v>07027</v>
      </c>
      <c r="B27" t="str">
        <f>+VLOOKUP(A27,ManchaUrb_2013!$A$2:$C$413,2,FALSE)</f>
        <v>Chiapa de Corzo</v>
      </c>
      <c r="C27">
        <f>+VLOOKUP(A27,Pivot!$A$4:$C$325,2,FALSE)</f>
        <v>1680.98</v>
      </c>
      <c r="D27">
        <f>+VLOOKUP(A27,Pivot!$E$3:$G$307,2,FALSE)</f>
        <v>1600.74</v>
      </c>
      <c r="E27">
        <f>+VLOOKUP(A27,Pivot!$J$3:$L$366,2,FALSE)</f>
        <v>1515.48</v>
      </c>
      <c r="F27">
        <f>+VLOOKUP(A27,Pivot!$O$3:$Q$329,2,FALSE)</f>
        <v>74.36</v>
      </c>
    </row>
    <row r="28" spans="1:6" x14ac:dyDescent="0.25">
      <c r="A28" t="str">
        <f>+Pivot!A30</f>
        <v>07078</v>
      </c>
      <c r="B28" t="str">
        <f>+VLOOKUP(A28,ManchaUrb_2013!$A$2:$C$413,2,FALSE)</f>
        <v>San Crist¾bal de las Casas</v>
      </c>
      <c r="C28">
        <f>+VLOOKUP(A28,Pivot!$A$4:$C$325,2,FALSE)</f>
        <v>3549.52</v>
      </c>
      <c r="D28">
        <f>+VLOOKUP(A28,Pivot!$E$3:$G$307,2,FALSE)</f>
        <v>3524.65</v>
      </c>
      <c r="E28">
        <f>+VLOOKUP(A28,Pivot!$J$3:$L$366,2,FALSE)</f>
        <v>3496.3199999999997</v>
      </c>
      <c r="F28">
        <f>+VLOOKUP(A28,Pivot!$O$3:$Q$329,2,FALSE)</f>
        <v>3377.04</v>
      </c>
    </row>
    <row r="29" spans="1:6" x14ac:dyDescent="0.25">
      <c r="A29" t="str">
        <f>+Pivot!A31</f>
        <v>07089</v>
      </c>
      <c r="B29" t="str">
        <f>+VLOOKUP(A29,ManchaUrb_2013!$A$2:$C$413,2,FALSE)</f>
        <v>Tapachula</v>
      </c>
      <c r="C29">
        <f>+VLOOKUP(A29,Pivot!$A$4:$C$325,2,FALSE)</f>
        <v>4694.18</v>
      </c>
      <c r="D29">
        <f>+VLOOKUP(A29,Pivot!$E$3:$G$307,2,FALSE)</f>
        <v>4625.8900000000003</v>
      </c>
      <c r="E29">
        <f>+VLOOKUP(A29,Pivot!$J$3:$L$366,2,FALSE)</f>
        <v>4407.79</v>
      </c>
      <c r="F29">
        <f>+VLOOKUP(A29,Pivot!$O$3:$Q$329,2,FALSE)</f>
        <v>4122.2</v>
      </c>
    </row>
    <row r="30" spans="1:6" x14ac:dyDescent="0.25">
      <c r="A30" t="str">
        <f>+Pivot!A32</f>
        <v>07101</v>
      </c>
      <c r="B30" t="str">
        <f>+VLOOKUP(A30,ManchaUrb_2013!$A$2:$C$413,2,FALSE)</f>
        <v>Tuxtla GutiÚrrez</v>
      </c>
      <c r="C30">
        <f>+VLOOKUP(A30,Pivot!$A$4:$C$325,2,FALSE)</f>
        <v>13589</v>
      </c>
      <c r="D30">
        <f>+VLOOKUP(A30,Pivot!$E$3:$G$307,2,FALSE)</f>
        <v>13507.08</v>
      </c>
      <c r="E30">
        <f>+VLOOKUP(A30,Pivot!$J$3:$L$366,2,FALSE)</f>
        <v>13501.140000000001</v>
      </c>
      <c r="F30">
        <f>+VLOOKUP(A30,Pivot!$O$3:$Q$329,2,FALSE)</f>
        <v>13472.19</v>
      </c>
    </row>
    <row r="31" spans="1:6" x14ac:dyDescent="0.25">
      <c r="A31" t="str">
        <f>+Pivot!A33</f>
        <v>08017</v>
      </c>
      <c r="B31" t="str">
        <f>+VLOOKUP(A31,ManchaUrb_2013!$A$2:$C$413,2,FALSE)</f>
        <v>CuauhtÚmoc</v>
      </c>
      <c r="C31">
        <f>+VLOOKUP(A31,Pivot!$A$4:$C$325,2,FALSE)</f>
        <v>5241.46</v>
      </c>
      <c r="D31">
        <f>+VLOOKUP(A31,Pivot!$E$3:$G$307,2,FALSE)</f>
        <v>5148.79</v>
      </c>
      <c r="E31">
        <f>+VLOOKUP(A31,Pivot!$J$3:$L$366,2,FALSE)</f>
        <v>4186.46</v>
      </c>
      <c r="F31">
        <f>+VLOOKUP(A31,Pivot!$O$3:$Q$329,2,FALSE)</f>
        <v>4080.56</v>
      </c>
    </row>
    <row r="32" spans="1:6" x14ac:dyDescent="0.25">
      <c r="A32" t="str">
        <f>+Pivot!A34</f>
        <v>08019</v>
      </c>
      <c r="B32" t="str">
        <f>+VLOOKUP(A32,ManchaUrb_2013!$A$2:$C$413,2,FALSE)</f>
        <v>Chihuahua</v>
      </c>
      <c r="C32">
        <f>+VLOOKUP(A32,Pivot!$A$4:$C$325,2,FALSE)</f>
        <v>26768.400000000001</v>
      </c>
      <c r="D32">
        <f>+VLOOKUP(A32,Pivot!$E$3:$G$307,2,FALSE)</f>
        <v>25799.15</v>
      </c>
      <c r="E32">
        <f>+VLOOKUP(A32,Pivot!$J$3:$L$366,2,FALSE)</f>
        <v>21845.53</v>
      </c>
      <c r="F32">
        <f>+VLOOKUP(A32,Pivot!$O$3:$Q$329,2,FALSE)</f>
        <v>17817.39</v>
      </c>
    </row>
    <row r="33" spans="1:6" x14ac:dyDescent="0.25">
      <c r="A33" t="str">
        <f>+Pivot!A35</f>
        <v>08021</v>
      </c>
      <c r="B33" t="str">
        <f>+VLOOKUP(A33,ManchaUrb_2013!$A$2:$C$413,2,FALSE)</f>
        <v>Delicias</v>
      </c>
      <c r="C33">
        <f>+VLOOKUP(A33,Pivot!$A$4:$C$325,2,FALSE)</f>
        <v>3365</v>
      </c>
      <c r="D33" t="e">
        <f>+VLOOKUP(A33,Pivot!$E$3:$G$307,2,FALSE)</f>
        <v>#N/A</v>
      </c>
      <c r="E33">
        <f>+VLOOKUP(A33,Pivot!$J$3:$L$366,2,FALSE)</f>
        <v>2955.63</v>
      </c>
      <c r="F33">
        <f>+VLOOKUP(A33,Pivot!$O$3:$Q$329,2,FALSE)</f>
        <v>2786.84</v>
      </c>
    </row>
    <row r="34" spans="1:6" x14ac:dyDescent="0.25">
      <c r="A34" t="str">
        <f>+Pivot!A36</f>
        <v>08032</v>
      </c>
      <c r="B34" t="str">
        <f>+VLOOKUP(A34,ManchaUrb_2013!$A$2:$C$413,2,FALSE)</f>
        <v>Hidalgo del Parral</v>
      </c>
      <c r="C34">
        <f>+VLOOKUP(A34,Pivot!$A$4:$C$325,2,FALSE)</f>
        <v>2701.92</v>
      </c>
      <c r="D34">
        <f>+VLOOKUP(A34,Pivot!$E$3:$G$307,2,FALSE)</f>
        <v>2650.79</v>
      </c>
      <c r="E34">
        <f>+VLOOKUP(A34,Pivot!$J$3:$L$366,2,FALSE)</f>
        <v>2516.64</v>
      </c>
      <c r="F34">
        <f>+VLOOKUP(A34,Pivot!$O$3:$Q$329,2,FALSE)</f>
        <v>2323.21</v>
      </c>
    </row>
    <row r="35" spans="1:6" x14ac:dyDescent="0.25">
      <c r="A35" t="str">
        <f>+Pivot!A37</f>
        <v>08037</v>
      </c>
      <c r="B35" t="str">
        <f>+VLOOKUP(A35,ManchaUrb_2013!$A$2:$C$413,2,FALSE)</f>
        <v>Jußrez</v>
      </c>
      <c r="C35">
        <f>+VLOOKUP(A35,Pivot!$A$4:$C$325,2,FALSE)</f>
        <v>35558.720000000001</v>
      </c>
      <c r="D35">
        <f>+VLOOKUP(A35,Pivot!$E$3:$G$307,2,FALSE)</f>
        <v>34751.01</v>
      </c>
      <c r="E35">
        <f>+VLOOKUP(A35,Pivot!$J$3:$L$366,2,FALSE)</f>
        <v>30584.600000000002</v>
      </c>
      <c r="F35">
        <f>+VLOOKUP(A35,Pivot!$O$3:$Q$329,2,FALSE)</f>
        <v>26636.18</v>
      </c>
    </row>
    <row r="36" spans="1:6" x14ac:dyDescent="0.25">
      <c r="A36" t="str">
        <f>+Pivot!A38</f>
        <v>08050</v>
      </c>
      <c r="B36" t="str">
        <f>+VLOOKUP(A36,ManchaUrb_2013!$A$2:$C$413,2,FALSE)</f>
        <v>Nuevo Casas Grandes</v>
      </c>
      <c r="C36">
        <f>+VLOOKUP(A36,Pivot!$A$4:$C$325,2,FALSE)</f>
        <v>3705.82</v>
      </c>
      <c r="D36">
        <f>+VLOOKUP(A36,Pivot!$E$3:$G$307,2,FALSE)</f>
        <v>3699.16</v>
      </c>
      <c r="E36">
        <f>+VLOOKUP(A36,Pivot!$J$3:$L$366,2,FALSE)</f>
        <v>3547.51</v>
      </c>
      <c r="F36">
        <f>+VLOOKUP(A36,Pivot!$O$3:$Q$329,2,FALSE)</f>
        <v>3395.5099999999998</v>
      </c>
    </row>
    <row r="37" spans="1:6" x14ac:dyDescent="0.25">
      <c r="A37" t="str">
        <f>+Pivot!A39</f>
        <v>09002</v>
      </c>
      <c r="B37" t="str">
        <f>+VLOOKUP(A37,ManchaUrb_2013!$A$2:$C$413,2,FALSE)</f>
        <v>Azcapotzalco</v>
      </c>
      <c r="C37">
        <f>+VLOOKUP(A37,Pivot!$A$4:$C$325,2,FALSE)</f>
        <v>3332.31</v>
      </c>
      <c r="D37">
        <f>+VLOOKUP(A37,Pivot!$E$3:$G$307,2,FALSE)</f>
        <v>3332.31</v>
      </c>
      <c r="E37">
        <f>+VLOOKUP(A37,Pivot!$J$3:$L$366,2,FALSE)</f>
        <v>3332.31</v>
      </c>
      <c r="F37">
        <f>+VLOOKUP(A37,Pivot!$O$3:$Q$329,2,FALSE)</f>
        <v>3332.31</v>
      </c>
    </row>
    <row r="38" spans="1:6" x14ac:dyDescent="0.25">
      <c r="A38" t="str">
        <f>+Pivot!A40</f>
        <v>09003</v>
      </c>
      <c r="B38" t="str">
        <f>+VLOOKUP(A38,ManchaUrb_2013!$A$2:$C$413,2,FALSE)</f>
        <v>Coyoacßn</v>
      </c>
      <c r="C38">
        <f>+VLOOKUP(A38,Pivot!$A$4:$C$325,2,FALSE)</f>
        <v>5362.23</v>
      </c>
      <c r="D38">
        <f>+VLOOKUP(A38,Pivot!$E$3:$G$307,2,FALSE)</f>
        <v>5362.23</v>
      </c>
      <c r="E38">
        <f>+VLOOKUP(A38,Pivot!$J$3:$L$366,2,FALSE)</f>
        <v>5362.23</v>
      </c>
      <c r="F38">
        <f>+VLOOKUP(A38,Pivot!$O$3:$Q$329,2,FALSE)</f>
        <v>5362.23</v>
      </c>
    </row>
    <row r="39" spans="1:6" x14ac:dyDescent="0.25">
      <c r="A39" t="str">
        <f>+Pivot!A41</f>
        <v>09004</v>
      </c>
      <c r="B39" t="str">
        <f>+VLOOKUP(A39,ManchaUrb_2013!$A$2:$C$413,2,FALSE)</f>
        <v>Cuajimalpa de Morelos</v>
      </c>
      <c r="C39">
        <f>+VLOOKUP(A39,Pivot!$A$4:$C$325,2,FALSE)</f>
        <v>2670.77</v>
      </c>
      <c r="D39">
        <f>+VLOOKUP(A39,Pivot!$E$3:$G$307,2,FALSE)</f>
        <v>2670.77</v>
      </c>
      <c r="E39">
        <f>+VLOOKUP(A39,Pivot!$J$3:$L$366,2,FALSE)</f>
        <v>2822.87</v>
      </c>
      <c r="F39">
        <f>+VLOOKUP(A39,Pivot!$O$3:$Q$329,2,FALSE)</f>
        <v>2826.97</v>
      </c>
    </row>
    <row r="40" spans="1:6" x14ac:dyDescent="0.25">
      <c r="A40" t="str">
        <f>+Pivot!A42</f>
        <v>09005</v>
      </c>
      <c r="B40" t="str">
        <f>+VLOOKUP(A40,ManchaUrb_2013!$A$2:$C$413,2,FALSE)</f>
        <v>Gustavo A. Madero</v>
      </c>
      <c r="C40">
        <f>+VLOOKUP(A40,Pivot!$A$4:$C$325,2,FALSE)</f>
        <v>8737.83</v>
      </c>
      <c r="D40">
        <f>+VLOOKUP(A40,Pivot!$E$3:$G$307,2,FALSE)</f>
        <v>8737.83</v>
      </c>
      <c r="E40">
        <f>+VLOOKUP(A40,Pivot!$J$3:$L$366,2,FALSE)</f>
        <v>8719.5499999999993</v>
      </c>
      <c r="F40">
        <f>+VLOOKUP(A40,Pivot!$O$3:$Q$329,2,FALSE)</f>
        <v>8617.2900000000009</v>
      </c>
    </row>
    <row r="41" spans="1:6" x14ac:dyDescent="0.25">
      <c r="A41" t="str">
        <f>+Pivot!A43</f>
        <v>09006</v>
      </c>
      <c r="B41" t="str">
        <f>+VLOOKUP(A41,ManchaUrb_2013!$A$2:$C$413,2,FALSE)</f>
        <v>Iztacalco</v>
      </c>
      <c r="C41">
        <f>+VLOOKUP(A41,Pivot!$A$4:$C$325,2,FALSE)</f>
        <v>2296.2800000000002</v>
      </c>
      <c r="D41">
        <f>+VLOOKUP(A41,Pivot!$E$3:$G$307,2,FALSE)</f>
        <v>2296.2800000000002</v>
      </c>
      <c r="E41">
        <f>+VLOOKUP(A41,Pivot!$J$3:$L$366,2,FALSE)</f>
        <v>2296.2800000000002</v>
      </c>
      <c r="F41">
        <f>+VLOOKUP(A41,Pivot!$O$3:$Q$329,2,FALSE)</f>
        <v>2296.2800000000002</v>
      </c>
    </row>
    <row r="42" spans="1:6" x14ac:dyDescent="0.25">
      <c r="A42" t="str">
        <f>+Pivot!A44</f>
        <v>09007</v>
      </c>
      <c r="B42" t="str">
        <f>+VLOOKUP(A42,ManchaUrb_2013!$A$2:$C$413,2,FALSE)</f>
        <v>Iztapalapa</v>
      </c>
      <c r="C42">
        <f>+VLOOKUP(A42,Pivot!$A$4:$C$325,2,FALSE)</f>
        <v>11252.8</v>
      </c>
      <c r="D42">
        <f>+VLOOKUP(A42,Pivot!$E$3:$G$307,2,FALSE)</f>
        <v>11252.81</v>
      </c>
      <c r="E42">
        <f>+VLOOKUP(A42,Pivot!$J$3:$L$366,2,FALSE)</f>
        <v>11252.69</v>
      </c>
      <c r="F42">
        <f>+VLOOKUP(A42,Pivot!$O$3:$Q$329,2,FALSE)</f>
        <v>11252.74</v>
      </c>
    </row>
    <row r="43" spans="1:6" x14ac:dyDescent="0.25">
      <c r="A43" t="str">
        <f>+Pivot!A45</f>
        <v>09008</v>
      </c>
      <c r="B43" t="str">
        <f>+VLOOKUP(A43,ManchaUrb_2013!$A$2:$C$413,2,FALSE)</f>
        <v>La Magdalena Contreras</v>
      </c>
      <c r="C43">
        <f>+VLOOKUP(A43,Pivot!$A$4:$C$325,2,FALSE)</f>
        <v>1810.2</v>
      </c>
      <c r="D43">
        <f>+VLOOKUP(A43,Pivot!$E$3:$G$307,2,FALSE)</f>
        <v>1809.82</v>
      </c>
      <c r="E43">
        <f>+VLOOKUP(A43,Pivot!$J$3:$L$366,2,FALSE)</f>
        <v>0.81</v>
      </c>
      <c r="F43">
        <f>+VLOOKUP(A43,Pivot!$O$3:$Q$329,2,FALSE)</f>
        <v>1925.93</v>
      </c>
    </row>
    <row r="44" spans="1:6" x14ac:dyDescent="0.25">
      <c r="A44" t="str">
        <f>+Pivot!A46</f>
        <v>09009</v>
      </c>
      <c r="B44" t="str">
        <f>+VLOOKUP(A44,ManchaUrb_2013!$A$2:$C$413,2,FALSE)</f>
        <v>Milpa Alta</v>
      </c>
      <c r="C44">
        <f>+VLOOKUP(A44,Pivot!$A$4:$C$325,2,FALSE)</f>
        <v>1013.18</v>
      </c>
      <c r="D44">
        <f>+VLOOKUP(A44,Pivot!$E$3:$G$307,2,FALSE)</f>
        <v>1013.2199999999999</v>
      </c>
      <c r="E44">
        <f>+VLOOKUP(A44,Pivot!$J$3:$L$366,2,FALSE)</f>
        <v>999.1</v>
      </c>
      <c r="F44">
        <f>+VLOOKUP(A44,Pivot!$O$3:$Q$329,2,FALSE)</f>
        <v>1077.95</v>
      </c>
    </row>
    <row r="45" spans="1:6" x14ac:dyDescent="0.25">
      <c r="A45" t="str">
        <f>+Pivot!A47</f>
        <v>09010</v>
      </c>
      <c r="B45" t="str">
        <f>+VLOOKUP(A45,ManchaUrb_2013!$A$2:$C$413,2,FALSE)</f>
        <v>┴lvaro Obreg¾n</v>
      </c>
      <c r="C45">
        <f>+VLOOKUP(A45,Pivot!$A$4:$C$325,2,FALSE)</f>
        <v>6938.14</v>
      </c>
      <c r="D45">
        <f>+VLOOKUP(A45,Pivot!$E$3:$G$307,2,FALSE)</f>
        <v>6938.14</v>
      </c>
      <c r="E45">
        <f>+VLOOKUP(A45,Pivot!$J$3:$L$366,2,FALSE)</f>
        <v>6931.19</v>
      </c>
      <c r="F45">
        <f>+VLOOKUP(A45,Pivot!$O$3:$Q$329,2,FALSE)</f>
        <v>7014.42</v>
      </c>
    </row>
    <row r="46" spans="1:6" x14ac:dyDescent="0.25">
      <c r="A46" t="str">
        <f>+Pivot!A48</f>
        <v>09011</v>
      </c>
      <c r="B46" t="str">
        <f>+VLOOKUP(A46,ManchaUrb_2013!$A$2:$C$413,2,FALSE)</f>
        <v>Tlßhuac</v>
      </c>
      <c r="C46">
        <f>+VLOOKUP(A46,Pivot!$A$4:$C$325,2,FALSE)</f>
        <v>3508.3100000000004</v>
      </c>
      <c r="D46">
        <f>+VLOOKUP(A46,Pivot!$E$3:$G$307,2,FALSE)</f>
        <v>3407.33</v>
      </c>
      <c r="E46">
        <f>+VLOOKUP(A46,Pivot!$J$3:$L$366,2,FALSE)</f>
        <v>3593.65</v>
      </c>
      <c r="F46">
        <f>+VLOOKUP(A46,Pivot!$O$3:$Q$329,2,FALSE)</f>
        <v>3712.86</v>
      </c>
    </row>
    <row r="47" spans="1:6" x14ac:dyDescent="0.25">
      <c r="A47" t="str">
        <f>+Pivot!A49</f>
        <v>09012</v>
      </c>
      <c r="B47" t="str">
        <f>+VLOOKUP(A47,ManchaUrb_2013!$A$2:$C$413,2,FALSE)</f>
        <v>Tlalpan</v>
      </c>
      <c r="C47">
        <f>+VLOOKUP(A47,Pivot!$A$4:$C$325,2,FALSE)</f>
        <v>8074.63</v>
      </c>
      <c r="D47">
        <f>+VLOOKUP(A47,Pivot!$E$3:$G$307,2,FALSE)</f>
        <v>8066.98</v>
      </c>
      <c r="E47">
        <f>+VLOOKUP(A47,Pivot!$J$3:$L$366,2,FALSE)</f>
        <v>8113.16</v>
      </c>
      <c r="F47">
        <f>+VLOOKUP(A47,Pivot!$O$3:$Q$329,2,FALSE)</f>
        <v>8271.84</v>
      </c>
    </row>
    <row r="48" spans="1:6" x14ac:dyDescent="0.25">
      <c r="A48" t="str">
        <f>+Pivot!A50</f>
        <v>09013</v>
      </c>
      <c r="B48" t="str">
        <f>+VLOOKUP(A48,ManchaUrb_2013!$A$2:$C$413,2,FALSE)</f>
        <v>Xochimilco</v>
      </c>
      <c r="C48">
        <f>+VLOOKUP(A48,Pivot!$A$4:$C$325,2,FALSE)</f>
        <v>6299.9</v>
      </c>
      <c r="D48">
        <f>+VLOOKUP(A48,Pivot!$E$3:$G$307,2,FALSE)</f>
        <v>6297.13</v>
      </c>
      <c r="E48">
        <f>+VLOOKUP(A48,Pivot!$J$3:$L$366,2,FALSE)</f>
        <v>6304.12</v>
      </c>
      <c r="F48">
        <f>+VLOOKUP(A48,Pivot!$O$3:$Q$329,2,FALSE)</f>
        <v>6499.45</v>
      </c>
    </row>
    <row r="49" spans="1:6" x14ac:dyDescent="0.25">
      <c r="A49" t="str">
        <f>+Pivot!A51</f>
        <v>09014</v>
      </c>
      <c r="B49" t="str">
        <f>+VLOOKUP(A49,ManchaUrb_2013!$A$2:$C$413,2,FALSE)</f>
        <v>Benito Jußrez</v>
      </c>
      <c r="C49">
        <f>+VLOOKUP(A49,Pivot!$A$4:$C$325,2,FALSE)</f>
        <v>2654.89</v>
      </c>
      <c r="D49">
        <f>+VLOOKUP(A49,Pivot!$E$3:$G$307,2,FALSE)</f>
        <v>2654.89</v>
      </c>
      <c r="E49">
        <f>+VLOOKUP(A49,Pivot!$J$3:$L$366,2,FALSE)</f>
        <v>2654.89</v>
      </c>
      <c r="F49">
        <f>+VLOOKUP(A49,Pivot!$O$3:$Q$329,2,FALSE)</f>
        <v>2654.89</v>
      </c>
    </row>
    <row r="50" spans="1:6" x14ac:dyDescent="0.25">
      <c r="A50" t="str">
        <f>+Pivot!A52</f>
        <v>09015</v>
      </c>
      <c r="B50" t="str">
        <f>+VLOOKUP(A50,ManchaUrb_2013!$A$2:$C$413,2,FALSE)</f>
        <v>CuauhtÚmoc</v>
      </c>
      <c r="C50">
        <f>+VLOOKUP(A50,Pivot!$A$4:$C$325,2,FALSE)</f>
        <v>3233.52</v>
      </c>
      <c r="D50">
        <f>+VLOOKUP(A50,Pivot!$E$3:$G$307,2,FALSE)</f>
        <v>3233.52</v>
      </c>
      <c r="E50">
        <f>+VLOOKUP(A50,Pivot!$J$3:$L$366,2,FALSE)</f>
        <v>3233.52</v>
      </c>
      <c r="F50">
        <f>+VLOOKUP(A50,Pivot!$O$3:$Q$329,2,FALSE)</f>
        <v>3233.52</v>
      </c>
    </row>
    <row r="51" spans="1:6" x14ac:dyDescent="0.25">
      <c r="A51" t="str">
        <f>+Pivot!A53</f>
        <v>09016</v>
      </c>
      <c r="B51" t="str">
        <f>+VLOOKUP(A51,ManchaUrb_2013!$A$2:$C$413,2,FALSE)</f>
        <v>Miguel Hidalgo</v>
      </c>
      <c r="C51">
        <f>+VLOOKUP(A51,Pivot!$A$4:$C$325,2,FALSE)</f>
        <v>4612.18</v>
      </c>
      <c r="D51">
        <f>+VLOOKUP(A51,Pivot!$E$3:$G$307,2,FALSE)</f>
        <v>4612.1899999999996</v>
      </c>
      <c r="E51">
        <f>+VLOOKUP(A51,Pivot!$J$3:$L$366,2,FALSE)</f>
        <v>4612.1899999999996</v>
      </c>
      <c r="F51">
        <f>+VLOOKUP(A51,Pivot!$O$3:$Q$329,2,FALSE)</f>
        <v>4612.1899999999996</v>
      </c>
    </row>
    <row r="52" spans="1:6" x14ac:dyDescent="0.25">
      <c r="A52" t="str">
        <f>+Pivot!A54</f>
        <v>09017</v>
      </c>
      <c r="B52" t="str">
        <f>+VLOOKUP(A52,ManchaUrb_2013!$A$2:$C$413,2,FALSE)</f>
        <v>Venustiano Carranza</v>
      </c>
      <c r="C52">
        <f>+VLOOKUP(A52,Pivot!$A$4:$C$325,2,FALSE)</f>
        <v>3366.6</v>
      </c>
      <c r="D52">
        <f>+VLOOKUP(A52,Pivot!$E$3:$G$307,2,FALSE)</f>
        <v>3366.6</v>
      </c>
      <c r="E52">
        <f>+VLOOKUP(A52,Pivot!$J$3:$L$366,2,FALSE)</f>
        <v>3366.61</v>
      </c>
      <c r="F52">
        <f>+VLOOKUP(A52,Pivot!$O$3:$Q$329,2,FALSE)</f>
        <v>3366.53</v>
      </c>
    </row>
    <row r="53" spans="1:6" x14ac:dyDescent="0.25">
      <c r="A53" t="str">
        <f>+Pivot!A55</f>
        <v>10005</v>
      </c>
      <c r="B53" t="str">
        <f>+VLOOKUP(A53,ManchaUrb_2013!$A$2:$C$413,2,FALSE)</f>
        <v>Durango</v>
      </c>
      <c r="C53">
        <f>+VLOOKUP(A53,Pivot!$A$4:$C$325,2,FALSE)</f>
        <v>9570.2000000000007</v>
      </c>
      <c r="D53">
        <f>+VLOOKUP(A53,Pivot!$E$3:$G$307,2,FALSE)</f>
        <v>9336.52</v>
      </c>
      <c r="E53">
        <f>+VLOOKUP(A53,Pivot!$J$3:$L$366,2,FALSE)</f>
        <v>8231.1</v>
      </c>
      <c r="F53">
        <f>+VLOOKUP(A53,Pivot!$O$3:$Q$329,2,FALSE)</f>
        <v>7544.63</v>
      </c>
    </row>
    <row r="54" spans="1:6" x14ac:dyDescent="0.25">
      <c r="A54" t="str">
        <f>+Pivot!A56</f>
        <v>10007</v>
      </c>
      <c r="B54" t="str">
        <f>+VLOOKUP(A54,ManchaUrb_2013!$A$2:$C$413,2,FALSE)</f>
        <v>G¾mez Palacio</v>
      </c>
      <c r="C54">
        <f>+VLOOKUP(A54,Pivot!$A$4:$C$325,2,FALSE)</f>
        <v>6017.04</v>
      </c>
      <c r="D54">
        <f>+VLOOKUP(A54,Pivot!$E$3:$G$307,2,FALSE)</f>
        <v>5776.6500000000005</v>
      </c>
      <c r="E54">
        <f>+VLOOKUP(A54,Pivot!$J$3:$L$366,2,FALSE)</f>
        <v>5555.5700000000006</v>
      </c>
      <c r="F54">
        <f>+VLOOKUP(A54,Pivot!$O$3:$Q$329,2,FALSE)</f>
        <v>4987.0599999999995</v>
      </c>
    </row>
    <row r="55" spans="1:6" x14ac:dyDescent="0.25">
      <c r="A55" t="str">
        <f>+Pivot!A57</f>
        <v>10012</v>
      </c>
      <c r="B55" t="str">
        <f>+VLOOKUP(A55,ManchaUrb_2013!$A$2:$C$413,2,FALSE)</f>
        <v>Lerdo</v>
      </c>
      <c r="C55">
        <f>+VLOOKUP(A55,Pivot!$A$4:$C$325,2,FALSE)</f>
        <v>2038.23</v>
      </c>
      <c r="D55">
        <f>+VLOOKUP(A55,Pivot!$E$3:$G$307,2,FALSE)</f>
        <v>2003.52</v>
      </c>
      <c r="E55">
        <f>+VLOOKUP(A55,Pivot!$J$3:$L$366,2,FALSE)</f>
        <v>1880.46</v>
      </c>
      <c r="F55">
        <f>+VLOOKUP(A55,Pivot!$O$3:$Q$329,2,FALSE)</f>
        <v>1889.91</v>
      </c>
    </row>
    <row r="56" spans="1:6" x14ac:dyDescent="0.25">
      <c r="A56" t="str">
        <f>+Pivot!A58</f>
        <v>11003</v>
      </c>
      <c r="B56" t="str">
        <f>+VLOOKUP(A56,ManchaUrb_2013!$A$2:$C$413,2,FALSE)</f>
        <v>San Miguel de Allende</v>
      </c>
      <c r="C56">
        <f>+VLOOKUP(A56,Pivot!$A$4:$C$325,2,FALSE)</f>
        <v>2340.13</v>
      </c>
      <c r="D56">
        <f>+VLOOKUP(A56,Pivot!$E$3:$G$307,2,FALSE)</f>
        <v>2333.2400000000002</v>
      </c>
      <c r="E56" t="e">
        <f>+VLOOKUP(A56,Pivot!$J$3:$L$366,2,FALSE)</f>
        <v>#N/A</v>
      </c>
      <c r="F56" t="e">
        <f>+VLOOKUP(A56,Pivot!$O$3:$Q$329,2,FALSE)</f>
        <v>#N/A</v>
      </c>
    </row>
    <row r="57" spans="1:6" x14ac:dyDescent="0.25">
      <c r="A57" t="str">
        <f>+Pivot!A59</f>
        <v>11007</v>
      </c>
      <c r="B57" t="str">
        <f>+VLOOKUP(A57,ManchaUrb_2013!$A$2:$C$413,2,FALSE)</f>
        <v>Celaya</v>
      </c>
      <c r="C57">
        <f>+VLOOKUP(A57,Pivot!$A$4:$C$325,2,FALSE)</f>
        <v>6096.79</v>
      </c>
      <c r="D57">
        <f>+VLOOKUP(A57,Pivot!$E$3:$G$307,2,FALSE)</f>
        <v>5936.99</v>
      </c>
      <c r="E57">
        <f>+VLOOKUP(A57,Pivot!$J$3:$L$366,2,FALSE)</f>
        <v>5342.54</v>
      </c>
      <c r="F57">
        <f>+VLOOKUP(A57,Pivot!$O$3:$Q$329,2,FALSE)</f>
        <v>4585.78</v>
      </c>
    </row>
    <row r="58" spans="1:6" x14ac:dyDescent="0.25">
      <c r="A58" t="str">
        <f>+Pivot!A60</f>
        <v>11015</v>
      </c>
      <c r="B58" t="str">
        <f>+VLOOKUP(A58,ManchaUrb_2013!$A$2:$C$413,2,FALSE)</f>
        <v>Guanajuato</v>
      </c>
      <c r="C58">
        <f>+VLOOKUP(A58,Pivot!$A$4:$C$325,2,FALSE)</f>
        <v>2336.73</v>
      </c>
      <c r="D58">
        <f>+VLOOKUP(A58,Pivot!$E$3:$G$307,2,FALSE)</f>
        <v>2313.81</v>
      </c>
      <c r="E58">
        <f>+VLOOKUP(A58,Pivot!$J$3:$L$366,2,FALSE)</f>
        <v>2217.92</v>
      </c>
      <c r="F58" t="e">
        <f>+VLOOKUP(A58,Pivot!$O$3:$Q$329,2,FALSE)</f>
        <v>#N/A</v>
      </c>
    </row>
    <row r="59" spans="1:6" x14ac:dyDescent="0.25">
      <c r="A59" t="str">
        <f>+Pivot!A61</f>
        <v>11017</v>
      </c>
      <c r="B59" t="str">
        <f>+VLOOKUP(A59,ManchaUrb_2013!$A$2:$C$413,2,FALSE)</f>
        <v>Irapuato</v>
      </c>
      <c r="C59">
        <f>+VLOOKUP(A59,Pivot!$A$4:$C$325,2,FALSE)</f>
        <v>5808.07</v>
      </c>
      <c r="D59">
        <f>+VLOOKUP(A59,Pivot!$E$3:$G$307,2,FALSE)</f>
        <v>5682.94</v>
      </c>
      <c r="E59">
        <f>+VLOOKUP(A59,Pivot!$J$3:$L$366,2,FALSE)</f>
        <v>5447.44</v>
      </c>
      <c r="F59">
        <f>+VLOOKUP(A59,Pivot!$O$3:$Q$329,2,FALSE)</f>
        <v>4502.53</v>
      </c>
    </row>
    <row r="60" spans="1:6" x14ac:dyDescent="0.25">
      <c r="A60" t="str">
        <f>+Pivot!A62</f>
        <v>11020</v>
      </c>
      <c r="B60" t="str">
        <f>+VLOOKUP(A60,ManchaUrb_2013!$A$2:$C$413,2,FALSE)</f>
        <v>Le¾n</v>
      </c>
      <c r="C60">
        <f>+VLOOKUP(A60,Pivot!$A$4:$C$325,2,FALSE)</f>
        <v>19308.169999999998</v>
      </c>
      <c r="D60">
        <f>+VLOOKUP(A60,Pivot!$E$3:$G$307,2,FALSE)</f>
        <v>18059.310000000001</v>
      </c>
      <c r="E60">
        <f>+VLOOKUP(A60,Pivot!$J$3:$L$366,2,FALSE)</f>
        <v>16312.4</v>
      </c>
      <c r="F60">
        <f>+VLOOKUP(A60,Pivot!$O$3:$Q$329,2,FALSE)</f>
        <v>13647.7</v>
      </c>
    </row>
    <row r="61" spans="1:6" x14ac:dyDescent="0.25">
      <c r="A61" t="str">
        <f>+Pivot!A63</f>
        <v>11021</v>
      </c>
      <c r="B61" t="str">
        <f>+VLOOKUP(A61,ManchaUrb_2013!$A$2:$C$413,2,FALSE)</f>
        <v>Morole¾n</v>
      </c>
      <c r="C61">
        <f>+VLOOKUP(A61,Pivot!$A$4:$C$325,2,FALSE)</f>
        <v>871.7</v>
      </c>
      <c r="D61">
        <f>+VLOOKUP(A61,Pivot!$E$3:$G$307,2,FALSE)</f>
        <v>867.72</v>
      </c>
      <c r="E61">
        <f>+VLOOKUP(A61,Pivot!$J$3:$L$366,2,FALSE)</f>
        <v>832.18000000000006</v>
      </c>
      <c r="F61" t="e">
        <f>+VLOOKUP(A61,Pivot!$O$3:$Q$329,2,FALSE)</f>
        <v>#N/A</v>
      </c>
    </row>
    <row r="62" spans="1:6" x14ac:dyDescent="0.25">
      <c r="A62" t="str">
        <f>+Pivot!A64</f>
        <v>11023</v>
      </c>
      <c r="B62" t="str">
        <f>+VLOOKUP(A62,ManchaUrb_2013!$A$2:$C$413,2,FALSE)</f>
        <v>PÚnjamo</v>
      </c>
      <c r="C62">
        <f>+VLOOKUP(A62,Pivot!$A$4:$C$325,2,FALSE)</f>
        <v>554.42999999999995</v>
      </c>
      <c r="D62">
        <f>+VLOOKUP(A62,Pivot!$E$3:$G$307,2,FALSE)</f>
        <v>554.42999999999995</v>
      </c>
      <c r="E62">
        <f>+VLOOKUP(A62,Pivot!$J$3:$L$366,2,FALSE)</f>
        <v>554.41</v>
      </c>
      <c r="F62">
        <f>+VLOOKUP(A62,Pivot!$O$3:$Q$329,2,FALSE)</f>
        <v>519.80999999999995</v>
      </c>
    </row>
    <row r="63" spans="1:6" x14ac:dyDescent="0.25">
      <c r="A63" t="str">
        <f>+Pivot!A65</f>
        <v>11025</v>
      </c>
      <c r="B63" t="str">
        <f>+VLOOKUP(A63,ManchaUrb_2013!$A$2:$C$413,2,FALSE)</f>
        <v>PurÝsima del Rinc¾n</v>
      </c>
      <c r="C63">
        <f>+VLOOKUP(A63,Pivot!$A$4:$C$325,2,FALSE)</f>
        <v>1216.1500000000001</v>
      </c>
      <c r="D63">
        <f>+VLOOKUP(A63,Pivot!$E$3:$G$307,2,FALSE)</f>
        <v>1216.1500000000001</v>
      </c>
      <c r="E63">
        <f>+VLOOKUP(A63,Pivot!$J$3:$L$366,2,FALSE)</f>
        <v>1094.3999999999999</v>
      </c>
      <c r="F63">
        <f>+VLOOKUP(A63,Pivot!$O$3:$Q$329,2,FALSE)</f>
        <v>1652.33</v>
      </c>
    </row>
    <row r="64" spans="1:6" x14ac:dyDescent="0.25">
      <c r="A64" t="str">
        <f>+Pivot!A66</f>
        <v>11027</v>
      </c>
      <c r="B64" t="str">
        <f>+VLOOKUP(A64,ManchaUrb_2013!$A$2:$C$413,2,FALSE)</f>
        <v>Salamanca</v>
      </c>
      <c r="C64">
        <f>+VLOOKUP(A64,Pivot!$A$4:$C$325,2,FALSE)</f>
        <v>3546.59</v>
      </c>
      <c r="D64">
        <f>+VLOOKUP(A64,Pivot!$E$3:$G$307,2,FALSE)</f>
        <v>3423.4500000000003</v>
      </c>
      <c r="E64">
        <f>+VLOOKUP(A64,Pivot!$J$3:$L$366,2,FALSE)</f>
        <v>3291.89</v>
      </c>
      <c r="F64">
        <f>+VLOOKUP(A64,Pivot!$O$3:$Q$329,2,FALSE)</f>
        <v>3674.27</v>
      </c>
    </row>
    <row r="65" spans="1:6" x14ac:dyDescent="0.25">
      <c r="A65" t="str">
        <f>+Pivot!A67</f>
        <v>11031</v>
      </c>
      <c r="B65" t="str">
        <f>+VLOOKUP(A65,ManchaUrb_2013!$A$2:$C$413,2,FALSE)</f>
        <v>San Francisco del Rinc¾n</v>
      </c>
      <c r="C65">
        <f>+VLOOKUP(A65,Pivot!$A$4:$C$325,2,FALSE)</f>
        <v>1598.21</v>
      </c>
      <c r="D65">
        <f>+VLOOKUP(A65,Pivot!$E$3:$G$307,2,FALSE)</f>
        <v>1590.02</v>
      </c>
      <c r="E65">
        <f>+VLOOKUP(A65,Pivot!$J$3:$L$366,2,FALSE)</f>
        <v>1566.6899999999998</v>
      </c>
      <c r="F65">
        <f>+VLOOKUP(A65,Pivot!$O$3:$Q$329,2,FALSE)</f>
        <v>1914.09</v>
      </c>
    </row>
    <row r="66" spans="1:6" x14ac:dyDescent="0.25">
      <c r="A66" t="str">
        <f>+Pivot!A68</f>
        <v>11041</v>
      </c>
      <c r="B66" t="str">
        <f>+VLOOKUP(A66,ManchaUrb_2013!$A$2:$C$413,2,FALSE)</f>
        <v>Uriangato</v>
      </c>
      <c r="C66">
        <f>+VLOOKUP(A66,Pivot!$A$4:$C$325,2,FALSE)</f>
        <v>1460.2</v>
      </c>
      <c r="D66">
        <f>+VLOOKUP(A66,Pivot!$E$3:$G$307,2,FALSE)</f>
        <v>1404.8899999999999</v>
      </c>
      <c r="E66">
        <f>+VLOOKUP(A66,Pivot!$J$3:$L$366,2,FALSE)</f>
        <v>1366.6699999999998</v>
      </c>
      <c r="F66" t="e">
        <f>+VLOOKUP(A66,Pivot!$O$3:$Q$329,2,FALSE)</f>
        <v>#N/A</v>
      </c>
    </row>
    <row r="67" spans="1:6" x14ac:dyDescent="0.25">
      <c r="A67" t="str">
        <f>+Pivot!A69</f>
        <v>12001</v>
      </c>
      <c r="B67" t="str">
        <f>+VLOOKUP(A67,ManchaUrb_2013!$A$2:$C$413,2,FALSE)</f>
        <v>Acapulco de Jußrez</v>
      </c>
      <c r="C67">
        <f>+VLOOKUP(A67,Pivot!$A$4:$C$325,2,FALSE)</f>
        <v>13939.51</v>
      </c>
      <c r="D67">
        <f>+VLOOKUP(A67,Pivot!$E$3:$G$307,2,FALSE)</f>
        <v>13745.54</v>
      </c>
      <c r="E67">
        <f>+VLOOKUP(A67,Pivot!$J$3:$L$366,2,FALSE)</f>
        <v>13015.06</v>
      </c>
      <c r="F67">
        <f>+VLOOKUP(A67,Pivot!$O$3:$Q$329,2,FALSE)</f>
        <v>11190.55</v>
      </c>
    </row>
    <row r="68" spans="1:6" x14ac:dyDescent="0.25">
      <c r="A68" t="str">
        <f>+Pivot!A70</f>
        <v>12029</v>
      </c>
      <c r="B68" t="str">
        <f>+VLOOKUP(A68,ManchaUrb_2013!$A$2:$C$413,2,FALSE)</f>
        <v>Chilpancingo de los Bravo</v>
      </c>
      <c r="C68">
        <f>+VLOOKUP(A68,Pivot!$A$4:$C$325,2,FALSE)</f>
        <v>3963.48</v>
      </c>
      <c r="D68">
        <f>+VLOOKUP(A68,Pivot!$E$3:$G$307,2,FALSE)</f>
        <v>3879.9300000000003</v>
      </c>
      <c r="E68">
        <f>+VLOOKUP(A68,Pivot!$J$3:$L$366,2,FALSE)</f>
        <v>2963.3799999999997</v>
      </c>
      <c r="F68">
        <f>+VLOOKUP(A68,Pivot!$O$3:$Q$329,2,FALSE)</f>
        <v>2219.79</v>
      </c>
    </row>
    <row r="69" spans="1:6" x14ac:dyDescent="0.25">
      <c r="A69" t="str">
        <f>+Pivot!A71</f>
        <v>12035</v>
      </c>
      <c r="B69" t="str">
        <f>+VLOOKUP(A69,ManchaUrb_2013!$A$2:$C$413,2,FALSE)</f>
        <v>Iguala de la Independencia</v>
      </c>
      <c r="C69">
        <f>+VLOOKUP(A69,Pivot!$A$4:$C$325,2,FALSE)</f>
        <v>3022.11</v>
      </c>
      <c r="D69">
        <f>+VLOOKUP(A69,Pivot!$E$3:$G$307,2,FALSE)</f>
        <v>2969.75</v>
      </c>
      <c r="E69">
        <f>+VLOOKUP(A69,Pivot!$J$3:$L$366,2,FALSE)</f>
        <v>2640.2</v>
      </c>
      <c r="F69">
        <f>+VLOOKUP(A69,Pivot!$O$3:$Q$329,2,FALSE)</f>
        <v>2256.2200000000003</v>
      </c>
    </row>
    <row r="70" spans="1:6" x14ac:dyDescent="0.25">
      <c r="A70" t="str">
        <f>+Pivot!A72</f>
        <v>13003</v>
      </c>
      <c r="B70" t="str">
        <f>+VLOOKUP(A70,ManchaUrb_2013!$A$2:$C$413,2,FALSE)</f>
        <v>Actopan</v>
      </c>
      <c r="C70">
        <f>+VLOOKUP(A70,Pivot!$A$4:$C$325,2,FALSE)</f>
        <v>2078.52</v>
      </c>
      <c r="D70">
        <f>+VLOOKUP(A70,Pivot!$E$3:$G$307,2,FALSE)</f>
        <v>2160.27</v>
      </c>
      <c r="E70" t="e">
        <f>+VLOOKUP(A70,Pivot!$J$3:$L$366,2,FALSE)</f>
        <v>#N/A</v>
      </c>
      <c r="F70" t="e">
        <f>+VLOOKUP(A70,Pivot!$O$3:$Q$329,2,FALSE)</f>
        <v>#N/A</v>
      </c>
    </row>
    <row r="71" spans="1:6" x14ac:dyDescent="0.25">
      <c r="A71" t="str">
        <f>+Pivot!A73</f>
        <v>13010</v>
      </c>
      <c r="B71" t="str">
        <f>+VLOOKUP(A71,ManchaUrb_2013!$A$2:$C$413,2,FALSE)</f>
        <v>Atitalaquia</v>
      </c>
      <c r="C71">
        <f>+VLOOKUP(A71,Pivot!$A$4:$C$325,2,FALSE)</f>
        <v>1285.49</v>
      </c>
      <c r="D71">
        <f>+VLOOKUP(A71,Pivot!$E$3:$G$307,2,FALSE)</f>
        <v>1285.49</v>
      </c>
      <c r="E71">
        <f>+VLOOKUP(A71,Pivot!$J$3:$L$366,2,FALSE)</f>
        <v>1273.9699999999998</v>
      </c>
      <c r="F71">
        <f>+VLOOKUP(A71,Pivot!$O$3:$Q$329,2,FALSE)</f>
        <v>48.99</v>
      </c>
    </row>
    <row r="72" spans="1:6" x14ac:dyDescent="0.25">
      <c r="A72" t="str">
        <f>+Pivot!A74</f>
        <v>13013</v>
      </c>
      <c r="B72" t="str">
        <f>+VLOOKUP(A72,ManchaUrb_2013!$A$2:$C$413,2,FALSE)</f>
        <v>Atotonilco de Tula</v>
      </c>
      <c r="C72">
        <f>+VLOOKUP(A72,Pivot!$A$4:$C$325,2,FALSE)</f>
        <v>1298.8599999999999</v>
      </c>
      <c r="D72">
        <f>+VLOOKUP(A72,Pivot!$E$3:$G$307,2,FALSE)</f>
        <v>1298.8599999999999</v>
      </c>
      <c r="E72">
        <f>+VLOOKUP(A72,Pivot!$J$3:$L$366,2,FALSE)</f>
        <v>1318.45</v>
      </c>
      <c r="F72" t="e">
        <f>+VLOOKUP(A72,Pivot!$O$3:$Q$329,2,FALSE)</f>
        <v>#N/A</v>
      </c>
    </row>
    <row r="73" spans="1:6" x14ac:dyDescent="0.25">
      <c r="A73" t="str">
        <f>+Pivot!A75</f>
        <v>13016</v>
      </c>
      <c r="B73" t="str">
        <f>+VLOOKUP(A73,ManchaUrb_2013!$A$2:$C$413,2,FALSE)</f>
        <v>Cuautepec de Hinojosa</v>
      </c>
      <c r="C73">
        <f>+VLOOKUP(A73,Pivot!$A$4:$C$325,2,FALSE)</f>
        <v>1470.74</v>
      </c>
      <c r="D73">
        <f>+VLOOKUP(A73,Pivot!$E$3:$G$307,2,FALSE)</f>
        <v>1447.74</v>
      </c>
      <c r="E73">
        <f>+VLOOKUP(A73,Pivot!$J$3:$L$366,2,FALSE)</f>
        <v>1364.5900000000001</v>
      </c>
      <c r="F73">
        <f>+VLOOKUP(A73,Pivot!$O$3:$Q$329,2,FALSE)</f>
        <v>1976.83</v>
      </c>
    </row>
    <row r="74" spans="1:6" x14ac:dyDescent="0.25">
      <c r="A74" t="str">
        <f>+Pivot!A76</f>
        <v>13023</v>
      </c>
      <c r="B74" t="str">
        <f>+VLOOKUP(A74,ManchaUrb_2013!$A$2:$C$413,2,FALSE)</f>
        <v>Francisco I. Madero</v>
      </c>
      <c r="C74">
        <f>+VLOOKUP(A74,Pivot!$A$4:$C$325,2,FALSE)</f>
        <v>860.17</v>
      </c>
      <c r="D74">
        <f>+VLOOKUP(A74,Pivot!$E$3:$G$307,2,FALSE)</f>
        <v>860.17</v>
      </c>
      <c r="E74" t="e">
        <f>+VLOOKUP(A74,Pivot!$J$3:$L$366,2,FALSE)</f>
        <v>#N/A</v>
      </c>
      <c r="F74" t="e">
        <f>+VLOOKUP(A74,Pivot!$O$3:$Q$329,2,FALSE)</f>
        <v>#N/A</v>
      </c>
    </row>
    <row r="75" spans="1:6" x14ac:dyDescent="0.25">
      <c r="A75" t="str">
        <f>+Pivot!A77</f>
        <v>13030</v>
      </c>
      <c r="B75" t="str">
        <f>+VLOOKUP(A75,ManchaUrb_2013!$A$2:$C$413,2,FALSE)</f>
        <v>Ixmiquilpan</v>
      </c>
      <c r="C75">
        <f>+VLOOKUP(A75,Pivot!$A$4:$C$325,2,FALSE)</f>
        <v>2570.5700000000002</v>
      </c>
      <c r="D75">
        <f>+VLOOKUP(A75,Pivot!$E$3:$G$307,2,FALSE)</f>
        <v>2570.5700000000002</v>
      </c>
      <c r="E75" t="e">
        <f>+VLOOKUP(A75,Pivot!$J$3:$L$366,2,FALSE)</f>
        <v>#N/A</v>
      </c>
      <c r="F75" t="e">
        <f>+VLOOKUP(A75,Pivot!$O$3:$Q$329,2,FALSE)</f>
        <v>#N/A</v>
      </c>
    </row>
    <row r="76" spans="1:6" x14ac:dyDescent="0.25">
      <c r="A76" t="str">
        <f>+Pivot!A78</f>
        <v>13041</v>
      </c>
      <c r="B76" t="str">
        <f>+VLOOKUP(A76,ManchaUrb_2013!$A$2:$C$413,2,FALSE)</f>
        <v>Mixquiahuala de Jußrez</v>
      </c>
      <c r="C76">
        <f>+VLOOKUP(A76,Pivot!$A$4:$C$325,2,FALSE)</f>
        <v>1304.5999999999999</v>
      </c>
      <c r="D76">
        <f>+VLOOKUP(A76,Pivot!$E$3:$G$307,2,FALSE)</f>
        <v>1304.5999999999999</v>
      </c>
      <c r="E76" t="e">
        <f>+VLOOKUP(A76,Pivot!$J$3:$L$366,2,FALSE)</f>
        <v>#N/A</v>
      </c>
      <c r="F76" t="e">
        <f>+VLOOKUP(A76,Pivot!$O$3:$Q$329,2,FALSE)</f>
        <v>#N/A</v>
      </c>
    </row>
    <row r="77" spans="1:6" x14ac:dyDescent="0.25">
      <c r="A77" t="str">
        <f>+Pivot!A79</f>
        <v>13048</v>
      </c>
      <c r="B77" t="str">
        <f>+VLOOKUP(A77,ManchaUrb_2013!$A$2:$C$413,2,FALSE)</f>
        <v>Pachuca de Soto</v>
      </c>
      <c r="C77">
        <f>+VLOOKUP(A77,Pivot!$A$4:$C$325,2,FALSE)</f>
        <v>6527.69</v>
      </c>
      <c r="D77">
        <f>+VLOOKUP(A77,Pivot!$E$3:$G$307,2,FALSE)</f>
        <v>6393.94</v>
      </c>
      <c r="E77">
        <f>+VLOOKUP(A77,Pivot!$J$3:$L$366,2,FALSE)</f>
        <v>6337.93</v>
      </c>
      <c r="F77">
        <f>+VLOOKUP(A77,Pivot!$O$3:$Q$329,2,FALSE)</f>
        <v>4242.67</v>
      </c>
    </row>
    <row r="78" spans="1:6" x14ac:dyDescent="0.25">
      <c r="A78" t="str">
        <f>+Pivot!A80</f>
        <v>13050</v>
      </c>
      <c r="B78" t="str">
        <f>+VLOOKUP(A78,ManchaUrb_2013!$A$2:$C$413,2,FALSE)</f>
        <v>Progreso de Obreg¾n</v>
      </c>
      <c r="C78">
        <f>+VLOOKUP(A78,Pivot!$A$4:$C$325,2,FALSE)</f>
        <v>705.38</v>
      </c>
      <c r="D78">
        <f>+VLOOKUP(A78,Pivot!$E$3:$G$307,2,FALSE)</f>
        <v>705.38</v>
      </c>
      <c r="E78" t="e">
        <f>+VLOOKUP(A78,Pivot!$J$3:$L$366,2,FALSE)</f>
        <v>#N/A</v>
      </c>
      <c r="F78" t="e">
        <f>+VLOOKUP(A78,Pivot!$O$3:$Q$329,2,FALSE)</f>
        <v>#N/A</v>
      </c>
    </row>
    <row r="79" spans="1:6" x14ac:dyDescent="0.25">
      <c r="A79" t="str">
        <f>+Pivot!A81</f>
        <v>13051</v>
      </c>
      <c r="B79" t="str">
        <f>+VLOOKUP(A79,ManchaUrb_2013!$A$2:$C$413,2,FALSE)</f>
        <v>Mineral de la Reforma</v>
      </c>
      <c r="C79">
        <f>+VLOOKUP(A79,Pivot!$A$4:$C$325,2,FALSE)</f>
        <v>2473.71</v>
      </c>
      <c r="D79">
        <f>+VLOOKUP(A79,Pivot!$E$3:$G$307,2,FALSE)</f>
        <v>2444.5299999999997</v>
      </c>
      <c r="E79">
        <f>+VLOOKUP(A79,Pivot!$J$3:$L$366,2,FALSE)</f>
        <v>2416.4700000000003</v>
      </c>
      <c r="F79">
        <f>+VLOOKUP(A79,Pivot!$O$3:$Q$329,2,FALSE)</f>
        <v>1766.36</v>
      </c>
    </row>
    <row r="80" spans="1:6" x14ac:dyDescent="0.25">
      <c r="A80" t="str">
        <f>+Pivot!A82</f>
        <v>13054</v>
      </c>
      <c r="B80" t="str">
        <f>+VLOOKUP(A80,ManchaUrb_2013!$A$2:$C$413,2,FALSE)</f>
        <v>San Salvador</v>
      </c>
      <c r="C80">
        <f>+VLOOKUP(A80,Pivot!$A$4:$C$325,2,FALSE)</f>
        <v>553.01</v>
      </c>
      <c r="D80">
        <f>+VLOOKUP(A80,Pivot!$E$3:$G$307,2,FALSE)</f>
        <v>553.01</v>
      </c>
      <c r="E80" t="e">
        <f>+VLOOKUP(A80,Pivot!$J$3:$L$366,2,FALSE)</f>
        <v>#N/A</v>
      </c>
      <c r="F80" t="e">
        <f>+VLOOKUP(A80,Pivot!$O$3:$Q$329,2,FALSE)</f>
        <v>#N/A</v>
      </c>
    </row>
    <row r="81" spans="1:6" x14ac:dyDescent="0.25">
      <c r="A81" t="str">
        <f>+Pivot!A83</f>
        <v>13056</v>
      </c>
      <c r="B81" t="str">
        <f>+VLOOKUP(A81,ManchaUrb_2013!$A$2:$C$413,2,FALSE)</f>
        <v>Santiago Tulantepec de Lugo Guerrero</v>
      </c>
      <c r="C81">
        <f>+VLOOKUP(A81,Pivot!$A$4:$C$325,2,FALSE)</f>
        <v>721.09</v>
      </c>
      <c r="D81">
        <f>+VLOOKUP(A81,Pivot!$E$3:$G$307,2,FALSE)</f>
        <v>722.75</v>
      </c>
      <c r="E81">
        <f>+VLOOKUP(A81,Pivot!$J$3:$L$366,2,FALSE)</f>
        <v>714.43</v>
      </c>
      <c r="F81">
        <f>+VLOOKUP(A81,Pivot!$O$3:$Q$329,2,FALSE)</f>
        <v>811.31</v>
      </c>
    </row>
    <row r="82" spans="1:6" x14ac:dyDescent="0.25">
      <c r="A82" t="str">
        <f>+Pivot!A84</f>
        <v>13067</v>
      </c>
      <c r="B82" t="str">
        <f>+VLOOKUP(A82,ManchaUrb_2013!$A$2:$C$413,2,FALSE)</f>
        <v>Tezontepec de Aldama</v>
      </c>
      <c r="C82">
        <f>+VLOOKUP(A82,Pivot!$A$4:$C$325,2,FALSE)</f>
        <v>2198.75</v>
      </c>
      <c r="D82">
        <f>+VLOOKUP(A82,Pivot!$E$3:$G$307,2,FALSE)</f>
        <v>2198.75</v>
      </c>
      <c r="E82">
        <f>+VLOOKUP(A82,Pivot!$J$3:$L$366,2,FALSE)</f>
        <v>2079.64</v>
      </c>
      <c r="F82">
        <f>+VLOOKUP(A82,Pivot!$O$3:$Q$329,2,FALSE)</f>
        <v>2399.98</v>
      </c>
    </row>
    <row r="83" spans="1:6" x14ac:dyDescent="0.25">
      <c r="A83" t="str">
        <f>+Pivot!A85</f>
        <v>13069</v>
      </c>
      <c r="B83" t="str">
        <f>+VLOOKUP(A83,ManchaUrb_2013!$A$2:$C$413,2,FALSE)</f>
        <v>Tizayuca</v>
      </c>
      <c r="C83">
        <f>+VLOOKUP(A83,Pivot!$A$4:$C$325,2,FALSE)</f>
        <v>2410.64</v>
      </c>
      <c r="D83">
        <f>+VLOOKUP(A83,Pivot!$E$3:$G$307,2,FALSE)</f>
        <v>2396.62</v>
      </c>
      <c r="E83">
        <f>+VLOOKUP(A83,Pivot!$J$3:$L$366,2,FALSE)</f>
        <v>2368.54</v>
      </c>
      <c r="F83">
        <f>+VLOOKUP(A83,Pivot!$O$3:$Q$329,2,FALSE)</f>
        <v>2111.69</v>
      </c>
    </row>
    <row r="84" spans="1:6" x14ac:dyDescent="0.25">
      <c r="A84" t="str">
        <f>+Pivot!A86</f>
        <v>13076</v>
      </c>
      <c r="B84" t="str">
        <f>+VLOOKUP(A84,ManchaUrb_2013!$A$2:$C$413,2,FALSE)</f>
        <v>Tula de Allende</v>
      </c>
      <c r="C84">
        <f>+VLOOKUP(A84,Pivot!$A$4:$C$325,2,FALSE)</f>
        <v>2727.02</v>
      </c>
      <c r="D84">
        <f>+VLOOKUP(A84,Pivot!$E$3:$G$307,2,FALSE)</f>
        <v>2722.24</v>
      </c>
      <c r="E84">
        <f>+VLOOKUP(A84,Pivot!$J$3:$L$366,2,FALSE)</f>
        <v>2593.73</v>
      </c>
      <c r="F84">
        <f>+VLOOKUP(A84,Pivot!$O$3:$Q$329,2,FALSE)</f>
        <v>2274.4</v>
      </c>
    </row>
    <row r="85" spans="1:6" x14ac:dyDescent="0.25">
      <c r="A85" t="str">
        <f>+Pivot!A87</f>
        <v>13077</v>
      </c>
      <c r="B85" t="str">
        <f>+VLOOKUP(A85,ManchaUrb_2013!$A$2:$C$413,2,FALSE)</f>
        <v>Tulancingo de Bravo</v>
      </c>
      <c r="C85">
        <f>+VLOOKUP(A85,Pivot!$A$4:$C$325,2,FALSE)</f>
        <v>2267.25</v>
      </c>
      <c r="D85">
        <f>+VLOOKUP(A85,Pivot!$E$3:$G$307,2,FALSE)</f>
        <v>2232</v>
      </c>
      <c r="E85">
        <f>+VLOOKUP(A85,Pivot!$J$3:$L$366,2,FALSE)</f>
        <v>2378.77</v>
      </c>
      <c r="F85">
        <f>+VLOOKUP(A85,Pivot!$O$3:$Q$329,2,FALSE)</f>
        <v>2283.41</v>
      </c>
    </row>
    <row r="86" spans="1:6" x14ac:dyDescent="0.25">
      <c r="A86" t="str">
        <f>+Pivot!A88</f>
        <v>14039</v>
      </c>
      <c r="B86" t="str">
        <f>+VLOOKUP(A86,ManchaUrb_2013!$A$2:$C$413,2,FALSE)</f>
        <v>Guadalajara</v>
      </c>
      <c r="C86">
        <f>+VLOOKUP(A86,Pivot!$A$4:$C$325,2,FALSE)</f>
        <v>14157.92</v>
      </c>
      <c r="D86">
        <f>+VLOOKUP(A86,Pivot!$E$3:$G$307,2,FALSE)</f>
        <v>14157.92</v>
      </c>
      <c r="E86">
        <f>+VLOOKUP(A86,Pivot!$J$3:$L$366,2,FALSE)</f>
        <v>14169.26</v>
      </c>
      <c r="F86">
        <f>+VLOOKUP(A86,Pivot!$O$3:$Q$329,2,FALSE)</f>
        <v>14042.21</v>
      </c>
    </row>
    <row r="87" spans="1:6" x14ac:dyDescent="0.25">
      <c r="A87" t="str">
        <f>+Pivot!A89</f>
        <v>14053</v>
      </c>
      <c r="B87" t="str">
        <f>+VLOOKUP(A87,ManchaUrb_2013!$A$2:$C$413,2,FALSE)</f>
        <v>Lagos de Moreno</v>
      </c>
      <c r="C87">
        <f>+VLOOKUP(A87,Pivot!$A$4:$C$325,2,FALSE)</f>
        <v>2388.46</v>
      </c>
      <c r="D87">
        <f>+VLOOKUP(A87,Pivot!$E$3:$G$307,2,FALSE)</f>
        <v>2376.5500000000002</v>
      </c>
      <c r="E87">
        <f>+VLOOKUP(A87,Pivot!$J$3:$L$366,2,FALSE)</f>
        <v>2200.73</v>
      </c>
      <c r="F87" t="e">
        <f>+VLOOKUP(A87,Pivot!$O$3:$Q$329,2,FALSE)</f>
        <v>#N/A</v>
      </c>
    </row>
    <row r="88" spans="1:6" x14ac:dyDescent="0.25">
      <c r="A88" t="str">
        <f>+Pivot!A90</f>
        <v>14063</v>
      </c>
      <c r="B88" t="str">
        <f>+VLOOKUP(A88,ManchaUrb_2013!$A$2:$C$413,2,FALSE)</f>
        <v>Ocotlßn</v>
      </c>
      <c r="C88">
        <f>+VLOOKUP(A88,Pivot!$A$4:$C$325,2,FALSE)</f>
        <v>1931.44</v>
      </c>
      <c r="D88">
        <f>+VLOOKUP(A88,Pivot!$E$3:$G$307,2,FALSE)</f>
        <v>1928.89</v>
      </c>
      <c r="E88">
        <f>+VLOOKUP(A88,Pivot!$J$3:$L$366,2,FALSE)</f>
        <v>1873.42</v>
      </c>
      <c r="F88" t="e">
        <f>+VLOOKUP(A88,Pivot!$O$3:$Q$329,2,FALSE)</f>
        <v>#N/A</v>
      </c>
    </row>
    <row r="89" spans="1:6" x14ac:dyDescent="0.25">
      <c r="A89" t="str">
        <f>+Pivot!A91</f>
        <v>14066</v>
      </c>
      <c r="B89" t="str">
        <f>+VLOOKUP(A89,ManchaUrb_2013!$A$2:$C$413,2,FALSE)</f>
        <v>Poncitlßn</v>
      </c>
      <c r="C89">
        <f>+VLOOKUP(A89,Pivot!$A$4:$C$325,2,FALSE)</f>
        <v>172.15</v>
      </c>
      <c r="D89">
        <f>+VLOOKUP(A89,Pivot!$E$3:$G$307,2,FALSE)</f>
        <v>172.15</v>
      </c>
      <c r="E89">
        <f>+VLOOKUP(A89,Pivot!$J$3:$L$366,2,FALSE)</f>
        <v>181.62</v>
      </c>
      <c r="F89" t="e">
        <f>+VLOOKUP(A89,Pivot!$O$3:$Q$329,2,FALSE)</f>
        <v>#N/A</v>
      </c>
    </row>
    <row r="90" spans="1:6" x14ac:dyDescent="0.25">
      <c r="A90" t="str">
        <f>+Pivot!A92</f>
        <v>14067</v>
      </c>
      <c r="B90" t="str">
        <f>+VLOOKUP(A90,ManchaUrb_2013!$A$2:$C$413,2,FALSE)</f>
        <v>Puerto Vallarta</v>
      </c>
      <c r="C90">
        <f>+VLOOKUP(A90,Pivot!$A$4:$C$325,2,FALSE)</f>
        <v>4973.05</v>
      </c>
      <c r="D90">
        <f>+VLOOKUP(A90,Pivot!$E$3:$G$307,2,FALSE)</f>
        <v>4919.28</v>
      </c>
      <c r="E90">
        <f>+VLOOKUP(A90,Pivot!$J$3:$L$366,2,FALSE)</f>
        <v>4723.16</v>
      </c>
      <c r="F90">
        <f>+VLOOKUP(A90,Pivot!$O$3:$Q$329,2,FALSE)</f>
        <v>4140.54</v>
      </c>
    </row>
    <row r="91" spans="1:6" x14ac:dyDescent="0.25">
      <c r="A91" t="str">
        <f>+Pivot!A93</f>
        <v>14070</v>
      </c>
      <c r="B91" t="str">
        <f>+VLOOKUP(A91,ManchaUrb_2013!$A$2:$C$413,2,FALSE)</f>
        <v>El Salto</v>
      </c>
      <c r="C91">
        <f>+VLOOKUP(A91,Pivot!$A$4:$C$325,2,FALSE)</f>
        <v>2510.3700000000003</v>
      </c>
      <c r="D91">
        <f>+VLOOKUP(A91,Pivot!$E$3:$G$307,2,FALSE)</f>
        <v>2496.77</v>
      </c>
      <c r="E91">
        <f>+VLOOKUP(A91,Pivot!$J$3:$L$366,2,FALSE)</f>
        <v>2357.9199999999996</v>
      </c>
      <c r="F91">
        <f>+VLOOKUP(A91,Pivot!$O$3:$Q$329,2,FALSE)</f>
        <v>2311.2399999999998</v>
      </c>
    </row>
    <row r="92" spans="1:6" x14ac:dyDescent="0.25">
      <c r="A92" t="str">
        <f>+Pivot!A94</f>
        <v>14093</v>
      </c>
      <c r="B92" t="str">
        <f>+VLOOKUP(A92,ManchaUrb_2013!$A$2:$C$413,2,FALSE)</f>
        <v>Tepatitlßn de Morelos</v>
      </c>
      <c r="C92">
        <f>+VLOOKUP(A92,Pivot!$A$4:$C$325,2,FALSE)</f>
        <v>2354.4899999999998</v>
      </c>
      <c r="D92">
        <f>+VLOOKUP(A92,Pivot!$E$3:$G$307,2,FALSE)</f>
        <v>2354.4699999999998</v>
      </c>
      <c r="E92" t="e">
        <f>+VLOOKUP(A92,Pivot!$J$3:$L$366,2,FALSE)</f>
        <v>#N/A</v>
      </c>
      <c r="F92" t="e">
        <f>+VLOOKUP(A92,Pivot!$O$3:$Q$329,2,FALSE)</f>
        <v>#N/A</v>
      </c>
    </row>
    <row r="93" spans="1:6" x14ac:dyDescent="0.25">
      <c r="A93" t="str">
        <f>+Pivot!A95</f>
        <v>14097</v>
      </c>
      <c r="B93" t="str">
        <f>+VLOOKUP(A93,ManchaUrb_2013!$A$2:$C$413,2,FALSE)</f>
        <v>Tlajomulco de Z·±iga</v>
      </c>
      <c r="C93">
        <f>+VLOOKUP(A93,Pivot!$A$4:$C$325,2,FALSE)</f>
        <v>3775</v>
      </c>
      <c r="D93">
        <f>+VLOOKUP(A93,Pivot!$E$3:$G$307,2,FALSE)</f>
        <v>3250.9700000000003</v>
      </c>
      <c r="E93">
        <f>+VLOOKUP(A93,Pivot!$J$3:$L$366,2,FALSE)</f>
        <v>2824.08</v>
      </c>
      <c r="F93">
        <f>+VLOOKUP(A93,Pivot!$O$3:$Q$329,2,FALSE)</f>
        <v>2531.9499999999998</v>
      </c>
    </row>
    <row r="94" spans="1:6" x14ac:dyDescent="0.25">
      <c r="A94" t="str">
        <f>+Pivot!A96</f>
        <v>14098</v>
      </c>
      <c r="B94" t="str">
        <f>+VLOOKUP(A94,ManchaUrb_2013!$A$2:$C$413,2,FALSE)</f>
        <v>San Pedro Tlaquepaque</v>
      </c>
      <c r="C94">
        <f>+VLOOKUP(A94,Pivot!$A$4:$C$325,2,FALSE)</f>
        <v>8455.73</v>
      </c>
      <c r="D94">
        <f>+VLOOKUP(A94,Pivot!$E$3:$G$307,2,FALSE)</f>
        <v>8017.61</v>
      </c>
      <c r="E94">
        <f>+VLOOKUP(A94,Pivot!$J$3:$L$366,2,FALSE)</f>
        <v>7562.41</v>
      </c>
      <c r="F94">
        <f>+VLOOKUP(A94,Pivot!$O$3:$Q$329,2,FALSE)</f>
        <v>7376.85</v>
      </c>
    </row>
    <row r="95" spans="1:6" x14ac:dyDescent="0.25">
      <c r="A95" t="str">
        <f>+Pivot!A97</f>
        <v>14101</v>
      </c>
      <c r="B95" t="str">
        <f>+VLOOKUP(A95,ManchaUrb_2013!$A$2:$C$413,2,FALSE)</f>
        <v>Tonalß</v>
      </c>
      <c r="C95">
        <f>+VLOOKUP(A95,Pivot!$A$4:$C$325,2,FALSE)</f>
        <v>5928.94</v>
      </c>
      <c r="D95">
        <f>+VLOOKUP(A95,Pivot!$E$3:$G$307,2,FALSE)</f>
        <v>5673.7</v>
      </c>
      <c r="E95">
        <f>+VLOOKUP(A95,Pivot!$J$3:$L$366,2,FALSE)</f>
        <v>5227.63</v>
      </c>
      <c r="F95">
        <f>+VLOOKUP(A95,Pivot!$O$3:$Q$329,2,FALSE)</f>
        <v>5174.82</v>
      </c>
    </row>
    <row r="96" spans="1:6" x14ac:dyDescent="0.25">
      <c r="A96" t="str">
        <f>+Pivot!A98</f>
        <v>14120</v>
      </c>
      <c r="B96" t="str">
        <f>+VLOOKUP(A96,ManchaUrb_2013!$A$2:$C$413,2,FALSE)</f>
        <v>Zapopan</v>
      </c>
      <c r="C96">
        <f>+VLOOKUP(A96,Pivot!$A$4:$C$325,2,FALSE)</f>
        <v>18458.86</v>
      </c>
      <c r="D96">
        <f>+VLOOKUP(A96,Pivot!$E$3:$G$307,2,FALSE)</f>
        <v>17755.88</v>
      </c>
      <c r="E96">
        <f>+VLOOKUP(A96,Pivot!$J$3:$L$366,2,FALSE)</f>
        <v>16300.07</v>
      </c>
      <c r="F96">
        <f>+VLOOKUP(A96,Pivot!$O$3:$Q$329,2,FALSE)</f>
        <v>14751.32</v>
      </c>
    </row>
    <row r="97" spans="1:6" x14ac:dyDescent="0.25">
      <c r="A97" t="str">
        <f>+Pivot!A99</f>
        <v>15002</v>
      </c>
      <c r="B97" t="str">
        <f>+VLOOKUP(A97,ManchaUrb_2013!$A$2:$C$413,2,FALSE)</f>
        <v>Acolman</v>
      </c>
      <c r="C97">
        <f>+VLOOKUP(A97,Pivot!$A$4:$C$325,2,FALSE)</f>
        <v>2841.94</v>
      </c>
      <c r="D97">
        <f>+VLOOKUP(A97,Pivot!$E$3:$G$307,2,FALSE)</f>
        <v>2844.62</v>
      </c>
      <c r="E97">
        <f>+VLOOKUP(A97,Pivot!$J$3:$L$366,2,FALSE)</f>
        <v>2754.18</v>
      </c>
      <c r="F97">
        <f>+VLOOKUP(A97,Pivot!$O$3:$Q$329,2,FALSE)</f>
        <v>1689.28</v>
      </c>
    </row>
    <row r="98" spans="1:6" x14ac:dyDescent="0.25">
      <c r="A98" t="str">
        <f>+Pivot!A100</f>
        <v>15005</v>
      </c>
      <c r="B98" t="str">
        <f>+VLOOKUP(A98,ManchaUrb_2013!$A$2:$C$413,2,FALSE)</f>
        <v>Almoloya de Jußrez</v>
      </c>
      <c r="C98">
        <f>+VLOOKUP(A98,Pivot!$A$4:$C$325,2,FALSE)</f>
        <v>477.36</v>
      </c>
      <c r="D98">
        <f>+VLOOKUP(A98,Pivot!$E$3:$G$307,2,FALSE)</f>
        <v>477.36</v>
      </c>
      <c r="E98">
        <f>+VLOOKUP(A98,Pivot!$J$3:$L$366,2,FALSE)</f>
        <v>415.81</v>
      </c>
      <c r="F98">
        <f>+VLOOKUP(A98,Pivot!$O$3:$Q$329,2,FALSE)</f>
        <v>377.78000000000003</v>
      </c>
    </row>
    <row r="99" spans="1:6" x14ac:dyDescent="0.25">
      <c r="A99" t="str">
        <f>+Pivot!A101</f>
        <v>15011</v>
      </c>
      <c r="B99" t="str">
        <f>+VLOOKUP(A99,ManchaUrb_2013!$A$2:$C$413,2,FALSE)</f>
        <v>Atenco</v>
      </c>
      <c r="C99">
        <f>+VLOOKUP(A99,Pivot!$A$4:$C$325,2,FALSE)</f>
        <v>749.2</v>
      </c>
      <c r="D99">
        <f>+VLOOKUP(A99,Pivot!$E$3:$G$307,2,FALSE)</f>
        <v>749.2</v>
      </c>
      <c r="E99">
        <f>+VLOOKUP(A99,Pivot!$J$3:$L$366,2,FALSE)</f>
        <v>772.29</v>
      </c>
      <c r="F99">
        <f>+VLOOKUP(A99,Pivot!$O$3:$Q$329,2,FALSE)</f>
        <v>190.23000000000002</v>
      </c>
    </row>
    <row r="100" spans="1:6" x14ac:dyDescent="0.25">
      <c r="A100" t="str">
        <f>+Pivot!A102</f>
        <v>15013</v>
      </c>
      <c r="B100" t="str">
        <f>+VLOOKUP(A100,ManchaUrb_2013!$A$2:$C$413,2,FALSE)</f>
        <v>Atizapßn de Zaragoza</v>
      </c>
      <c r="C100">
        <f>+VLOOKUP(A100,Pivot!$A$4:$C$325,2,FALSE)</f>
        <v>7493.28</v>
      </c>
      <c r="D100">
        <f>+VLOOKUP(A100,Pivot!$E$3:$G$307,2,FALSE)</f>
        <v>7182.34</v>
      </c>
      <c r="E100">
        <f>+VLOOKUP(A100,Pivot!$J$3:$L$366,2,FALSE)</f>
        <v>7042.39</v>
      </c>
      <c r="F100">
        <f>+VLOOKUP(A100,Pivot!$O$3:$Q$329,2,FALSE)</f>
        <v>6343.7699999999995</v>
      </c>
    </row>
    <row r="101" spans="1:6" x14ac:dyDescent="0.25">
      <c r="A101" t="str">
        <f>+Pivot!A103</f>
        <v>15020</v>
      </c>
      <c r="B101" t="str">
        <f>+VLOOKUP(A101,ManchaUrb_2013!$A$2:$C$413,2,FALSE)</f>
        <v>Coacalco de Berriozßbal</v>
      </c>
      <c r="C101">
        <f>+VLOOKUP(A101,Pivot!$A$4:$C$325,2,FALSE)</f>
        <v>2194.52</v>
      </c>
      <c r="D101">
        <f>+VLOOKUP(A101,Pivot!$E$3:$G$307,2,FALSE)</f>
        <v>2194.52</v>
      </c>
      <c r="E101">
        <f>+VLOOKUP(A101,Pivot!$J$3:$L$366,2,FALSE)</f>
        <v>2180.1799999999998</v>
      </c>
      <c r="F101">
        <f>+VLOOKUP(A101,Pivot!$O$3:$Q$329,2,FALSE)</f>
        <v>2021.9299999999998</v>
      </c>
    </row>
    <row r="102" spans="1:6" x14ac:dyDescent="0.25">
      <c r="A102" t="str">
        <f>+Pivot!A104</f>
        <v>15023</v>
      </c>
      <c r="B102" t="str">
        <f>+VLOOKUP(A102,ManchaUrb_2013!$A$2:$C$413,2,FALSE)</f>
        <v>Coyotepec</v>
      </c>
      <c r="C102">
        <f>+VLOOKUP(A102,Pivot!$A$4:$C$325,2,FALSE)</f>
        <v>1028.2</v>
      </c>
      <c r="D102">
        <f>+VLOOKUP(A102,Pivot!$E$3:$G$307,2,FALSE)</f>
        <v>1028.2</v>
      </c>
      <c r="E102">
        <f>+VLOOKUP(A102,Pivot!$J$3:$L$366,2,FALSE)</f>
        <v>1037.6300000000001</v>
      </c>
      <c r="F102">
        <f>+VLOOKUP(A102,Pivot!$O$3:$Q$329,2,FALSE)</f>
        <v>925.61</v>
      </c>
    </row>
    <row r="103" spans="1:6" x14ac:dyDescent="0.25">
      <c r="A103" t="str">
        <f>+Pivot!A105</f>
        <v>15024</v>
      </c>
      <c r="B103" t="str">
        <f>+VLOOKUP(A103,ManchaUrb_2013!$A$2:$C$413,2,FALSE)</f>
        <v>Cuautitlßn</v>
      </c>
      <c r="C103">
        <f>+VLOOKUP(A103,Pivot!$A$4:$C$325,2,FALSE)</f>
        <v>1665.5500000000002</v>
      </c>
      <c r="D103">
        <f>+VLOOKUP(A103,Pivot!$E$3:$G$307,2,FALSE)</f>
        <v>1665.5700000000002</v>
      </c>
      <c r="E103">
        <f>+VLOOKUP(A103,Pivot!$J$3:$L$366,2,FALSE)</f>
        <v>1547.6799999999998</v>
      </c>
      <c r="F103">
        <f>+VLOOKUP(A103,Pivot!$O$3:$Q$329,2,FALSE)</f>
        <v>1227.9000000000001</v>
      </c>
    </row>
    <row r="104" spans="1:6" x14ac:dyDescent="0.25">
      <c r="A104" t="str">
        <f>+Pivot!A106</f>
        <v>15025</v>
      </c>
      <c r="B104" t="str">
        <f>+VLOOKUP(A104,ManchaUrb_2013!$A$2:$C$413,2,FALSE)</f>
        <v>Chalco</v>
      </c>
      <c r="C104">
        <f>+VLOOKUP(A104,Pivot!$A$4:$C$325,2,FALSE)</f>
        <v>1813.64</v>
      </c>
      <c r="D104">
        <f>+VLOOKUP(A104,Pivot!$E$3:$G$307,2,FALSE)</f>
        <v>1810.17</v>
      </c>
      <c r="E104">
        <f>+VLOOKUP(A104,Pivot!$J$3:$L$366,2,FALSE)</f>
        <v>1588.35</v>
      </c>
      <c r="F104">
        <f>+VLOOKUP(A104,Pivot!$O$3:$Q$329,2,FALSE)</f>
        <v>1583.36</v>
      </c>
    </row>
    <row r="105" spans="1:6" x14ac:dyDescent="0.25">
      <c r="A105" t="str">
        <f>+Pivot!A107</f>
        <v>15026</v>
      </c>
      <c r="B105" t="str">
        <f>+VLOOKUP(A105,ManchaUrb_2013!$A$2:$C$413,2,FALSE)</f>
        <v>Chapa de Mota</v>
      </c>
      <c r="C105">
        <f>+VLOOKUP(A105,Pivot!$A$4:$C$325,2,FALSE)</f>
        <v>2435.39</v>
      </c>
      <c r="D105">
        <f>+VLOOKUP(A105,Pivot!$E$3:$G$307,2,FALSE)</f>
        <v>2435.39</v>
      </c>
      <c r="E105">
        <f>+VLOOKUP(A105,Pivot!$J$3:$L$366,2,FALSE)</f>
        <v>2006.01</v>
      </c>
      <c r="F105">
        <f>+VLOOKUP(A105,Pivot!$O$3:$Q$329,2,FALSE)</f>
        <v>2008.5</v>
      </c>
    </row>
    <row r="106" spans="1:6" x14ac:dyDescent="0.25">
      <c r="A106" t="str">
        <f>+Pivot!A108</f>
        <v>15028</v>
      </c>
      <c r="B106" t="str">
        <f>+VLOOKUP(A106,ManchaUrb_2013!$A$2:$C$413,2,FALSE)</f>
        <v>Chiautla</v>
      </c>
      <c r="C106">
        <f>+VLOOKUP(A106,Pivot!$A$4:$C$325,2,FALSE)</f>
        <v>838.95</v>
      </c>
      <c r="D106">
        <f>+VLOOKUP(A106,Pivot!$E$3:$G$307,2,FALSE)</f>
        <v>838.94</v>
      </c>
      <c r="E106">
        <f>+VLOOKUP(A106,Pivot!$J$3:$L$366,2,FALSE)</f>
        <v>823.04000000000008</v>
      </c>
      <c r="F106">
        <f>+VLOOKUP(A106,Pivot!$O$3:$Q$329,2,FALSE)</f>
        <v>7.13</v>
      </c>
    </row>
    <row r="107" spans="1:6" x14ac:dyDescent="0.25">
      <c r="A107" t="str">
        <f>+Pivot!A109</f>
        <v>15029</v>
      </c>
      <c r="B107" t="str">
        <f>+VLOOKUP(A107,ManchaUrb_2013!$A$2:$C$413,2,FALSE)</f>
        <v>Chicoloapan</v>
      </c>
      <c r="C107">
        <f>+VLOOKUP(A107,Pivot!$A$4:$C$325,2,FALSE)</f>
        <v>1408.95</v>
      </c>
      <c r="D107">
        <f>+VLOOKUP(A107,Pivot!$E$3:$G$307,2,FALSE)</f>
        <v>1408.95</v>
      </c>
      <c r="E107">
        <f>+VLOOKUP(A107,Pivot!$J$3:$L$366,2,FALSE)</f>
        <v>1502.3400000000001</v>
      </c>
      <c r="F107">
        <f>+VLOOKUP(A107,Pivot!$O$3:$Q$329,2,FALSE)</f>
        <v>960.4</v>
      </c>
    </row>
    <row r="108" spans="1:6" x14ac:dyDescent="0.25">
      <c r="A108" t="str">
        <f>+Pivot!A110</f>
        <v>15030</v>
      </c>
      <c r="B108" t="str">
        <f>+VLOOKUP(A108,ManchaUrb_2013!$A$2:$C$413,2,FALSE)</f>
        <v>Chiconcuac</v>
      </c>
      <c r="C108">
        <f>+VLOOKUP(A108,Pivot!$A$4:$C$325,2,FALSE)</f>
        <v>522.15</v>
      </c>
      <c r="D108">
        <f>+VLOOKUP(A108,Pivot!$E$3:$G$307,2,FALSE)</f>
        <v>522.16999999999996</v>
      </c>
      <c r="E108">
        <f>+VLOOKUP(A108,Pivot!$J$3:$L$366,2,FALSE)</f>
        <v>522.78000000000009</v>
      </c>
      <c r="F108" t="e">
        <f>+VLOOKUP(A108,Pivot!$O$3:$Q$329,2,FALSE)</f>
        <v>#N/A</v>
      </c>
    </row>
    <row r="109" spans="1:6" x14ac:dyDescent="0.25">
      <c r="A109" t="str">
        <f>+Pivot!A111</f>
        <v>15031</v>
      </c>
      <c r="B109" t="str">
        <f>+VLOOKUP(A109,ManchaUrb_2013!$A$2:$C$413,2,FALSE)</f>
        <v>Chimalhuacßn</v>
      </c>
      <c r="C109">
        <f>+VLOOKUP(A109,Pivot!$A$4:$C$325,2,FALSE)</f>
        <v>4800.6400000000003</v>
      </c>
      <c r="D109">
        <f>+VLOOKUP(A109,Pivot!$E$3:$G$307,2,FALSE)</f>
        <v>4773.4400000000005</v>
      </c>
      <c r="E109">
        <f>+VLOOKUP(A109,Pivot!$J$3:$L$366,2,FALSE)</f>
        <v>4464.6900000000005</v>
      </c>
      <c r="F109">
        <f>+VLOOKUP(A109,Pivot!$O$3:$Q$329,2,FALSE)</f>
        <v>3426.86</v>
      </c>
    </row>
    <row r="110" spans="1:6" x14ac:dyDescent="0.25">
      <c r="A110" t="str">
        <f>+Pivot!A112</f>
        <v>15033</v>
      </c>
      <c r="B110" t="str">
        <f>+VLOOKUP(A110,ManchaUrb_2013!$A$2:$C$413,2,FALSE)</f>
        <v>Ecatepec de Morelos</v>
      </c>
      <c r="C110">
        <f>+VLOOKUP(A110,Pivot!$A$4:$C$325,2,FALSE)</f>
        <v>12827.9</v>
      </c>
      <c r="D110">
        <f>+VLOOKUP(A110,Pivot!$E$3:$G$307,2,FALSE)</f>
        <v>12824.48</v>
      </c>
      <c r="E110">
        <f>+VLOOKUP(A110,Pivot!$J$3:$L$366,2,FALSE)</f>
        <v>12732.130000000001</v>
      </c>
      <c r="F110">
        <f>+VLOOKUP(A110,Pivot!$O$3:$Q$329,2,FALSE)</f>
        <v>12255.08</v>
      </c>
    </row>
    <row r="111" spans="1:6" x14ac:dyDescent="0.25">
      <c r="A111" t="str">
        <f>+Pivot!A113</f>
        <v>15037</v>
      </c>
      <c r="B111" t="str">
        <f>+VLOOKUP(A111,ManchaUrb_2013!$A$2:$C$413,2,FALSE)</f>
        <v>Huixquilucan</v>
      </c>
      <c r="C111">
        <f>+VLOOKUP(A111,Pivot!$A$4:$C$325,2,FALSE)</f>
        <v>2590.0700000000002</v>
      </c>
      <c r="D111">
        <f>+VLOOKUP(A111,Pivot!$E$3:$G$307,2,FALSE)</f>
        <v>2492.41</v>
      </c>
      <c r="E111">
        <f>+VLOOKUP(A111,Pivot!$J$3:$L$366,2,FALSE)</f>
        <v>2547.0700000000002</v>
      </c>
      <c r="F111">
        <f>+VLOOKUP(A111,Pivot!$O$3:$Q$329,2,FALSE)</f>
        <v>1970.98</v>
      </c>
    </row>
    <row r="112" spans="1:6" x14ac:dyDescent="0.25">
      <c r="A112" t="str">
        <f>+Pivot!A114</f>
        <v>15039</v>
      </c>
      <c r="B112" t="str">
        <f>+VLOOKUP(A112,ManchaUrb_2013!$A$2:$C$413,2,FALSE)</f>
        <v>Ixtapaluca</v>
      </c>
      <c r="C112">
        <f>+VLOOKUP(A112,Pivot!$A$4:$C$325,2,FALSE)</f>
        <v>4231.0200000000004</v>
      </c>
      <c r="D112">
        <f>+VLOOKUP(A112,Pivot!$E$3:$G$307,2,FALSE)</f>
        <v>4227.49</v>
      </c>
      <c r="E112">
        <f>+VLOOKUP(A112,Pivot!$J$3:$L$366,2,FALSE)</f>
        <v>3724.61</v>
      </c>
      <c r="F112">
        <f>+VLOOKUP(A112,Pivot!$O$3:$Q$329,2,FALSE)</f>
        <v>2821.3399999999997</v>
      </c>
    </row>
    <row r="113" spans="1:6" x14ac:dyDescent="0.25">
      <c r="A113" t="str">
        <f>+Pivot!A115</f>
        <v>15042</v>
      </c>
      <c r="B113" t="str">
        <f>+VLOOKUP(A113,ManchaUrb_2013!$A$2:$C$413,2,FALSE)</f>
        <v>Ixtlahuaca</v>
      </c>
      <c r="C113">
        <f>+VLOOKUP(A113,Pivot!$A$4:$C$325,2,FALSE)</f>
        <v>5659.9500000000007</v>
      </c>
      <c r="D113">
        <f>+VLOOKUP(A113,Pivot!$E$3:$G$307,2,FALSE)</f>
        <v>5645.02</v>
      </c>
      <c r="E113">
        <f>+VLOOKUP(A113,Pivot!$J$3:$L$366,2,FALSE)</f>
        <v>5524.37</v>
      </c>
      <c r="F113">
        <f>+VLOOKUP(A113,Pivot!$O$3:$Q$329,2,FALSE)</f>
        <v>5926.48</v>
      </c>
    </row>
    <row r="114" spans="1:6" x14ac:dyDescent="0.25">
      <c r="A114" t="str">
        <f>+Pivot!A116</f>
        <v>15044</v>
      </c>
      <c r="B114" t="str">
        <f>+VLOOKUP(A114,ManchaUrb_2013!$A$2:$C$413,2,FALSE)</f>
        <v>Jaltenco</v>
      </c>
      <c r="C114">
        <f>+VLOOKUP(A114,Pivot!$A$4:$C$325,2,FALSE)</f>
        <v>76</v>
      </c>
      <c r="D114">
        <f>+VLOOKUP(A114,Pivot!$E$3:$G$307,2,FALSE)</f>
        <v>76</v>
      </c>
      <c r="E114">
        <f>+VLOOKUP(A114,Pivot!$J$3:$L$366,2,FALSE)</f>
        <v>74.67</v>
      </c>
      <c r="F114">
        <f>+VLOOKUP(A114,Pivot!$O$3:$Q$329,2,FALSE)</f>
        <v>66.790000000000006</v>
      </c>
    </row>
    <row r="115" spans="1:6" x14ac:dyDescent="0.25">
      <c r="A115" t="str">
        <f>+Pivot!A117</f>
        <v>15051</v>
      </c>
      <c r="B115" t="str">
        <f>+VLOOKUP(A115,ManchaUrb_2013!$A$2:$C$413,2,FALSE)</f>
        <v>Lerma</v>
      </c>
      <c r="C115">
        <f>+VLOOKUP(A115,Pivot!$A$4:$C$325,2,FALSE)</f>
        <v>1967.81</v>
      </c>
      <c r="D115">
        <f>+VLOOKUP(A115,Pivot!$E$3:$G$307,2,FALSE)</f>
        <v>1916.28</v>
      </c>
      <c r="E115">
        <f>+VLOOKUP(A115,Pivot!$J$3:$L$366,2,FALSE)</f>
        <v>1815.42</v>
      </c>
      <c r="F115">
        <f>+VLOOKUP(A115,Pivot!$O$3:$Q$329,2,FALSE)</f>
        <v>1692.82</v>
      </c>
    </row>
    <row r="116" spans="1:6" x14ac:dyDescent="0.25">
      <c r="A116" t="str">
        <f>+Pivot!A118</f>
        <v>15053</v>
      </c>
      <c r="B116" t="str">
        <f>+VLOOKUP(A116,ManchaUrb_2013!$A$2:$C$413,2,FALSE)</f>
        <v>Melchor Ocampo</v>
      </c>
      <c r="C116">
        <f>+VLOOKUP(A116,Pivot!$A$4:$C$325,2,FALSE)</f>
        <v>955.85</v>
      </c>
      <c r="D116">
        <f>+VLOOKUP(A116,Pivot!$E$3:$G$307,2,FALSE)</f>
        <v>955.85</v>
      </c>
      <c r="E116">
        <f>+VLOOKUP(A116,Pivot!$J$3:$L$366,2,FALSE)</f>
        <v>3.0599999999999996</v>
      </c>
      <c r="F116">
        <f>+VLOOKUP(A116,Pivot!$O$3:$Q$329,2,FALSE)</f>
        <v>2.93</v>
      </c>
    </row>
    <row r="117" spans="1:6" x14ac:dyDescent="0.25">
      <c r="A117" t="str">
        <f>+Pivot!A119</f>
        <v>15054</v>
      </c>
      <c r="B117" t="str">
        <f>+VLOOKUP(A117,ManchaUrb_2013!$A$2:$C$413,2,FALSE)</f>
        <v>Metepec</v>
      </c>
      <c r="C117">
        <f>+VLOOKUP(A117,Pivot!$A$4:$C$325,2,FALSE)</f>
        <v>4500.75</v>
      </c>
      <c r="D117">
        <f>+VLOOKUP(A117,Pivot!$E$3:$G$307,2,FALSE)</f>
        <v>4485.71</v>
      </c>
      <c r="E117">
        <f>+VLOOKUP(A117,Pivot!$J$3:$L$366,2,FALSE)</f>
        <v>4619.41</v>
      </c>
      <c r="F117">
        <f>+VLOOKUP(A117,Pivot!$O$3:$Q$329,2,FALSE)</f>
        <v>4478.4000000000005</v>
      </c>
    </row>
    <row r="118" spans="1:6" x14ac:dyDescent="0.25">
      <c r="A118" t="str">
        <f>+Pivot!A120</f>
        <v>15055</v>
      </c>
      <c r="B118" t="str">
        <f>+VLOOKUP(A118,ManchaUrb_2013!$A$2:$C$413,2,FALSE)</f>
        <v>Mexicaltzingo</v>
      </c>
      <c r="C118">
        <f>+VLOOKUP(A118,Pivot!$A$4:$C$325,2,FALSE)</f>
        <v>183.97</v>
      </c>
      <c r="D118">
        <f>+VLOOKUP(A118,Pivot!$E$3:$G$307,2,FALSE)</f>
        <v>183.97</v>
      </c>
      <c r="E118">
        <f>+VLOOKUP(A118,Pivot!$J$3:$L$366,2,FALSE)</f>
        <v>183.74</v>
      </c>
      <c r="F118" t="e">
        <f>+VLOOKUP(A118,Pivot!$O$3:$Q$329,2,FALSE)</f>
        <v>#N/A</v>
      </c>
    </row>
    <row r="119" spans="1:6" x14ac:dyDescent="0.25">
      <c r="A119" t="str">
        <f>+Pivot!A121</f>
        <v>15057</v>
      </c>
      <c r="B119" t="str">
        <f>+VLOOKUP(A119,ManchaUrb_2013!$A$2:$C$413,2,FALSE)</f>
        <v>Naucalpan de Jußrez</v>
      </c>
      <c r="C119">
        <f>+VLOOKUP(A119,Pivot!$A$4:$C$325,2,FALSE)</f>
        <v>7840.69</v>
      </c>
      <c r="D119">
        <f>+VLOOKUP(A119,Pivot!$E$3:$G$307,2,FALSE)</f>
        <v>7773.55</v>
      </c>
      <c r="E119">
        <f>+VLOOKUP(A119,Pivot!$J$3:$L$366,2,FALSE)</f>
        <v>7600.6</v>
      </c>
      <c r="F119">
        <f>+VLOOKUP(A119,Pivot!$O$3:$Q$329,2,FALSE)</f>
        <v>7468.3</v>
      </c>
    </row>
    <row r="120" spans="1:6" x14ac:dyDescent="0.25">
      <c r="A120" t="str">
        <f>+Pivot!A122</f>
        <v>15058</v>
      </c>
      <c r="B120" t="str">
        <f>+VLOOKUP(A120,ManchaUrb_2013!$A$2:$C$413,2,FALSE)</f>
        <v>Nezahualc¾yotl</v>
      </c>
      <c r="C120">
        <f>+VLOOKUP(A120,Pivot!$A$4:$C$325,2,FALSE)</f>
        <v>5114.78</v>
      </c>
      <c r="D120">
        <f>+VLOOKUP(A120,Pivot!$E$3:$G$307,2,FALSE)</f>
        <v>5114.79</v>
      </c>
      <c r="E120">
        <f>+VLOOKUP(A120,Pivot!$J$3:$L$366,2,FALSE)</f>
        <v>5129.42</v>
      </c>
      <c r="F120">
        <f>+VLOOKUP(A120,Pivot!$O$3:$Q$329,2,FALSE)</f>
        <v>5048.18</v>
      </c>
    </row>
    <row r="121" spans="1:6" x14ac:dyDescent="0.25">
      <c r="A121" t="str">
        <f>+Pivot!A123</f>
        <v>15060</v>
      </c>
      <c r="B121" t="str">
        <f>+VLOOKUP(A121,ManchaUrb_2013!$A$2:$C$413,2,FALSE)</f>
        <v>Nicolßs Romero</v>
      </c>
      <c r="C121">
        <f>+VLOOKUP(A121,Pivot!$A$4:$C$325,2,FALSE)</f>
        <v>4402.41</v>
      </c>
      <c r="D121">
        <f>+VLOOKUP(A121,Pivot!$E$3:$G$307,2,FALSE)</f>
        <v>4364.62</v>
      </c>
      <c r="E121">
        <f>+VLOOKUP(A121,Pivot!$J$3:$L$366,2,FALSE)</f>
        <v>4036.92</v>
      </c>
      <c r="F121">
        <f>+VLOOKUP(A121,Pivot!$O$3:$Q$329,2,FALSE)</f>
        <v>4102.95</v>
      </c>
    </row>
    <row r="122" spans="1:6" x14ac:dyDescent="0.25">
      <c r="A122" t="str">
        <f>+Pivot!A124</f>
        <v>15062</v>
      </c>
      <c r="B122" t="str">
        <f>+VLOOKUP(A122,ManchaUrb_2013!$A$2:$C$413,2,FALSE)</f>
        <v>Ocoyoacac</v>
      </c>
      <c r="C122">
        <f>+VLOOKUP(A122,Pivot!$A$4:$C$325,2,FALSE)</f>
        <v>0</v>
      </c>
      <c r="D122">
        <f>+VLOOKUP(A122,Pivot!$E$3:$G$307,2,FALSE)</f>
        <v>0</v>
      </c>
      <c r="E122">
        <f>+VLOOKUP(A122,Pivot!$J$3:$L$366,2,FALSE)</f>
        <v>12.13</v>
      </c>
      <c r="F122">
        <f>+VLOOKUP(A122,Pivot!$O$3:$Q$329,2,FALSE)</f>
        <v>42.61</v>
      </c>
    </row>
    <row r="123" spans="1:6" x14ac:dyDescent="0.25">
      <c r="A123" t="str">
        <f>+Pivot!A125</f>
        <v>15067</v>
      </c>
      <c r="B123" t="str">
        <f>+VLOOKUP(A123,ManchaUrb_2013!$A$2:$C$413,2,FALSE)</f>
        <v>Otzolotepec</v>
      </c>
      <c r="C123">
        <f>+VLOOKUP(A123,Pivot!$A$4:$C$325,2,FALSE)</f>
        <v>565.09</v>
      </c>
      <c r="D123">
        <f>+VLOOKUP(A123,Pivot!$E$3:$G$307,2,FALSE)</f>
        <v>565.09</v>
      </c>
      <c r="E123" t="e">
        <f>+VLOOKUP(A123,Pivot!$J$3:$L$366,2,FALSE)</f>
        <v>#N/A</v>
      </c>
      <c r="F123" t="e">
        <f>+VLOOKUP(A123,Pivot!$O$3:$Q$329,2,FALSE)</f>
        <v>#N/A</v>
      </c>
    </row>
    <row r="124" spans="1:6" x14ac:dyDescent="0.25">
      <c r="A124" t="str">
        <f>+Pivot!A126</f>
        <v>15069</v>
      </c>
      <c r="B124" t="str">
        <f>+VLOOKUP(A124,ManchaUrb_2013!$A$2:$C$413,2,FALSE)</f>
        <v>Papalotla</v>
      </c>
      <c r="C124">
        <f>+VLOOKUP(A124,Pivot!$A$4:$C$325,2,FALSE)</f>
        <v>216.72</v>
      </c>
      <c r="D124">
        <f>+VLOOKUP(A124,Pivot!$E$3:$G$307,2,FALSE)</f>
        <v>216.72</v>
      </c>
      <c r="E124">
        <f>+VLOOKUP(A124,Pivot!$J$3:$L$366,2,FALSE)</f>
        <v>216.85</v>
      </c>
      <c r="F124" t="e">
        <f>+VLOOKUP(A124,Pivot!$O$3:$Q$329,2,FALSE)</f>
        <v>#N/A</v>
      </c>
    </row>
    <row r="125" spans="1:6" x14ac:dyDescent="0.25">
      <c r="A125" t="str">
        <f>+Pivot!A127</f>
        <v>15070</v>
      </c>
      <c r="B125" t="str">
        <f>+VLOOKUP(A125,ManchaUrb_2013!$A$2:$C$413,2,FALSE)</f>
        <v>La Paz</v>
      </c>
      <c r="C125">
        <f>+VLOOKUP(A125,Pivot!$A$4:$C$325,2,FALSE)</f>
        <v>2850.43</v>
      </c>
      <c r="D125">
        <f>+VLOOKUP(A125,Pivot!$E$3:$G$307,2,FALSE)</f>
        <v>2806.86</v>
      </c>
      <c r="E125">
        <f>+VLOOKUP(A125,Pivot!$J$3:$L$366,2,FALSE)</f>
        <v>2653.94</v>
      </c>
      <c r="F125">
        <f>+VLOOKUP(A125,Pivot!$O$3:$Q$329,2,FALSE)</f>
        <v>2438.4599999999996</v>
      </c>
    </row>
    <row r="126" spans="1:6" x14ac:dyDescent="0.25">
      <c r="A126" t="str">
        <f>+Pivot!A128</f>
        <v>15076</v>
      </c>
      <c r="B126" t="str">
        <f>+VLOOKUP(A126,ManchaUrb_2013!$A$2:$C$413,2,FALSE)</f>
        <v>San Mateo Atenco</v>
      </c>
      <c r="C126">
        <f>+VLOOKUP(A126,Pivot!$A$4:$C$325,2,FALSE)</f>
        <v>1747.2</v>
      </c>
      <c r="D126">
        <f>+VLOOKUP(A126,Pivot!$E$3:$G$307,2,FALSE)</f>
        <v>1637.17</v>
      </c>
      <c r="E126">
        <f>+VLOOKUP(A126,Pivot!$J$3:$L$366,2,FALSE)</f>
        <v>1701.34</v>
      </c>
      <c r="F126">
        <f>+VLOOKUP(A126,Pivot!$O$3:$Q$329,2,FALSE)</f>
        <v>1517.33</v>
      </c>
    </row>
    <row r="127" spans="1:6" x14ac:dyDescent="0.25">
      <c r="A127" t="str">
        <f>+Pivot!A129</f>
        <v>15081</v>
      </c>
      <c r="B127" t="str">
        <f>+VLOOKUP(A127,ManchaUrb_2013!$A$2:$C$413,2,FALSE)</f>
        <v>Tecßmac</v>
      </c>
      <c r="C127">
        <f>+VLOOKUP(A127,Pivot!$A$4:$C$325,2,FALSE)</f>
        <v>4577.99</v>
      </c>
      <c r="D127">
        <f>+VLOOKUP(A127,Pivot!$E$3:$G$307,2,FALSE)</f>
        <v>4204.25</v>
      </c>
      <c r="E127">
        <f>+VLOOKUP(A127,Pivot!$J$3:$L$366,2,FALSE)</f>
        <v>3293.04</v>
      </c>
      <c r="F127">
        <f>+VLOOKUP(A127,Pivot!$O$3:$Q$329,2,FALSE)</f>
        <v>2820.16</v>
      </c>
    </row>
    <row r="128" spans="1:6" x14ac:dyDescent="0.25">
      <c r="A128" t="str">
        <f>+Pivot!A130</f>
        <v>15091</v>
      </c>
      <c r="B128" t="str">
        <f>+VLOOKUP(A128,ManchaUrb_2013!$A$2:$C$413,2,FALSE)</f>
        <v>Teoloyucan</v>
      </c>
      <c r="C128">
        <f>+VLOOKUP(A128,Pivot!$A$4:$C$325,2,FALSE)</f>
        <v>1631.65</v>
      </c>
      <c r="D128">
        <f>+VLOOKUP(A128,Pivot!$E$3:$G$307,2,FALSE)</f>
        <v>1631.71</v>
      </c>
      <c r="E128">
        <f>+VLOOKUP(A128,Pivot!$J$3:$L$366,2,FALSE)</f>
        <v>1616.11</v>
      </c>
      <c r="F128">
        <f>+VLOOKUP(A128,Pivot!$O$3:$Q$329,2,FALSE)</f>
        <v>1501.44</v>
      </c>
    </row>
    <row r="129" spans="1:6" x14ac:dyDescent="0.25">
      <c r="A129" t="str">
        <f>+Pivot!A131</f>
        <v>15092</v>
      </c>
      <c r="B129" t="str">
        <f>+VLOOKUP(A129,ManchaUrb_2013!$A$2:$C$413,2,FALSE)</f>
        <v>Teotihuacßn</v>
      </c>
      <c r="C129">
        <f>+VLOOKUP(A129,Pivot!$A$4:$C$325,2,FALSE)</f>
        <v>140.65</v>
      </c>
      <c r="D129">
        <f>+VLOOKUP(A129,Pivot!$E$3:$G$307,2,FALSE)</f>
        <v>140.65</v>
      </c>
      <c r="E129">
        <f>+VLOOKUP(A129,Pivot!$J$3:$L$366,2,FALSE)</f>
        <v>194.98000000000002</v>
      </c>
      <c r="F129" t="e">
        <f>+VLOOKUP(A129,Pivot!$O$3:$Q$329,2,FALSE)</f>
        <v>#N/A</v>
      </c>
    </row>
    <row r="130" spans="1:6" x14ac:dyDescent="0.25">
      <c r="A130" t="str">
        <f>+Pivot!A132</f>
        <v>15093</v>
      </c>
      <c r="B130" t="str">
        <f>+VLOOKUP(A130,ManchaUrb_2013!$A$2:$C$413,2,FALSE)</f>
        <v>Tepetlaoxtoc</v>
      </c>
      <c r="C130">
        <f>+VLOOKUP(A130,Pivot!$A$4:$C$325,2,FALSE)</f>
        <v>520.58000000000004</v>
      </c>
      <c r="D130">
        <f>+VLOOKUP(A130,Pivot!$E$3:$G$307,2,FALSE)</f>
        <v>520.58000000000004</v>
      </c>
      <c r="E130">
        <f>+VLOOKUP(A130,Pivot!$J$3:$L$366,2,FALSE)</f>
        <v>520.5</v>
      </c>
      <c r="F130" t="e">
        <f>+VLOOKUP(A130,Pivot!$O$3:$Q$329,2,FALSE)</f>
        <v>#N/A</v>
      </c>
    </row>
    <row r="131" spans="1:6" x14ac:dyDescent="0.25">
      <c r="A131" t="str">
        <f>+Pivot!A133</f>
        <v>15095</v>
      </c>
      <c r="B131" t="str">
        <f>+VLOOKUP(A131,ManchaUrb_2013!$A$2:$C$413,2,FALSE)</f>
        <v>Tepotzotlßn</v>
      </c>
      <c r="C131">
        <f>+VLOOKUP(A131,Pivot!$A$4:$C$325,2,FALSE)</f>
        <v>1983.55</v>
      </c>
      <c r="D131">
        <f>+VLOOKUP(A131,Pivot!$E$3:$G$307,2,FALSE)</f>
        <v>1986.96</v>
      </c>
      <c r="E131">
        <f>+VLOOKUP(A131,Pivot!$J$3:$L$366,2,FALSE)</f>
        <v>246.51</v>
      </c>
      <c r="F131">
        <f>+VLOOKUP(A131,Pivot!$O$3:$Q$329,2,FALSE)</f>
        <v>253.58</v>
      </c>
    </row>
    <row r="132" spans="1:6" x14ac:dyDescent="0.25">
      <c r="A132" t="str">
        <f>+Pivot!A134</f>
        <v>15099</v>
      </c>
      <c r="B132" t="str">
        <f>+VLOOKUP(A132,ManchaUrb_2013!$A$2:$C$413,2,FALSE)</f>
        <v>Texcoco</v>
      </c>
      <c r="C132">
        <f>+VLOOKUP(A132,Pivot!$A$4:$C$325,2,FALSE)</f>
        <v>4529.6000000000004</v>
      </c>
      <c r="D132">
        <f>+VLOOKUP(A132,Pivot!$E$3:$G$307,2,FALSE)</f>
        <v>5220.3500000000004</v>
      </c>
      <c r="E132">
        <f>+VLOOKUP(A132,Pivot!$J$3:$L$366,2,FALSE)</f>
        <v>4256.9000000000005</v>
      </c>
      <c r="F132">
        <f>+VLOOKUP(A132,Pivot!$O$3:$Q$329,2,FALSE)</f>
        <v>4533.5</v>
      </c>
    </row>
    <row r="133" spans="1:6" x14ac:dyDescent="0.25">
      <c r="A133" t="str">
        <f>+Pivot!A135</f>
        <v>15100</v>
      </c>
      <c r="B133" t="str">
        <f>+VLOOKUP(A133,ManchaUrb_2013!$A$2:$C$413,2,FALSE)</f>
        <v>Tezoyuca</v>
      </c>
      <c r="C133">
        <f>+VLOOKUP(A133,Pivot!$A$4:$C$325,2,FALSE)</f>
        <v>1079.3900000000001</v>
      </c>
      <c r="D133">
        <f>+VLOOKUP(A133,Pivot!$E$3:$G$307,2,FALSE)</f>
        <v>1079.3900000000001</v>
      </c>
      <c r="E133">
        <f>+VLOOKUP(A133,Pivot!$J$3:$L$366,2,FALSE)</f>
        <v>446.85999999999996</v>
      </c>
      <c r="F133">
        <f>+VLOOKUP(A133,Pivot!$O$3:$Q$329,2,FALSE)</f>
        <v>512.38</v>
      </c>
    </row>
    <row r="134" spans="1:6" x14ac:dyDescent="0.25">
      <c r="A134" t="str">
        <f>+Pivot!A136</f>
        <v>15104</v>
      </c>
      <c r="B134" t="str">
        <f>+VLOOKUP(A134,ManchaUrb_2013!$A$2:$C$413,2,FALSE)</f>
        <v>Tlalnepantla de Baz</v>
      </c>
      <c r="C134">
        <f>+VLOOKUP(A134,Pivot!$A$4:$C$325,2,FALSE)</f>
        <v>7026.99</v>
      </c>
      <c r="D134">
        <f>+VLOOKUP(A134,Pivot!$E$3:$G$307,2,FALSE)</f>
        <v>7026.99</v>
      </c>
      <c r="E134">
        <f>+VLOOKUP(A134,Pivot!$J$3:$L$366,2,FALSE)</f>
        <v>7042.34</v>
      </c>
      <c r="F134">
        <f>+VLOOKUP(A134,Pivot!$O$3:$Q$329,2,FALSE)</f>
        <v>6868.87</v>
      </c>
    </row>
    <row r="135" spans="1:6" x14ac:dyDescent="0.25">
      <c r="A135" t="str">
        <f>+Pivot!A137</f>
        <v>15106</v>
      </c>
      <c r="B135" t="str">
        <f>+VLOOKUP(A135,ManchaUrb_2013!$A$2:$C$413,2,FALSE)</f>
        <v>Toluca</v>
      </c>
      <c r="C135">
        <f>+VLOOKUP(A135,Pivot!$A$4:$C$325,2,FALSE)</f>
        <v>16864.810000000001</v>
      </c>
      <c r="D135">
        <f>+VLOOKUP(A135,Pivot!$E$3:$G$307,2,FALSE)</f>
        <v>16568.560000000001</v>
      </c>
      <c r="E135">
        <f>+VLOOKUP(A135,Pivot!$J$3:$L$366,2,FALSE)</f>
        <v>14561.44</v>
      </c>
      <c r="F135">
        <f>+VLOOKUP(A135,Pivot!$O$3:$Q$329,2,FALSE)</f>
        <v>14013.400000000001</v>
      </c>
    </row>
    <row r="136" spans="1:6" x14ac:dyDescent="0.25">
      <c r="A136" t="str">
        <f>+Pivot!A138</f>
        <v>15108</v>
      </c>
      <c r="B136" t="str">
        <f>+VLOOKUP(A136,ManchaUrb_2013!$A$2:$C$413,2,FALSE)</f>
        <v>Tultepec</v>
      </c>
      <c r="C136">
        <f>+VLOOKUP(A136,Pivot!$A$4:$C$325,2,FALSE)</f>
        <v>1682.05</v>
      </c>
      <c r="D136">
        <f>+VLOOKUP(A136,Pivot!$E$3:$G$307,2,FALSE)</f>
        <v>1740.25</v>
      </c>
      <c r="E136">
        <f>+VLOOKUP(A136,Pivot!$J$3:$L$366,2,FALSE)</f>
        <v>1584.29</v>
      </c>
      <c r="F136">
        <f>+VLOOKUP(A136,Pivot!$O$3:$Q$329,2,FALSE)</f>
        <v>542.88</v>
      </c>
    </row>
    <row r="137" spans="1:6" x14ac:dyDescent="0.25">
      <c r="A137" t="str">
        <f>+Pivot!A139</f>
        <v>15109</v>
      </c>
      <c r="B137" t="str">
        <f>+VLOOKUP(A137,ManchaUrb_2013!$A$2:$C$413,2,FALSE)</f>
        <v>Tultitlßn</v>
      </c>
      <c r="C137">
        <f>+VLOOKUP(A137,Pivot!$A$4:$C$325,2,FALSE)</f>
        <v>4979.9000000000005</v>
      </c>
      <c r="D137">
        <f>+VLOOKUP(A137,Pivot!$E$3:$G$307,2,FALSE)</f>
        <v>5068.4000000000005</v>
      </c>
      <c r="E137">
        <f>+VLOOKUP(A137,Pivot!$J$3:$L$366,2,FALSE)</f>
        <v>5036.05</v>
      </c>
      <c r="F137">
        <f>+VLOOKUP(A137,Pivot!$O$3:$Q$329,2,FALSE)</f>
        <v>4493.99</v>
      </c>
    </row>
    <row r="138" spans="1:6" x14ac:dyDescent="0.25">
      <c r="A138" t="str">
        <f>+Pivot!A140</f>
        <v>15118</v>
      </c>
      <c r="B138" t="str">
        <f>+VLOOKUP(A138,ManchaUrb_2013!$A$2:$C$413,2,FALSE)</f>
        <v>Zinacantepec</v>
      </c>
      <c r="C138">
        <f>+VLOOKUP(A138,Pivot!$A$4:$C$325,2,FALSE)</f>
        <v>3651.83</v>
      </c>
      <c r="D138">
        <f>+VLOOKUP(A138,Pivot!$E$3:$G$307,2,FALSE)</f>
        <v>2873.4300000000003</v>
      </c>
      <c r="E138">
        <f>+VLOOKUP(A138,Pivot!$J$3:$L$366,2,FALSE)</f>
        <v>2755.59</v>
      </c>
      <c r="F138">
        <f>+VLOOKUP(A138,Pivot!$O$3:$Q$329,2,FALSE)</f>
        <v>2747.62</v>
      </c>
    </row>
    <row r="139" spans="1:6" x14ac:dyDescent="0.25">
      <c r="A139" t="str">
        <f>+Pivot!A141</f>
        <v>15120</v>
      </c>
      <c r="B139" t="str">
        <f>+VLOOKUP(A139,ManchaUrb_2013!$A$2:$C$413,2,FALSE)</f>
        <v>Zumpango</v>
      </c>
      <c r="C139">
        <f>+VLOOKUP(A139,Pivot!$A$4:$C$325,2,FALSE)</f>
        <v>2312.58</v>
      </c>
      <c r="D139">
        <f>+VLOOKUP(A139,Pivot!$E$3:$G$307,2,FALSE)</f>
        <v>2312.54</v>
      </c>
      <c r="E139">
        <f>+VLOOKUP(A139,Pivot!$J$3:$L$366,2,FALSE)</f>
        <v>2350.34</v>
      </c>
      <c r="F139">
        <f>+VLOOKUP(A139,Pivot!$O$3:$Q$329,2,FALSE)</f>
        <v>2280.35</v>
      </c>
    </row>
    <row r="140" spans="1:6" x14ac:dyDescent="0.25">
      <c r="A140" t="str">
        <f>+Pivot!A142</f>
        <v>15121</v>
      </c>
      <c r="B140" t="str">
        <f>+VLOOKUP(A140,ManchaUrb_2013!$A$2:$C$413,2,FALSE)</f>
        <v>Cuautitlßn Izcalli</v>
      </c>
      <c r="C140">
        <f>+VLOOKUP(A140,Pivot!$A$4:$C$325,2,FALSE)</f>
        <v>9170.17</v>
      </c>
      <c r="D140">
        <f>+VLOOKUP(A140,Pivot!$E$3:$G$307,2,FALSE)</f>
        <v>416.71</v>
      </c>
      <c r="E140">
        <f>+VLOOKUP(A140,Pivot!$J$3:$L$366,2,FALSE)</f>
        <v>7926.79</v>
      </c>
      <c r="F140">
        <f>+VLOOKUP(A140,Pivot!$O$3:$Q$329,2,FALSE)</f>
        <v>7203</v>
      </c>
    </row>
    <row r="141" spans="1:6" x14ac:dyDescent="0.25">
      <c r="A141" t="str">
        <f>+Pivot!A143</f>
        <v>15122</v>
      </c>
      <c r="B141" t="str">
        <f>+VLOOKUP(A141,ManchaUrb_2013!$A$2:$C$413,2,FALSE)</f>
        <v>Valle de Chalco Solidaridad</v>
      </c>
      <c r="C141">
        <f>+VLOOKUP(A141,Pivot!$A$4:$C$325,2,FALSE)</f>
        <v>2710.5</v>
      </c>
      <c r="D141">
        <f>+VLOOKUP(A141,Pivot!$E$3:$G$307,2,FALSE)</f>
        <v>2710.67</v>
      </c>
      <c r="E141">
        <f>+VLOOKUP(A141,Pivot!$J$3:$L$366,2,FALSE)</f>
        <v>2637.26</v>
      </c>
      <c r="F141">
        <f>+VLOOKUP(A141,Pivot!$O$3:$Q$329,2,FALSE)</f>
        <v>2712.06</v>
      </c>
    </row>
    <row r="142" spans="1:6" x14ac:dyDescent="0.25">
      <c r="A142" t="str">
        <f>+Pivot!A144</f>
        <v>16006</v>
      </c>
      <c r="B142" t="str">
        <f>+VLOOKUP(A142,ManchaUrb_2013!$A$2:$C$413,2,FALSE)</f>
        <v>Apatzingßn</v>
      </c>
      <c r="C142">
        <f>+VLOOKUP(A142,Pivot!$A$4:$C$325,2,FALSE)</f>
        <v>2269.0300000000002</v>
      </c>
      <c r="D142">
        <f>+VLOOKUP(A142,Pivot!$E$3:$G$307,2,FALSE)</f>
        <v>2272.1800000000003</v>
      </c>
      <c r="E142">
        <f>+VLOOKUP(A142,Pivot!$J$3:$L$366,2,FALSE)</f>
        <v>2355.08</v>
      </c>
      <c r="F142">
        <f>+VLOOKUP(A142,Pivot!$O$3:$Q$329,2,FALSE)</f>
        <v>2216.56</v>
      </c>
    </row>
    <row r="143" spans="1:6" x14ac:dyDescent="0.25">
      <c r="A143" t="str">
        <f>+Pivot!A145</f>
        <v>16043</v>
      </c>
      <c r="B143" t="str">
        <f>+VLOOKUP(A143,ManchaUrb_2013!$A$2:$C$413,2,FALSE)</f>
        <v>Jacona</v>
      </c>
      <c r="C143">
        <f>+VLOOKUP(A143,Pivot!$A$4:$C$325,2,FALSE)</f>
        <v>1131.08</v>
      </c>
      <c r="D143">
        <f>+VLOOKUP(A143,Pivot!$E$3:$G$307,2,FALSE)</f>
        <v>1123.8900000000001</v>
      </c>
      <c r="E143">
        <f>+VLOOKUP(A143,Pivot!$J$3:$L$366,2,FALSE)</f>
        <v>1038.8799999999999</v>
      </c>
      <c r="F143">
        <f>+VLOOKUP(A143,Pivot!$O$3:$Q$329,2,FALSE)</f>
        <v>1038.25</v>
      </c>
    </row>
    <row r="144" spans="1:6" x14ac:dyDescent="0.25">
      <c r="A144" t="str">
        <f>+Pivot!A146</f>
        <v>16052</v>
      </c>
      <c r="B144" t="str">
        <f>+VLOOKUP(A144,ManchaUrb_2013!$A$2:$C$413,2,FALSE)</f>
        <v>Lßzaro Cßrdenas</v>
      </c>
      <c r="C144">
        <f>+VLOOKUP(A144,Pivot!$A$4:$C$325,2,FALSE)</f>
        <v>7607.21</v>
      </c>
      <c r="D144">
        <f>+VLOOKUP(A144,Pivot!$E$3:$G$307,2,FALSE)</f>
        <v>7586.09</v>
      </c>
      <c r="E144">
        <f>+VLOOKUP(A144,Pivot!$J$3:$L$366,2,FALSE)</f>
        <v>7460.11</v>
      </c>
      <c r="F144">
        <f>+VLOOKUP(A144,Pivot!$O$3:$Q$329,2,FALSE)</f>
        <v>6741.3600000000006</v>
      </c>
    </row>
    <row r="145" spans="1:6" x14ac:dyDescent="0.25">
      <c r="A145" t="str">
        <f>+Pivot!A147</f>
        <v>16053</v>
      </c>
      <c r="B145" t="str">
        <f>+VLOOKUP(A145,ManchaUrb_2013!$A$2:$C$413,2,FALSE)</f>
        <v>Morelia</v>
      </c>
      <c r="C145">
        <f>+VLOOKUP(A145,Pivot!$A$4:$C$325,2,FALSE)</f>
        <v>10874.97</v>
      </c>
      <c r="D145">
        <f>+VLOOKUP(A145,Pivot!$E$3:$G$307,2,FALSE)</f>
        <v>10762.25</v>
      </c>
      <c r="E145">
        <f>+VLOOKUP(A145,Pivot!$J$3:$L$366,2,FALSE)</f>
        <v>10171.789999999999</v>
      </c>
      <c r="F145">
        <f>+VLOOKUP(A145,Pivot!$O$3:$Q$329,2,FALSE)</f>
        <v>9477.82</v>
      </c>
    </row>
    <row r="146" spans="1:6" x14ac:dyDescent="0.25">
      <c r="A146" t="str">
        <f>+Pivot!A148</f>
        <v>16069</v>
      </c>
      <c r="B146" t="str">
        <f>+VLOOKUP(A146,ManchaUrb_2013!$A$2:$C$413,2,FALSE)</f>
        <v>La Piedad</v>
      </c>
      <c r="C146">
        <f>+VLOOKUP(A146,Pivot!$A$4:$C$325,2,FALSE)</f>
        <v>2297.5700000000002</v>
      </c>
      <c r="D146">
        <f>+VLOOKUP(A146,Pivot!$E$3:$G$307,2,FALSE)</f>
        <v>2274.65</v>
      </c>
      <c r="E146">
        <f>+VLOOKUP(A146,Pivot!$J$3:$L$366,2,FALSE)</f>
        <v>2297.33</v>
      </c>
      <c r="F146">
        <f>+VLOOKUP(A146,Pivot!$O$3:$Q$329,2,FALSE)</f>
        <v>2237.5500000000002</v>
      </c>
    </row>
    <row r="147" spans="1:6" x14ac:dyDescent="0.25">
      <c r="A147" t="str">
        <f>+Pivot!A149</f>
        <v>16102</v>
      </c>
      <c r="B147" t="str">
        <f>+VLOOKUP(A147,ManchaUrb_2013!$A$2:$C$413,2,FALSE)</f>
        <v>Uruapan</v>
      </c>
      <c r="C147">
        <f>+VLOOKUP(A147,Pivot!$A$4:$C$325,2,FALSE)</f>
        <v>4817.1499999999996</v>
      </c>
      <c r="D147">
        <f>+VLOOKUP(A147,Pivot!$E$3:$G$307,2,FALSE)</f>
        <v>4754.04</v>
      </c>
      <c r="E147">
        <f>+VLOOKUP(A147,Pivot!$J$3:$L$366,2,FALSE)</f>
        <v>5012.13</v>
      </c>
      <c r="F147">
        <f>+VLOOKUP(A147,Pivot!$O$3:$Q$329,2,FALSE)</f>
        <v>4955.5300000000007</v>
      </c>
    </row>
    <row r="148" spans="1:6" x14ac:dyDescent="0.25">
      <c r="A148" t="str">
        <f>+Pivot!A150</f>
        <v>16108</v>
      </c>
      <c r="B148" t="str">
        <f>+VLOOKUP(A148,ManchaUrb_2013!$A$2:$C$413,2,FALSE)</f>
        <v>Zamora</v>
      </c>
      <c r="C148">
        <f>+VLOOKUP(A148,Pivot!$A$4:$C$325,2,FALSE)</f>
        <v>1927.22</v>
      </c>
      <c r="D148">
        <f>+VLOOKUP(A148,Pivot!$E$3:$G$307,2,FALSE)</f>
        <v>1870.23</v>
      </c>
      <c r="E148">
        <f>+VLOOKUP(A148,Pivot!$J$3:$L$366,2,FALSE)</f>
        <v>2193.64</v>
      </c>
      <c r="F148">
        <f>+VLOOKUP(A148,Pivot!$O$3:$Q$329,2,FALSE)</f>
        <v>2072.59</v>
      </c>
    </row>
    <row r="149" spans="1:6" x14ac:dyDescent="0.25">
      <c r="A149" t="str">
        <f>+Pivot!A151</f>
        <v>16112</v>
      </c>
      <c r="B149" t="str">
        <f>+VLOOKUP(A149,ManchaUrb_2013!$A$2:$C$413,2,FALSE)</f>
        <v>Zitßcuaro</v>
      </c>
      <c r="C149">
        <f>+VLOOKUP(A149,Pivot!$A$4:$C$325,2,FALSE)</f>
        <v>2836.28</v>
      </c>
      <c r="D149">
        <f>+VLOOKUP(A149,Pivot!$E$3:$G$307,2,FALSE)</f>
        <v>2821.4500000000003</v>
      </c>
      <c r="E149">
        <f>+VLOOKUP(A149,Pivot!$J$3:$L$366,2,FALSE)</f>
        <v>2725.88</v>
      </c>
      <c r="F149">
        <f>+VLOOKUP(A149,Pivot!$O$3:$Q$329,2,FALSE)</f>
        <v>2678.8</v>
      </c>
    </row>
    <row r="150" spans="1:6" x14ac:dyDescent="0.25">
      <c r="A150" t="str">
        <f>+Pivot!A152</f>
        <v>17002</v>
      </c>
      <c r="B150" t="str">
        <f>+VLOOKUP(A150,ManchaUrb_2013!$A$2:$C$413,2,FALSE)</f>
        <v>Atlatlahucan</v>
      </c>
      <c r="C150">
        <f>+VLOOKUP(A150,Pivot!$A$4:$C$325,2,FALSE)</f>
        <v>657.09</v>
      </c>
      <c r="D150">
        <f>+VLOOKUP(A150,Pivot!$E$3:$G$307,2,FALSE)</f>
        <v>656.30000000000007</v>
      </c>
      <c r="E150">
        <f>+VLOOKUP(A150,Pivot!$J$3:$L$366,2,FALSE)</f>
        <v>629.58000000000004</v>
      </c>
      <c r="F150" t="e">
        <f>+VLOOKUP(A150,Pivot!$O$3:$Q$329,2,FALSE)</f>
        <v>#N/A</v>
      </c>
    </row>
    <row r="151" spans="1:6" x14ac:dyDescent="0.25">
      <c r="A151" t="str">
        <f>+Pivot!A153</f>
        <v>17004</v>
      </c>
      <c r="B151" t="str">
        <f>+VLOOKUP(A151,ManchaUrb_2013!$A$2:$C$413,2,FALSE)</f>
        <v>Ayala</v>
      </c>
      <c r="C151">
        <f>+VLOOKUP(A151,Pivot!$A$4:$C$325,2,FALSE)</f>
        <v>274.82</v>
      </c>
      <c r="D151">
        <f>+VLOOKUP(A151,Pivot!$E$3:$G$307,2,FALSE)</f>
        <v>275.06</v>
      </c>
      <c r="E151">
        <f>+VLOOKUP(A151,Pivot!$J$3:$L$366,2,FALSE)</f>
        <v>276.7</v>
      </c>
      <c r="F151">
        <f>+VLOOKUP(A151,Pivot!$O$3:$Q$329,2,FALSE)</f>
        <v>295.11</v>
      </c>
    </row>
    <row r="152" spans="1:6" x14ac:dyDescent="0.25">
      <c r="A152" t="str">
        <f>+Pivot!A154</f>
        <v>17006</v>
      </c>
      <c r="B152" t="str">
        <f>+VLOOKUP(A152,ManchaUrb_2013!$A$2:$C$413,2,FALSE)</f>
        <v>Cuautla</v>
      </c>
      <c r="C152">
        <f>+VLOOKUP(A152,Pivot!$A$4:$C$325,2,FALSE)</f>
        <v>3485.41</v>
      </c>
      <c r="D152">
        <f>+VLOOKUP(A152,Pivot!$E$3:$G$307,2,FALSE)</f>
        <v>3482.18</v>
      </c>
      <c r="E152">
        <f>+VLOOKUP(A152,Pivot!$J$3:$L$366,2,FALSE)</f>
        <v>3468.65</v>
      </c>
      <c r="F152">
        <f>+VLOOKUP(A152,Pivot!$O$3:$Q$329,2,FALSE)</f>
        <v>3359.19</v>
      </c>
    </row>
    <row r="153" spans="1:6" x14ac:dyDescent="0.25">
      <c r="A153" t="str">
        <f>+Pivot!A155</f>
        <v>17007</v>
      </c>
      <c r="B153" t="str">
        <f>+VLOOKUP(A153,ManchaUrb_2013!$A$2:$C$413,2,FALSE)</f>
        <v>Cuernavaca</v>
      </c>
      <c r="C153">
        <f>+VLOOKUP(A153,Pivot!$A$4:$C$325,2,FALSE)</f>
        <v>7553.58</v>
      </c>
      <c r="D153">
        <f>+VLOOKUP(A153,Pivot!$E$3:$G$307,2,FALSE)</f>
        <v>7531.46</v>
      </c>
      <c r="E153">
        <f>+VLOOKUP(A153,Pivot!$J$3:$L$366,2,FALSE)</f>
        <v>7545.07</v>
      </c>
      <c r="F153">
        <f>+VLOOKUP(A153,Pivot!$O$3:$Q$329,2,FALSE)</f>
        <v>7187.1</v>
      </c>
    </row>
    <row r="154" spans="1:6" x14ac:dyDescent="0.25">
      <c r="A154" t="str">
        <f>+Pivot!A156</f>
        <v>17008</v>
      </c>
      <c r="B154" t="str">
        <f>+VLOOKUP(A154,ManchaUrb_2013!$A$2:$C$413,2,FALSE)</f>
        <v>Emiliano Zapata</v>
      </c>
      <c r="C154">
        <f>+VLOOKUP(A154,Pivot!$A$4:$C$325,2,FALSE)</f>
        <v>2248</v>
      </c>
      <c r="D154">
        <f>+VLOOKUP(A154,Pivot!$E$3:$G$307,2,FALSE)</f>
        <v>2228.81</v>
      </c>
      <c r="E154">
        <f>+VLOOKUP(A154,Pivot!$J$3:$L$366,2,FALSE)</f>
        <v>2147.85</v>
      </c>
      <c r="F154">
        <f>+VLOOKUP(A154,Pivot!$O$3:$Q$329,2,FALSE)</f>
        <v>2074.09</v>
      </c>
    </row>
    <row r="155" spans="1:6" x14ac:dyDescent="0.25">
      <c r="A155" t="str">
        <f>+Pivot!A157</f>
        <v>17011</v>
      </c>
      <c r="B155" t="str">
        <f>+VLOOKUP(A155,ManchaUrb_2013!$A$2:$C$413,2,FALSE)</f>
        <v>Jiutepec</v>
      </c>
      <c r="C155">
        <f>+VLOOKUP(A155,Pivot!$A$4:$C$325,2,FALSE)</f>
        <v>3630.62</v>
      </c>
      <c r="D155">
        <f>+VLOOKUP(A155,Pivot!$E$3:$G$307,2,FALSE)</f>
        <v>3629.81</v>
      </c>
      <c r="E155">
        <f>+VLOOKUP(A155,Pivot!$J$3:$L$366,2,FALSE)</f>
        <v>3624.9900000000002</v>
      </c>
      <c r="F155">
        <f>+VLOOKUP(A155,Pivot!$O$3:$Q$329,2,FALSE)</f>
        <v>3637.65</v>
      </c>
    </row>
    <row r="156" spans="1:6" x14ac:dyDescent="0.25">
      <c r="A156" t="str">
        <f>+Pivot!A158</f>
        <v>17018</v>
      </c>
      <c r="B156" t="str">
        <f>+VLOOKUP(A156,ManchaUrb_2013!$A$2:$C$413,2,FALSE)</f>
        <v>Temixco</v>
      </c>
      <c r="C156">
        <f>+VLOOKUP(A156,Pivot!$A$4:$C$325,2,FALSE)</f>
        <v>2337.69</v>
      </c>
      <c r="D156">
        <f>+VLOOKUP(A156,Pivot!$E$3:$G$307,2,FALSE)</f>
        <v>2247.0300000000002</v>
      </c>
      <c r="E156">
        <f>+VLOOKUP(A156,Pivot!$J$3:$L$366,2,FALSE)</f>
        <v>2203.42</v>
      </c>
      <c r="F156">
        <f>+VLOOKUP(A156,Pivot!$O$3:$Q$329,2,FALSE)</f>
        <v>2091.62</v>
      </c>
    </row>
    <row r="157" spans="1:6" x14ac:dyDescent="0.25">
      <c r="A157" t="str">
        <f>+Pivot!A159</f>
        <v>17028</v>
      </c>
      <c r="B157" t="str">
        <f>+VLOOKUP(A157,ManchaUrb_2013!$A$2:$C$413,2,FALSE)</f>
        <v>Xochitepec</v>
      </c>
      <c r="C157">
        <f>+VLOOKUP(A157,Pivot!$A$4:$C$325,2,FALSE)</f>
        <v>891.25</v>
      </c>
      <c r="D157">
        <f>+VLOOKUP(A157,Pivot!$E$3:$G$307,2,FALSE)</f>
        <v>888.05000000000007</v>
      </c>
      <c r="E157">
        <f>+VLOOKUP(A157,Pivot!$J$3:$L$366,2,FALSE)</f>
        <v>839.5</v>
      </c>
      <c r="F157">
        <f>+VLOOKUP(A157,Pivot!$O$3:$Q$329,2,FALSE)</f>
        <v>882.49</v>
      </c>
    </row>
    <row r="158" spans="1:6" x14ac:dyDescent="0.25">
      <c r="A158" t="str">
        <f>+Pivot!A160</f>
        <v>17029</v>
      </c>
      <c r="B158" t="str">
        <f>+VLOOKUP(A158,ManchaUrb_2013!$A$2:$C$413,2,FALSE)</f>
        <v>Yautepec</v>
      </c>
      <c r="C158">
        <f>+VLOOKUP(A158,Pivot!$A$4:$C$325,2,FALSE)</f>
        <v>1362.81</v>
      </c>
      <c r="D158">
        <f>+VLOOKUP(A158,Pivot!$E$3:$G$307,2,FALSE)</f>
        <v>1367.6499999999999</v>
      </c>
      <c r="E158">
        <f>+VLOOKUP(A158,Pivot!$J$3:$L$366,2,FALSE)</f>
        <v>1367.46</v>
      </c>
      <c r="F158" t="e">
        <f>+VLOOKUP(A158,Pivot!$O$3:$Q$329,2,FALSE)</f>
        <v>#N/A</v>
      </c>
    </row>
    <row r="159" spans="1:6" x14ac:dyDescent="0.25">
      <c r="A159" t="str">
        <f>+Pivot!A161</f>
        <v>17030</v>
      </c>
      <c r="B159" t="str">
        <f>+VLOOKUP(A159,ManchaUrb_2013!$A$2:$C$413,2,FALSE)</f>
        <v>Yecapixtla</v>
      </c>
      <c r="C159">
        <f>+VLOOKUP(A159,Pivot!$A$4:$C$325,2,FALSE)</f>
        <v>203.99</v>
      </c>
      <c r="D159">
        <f>+VLOOKUP(A159,Pivot!$E$3:$G$307,2,FALSE)</f>
        <v>205.87</v>
      </c>
      <c r="E159">
        <f>+VLOOKUP(A159,Pivot!$J$3:$L$366,2,FALSE)</f>
        <v>207.41</v>
      </c>
      <c r="F159">
        <f>+VLOOKUP(A159,Pivot!$O$3:$Q$329,2,FALSE)</f>
        <v>236.96</v>
      </c>
    </row>
    <row r="160" spans="1:6" x14ac:dyDescent="0.25">
      <c r="A160" t="str">
        <f>+Pivot!A162</f>
        <v>18008</v>
      </c>
      <c r="B160" t="str">
        <f>+VLOOKUP(A160,ManchaUrb_2013!$A$2:$C$413,2,FALSE)</f>
        <v>Xalisco</v>
      </c>
      <c r="C160">
        <f>+VLOOKUP(A160,Pivot!$A$4:$C$325,2,FALSE)</f>
        <v>645.65</v>
      </c>
      <c r="D160">
        <f>+VLOOKUP(A160,Pivot!$E$3:$G$307,2,FALSE)</f>
        <v>619.37</v>
      </c>
      <c r="E160">
        <f>+VLOOKUP(A160,Pivot!$J$3:$L$366,2,FALSE)</f>
        <v>672.05</v>
      </c>
      <c r="F160">
        <f>+VLOOKUP(A160,Pivot!$O$3:$Q$329,2,FALSE)</f>
        <v>644.58000000000004</v>
      </c>
    </row>
    <row r="161" spans="1:6" x14ac:dyDescent="0.25">
      <c r="A161" t="str">
        <f>+Pivot!A163</f>
        <v>18017</v>
      </c>
      <c r="B161" t="str">
        <f>+VLOOKUP(A161,ManchaUrb_2013!$A$2:$C$413,2,FALSE)</f>
        <v>Tepic</v>
      </c>
      <c r="C161">
        <f>+VLOOKUP(A161,Pivot!$A$4:$C$325,2,FALSE)</f>
        <v>5168.03</v>
      </c>
      <c r="D161">
        <f>+VLOOKUP(A161,Pivot!$E$3:$G$307,2,FALSE)</f>
        <v>5067.01</v>
      </c>
      <c r="E161">
        <f>+VLOOKUP(A161,Pivot!$J$3:$L$366,2,FALSE)</f>
        <v>4819.9900000000007</v>
      </c>
      <c r="F161">
        <f>+VLOOKUP(A161,Pivot!$O$3:$Q$329,2,FALSE)</f>
        <v>4497.5300000000007</v>
      </c>
    </row>
    <row r="162" spans="1:6" x14ac:dyDescent="0.25">
      <c r="A162" t="str">
        <f>+Pivot!A164</f>
        <v>19006</v>
      </c>
      <c r="B162" t="str">
        <f>+VLOOKUP(A162,ManchaUrb_2013!$A$2:$C$413,2,FALSE)</f>
        <v>Apodaca</v>
      </c>
      <c r="C162">
        <f>+VLOOKUP(A162,Pivot!$A$4:$C$325,2,FALSE)</f>
        <v>7421.52</v>
      </c>
      <c r="D162">
        <f>+VLOOKUP(A162,Pivot!$E$3:$G$307,2,FALSE)</f>
        <v>7175.92</v>
      </c>
      <c r="E162">
        <f>+VLOOKUP(A162,Pivot!$J$3:$L$366,2,FALSE)</f>
        <v>6416.14</v>
      </c>
      <c r="F162">
        <f>+VLOOKUP(A162,Pivot!$O$3:$Q$329,2,FALSE)</f>
        <v>5394.06</v>
      </c>
    </row>
    <row r="163" spans="1:6" x14ac:dyDescent="0.25">
      <c r="A163" t="str">
        <f>+Pivot!A165</f>
        <v>19009</v>
      </c>
      <c r="B163" t="str">
        <f>+VLOOKUP(A163,ManchaUrb_2013!$A$2:$C$413,2,FALSE)</f>
        <v>Cadereyta JimÚnez</v>
      </c>
      <c r="C163">
        <f>+VLOOKUP(A163,Pivot!$A$4:$C$325,2,FALSE)</f>
        <v>3368.19</v>
      </c>
      <c r="D163">
        <f>+VLOOKUP(A163,Pivot!$E$3:$G$307,2,FALSE)</f>
        <v>3331.28</v>
      </c>
      <c r="E163">
        <f>+VLOOKUP(A163,Pivot!$J$3:$L$366,2,FALSE)</f>
        <v>3039.68</v>
      </c>
      <c r="F163">
        <f>+VLOOKUP(A163,Pivot!$O$3:$Q$329,2,FALSE)</f>
        <v>2897</v>
      </c>
    </row>
    <row r="164" spans="1:6" x14ac:dyDescent="0.25">
      <c r="A164" t="str">
        <f>+Pivot!A166</f>
        <v>19018</v>
      </c>
      <c r="B164" t="str">
        <f>+VLOOKUP(A164,ManchaUrb_2013!$A$2:$C$413,2,FALSE)</f>
        <v>GarcÝa</v>
      </c>
      <c r="C164">
        <f>+VLOOKUP(A164,Pivot!$A$4:$C$325,2,FALSE)</f>
        <v>1405.79</v>
      </c>
      <c r="D164">
        <f>+VLOOKUP(A164,Pivot!$E$3:$G$307,2,FALSE)</f>
        <v>757.16</v>
      </c>
      <c r="E164">
        <f>+VLOOKUP(A164,Pivot!$J$3:$L$366,2,FALSE)</f>
        <v>576.4</v>
      </c>
      <c r="F164">
        <f>+VLOOKUP(A164,Pivot!$O$3:$Q$329,2,FALSE)</f>
        <v>67.55</v>
      </c>
    </row>
    <row r="165" spans="1:6" x14ac:dyDescent="0.25">
      <c r="A165" t="str">
        <f>+Pivot!A167</f>
        <v>19019</v>
      </c>
      <c r="B165" t="str">
        <f>+VLOOKUP(A165,ManchaUrb_2013!$A$2:$C$413,2,FALSE)</f>
        <v>San Pedro Garza GarcÝa</v>
      </c>
      <c r="C165">
        <f>+VLOOKUP(A165,Pivot!$A$4:$C$325,2,FALSE)</f>
        <v>4651.7299999999996</v>
      </c>
      <c r="D165">
        <f>+VLOOKUP(A165,Pivot!$E$3:$G$307,2,FALSE)</f>
        <v>4610.08</v>
      </c>
      <c r="E165">
        <f>+VLOOKUP(A165,Pivot!$J$3:$L$366,2,FALSE)</f>
        <v>4588.3</v>
      </c>
      <c r="F165">
        <f>+VLOOKUP(A165,Pivot!$O$3:$Q$329,2,FALSE)</f>
        <v>4750.5099999999993</v>
      </c>
    </row>
    <row r="166" spans="1:6" x14ac:dyDescent="0.25">
      <c r="A166" t="str">
        <f>+Pivot!A168</f>
        <v>19021</v>
      </c>
      <c r="B166" t="str">
        <f>+VLOOKUP(A166,ManchaUrb_2013!$A$2:$C$413,2,FALSE)</f>
        <v>General Escobedo</v>
      </c>
      <c r="C166">
        <f>+VLOOKUP(A166,Pivot!$A$4:$C$325,2,FALSE)</f>
        <v>6229.03</v>
      </c>
      <c r="D166">
        <f>+VLOOKUP(A166,Pivot!$E$3:$G$307,2,FALSE)</f>
        <v>5858.53</v>
      </c>
      <c r="E166">
        <f>+VLOOKUP(A166,Pivot!$J$3:$L$366,2,FALSE)</f>
        <v>5003.8</v>
      </c>
      <c r="F166">
        <f>+VLOOKUP(A166,Pivot!$O$3:$Q$329,2,FALSE)</f>
        <v>4470.3</v>
      </c>
    </row>
    <row r="167" spans="1:6" x14ac:dyDescent="0.25">
      <c r="A167" t="str">
        <f>+Pivot!A169</f>
        <v>19026</v>
      </c>
      <c r="B167" t="str">
        <f>+VLOOKUP(A167,ManchaUrb_2013!$A$2:$C$413,2,FALSE)</f>
        <v>Guadalupe</v>
      </c>
      <c r="C167">
        <f>+VLOOKUP(A167,Pivot!$A$4:$C$325,2,FALSE)</f>
        <v>8759.5400000000009</v>
      </c>
      <c r="D167">
        <f>+VLOOKUP(A167,Pivot!$E$3:$G$307,2,FALSE)</f>
        <v>8642.01</v>
      </c>
      <c r="E167">
        <f>+VLOOKUP(A167,Pivot!$J$3:$L$366,2,FALSE)</f>
        <v>8444.2099999999991</v>
      </c>
      <c r="F167">
        <f>+VLOOKUP(A167,Pivot!$O$3:$Q$329,2,FALSE)</f>
        <v>8476.01</v>
      </c>
    </row>
    <row r="168" spans="1:6" x14ac:dyDescent="0.25">
      <c r="A168" t="str">
        <f>+Pivot!A170</f>
        <v>19031</v>
      </c>
      <c r="B168" t="str">
        <f>+VLOOKUP(A168,ManchaUrb_2013!$A$2:$C$413,2,FALSE)</f>
        <v>Jußrez</v>
      </c>
      <c r="C168">
        <f>+VLOOKUP(A168,Pivot!$A$4:$C$325,2,FALSE)</f>
        <v>3597.19</v>
      </c>
      <c r="D168">
        <f>+VLOOKUP(A168,Pivot!$E$3:$G$307,2,FALSE)</f>
        <v>3175.06</v>
      </c>
      <c r="E168">
        <f>+VLOOKUP(A168,Pivot!$J$3:$L$366,2,FALSE)</f>
        <v>2258.48</v>
      </c>
      <c r="F168">
        <f>+VLOOKUP(A168,Pivot!$O$3:$Q$329,2,FALSE)</f>
        <v>818.01</v>
      </c>
    </row>
    <row r="169" spans="1:6" x14ac:dyDescent="0.25">
      <c r="A169" t="str">
        <f>+Pivot!A171</f>
        <v>19039</v>
      </c>
      <c r="B169" t="str">
        <f>+VLOOKUP(A169,ManchaUrb_2013!$A$2:$C$413,2,FALSE)</f>
        <v>Monterrey</v>
      </c>
      <c r="C169">
        <f>+VLOOKUP(A169,Pivot!$A$4:$C$325,2,FALSE)</f>
        <v>21297.09</v>
      </c>
      <c r="D169">
        <f>+VLOOKUP(A169,Pivot!$E$3:$G$307,2,FALSE)</f>
        <v>21130.400000000001</v>
      </c>
      <c r="E169">
        <f>+VLOOKUP(A169,Pivot!$J$3:$L$366,2,FALSE)</f>
        <v>20728.34</v>
      </c>
      <c r="F169">
        <f>+VLOOKUP(A169,Pivot!$O$3:$Q$329,2,FALSE)</f>
        <v>19827.259999999998</v>
      </c>
    </row>
    <row r="170" spans="1:6" x14ac:dyDescent="0.25">
      <c r="A170" t="str">
        <f>+Pivot!A172</f>
        <v>19044</v>
      </c>
      <c r="B170" t="str">
        <f>+VLOOKUP(A170,ManchaUrb_2013!$A$2:$C$413,2,FALSE)</f>
        <v>Sabinas Hidalgo</v>
      </c>
      <c r="C170">
        <f>+VLOOKUP(A170,Pivot!$A$4:$C$325,2,FALSE)</f>
        <v>2148.6799999999998</v>
      </c>
      <c r="D170">
        <f>+VLOOKUP(A170,Pivot!$E$3:$G$307,2,FALSE)</f>
        <v>2146.17</v>
      </c>
      <c r="E170">
        <f>+VLOOKUP(A170,Pivot!$J$3:$L$366,2,FALSE)</f>
        <v>4066.77</v>
      </c>
      <c r="F170">
        <f>+VLOOKUP(A170,Pivot!$O$3:$Q$329,2,FALSE)</f>
        <v>4061.79</v>
      </c>
    </row>
    <row r="171" spans="1:6" x14ac:dyDescent="0.25">
      <c r="A171" t="str">
        <f>+Pivot!A173</f>
        <v>19045</v>
      </c>
      <c r="B171" t="str">
        <f>+VLOOKUP(A171,ManchaUrb_2013!$A$2:$C$413,2,FALSE)</f>
        <v>Salinas Victoria</v>
      </c>
      <c r="C171">
        <f>+VLOOKUP(A171,Pivot!$A$4:$C$325,2,FALSE)</f>
        <v>449.78</v>
      </c>
      <c r="D171">
        <f>+VLOOKUP(A171,Pivot!$E$3:$G$307,2,FALSE)</f>
        <v>449.78</v>
      </c>
      <c r="E171">
        <f>+VLOOKUP(A171,Pivot!$J$3:$L$366,2,FALSE)</f>
        <v>427.21</v>
      </c>
      <c r="F171" t="e">
        <f>+VLOOKUP(A171,Pivot!$O$3:$Q$329,2,FALSE)</f>
        <v>#N/A</v>
      </c>
    </row>
    <row r="172" spans="1:6" x14ac:dyDescent="0.25">
      <c r="A172" t="str">
        <f>+Pivot!A174</f>
        <v>19046</v>
      </c>
      <c r="B172" t="str">
        <f>+VLOOKUP(A172,ManchaUrb_2013!$A$2:$C$413,2,FALSE)</f>
        <v>San Nicolßs de los Garza</v>
      </c>
      <c r="C172">
        <f>+VLOOKUP(A172,Pivot!$A$4:$C$325,2,FALSE)</f>
        <v>5960.31</v>
      </c>
      <c r="D172">
        <f>+VLOOKUP(A172,Pivot!$E$3:$G$307,2,FALSE)</f>
        <v>5960.31</v>
      </c>
      <c r="E172">
        <f>+VLOOKUP(A172,Pivot!$J$3:$L$366,2,FALSE)</f>
        <v>5960.28</v>
      </c>
      <c r="F172">
        <f>+VLOOKUP(A172,Pivot!$O$3:$Q$329,2,FALSE)</f>
        <v>5918.74</v>
      </c>
    </row>
    <row r="173" spans="1:6" x14ac:dyDescent="0.25">
      <c r="A173" t="str">
        <f>+Pivot!A175</f>
        <v>19048</v>
      </c>
      <c r="B173" t="str">
        <f>+VLOOKUP(A173,ManchaUrb_2013!$A$2:$C$413,2,FALSE)</f>
        <v>Santa Catarina</v>
      </c>
      <c r="C173">
        <f>+VLOOKUP(A173,Pivot!$A$4:$C$325,2,FALSE)</f>
        <v>4131.1099999999997</v>
      </c>
      <c r="D173">
        <f>+VLOOKUP(A173,Pivot!$E$3:$G$307,2,FALSE)</f>
        <v>3896.14</v>
      </c>
      <c r="E173">
        <f>+VLOOKUP(A173,Pivot!$J$3:$L$366,2,FALSE)</f>
        <v>3547.86</v>
      </c>
      <c r="F173">
        <f>+VLOOKUP(A173,Pivot!$O$3:$Q$329,2,FALSE)</f>
        <v>3351.52</v>
      </c>
    </row>
    <row r="174" spans="1:6" x14ac:dyDescent="0.25">
      <c r="A174" t="str">
        <f>+Pivot!A176</f>
        <v>19049</v>
      </c>
      <c r="B174" t="str">
        <f>+VLOOKUP(A174,ManchaUrb_2013!$A$2:$C$413,2,FALSE)</f>
        <v>Santiago</v>
      </c>
      <c r="C174">
        <f>+VLOOKUP(A174,Pivot!$A$4:$C$325,2,FALSE)</f>
        <v>6653.28</v>
      </c>
      <c r="D174">
        <f>+VLOOKUP(A174,Pivot!$E$3:$G$307,2,FALSE)</f>
        <v>6653.28</v>
      </c>
      <c r="E174">
        <f>+VLOOKUP(A174,Pivot!$J$3:$L$366,2,FALSE)</f>
        <v>6581.68</v>
      </c>
      <c r="F174">
        <f>+VLOOKUP(A174,Pivot!$O$3:$Q$329,2,FALSE)</f>
        <v>6622.58</v>
      </c>
    </row>
    <row r="175" spans="1:6" x14ac:dyDescent="0.25">
      <c r="A175" t="str">
        <f>+Pivot!A177</f>
        <v>20067</v>
      </c>
      <c r="B175" t="str">
        <f>+VLOOKUP(A175,ManchaUrb_2013!$A$2:$C$413,2,FALSE)</f>
        <v>Oaxaca de Jußrez</v>
      </c>
      <c r="C175">
        <f>+VLOOKUP(A175,Pivot!$A$4:$C$325,2,FALSE)</f>
        <v>4731.2</v>
      </c>
      <c r="D175">
        <f>+VLOOKUP(A175,Pivot!$E$3:$G$307,2,FALSE)</f>
        <v>4722.1099999999997</v>
      </c>
      <c r="E175">
        <f>+VLOOKUP(A175,Pivot!$J$3:$L$366,2,FALSE)</f>
        <v>4666.49</v>
      </c>
      <c r="F175">
        <f>+VLOOKUP(A175,Pivot!$O$3:$Q$329,2,FALSE)</f>
        <v>4688.1900000000005</v>
      </c>
    </row>
    <row r="176" spans="1:6" x14ac:dyDescent="0.25">
      <c r="A176" t="str">
        <f>+Pivot!A178</f>
        <v>20079</v>
      </c>
      <c r="B176" t="str">
        <f>+VLOOKUP(A176,ManchaUrb_2013!$A$2:$C$413,2,FALSE)</f>
        <v>Salina Cruz</v>
      </c>
      <c r="C176">
        <f>+VLOOKUP(A176,Pivot!$A$4:$C$325,2,FALSE)</f>
        <v>3163.18</v>
      </c>
      <c r="D176">
        <f>+VLOOKUP(A176,Pivot!$E$3:$G$307,2,FALSE)</f>
        <v>3103.9</v>
      </c>
      <c r="E176">
        <f>+VLOOKUP(A176,Pivot!$J$3:$L$366,2,FALSE)</f>
        <v>3114.69</v>
      </c>
      <c r="F176">
        <f>+VLOOKUP(A176,Pivot!$O$3:$Q$329,2,FALSE)</f>
        <v>2929.35</v>
      </c>
    </row>
    <row r="177" spans="1:6" x14ac:dyDescent="0.25">
      <c r="A177" t="str">
        <f>+Pivot!A179</f>
        <v>20083</v>
      </c>
      <c r="B177" t="str">
        <f>+VLOOKUP(A177,ManchaUrb_2013!$A$2:$C$413,2,FALSE)</f>
        <v>San AgustÝn de las Juntas</v>
      </c>
      <c r="C177">
        <f>+VLOOKUP(A177,Pivot!$A$4:$C$325,2,FALSE)</f>
        <v>246.63</v>
      </c>
      <c r="D177">
        <f>+VLOOKUP(A177,Pivot!$E$3:$G$307,2,FALSE)</f>
        <v>246.63</v>
      </c>
      <c r="E177">
        <f>+VLOOKUP(A177,Pivot!$J$3:$L$366,2,FALSE)</f>
        <v>243.60999999999999</v>
      </c>
      <c r="F177">
        <f>+VLOOKUP(A177,Pivot!$O$3:$Q$329,2,FALSE)</f>
        <v>220.33</v>
      </c>
    </row>
    <row r="178" spans="1:6" x14ac:dyDescent="0.25">
      <c r="A178" t="str">
        <f>+Pivot!A180</f>
        <v>20087</v>
      </c>
      <c r="B178" t="str">
        <f>+VLOOKUP(A178,ManchaUrb_2013!$A$2:$C$413,2,FALSE)</f>
        <v>San AgustÝn Yatareni</v>
      </c>
      <c r="C178">
        <f>+VLOOKUP(A178,Pivot!$A$4:$C$325,2,FALSE)</f>
        <v>457.97</v>
      </c>
      <c r="D178">
        <f>+VLOOKUP(A178,Pivot!$E$3:$G$307,2,FALSE)</f>
        <v>457.97</v>
      </c>
      <c r="E178">
        <f>+VLOOKUP(A178,Pivot!$J$3:$L$366,2,FALSE)</f>
        <v>458.22999999999996</v>
      </c>
      <c r="F178">
        <f>+VLOOKUP(A178,Pivot!$O$3:$Q$329,2,FALSE)</f>
        <v>214.82999999999998</v>
      </c>
    </row>
    <row r="179" spans="1:6" x14ac:dyDescent="0.25">
      <c r="A179" t="str">
        <f>+Pivot!A181</f>
        <v>20107</v>
      </c>
      <c r="B179" t="str">
        <f>+VLOOKUP(A179,ManchaUrb_2013!$A$2:$C$413,2,FALSE)</f>
        <v>San Antonio de la Cal</v>
      </c>
      <c r="C179">
        <f>+VLOOKUP(A179,Pivot!$A$4:$C$325,2,FALSE)</f>
        <v>392.27</v>
      </c>
      <c r="D179">
        <f>+VLOOKUP(A179,Pivot!$E$3:$G$307,2,FALSE)</f>
        <v>392.27</v>
      </c>
      <c r="E179">
        <f>+VLOOKUP(A179,Pivot!$J$3:$L$366,2,FALSE)</f>
        <v>383.77</v>
      </c>
      <c r="F179">
        <f>+VLOOKUP(A179,Pivot!$O$3:$Q$329,2,FALSE)</f>
        <v>462.39</v>
      </c>
    </row>
    <row r="180" spans="1:6" x14ac:dyDescent="0.25">
      <c r="A180" t="str">
        <f>+Pivot!A182</f>
        <v>20157</v>
      </c>
      <c r="B180" t="str">
        <f>+VLOOKUP(A180,ManchaUrb_2013!$A$2:$C$413,2,FALSE)</f>
        <v>San Jacinto Amilpas</v>
      </c>
      <c r="C180">
        <f>+VLOOKUP(A180,Pivot!$A$4:$C$325,2,FALSE)</f>
        <v>416.27</v>
      </c>
      <c r="D180">
        <f>+VLOOKUP(A180,Pivot!$E$3:$G$307,2,FALSE)</f>
        <v>416.27</v>
      </c>
      <c r="E180">
        <f>+VLOOKUP(A180,Pivot!$J$3:$L$366,2,FALSE)</f>
        <v>416.27</v>
      </c>
      <c r="F180">
        <f>+VLOOKUP(A180,Pivot!$O$3:$Q$329,2,FALSE)</f>
        <v>416.06</v>
      </c>
    </row>
    <row r="181" spans="1:6" x14ac:dyDescent="0.25">
      <c r="A181" t="str">
        <f>+Pivot!A183</f>
        <v>20174</v>
      </c>
      <c r="B181" t="str">
        <f>+VLOOKUP(A181,ManchaUrb_2013!$A$2:$C$413,2,FALSE)</f>
        <v>┴nimas Trujano</v>
      </c>
      <c r="C181">
        <f>+VLOOKUP(A181,Pivot!$A$4:$C$325,2,FALSE)</f>
        <v>126.15</v>
      </c>
      <c r="D181">
        <f>+VLOOKUP(A181,Pivot!$E$3:$G$307,2,FALSE)</f>
        <v>126.15</v>
      </c>
      <c r="E181">
        <f>+VLOOKUP(A181,Pivot!$J$3:$L$366,2,FALSE)</f>
        <v>126.74000000000001</v>
      </c>
      <c r="F181">
        <f>+VLOOKUP(A181,Pivot!$O$3:$Q$329,2,FALSE)</f>
        <v>92.63</v>
      </c>
    </row>
    <row r="182" spans="1:6" x14ac:dyDescent="0.25">
      <c r="A182" t="str">
        <f>+Pivot!A184</f>
        <v>20184</v>
      </c>
      <c r="B182" t="str">
        <f>+VLOOKUP(A182,ManchaUrb_2013!$A$2:$C$413,2,FALSE)</f>
        <v>San Juan Bautista Tuxtepec</v>
      </c>
      <c r="C182">
        <f>+VLOOKUP(A182,Pivot!$A$4:$C$325,2,FALSE)</f>
        <v>4347.42</v>
      </c>
      <c r="D182">
        <f>+VLOOKUP(A182,Pivot!$E$3:$G$307,2,FALSE)</f>
        <v>4345.88</v>
      </c>
      <c r="E182">
        <f>+VLOOKUP(A182,Pivot!$J$3:$L$366,2,FALSE)</f>
        <v>4205.9000000000005</v>
      </c>
      <c r="F182">
        <f>+VLOOKUP(A182,Pivot!$O$3:$Q$329,2,FALSE)</f>
        <v>3998.86</v>
      </c>
    </row>
    <row r="183" spans="1:6" x14ac:dyDescent="0.25">
      <c r="A183" t="str">
        <f>+Pivot!A185</f>
        <v>20227</v>
      </c>
      <c r="B183" t="str">
        <f>+VLOOKUP(A183,ManchaUrb_2013!$A$2:$C$413,2,FALSE)</f>
        <v>San Lorenzo Cacaotepec</v>
      </c>
      <c r="C183">
        <f>+VLOOKUP(A183,Pivot!$A$4:$C$325,2,FALSE)</f>
        <v>357.5</v>
      </c>
      <c r="D183">
        <f>+VLOOKUP(A183,Pivot!$E$3:$G$307,2,FALSE)</f>
        <v>357.5</v>
      </c>
      <c r="E183">
        <f>+VLOOKUP(A183,Pivot!$J$3:$L$366,2,FALSE)</f>
        <v>357.62</v>
      </c>
      <c r="F183" t="e">
        <f>+VLOOKUP(A183,Pivot!$O$3:$Q$329,2,FALSE)</f>
        <v>#N/A</v>
      </c>
    </row>
    <row r="184" spans="1:6" x14ac:dyDescent="0.25">
      <c r="A184" t="str">
        <f>+Pivot!A186</f>
        <v>20293</v>
      </c>
      <c r="B184" t="str">
        <f>+VLOOKUP(A184,ManchaUrb_2013!$A$2:$C$413,2,FALSE)</f>
        <v>San Pablo Etla</v>
      </c>
      <c r="C184">
        <f>+VLOOKUP(A184,Pivot!$A$4:$C$325,2,FALSE)</f>
        <v>775.95</v>
      </c>
      <c r="D184">
        <f>+VLOOKUP(A184,Pivot!$E$3:$G$307,2,FALSE)</f>
        <v>775.84</v>
      </c>
      <c r="E184">
        <f>+VLOOKUP(A184,Pivot!$J$3:$L$366,2,FALSE)</f>
        <v>749.44999999999993</v>
      </c>
      <c r="F184">
        <f>+VLOOKUP(A184,Pivot!$O$3:$Q$329,2,FALSE)</f>
        <v>655.04</v>
      </c>
    </row>
    <row r="185" spans="1:6" x14ac:dyDescent="0.25">
      <c r="A185" t="str">
        <f>+Pivot!A187</f>
        <v>20350</v>
      </c>
      <c r="B185" t="str">
        <f>+VLOOKUP(A185,ManchaUrb_2013!$A$2:$C$413,2,FALSE)</f>
        <v>San Sebastißn Tutla</v>
      </c>
      <c r="C185">
        <f>+VLOOKUP(A185,Pivot!$A$4:$C$325,2,FALSE)</f>
        <v>340.64</v>
      </c>
      <c r="D185">
        <f>+VLOOKUP(A185,Pivot!$E$3:$G$307,2,FALSE)</f>
        <v>340.64</v>
      </c>
      <c r="E185">
        <f>+VLOOKUP(A185,Pivot!$J$3:$L$366,2,FALSE)</f>
        <v>320.02000000000004</v>
      </c>
      <c r="F185">
        <f>+VLOOKUP(A185,Pivot!$O$3:$Q$329,2,FALSE)</f>
        <v>214.5</v>
      </c>
    </row>
    <row r="186" spans="1:6" x14ac:dyDescent="0.25">
      <c r="A186" t="str">
        <f>+Pivot!A188</f>
        <v>20375</v>
      </c>
      <c r="B186" t="str">
        <f>+VLOOKUP(A186,ManchaUrb_2013!$A$2:$C$413,2,FALSE)</f>
        <v>Santa Cruz Amilpas</v>
      </c>
      <c r="C186">
        <f>+VLOOKUP(A186,Pivot!$A$4:$C$325,2,FALSE)</f>
        <v>227.77</v>
      </c>
      <c r="D186">
        <f>+VLOOKUP(A186,Pivot!$E$3:$G$307,2,FALSE)</f>
        <v>227.77</v>
      </c>
      <c r="E186">
        <f>+VLOOKUP(A186,Pivot!$J$3:$L$366,2,FALSE)</f>
        <v>227.76</v>
      </c>
      <c r="F186">
        <f>+VLOOKUP(A186,Pivot!$O$3:$Q$329,2,FALSE)</f>
        <v>73.22</v>
      </c>
    </row>
    <row r="187" spans="1:6" x14ac:dyDescent="0.25">
      <c r="A187" t="str">
        <f>+Pivot!A189</f>
        <v>20385</v>
      </c>
      <c r="B187" t="str">
        <f>+VLOOKUP(A187,ManchaUrb_2013!$A$2:$C$413,2,FALSE)</f>
        <v>Santa Cruz Xoxocotlßn</v>
      </c>
      <c r="C187">
        <f>+VLOOKUP(A187,Pivot!$A$4:$C$325,2,FALSE)</f>
        <v>1729.4</v>
      </c>
      <c r="D187">
        <f>+VLOOKUP(A187,Pivot!$E$3:$G$307,2,FALSE)</f>
        <v>1668.23</v>
      </c>
      <c r="E187">
        <f>+VLOOKUP(A187,Pivot!$J$3:$L$366,2,FALSE)</f>
        <v>1638.5</v>
      </c>
      <c r="F187">
        <f>+VLOOKUP(A187,Pivot!$O$3:$Q$329,2,FALSE)</f>
        <v>1465.2600000000002</v>
      </c>
    </row>
    <row r="188" spans="1:6" x14ac:dyDescent="0.25">
      <c r="A188" t="str">
        <f>+Pivot!A190</f>
        <v>20390</v>
      </c>
      <c r="B188" t="str">
        <f>+VLOOKUP(A188,ManchaUrb_2013!$A$2:$C$413,2,FALSE)</f>
        <v>Santa LucÝa del Camino</v>
      </c>
      <c r="C188">
        <f>+VLOOKUP(A188,Pivot!$A$4:$C$325,2,FALSE)</f>
        <v>945.19</v>
      </c>
      <c r="D188">
        <f>+VLOOKUP(A188,Pivot!$E$3:$G$307,2,FALSE)</f>
        <v>945.19</v>
      </c>
      <c r="E188">
        <f>+VLOOKUP(A188,Pivot!$J$3:$L$366,2,FALSE)</f>
        <v>942.27</v>
      </c>
      <c r="F188">
        <f>+VLOOKUP(A188,Pivot!$O$3:$Q$329,2,FALSE)</f>
        <v>813.67</v>
      </c>
    </row>
    <row r="189" spans="1:6" x14ac:dyDescent="0.25">
      <c r="A189" t="str">
        <f>+Pivot!A191</f>
        <v>20399</v>
      </c>
      <c r="B189" t="str">
        <f>+VLOOKUP(A189,ManchaUrb_2013!$A$2:$C$413,2,FALSE)</f>
        <v>Santa MarÝa Atzompa</v>
      </c>
      <c r="C189">
        <f>+VLOOKUP(A189,Pivot!$A$4:$C$325,2,FALSE)</f>
        <v>543.25</v>
      </c>
      <c r="D189">
        <f>+VLOOKUP(A189,Pivot!$E$3:$G$307,2,FALSE)</f>
        <v>543.23</v>
      </c>
      <c r="E189">
        <f>+VLOOKUP(A189,Pivot!$J$3:$L$366,2,FALSE)</f>
        <v>519.28</v>
      </c>
      <c r="F189">
        <f>+VLOOKUP(A189,Pivot!$O$3:$Q$329,2,FALSE)</f>
        <v>613.63</v>
      </c>
    </row>
    <row r="190" spans="1:6" x14ac:dyDescent="0.25">
      <c r="A190" t="str">
        <f>+Pivot!A192</f>
        <v>20409</v>
      </c>
      <c r="B190" t="str">
        <f>+VLOOKUP(A190,ManchaUrb_2013!$A$2:$C$413,2,FALSE)</f>
        <v>Santa MarÝa del Tule</v>
      </c>
      <c r="C190">
        <f>+VLOOKUP(A190,Pivot!$A$4:$C$325,2,FALSE)</f>
        <v>291.81</v>
      </c>
      <c r="D190" t="e">
        <f>+VLOOKUP(A190,Pivot!$E$3:$G$307,2,FALSE)</f>
        <v>#N/A</v>
      </c>
      <c r="E190">
        <f>+VLOOKUP(A190,Pivot!$J$3:$L$366,2,FALSE)</f>
        <v>291.83</v>
      </c>
      <c r="F190" t="e">
        <f>+VLOOKUP(A190,Pivot!$O$3:$Q$329,2,FALSE)</f>
        <v>#N/A</v>
      </c>
    </row>
    <row r="191" spans="1:6" x14ac:dyDescent="0.25">
      <c r="A191" t="str">
        <f>+Pivot!A193</f>
        <v>20519</v>
      </c>
      <c r="B191" t="str">
        <f>+VLOOKUP(A191,ManchaUrb_2013!$A$2:$C$413,2,FALSE)</f>
        <v>Santo Domingo Tomaltepec</v>
      </c>
      <c r="C191">
        <f>+VLOOKUP(A191,Pivot!$A$4:$C$325,2,FALSE)</f>
        <v>160.59</v>
      </c>
      <c r="D191" t="e">
        <f>+VLOOKUP(A191,Pivot!$E$3:$G$307,2,FALSE)</f>
        <v>#N/A</v>
      </c>
      <c r="E191">
        <f>+VLOOKUP(A191,Pivot!$J$3:$L$366,2,FALSE)</f>
        <v>160.59</v>
      </c>
      <c r="F191" t="e">
        <f>+VLOOKUP(A191,Pivot!$O$3:$Q$329,2,FALSE)</f>
        <v>#N/A</v>
      </c>
    </row>
    <row r="192" spans="1:6" x14ac:dyDescent="0.25">
      <c r="A192" t="str">
        <f>+Pivot!A194</f>
        <v>20553</v>
      </c>
      <c r="B192" t="str">
        <f>+VLOOKUP(A192,ManchaUrb_2013!$A$2:$C$413,2,FALSE)</f>
        <v>Tlalixtac de Cabrera</v>
      </c>
      <c r="C192">
        <f>+VLOOKUP(A192,Pivot!$A$4:$C$325,2,FALSE)</f>
        <v>1229.1400000000001</v>
      </c>
      <c r="D192" t="e">
        <f>+VLOOKUP(A192,Pivot!$E$3:$G$307,2,FALSE)</f>
        <v>#N/A</v>
      </c>
      <c r="E192">
        <f>+VLOOKUP(A192,Pivot!$J$3:$L$366,2,FALSE)</f>
        <v>793.56000000000006</v>
      </c>
      <c r="F192">
        <f>+VLOOKUP(A192,Pivot!$O$3:$Q$329,2,FALSE)</f>
        <v>805.7600000000001</v>
      </c>
    </row>
    <row r="193" spans="1:6" x14ac:dyDescent="0.25">
      <c r="A193" t="str">
        <f>+Pivot!A195</f>
        <v>21004</v>
      </c>
      <c r="B193" t="str">
        <f>+VLOOKUP(A193,ManchaUrb_2013!$A$2:$C$413,2,FALSE)</f>
        <v>Acatzingo</v>
      </c>
      <c r="C193">
        <f>+VLOOKUP(A193,Pivot!$A$4:$C$325,2,FALSE)</f>
        <v>1552.21</v>
      </c>
      <c r="D193">
        <f>+VLOOKUP(A193,Pivot!$E$3:$G$307,2,FALSE)</f>
        <v>1552.21</v>
      </c>
      <c r="E193">
        <f>+VLOOKUP(A193,Pivot!$J$3:$L$366,2,FALSE)</f>
        <v>1540.45</v>
      </c>
      <c r="F193">
        <f>+VLOOKUP(A193,Pivot!$O$3:$Q$329,2,FALSE)</f>
        <v>1443.3999999999999</v>
      </c>
    </row>
    <row r="194" spans="1:6" x14ac:dyDescent="0.25">
      <c r="A194" t="str">
        <f>+Pivot!A196</f>
        <v>21015</v>
      </c>
      <c r="B194" t="str">
        <f>+VLOOKUP(A194,ManchaUrb_2013!$A$2:$C$413,2,FALSE)</f>
        <v>Amozoc</v>
      </c>
      <c r="C194">
        <f>+VLOOKUP(A194,Pivot!$A$4:$C$325,2,FALSE)</f>
        <v>2587.14</v>
      </c>
      <c r="D194">
        <f>+VLOOKUP(A194,Pivot!$E$3:$G$307,2,FALSE)</f>
        <v>2581.89</v>
      </c>
      <c r="E194">
        <f>+VLOOKUP(A194,Pivot!$J$3:$L$366,2,FALSE)</f>
        <v>2529.73</v>
      </c>
      <c r="F194">
        <f>+VLOOKUP(A194,Pivot!$O$3:$Q$329,2,FALSE)</f>
        <v>2504.6400000000003</v>
      </c>
    </row>
    <row r="195" spans="1:6" x14ac:dyDescent="0.25">
      <c r="A195" t="str">
        <f>+Pivot!A197</f>
        <v>21019</v>
      </c>
      <c r="B195" t="str">
        <f>+VLOOKUP(A195,ManchaUrb_2013!$A$2:$C$413,2,FALSE)</f>
        <v>Atlixco</v>
      </c>
      <c r="C195">
        <f>+VLOOKUP(A195,Pivot!$A$4:$C$325,2,FALSE)</f>
        <v>3228.79</v>
      </c>
      <c r="D195">
        <f>+VLOOKUP(A195,Pivot!$E$3:$G$307,2,FALSE)</f>
        <v>3227.73</v>
      </c>
      <c r="E195">
        <f>+VLOOKUP(A195,Pivot!$J$3:$L$366,2,FALSE)</f>
        <v>3226.79</v>
      </c>
      <c r="F195">
        <f>+VLOOKUP(A195,Pivot!$O$3:$Q$329,2,FALSE)</f>
        <v>3243.08</v>
      </c>
    </row>
    <row r="196" spans="1:6" x14ac:dyDescent="0.25">
      <c r="A196" t="str">
        <f>+Pivot!A198</f>
        <v>21034</v>
      </c>
      <c r="B196" t="str">
        <f>+VLOOKUP(A196,ManchaUrb_2013!$A$2:$C$413,2,FALSE)</f>
        <v>Coronango</v>
      </c>
      <c r="C196">
        <f>+VLOOKUP(A196,Pivot!$A$4:$C$325,2,FALSE)</f>
        <v>1830.45</v>
      </c>
      <c r="D196">
        <f>+VLOOKUP(A196,Pivot!$E$3:$G$307,2,FALSE)</f>
        <v>1830.45</v>
      </c>
      <c r="E196">
        <f>+VLOOKUP(A196,Pivot!$J$3:$L$366,2,FALSE)</f>
        <v>1803.87</v>
      </c>
      <c r="F196">
        <f>+VLOOKUP(A196,Pivot!$O$3:$Q$329,2,FALSE)</f>
        <v>2261.0300000000002</v>
      </c>
    </row>
    <row r="197" spans="1:6" x14ac:dyDescent="0.25">
      <c r="A197" t="str">
        <f>+Pivot!A199</f>
        <v>21041</v>
      </c>
      <c r="B197" t="str">
        <f>+VLOOKUP(A197,ManchaUrb_2013!$A$2:$C$413,2,FALSE)</f>
        <v>Cuautlancingo</v>
      </c>
      <c r="C197">
        <f>+VLOOKUP(A197,Pivot!$A$4:$C$325,2,FALSE)</f>
        <v>2487.3000000000002</v>
      </c>
      <c r="D197">
        <f>+VLOOKUP(A197,Pivot!$E$3:$G$307,2,FALSE)</f>
        <v>2487.3000000000002</v>
      </c>
      <c r="E197">
        <f>+VLOOKUP(A197,Pivot!$J$3:$L$366,2,FALSE)</f>
        <v>2555.3000000000002</v>
      </c>
      <c r="F197">
        <f>+VLOOKUP(A197,Pivot!$O$3:$Q$329,2,FALSE)</f>
        <v>2403.75</v>
      </c>
    </row>
    <row r="198" spans="1:6" x14ac:dyDescent="0.25">
      <c r="A198" t="str">
        <f>+Pivot!A200</f>
        <v>21085</v>
      </c>
      <c r="B198" t="str">
        <f>+VLOOKUP(A198,ManchaUrb_2013!$A$2:$C$413,2,FALSE)</f>
        <v>Iz·car de Matamoros</v>
      </c>
      <c r="C198">
        <f>+VLOOKUP(A198,Pivot!$A$4:$C$325,2,FALSE)</f>
        <v>2179.56</v>
      </c>
      <c r="D198">
        <f>+VLOOKUP(A198,Pivot!$E$3:$G$307,2,FALSE)</f>
        <v>2179.56</v>
      </c>
      <c r="E198">
        <f>+VLOOKUP(A198,Pivot!$J$3:$L$366,2,FALSE)</f>
        <v>2194.23</v>
      </c>
      <c r="F198">
        <f>+VLOOKUP(A198,Pivot!$O$3:$Q$329,2,FALSE)</f>
        <v>2195.4</v>
      </c>
    </row>
    <row r="199" spans="1:6" x14ac:dyDescent="0.25">
      <c r="A199" t="str">
        <f>+Pivot!A201</f>
        <v>21090</v>
      </c>
      <c r="B199" t="str">
        <f>+VLOOKUP(A199,ManchaUrb_2013!$A$2:$C$413,2,FALSE)</f>
        <v>Juan C. Bonilla</v>
      </c>
      <c r="C199">
        <f>+VLOOKUP(A199,Pivot!$A$4:$C$325,2,FALSE)</f>
        <v>1079.07</v>
      </c>
      <c r="D199">
        <f>+VLOOKUP(A199,Pivot!$E$3:$G$307,2,FALSE)</f>
        <v>1079.07</v>
      </c>
      <c r="E199">
        <f>+VLOOKUP(A199,Pivot!$J$3:$L$366,2,FALSE)</f>
        <v>1365.97</v>
      </c>
      <c r="F199">
        <f>+VLOOKUP(A199,Pivot!$O$3:$Q$329,2,FALSE)</f>
        <v>1208.0900000000001</v>
      </c>
    </row>
    <row r="200" spans="1:6" x14ac:dyDescent="0.25">
      <c r="A200" t="str">
        <f>+Pivot!A202</f>
        <v>21106</v>
      </c>
      <c r="B200" t="str">
        <f>+VLOOKUP(A200,ManchaUrb_2013!$A$2:$C$413,2,FALSE)</f>
        <v>Ocoyucan</v>
      </c>
      <c r="C200">
        <f>+VLOOKUP(A200,Pivot!$A$4:$C$325,2,FALSE)</f>
        <v>0</v>
      </c>
      <c r="D200" t="e">
        <f>+VLOOKUP(A200,Pivot!$E$3:$G$307,2,FALSE)</f>
        <v>#N/A</v>
      </c>
      <c r="E200">
        <f>+VLOOKUP(A200,Pivot!$J$3:$L$366,2,FALSE)</f>
        <v>1.1200000000000001</v>
      </c>
      <c r="F200">
        <f>+VLOOKUP(A200,Pivot!$O$3:$Q$329,2,FALSE)</f>
        <v>14.45</v>
      </c>
    </row>
    <row r="201" spans="1:6" x14ac:dyDescent="0.25">
      <c r="A201" t="str">
        <f>+Pivot!A203</f>
        <v>21114</v>
      </c>
      <c r="B201" t="str">
        <f>+VLOOKUP(A201,ManchaUrb_2013!$A$2:$C$413,2,FALSE)</f>
        <v>Puebla</v>
      </c>
      <c r="C201">
        <f>+VLOOKUP(A201,Pivot!$A$4:$C$325,2,FALSE)</f>
        <v>21971.21</v>
      </c>
      <c r="D201">
        <f>+VLOOKUP(A201,Pivot!$E$3:$G$307,2,FALSE)</f>
        <v>21956.7</v>
      </c>
      <c r="E201">
        <f>+VLOOKUP(A201,Pivot!$J$3:$L$366,2,FALSE)</f>
        <v>21349.379999999997</v>
      </c>
      <c r="F201">
        <f>+VLOOKUP(A201,Pivot!$O$3:$Q$329,2,FALSE)</f>
        <v>21148.43</v>
      </c>
    </row>
    <row r="202" spans="1:6" x14ac:dyDescent="0.25">
      <c r="A202" t="str">
        <f>+Pivot!A204</f>
        <v>21118</v>
      </c>
      <c r="B202" t="str">
        <f>+VLOOKUP(A202,ManchaUrb_2013!$A$2:$C$413,2,FALSE)</f>
        <v>Los Reyes de Jußrez</v>
      </c>
      <c r="C202">
        <f>+VLOOKUP(A202,Pivot!$A$4:$C$325,2,FALSE)</f>
        <v>1034.02</v>
      </c>
      <c r="D202">
        <f>+VLOOKUP(A202,Pivot!$E$3:$G$307,2,FALSE)</f>
        <v>1034.02</v>
      </c>
      <c r="E202">
        <f>+VLOOKUP(A202,Pivot!$J$3:$L$366,2,FALSE)</f>
        <v>1035.26</v>
      </c>
      <c r="F202">
        <f>+VLOOKUP(A202,Pivot!$O$3:$Q$329,2,FALSE)</f>
        <v>1062.72</v>
      </c>
    </row>
    <row r="203" spans="1:6" x14ac:dyDescent="0.25">
      <c r="A203" t="str">
        <f>+Pivot!A205</f>
        <v>21119</v>
      </c>
      <c r="B203" t="str">
        <f>+VLOOKUP(A203,ManchaUrb_2013!$A$2:$C$413,2,FALSE)</f>
        <v>San AndrÚs Cholula</v>
      </c>
      <c r="C203">
        <f>+VLOOKUP(A203,Pivot!$A$4:$C$325,2,FALSE)</f>
        <v>4683.1099999999997</v>
      </c>
      <c r="D203">
        <f>+VLOOKUP(A203,Pivot!$E$3:$G$307,2,FALSE)</f>
        <v>4683.1099999999997</v>
      </c>
      <c r="E203">
        <f>+VLOOKUP(A203,Pivot!$J$3:$L$366,2,FALSE)</f>
        <v>3619.96</v>
      </c>
      <c r="F203">
        <f>+VLOOKUP(A203,Pivot!$O$3:$Q$329,2,FALSE)</f>
        <v>3312.4</v>
      </c>
    </row>
    <row r="204" spans="1:6" x14ac:dyDescent="0.25">
      <c r="A204" t="str">
        <f>+Pivot!A206</f>
        <v>21125</v>
      </c>
      <c r="B204" t="str">
        <f>+VLOOKUP(A204,ManchaUrb_2013!$A$2:$C$413,2,FALSE)</f>
        <v>San Gregorio Atzompa</v>
      </c>
      <c r="C204">
        <f>+VLOOKUP(A204,Pivot!$A$4:$C$325,2,FALSE)</f>
        <v>208.14</v>
      </c>
      <c r="D204">
        <f>+VLOOKUP(A204,Pivot!$E$3:$G$307,2,FALSE)</f>
        <v>208.14</v>
      </c>
      <c r="E204">
        <f>+VLOOKUP(A204,Pivot!$J$3:$L$366,2,FALSE)</f>
        <v>183.6</v>
      </c>
      <c r="F204">
        <f>+VLOOKUP(A204,Pivot!$O$3:$Q$329,2,FALSE)</f>
        <v>195.51000000000002</v>
      </c>
    </row>
    <row r="205" spans="1:6" x14ac:dyDescent="0.25">
      <c r="A205" t="str">
        <f>+Pivot!A207</f>
        <v>21132</v>
      </c>
      <c r="B205" t="str">
        <f>+VLOOKUP(A205,ManchaUrb_2013!$A$2:$C$413,2,FALSE)</f>
        <v>San MartÝn Texmelucan</v>
      </c>
      <c r="C205">
        <f>+VLOOKUP(A205,Pivot!$A$4:$C$325,2,FALSE)</f>
        <v>4305.51</v>
      </c>
      <c r="D205">
        <f>+VLOOKUP(A205,Pivot!$E$3:$G$307,2,FALSE)</f>
        <v>4325.42</v>
      </c>
      <c r="E205">
        <f>+VLOOKUP(A205,Pivot!$J$3:$L$366,2,FALSE)</f>
        <v>4345.24</v>
      </c>
      <c r="F205">
        <f>+VLOOKUP(A205,Pivot!$O$3:$Q$329,2,FALSE)</f>
        <v>4239.08</v>
      </c>
    </row>
    <row r="206" spans="1:6" x14ac:dyDescent="0.25">
      <c r="A206" t="str">
        <f>+Pivot!A208</f>
        <v>21140</v>
      </c>
      <c r="B206" t="str">
        <f>+VLOOKUP(A206,ManchaUrb_2013!$A$2:$C$413,2,FALSE)</f>
        <v>San Pedro Cholula</v>
      </c>
      <c r="C206">
        <f>+VLOOKUP(A206,Pivot!$A$4:$C$325,2,FALSE)</f>
        <v>3951.83</v>
      </c>
      <c r="D206">
        <f>+VLOOKUP(A206,Pivot!$E$3:$G$307,2,FALSE)</f>
        <v>3951.83</v>
      </c>
      <c r="E206">
        <f>+VLOOKUP(A206,Pivot!$J$3:$L$366,2,FALSE)</f>
        <v>4085.7599999999998</v>
      </c>
      <c r="F206">
        <f>+VLOOKUP(A206,Pivot!$O$3:$Q$329,2,FALSE)</f>
        <v>4083.4700000000003</v>
      </c>
    </row>
    <row r="207" spans="1:6" x14ac:dyDescent="0.25">
      <c r="A207" t="str">
        <f>+Pivot!A209</f>
        <v>21143</v>
      </c>
      <c r="B207" t="str">
        <f>+VLOOKUP(A207,ManchaUrb_2013!$A$2:$C$413,2,FALSE)</f>
        <v>San Salvador el Verde</v>
      </c>
      <c r="C207">
        <f>+VLOOKUP(A207,Pivot!$A$4:$C$325,2,FALSE)</f>
        <v>329.87</v>
      </c>
      <c r="D207">
        <f>+VLOOKUP(A207,Pivot!$E$3:$G$307,2,FALSE)</f>
        <v>329.87</v>
      </c>
      <c r="E207">
        <f>+VLOOKUP(A207,Pivot!$J$3:$L$366,2,FALSE)</f>
        <v>338.47999999999996</v>
      </c>
      <c r="F207">
        <f>+VLOOKUP(A207,Pivot!$O$3:$Q$329,2,FALSE)</f>
        <v>372.58000000000004</v>
      </c>
    </row>
    <row r="208" spans="1:6" x14ac:dyDescent="0.25">
      <c r="A208" t="str">
        <f>+Pivot!A210</f>
        <v>21149</v>
      </c>
      <c r="B208" t="str">
        <f>+VLOOKUP(A208,ManchaUrb_2013!$A$2:$C$413,2,FALSE)</f>
        <v>Santiago Miahuatlßn</v>
      </c>
      <c r="C208">
        <f>+VLOOKUP(A208,Pivot!$A$4:$C$325,2,FALSE)</f>
        <v>97.99</v>
      </c>
      <c r="D208">
        <f>+VLOOKUP(A208,Pivot!$E$3:$G$307,2,FALSE)</f>
        <v>97.99</v>
      </c>
      <c r="E208">
        <f>+VLOOKUP(A208,Pivot!$J$3:$L$366,2,FALSE)</f>
        <v>59.63</v>
      </c>
      <c r="F208" t="e">
        <f>+VLOOKUP(A208,Pivot!$O$3:$Q$329,2,FALSE)</f>
        <v>#N/A</v>
      </c>
    </row>
    <row r="209" spans="1:6" x14ac:dyDescent="0.25">
      <c r="A209" t="str">
        <f>+Pivot!A211</f>
        <v>21156</v>
      </c>
      <c r="B209" t="str">
        <f>+VLOOKUP(A209,ManchaUrb_2013!$A$2:$C$413,2,FALSE)</f>
        <v>Tehuacßn</v>
      </c>
      <c r="C209">
        <f>+VLOOKUP(A209,Pivot!$A$4:$C$325,2,FALSE)</f>
        <v>5165.6000000000004</v>
      </c>
      <c r="D209">
        <f>+VLOOKUP(A209,Pivot!$E$3:$G$307,2,FALSE)</f>
        <v>5106.2700000000004</v>
      </c>
      <c r="E209">
        <f>+VLOOKUP(A209,Pivot!$J$3:$L$366,2,FALSE)</f>
        <v>5707.43</v>
      </c>
      <c r="F209">
        <f>+VLOOKUP(A209,Pivot!$O$3:$Q$329,2,FALSE)</f>
        <v>5619.92</v>
      </c>
    </row>
    <row r="210" spans="1:6" x14ac:dyDescent="0.25">
      <c r="A210" t="str">
        <f>+Pivot!A212</f>
        <v>21177</v>
      </c>
      <c r="B210" t="str">
        <f>+VLOOKUP(A210,ManchaUrb_2013!$A$2:$C$413,2,FALSE)</f>
        <v>Tlacotepec de Benito Jußrez</v>
      </c>
      <c r="C210">
        <f>+VLOOKUP(A210,Pivot!$A$4:$C$325,2,FALSE)</f>
        <v>2495.4299999999998</v>
      </c>
      <c r="D210">
        <f>+VLOOKUP(A210,Pivot!$E$3:$G$307,2,FALSE)</f>
        <v>2495.4299999999998</v>
      </c>
      <c r="E210">
        <f>+VLOOKUP(A210,Pivot!$J$3:$L$366,2,FALSE)</f>
        <v>2455.9899999999998</v>
      </c>
      <c r="F210" t="e">
        <f>+VLOOKUP(A210,Pivot!$O$3:$Q$329,2,FALSE)</f>
        <v>#N/A</v>
      </c>
    </row>
    <row r="211" spans="1:6" x14ac:dyDescent="0.25">
      <c r="A211" t="str">
        <f>+Pivot!A213</f>
        <v>21208</v>
      </c>
      <c r="B211" t="str">
        <f>+VLOOKUP(A211,ManchaUrb_2013!$A$2:$C$413,2,FALSE)</f>
        <v>Zacatlßn</v>
      </c>
      <c r="C211">
        <f>+VLOOKUP(A211,Pivot!$A$4:$C$325,2,FALSE)</f>
        <v>2220.08</v>
      </c>
      <c r="D211">
        <f>+VLOOKUP(A211,Pivot!$E$3:$G$307,2,FALSE)</f>
        <v>2220.08</v>
      </c>
      <c r="E211" t="e">
        <f>+VLOOKUP(A211,Pivot!$J$3:$L$366,2,FALSE)</f>
        <v>#N/A</v>
      </c>
      <c r="F211" t="e">
        <f>+VLOOKUP(A211,Pivot!$O$3:$Q$329,2,FALSE)</f>
        <v>#N/A</v>
      </c>
    </row>
    <row r="212" spans="1:6" x14ac:dyDescent="0.25">
      <c r="A212" t="str">
        <f>+Pivot!A214</f>
        <v>21217</v>
      </c>
      <c r="B212" t="str">
        <f>+VLOOKUP(A212,ManchaUrb_2013!$A$2:$C$413,2,FALSE)</f>
        <v>Zoquitlßn</v>
      </c>
      <c r="C212">
        <f>+VLOOKUP(A212,Pivot!$A$4:$C$325,2,FALSE)</f>
        <v>2055.73</v>
      </c>
      <c r="D212">
        <f>+VLOOKUP(A212,Pivot!$E$3:$G$307,2,FALSE)</f>
        <v>2055.73</v>
      </c>
      <c r="E212">
        <f>+VLOOKUP(A212,Pivot!$J$3:$L$366,2,FALSE)</f>
        <v>2163.83</v>
      </c>
      <c r="F212">
        <f>+VLOOKUP(A212,Pivot!$O$3:$Q$329,2,FALSE)</f>
        <v>2016.21</v>
      </c>
    </row>
    <row r="213" spans="1:6" x14ac:dyDescent="0.25">
      <c r="A213" t="str">
        <f>+Pivot!A215</f>
        <v>22006</v>
      </c>
      <c r="B213" t="str">
        <f>+VLOOKUP(A213,ManchaUrb_2013!$A$2:$C$413,2,FALSE)</f>
        <v>Corregidora</v>
      </c>
      <c r="C213">
        <f>+VLOOKUP(A213,Pivot!$A$4:$C$325,2,FALSE)</f>
        <v>2876.72</v>
      </c>
      <c r="D213">
        <f>+VLOOKUP(A213,Pivot!$E$3:$G$307,2,FALSE)</f>
        <v>2832.54</v>
      </c>
      <c r="E213">
        <f>+VLOOKUP(A213,Pivot!$J$3:$L$366,2,FALSE)</f>
        <v>1726.97</v>
      </c>
      <c r="F213">
        <f>+VLOOKUP(A213,Pivot!$O$3:$Q$329,2,FALSE)</f>
        <v>329.69</v>
      </c>
    </row>
    <row r="214" spans="1:6" x14ac:dyDescent="0.25">
      <c r="A214" t="str">
        <f>+Pivot!A216</f>
        <v>22011</v>
      </c>
      <c r="B214" t="str">
        <f>+VLOOKUP(A214,ManchaUrb_2013!$A$2:$C$413,2,FALSE)</f>
        <v>El MarquÚs</v>
      </c>
      <c r="C214">
        <f>+VLOOKUP(A214,Pivot!$A$4:$C$325,2,FALSE)</f>
        <v>392.69</v>
      </c>
      <c r="D214">
        <f>+VLOOKUP(A214,Pivot!$E$3:$G$307,2,FALSE)</f>
        <v>392.69</v>
      </c>
      <c r="E214">
        <f>+VLOOKUP(A214,Pivot!$J$3:$L$366,2,FALSE)</f>
        <v>490.47</v>
      </c>
      <c r="F214">
        <f>+VLOOKUP(A214,Pivot!$O$3:$Q$329,2,FALSE)</f>
        <v>135.69999999999999</v>
      </c>
    </row>
    <row r="215" spans="1:6" x14ac:dyDescent="0.25">
      <c r="A215" t="str">
        <f>+Pivot!A217</f>
        <v>22014</v>
      </c>
      <c r="B215" t="str">
        <f>+VLOOKUP(A215,ManchaUrb_2013!$A$2:$C$413,2,FALSE)</f>
        <v>QuerÚtaro</v>
      </c>
      <c r="C215">
        <f>+VLOOKUP(A215,Pivot!$A$4:$C$325,2,FALSE)</f>
        <v>10710.96</v>
      </c>
      <c r="D215">
        <f>+VLOOKUP(A215,Pivot!$E$3:$G$307,2,FALSE)</f>
        <v>10590.699999999999</v>
      </c>
      <c r="E215">
        <f>+VLOOKUP(A215,Pivot!$J$3:$L$366,2,FALSE)</f>
        <v>9756.1</v>
      </c>
      <c r="F215">
        <f>+VLOOKUP(A215,Pivot!$O$3:$Q$329,2,FALSE)</f>
        <v>8610.75</v>
      </c>
    </row>
    <row r="216" spans="1:6" x14ac:dyDescent="0.25">
      <c r="A216" t="str">
        <f>+Pivot!A218</f>
        <v>22016</v>
      </c>
      <c r="B216" t="str">
        <f>+VLOOKUP(A216,ManchaUrb_2013!$A$2:$C$413,2,FALSE)</f>
        <v>San Juan del RÝo</v>
      </c>
      <c r="C216">
        <f>+VLOOKUP(A216,Pivot!$A$4:$C$325,2,FALSE)</f>
        <v>4004.17</v>
      </c>
      <c r="D216" t="e">
        <f>+VLOOKUP(A216,Pivot!$E$3:$G$307,2,FALSE)</f>
        <v>#N/A</v>
      </c>
      <c r="E216">
        <f>+VLOOKUP(A216,Pivot!$J$3:$L$366,2,FALSE)</f>
        <v>3786.6499999999996</v>
      </c>
      <c r="F216">
        <f>+VLOOKUP(A216,Pivot!$O$3:$Q$329,2,FALSE)</f>
        <v>3555.2</v>
      </c>
    </row>
    <row r="217" spans="1:6" x14ac:dyDescent="0.25">
      <c r="A217" t="str">
        <f>+Pivot!A219</f>
        <v>23001</v>
      </c>
      <c r="B217" t="str">
        <f>+VLOOKUP(A217,ManchaUrb_2013!$A$2:$C$413,2,FALSE)</f>
        <v>Cozumel</v>
      </c>
      <c r="C217">
        <f>+VLOOKUP(A217,Pivot!$A$4:$C$325,2,FALSE)</f>
        <v>2206.79</v>
      </c>
      <c r="D217">
        <f>+VLOOKUP(A217,Pivot!$E$3:$G$307,2,FALSE)</f>
        <v>2183.84</v>
      </c>
      <c r="E217" t="e">
        <f>+VLOOKUP(A217,Pivot!$J$3:$L$366,2,FALSE)</f>
        <v>#N/A</v>
      </c>
      <c r="F217" t="e">
        <f>+VLOOKUP(A217,Pivot!$O$3:$Q$329,2,FALSE)</f>
        <v>#N/A</v>
      </c>
    </row>
    <row r="218" spans="1:6" x14ac:dyDescent="0.25">
      <c r="A218" t="str">
        <f>+Pivot!A220</f>
        <v>23003</v>
      </c>
      <c r="B218" t="str">
        <f>+VLOOKUP(A218,ManchaUrb_2013!$A$2:$C$413,2,FALSE)</f>
        <v>Isla Mujeres</v>
      </c>
      <c r="C218">
        <f>+VLOOKUP(A218,Pivot!$A$4:$C$325,2,FALSE)</f>
        <v>188.62</v>
      </c>
      <c r="D218">
        <f>+VLOOKUP(A218,Pivot!$E$3:$G$307,2,FALSE)</f>
        <v>188.62</v>
      </c>
      <c r="E218">
        <f>+VLOOKUP(A218,Pivot!$J$3:$L$366,2,FALSE)</f>
        <v>0</v>
      </c>
      <c r="F218" t="e">
        <f>+VLOOKUP(A218,Pivot!$O$3:$Q$329,2,FALSE)</f>
        <v>#N/A</v>
      </c>
    </row>
    <row r="219" spans="1:6" x14ac:dyDescent="0.25">
      <c r="A219" t="str">
        <f>+Pivot!A221</f>
        <v>23004</v>
      </c>
      <c r="B219" t="str">
        <f>+VLOOKUP(A219,ManchaUrb_2013!$A$2:$C$413,2,FALSE)</f>
        <v>Oth¾n P. Blanco</v>
      </c>
      <c r="C219">
        <f>+VLOOKUP(A219,Pivot!$A$4:$C$325,2,FALSE)</f>
        <v>3384.66</v>
      </c>
      <c r="D219">
        <f>+VLOOKUP(A219,Pivot!$E$3:$G$307,2,FALSE)</f>
        <v>3250.7</v>
      </c>
      <c r="E219">
        <f>+VLOOKUP(A219,Pivot!$J$3:$L$366,2,FALSE)</f>
        <v>3124.4</v>
      </c>
      <c r="F219">
        <f>+VLOOKUP(A219,Pivot!$O$3:$Q$329,2,FALSE)</f>
        <v>2858.98</v>
      </c>
    </row>
    <row r="220" spans="1:6" x14ac:dyDescent="0.25">
      <c r="A220" t="str">
        <f>+Pivot!A222</f>
        <v>23005</v>
      </c>
      <c r="B220" t="str">
        <f>+VLOOKUP(A220,ManchaUrb_2013!$A$2:$C$413,2,FALSE)</f>
        <v>Benito Jußrez</v>
      </c>
      <c r="C220">
        <f>+VLOOKUP(A220,Pivot!$A$4:$C$325,2,FALSE)</f>
        <v>13951.07</v>
      </c>
      <c r="D220">
        <f>+VLOOKUP(A220,Pivot!$E$3:$G$307,2,FALSE)</f>
        <v>13731.73</v>
      </c>
      <c r="E220">
        <f>+VLOOKUP(A220,Pivot!$J$3:$L$366,2,FALSE)</f>
        <v>5986.6600000000008</v>
      </c>
      <c r="F220">
        <f>+VLOOKUP(A220,Pivot!$O$3:$Q$329,2,FALSE)</f>
        <v>4015.4300000000003</v>
      </c>
    </row>
    <row r="221" spans="1:6" x14ac:dyDescent="0.25">
      <c r="A221" t="str">
        <f>+Pivot!A223</f>
        <v>23008</v>
      </c>
      <c r="B221" t="str">
        <f>+VLOOKUP(A221,ManchaUrb_2013!$A$2:$C$413,2,FALSE)</f>
        <v>Solidaridad</v>
      </c>
      <c r="C221">
        <f>+VLOOKUP(A221,Pivot!$A$4:$C$325,2,FALSE)</f>
        <v>4204.09</v>
      </c>
      <c r="D221">
        <f>+VLOOKUP(A221,Pivot!$E$3:$G$307,2,FALSE)</f>
        <v>3994.83</v>
      </c>
      <c r="E221" t="e">
        <f>+VLOOKUP(A221,Pivot!$J$3:$L$366,2,FALSE)</f>
        <v>#N/A</v>
      </c>
      <c r="F221" t="e">
        <f>+VLOOKUP(A221,Pivot!$O$3:$Q$329,2,FALSE)</f>
        <v>#N/A</v>
      </c>
    </row>
    <row r="222" spans="1:6" x14ac:dyDescent="0.25">
      <c r="A222" t="str">
        <f>+Pivot!A224</f>
        <v>24011</v>
      </c>
      <c r="B222" t="str">
        <f>+VLOOKUP(A222,ManchaUrb_2013!$A$2:$C$413,2,FALSE)</f>
        <v>Ciudad Fernßndez</v>
      </c>
      <c r="C222">
        <f>+VLOOKUP(A222,Pivot!$A$4:$C$325,2,FALSE)</f>
        <v>2153.3200000000002</v>
      </c>
      <c r="D222">
        <f>+VLOOKUP(A222,Pivot!$E$3:$G$307,2,FALSE)</f>
        <v>2148.79</v>
      </c>
      <c r="E222">
        <f>+VLOOKUP(A222,Pivot!$J$3:$L$366,2,FALSE)</f>
        <v>2377.9700000000003</v>
      </c>
      <c r="F222">
        <f>+VLOOKUP(A222,Pivot!$O$3:$Q$329,2,FALSE)</f>
        <v>2446.8199999999997</v>
      </c>
    </row>
    <row r="223" spans="1:6" x14ac:dyDescent="0.25">
      <c r="A223" t="str">
        <f>+Pivot!A225</f>
        <v>24013</v>
      </c>
      <c r="B223" t="str">
        <f>+VLOOKUP(A223,ManchaUrb_2013!$A$2:$C$413,2,FALSE)</f>
        <v>Ciudad Valles</v>
      </c>
      <c r="C223">
        <f>+VLOOKUP(A223,Pivot!$A$4:$C$325,2,FALSE)</f>
        <v>3430.59</v>
      </c>
      <c r="D223">
        <f>+VLOOKUP(A223,Pivot!$E$3:$G$307,2,FALSE)</f>
        <v>3424.97</v>
      </c>
      <c r="E223">
        <f>+VLOOKUP(A223,Pivot!$J$3:$L$366,2,FALSE)</f>
        <v>3822.87</v>
      </c>
      <c r="F223">
        <f>+VLOOKUP(A223,Pivot!$O$3:$Q$329,2,FALSE)</f>
        <v>3785.1499999999996</v>
      </c>
    </row>
    <row r="224" spans="1:6" x14ac:dyDescent="0.25">
      <c r="A224" t="str">
        <f>+Pivot!A226</f>
        <v>24020</v>
      </c>
      <c r="B224" t="str">
        <f>+VLOOKUP(A224,ManchaUrb_2013!$A$2:$C$413,2,FALSE)</f>
        <v>Matehuala</v>
      </c>
      <c r="C224">
        <f>+VLOOKUP(A224,Pivot!$A$4:$C$325,2,FALSE)</f>
        <v>2268.91</v>
      </c>
      <c r="D224">
        <f>+VLOOKUP(A224,Pivot!$E$3:$G$307,2,FALSE)</f>
        <v>2261.1999999999998</v>
      </c>
      <c r="E224">
        <f>+VLOOKUP(A224,Pivot!$J$3:$L$366,2,FALSE)</f>
        <v>2618.83</v>
      </c>
      <c r="F224">
        <f>+VLOOKUP(A224,Pivot!$O$3:$Q$329,2,FALSE)</f>
        <v>2446.83</v>
      </c>
    </row>
    <row r="225" spans="1:6" x14ac:dyDescent="0.25">
      <c r="A225" t="str">
        <f>+Pivot!A227</f>
        <v>24024</v>
      </c>
      <c r="B225" t="str">
        <f>+VLOOKUP(A225,ManchaUrb_2013!$A$2:$C$413,2,FALSE)</f>
        <v>Rioverde</v>
      </c>
      <c r="C225">
        <f>+VLOOKUP(A225,Pivot!$A$4:$C$325,2,FALSE)</f>
        <v>1947.32</v>
      </c>
      <c r="D225">
        <f>+VLOOKUP(A225,Pivot!$E$3:$G$307,2,FALSE)</f>
        <v>1983.74</v>
      </c>
      <c r="E225">
        <f>+VLOOKUP(A225,Pivot!$J$3:$L$366,2,FALSE)</f>
        <v>2140.1999999999998</v>
      </c>
      <c r="F225">
        <f>+VLOOKUP(A225,Pivot!$O$3:$Q$329,2,FALSE)</f>
        <v>2160.65</v>
      </c>
    </row>
    <row r="226" spans="1:6" x14ac:dyDescent="0.25">
      <c r="A226" t="str">
        <f>+Pivot!A228</f>
        <v>24028</v>
      </c>
      <c r="B226" t="str">
        <f>+VLOOKUP(A226,ManchaUrb_2013!$A$2:$C$413,2,FALSE)</f>
        <v>San Luis PotosÝ</v>
      </c>
      <c r="C226">
        <f>+VLOOKUP(A226,Pivot!$A$4:$C$325,2,FALSE)</f>
        <v>15123.76</v>
      </c>
      <c r="D226">
        <f>+VLOOKUP(A226,Pivot!$E$3:$G$307,2,FALSE)</f>
        <v>14835.029999999999</v>
      </c>
      <c r="E226">
        <f>+VLOOKUP(A226,Pivot!$J$3:$L$366,2,FALSE)</f>
        <v>13306.570000000002</v>
      </c>
      <c r="F226">
        <f>+VLOOKUP(A226,Pivot!$O$3:$Q$329,2,FALSE)</f>
        <v>13044.85</v>
      </c>
    </row>
    <row r="227" spans="1:6" x14ac:dyDescent="0.25">
      <c r="A227" t="str">
        <f>+Pivot!A229</f>
        <v>24035</v>
      </c>
      <c r="B227" t="str">
        <f>+VLOOKUP(A227,ManchaUrb_2013!$A$2:$C$413,2,FALSE)</f>
        <v>Soledad de Graciano Sßnchez</v>
      </c>
      <c r="C227">
        <f>+VLOOKUP(A227,Pivot!$A$4:$C$325,2,FALSE)</f>
        <v>3404.11</v>
      </c>
      <c r="D227">
        <f>+VLOOKUP(A227,Pivot!$E$3:$G$307,2,FALSE)</f>
        <v>0.09</v>
      </c>
      <c r="E227">
        <f>+VLOOKUP(A227,Pivot!$J$3:$L$366,2,FALSE)</f>
        <v>3253.4399999999996</v>
      </c>
      <c r="F227">
        <f>+VLOOKUP(A227,Pivot!$O$3:$Q$329,2,FALSE)</f>
        <v>3190.41</v>
      </c>
    </row>
    <row r="228" spans="1:6" x14ac:dyDescent="0.25">
      <c r="A228" t="str">
        <f>+Pivot!A230</f>
        <v>25001</v>
      </c>
      <c r="B228" t="str">
        <f>+VLOOKUP(A228,ManchaUrb_2013!$A$2:$C$413,2,FALSE)</f>
        <v>Ahome</v>
      </c>
      <c r="C228">
        <f>+VLOOKUP(A228,Pivot!$A$4:$C$325,2,FALSE)</f>
        <v>5362.82</v>
      </c>
      <c r="D228" t="e">
        <f>+VLOOKUP(A228,Pivot!$E$3:$G$307,2,FALSE)</f>
        <v>#N/A</v>
      </c>
      <c r="E228">
        <f>+VLOOKUP(A228,Pivot!$J$3:$L$366,2,FALSE)</f>
        <v>4670.1400000000003</v>
      </c>
      <c r="F228">
        <f>+VLOOKUP(A228,Pivot!$O$3:$Q$329,2,FALSE)</f>
        <v>3999.55</v>
      </c>
    </row>
    <row r="229" spans="1:6" x14ac:dyDescent="0.25">
      <c r="A229" t="str">
        <f>+Pivot!A231</f>
        <v>25006</v>
      </c>
      <c r="B229" t="str">
        <f>+VLOOKUP(A229,ManchaUrb_2013!$A$2:$C$413,2,FALSE)</f>
        <v>Culiacßn</v>
      </c>
      <c r="C229">
        <f>+VLOOKUP(A229,Pivot!$A$4:$C$325,2,FALSE)</f>
        <v>12442.08</v>
      </c>
      <c r="D229" t="e">
        <f>+VLOOKUP(A229,Pivot!$E$3:$G$307,2,FALSE)</f>
        <v>#N/A</v>
      </c>
      <c r="E229">
        <f>+VLOOKUP(A229,Pivot!$J$3:$L$366,2,FALSE)</f>
        <v>11568.289999999999</v>
      </c>
      <c r="F229">
        <f>+VLOOKUP(A229,Pivot!$O$3:$Q$329,2,FALSE)</f>
        <v>10265.4</v>
      </c>
    </row>
    <row r="230" spans="1:6" x14ac:dyDescent="0.25">
      <c r="A230" t="str">
        <f>+Pivot!A232</f>
        <v>25012</v>
      </c>
      <c r="B230" t="str">
        <f>+VLOOKUP(A230,ManchaUrb_2013!$A$2:$C$413,2,FALSE)</f>
        <v>Mazatlßn</v>
      </c>
      <c r="C230">
        <f>+VLOOKUP(A230,Pivot!$A$4:$C$325,2,FALSE)</f>
        <v>7375.0300000000007</v>
      </c>
      <c r="D230">
        <f>+VLOOKUP(A230,Pivot!$E$3:$G$307,2,FALSE)</f>
        <v>7141.17</v>
      </c>
      <c r="E230">
        <f>+VLOOKUP(A230,Pivot!$J$3:$L$366,2,FALSE)</f>
        <v>6296.19</v>
      </c>
      <c r="F230">
        <f>+VLOOKUP(A230,Pivot!$O$3:$Q$329,2,FALSE)</f>
        <v>5920.96</v>
      </c>
    </row>
    <row r="231" spans="1:6" x14ac:dyDescent="0.25">
      <c r="A231" t="str">
        <f>+Pivot!A233</f>
        <v>26002</v>
      </c>
      <c r="B231" t="str">
        <f>+VLOOKUP(A231,ManchaUrb_2013!$A$2:$C$413,2,FALSE)</f>
        <v>Agua Prieta</v>
      </c>
      <c r="C231">
        <f>+VLOOKUP(A231,Pivot!$A$4:$C$325,2,FALSE)</f>
        <v>3193.49</v>
      </c>
      <c r="D231">
        <f>+VLOOKUP(A231,Pivot!$E$3:$G$307,2,FALSE)</f>
        <v>2642.72</v>
      </c>
      <c r="E231">
        <f>+VLOOKUP(A231,Pivot!$J$3:$L$366,2,FALSE)</f>
        <v>2194.7999999999997</v>
      </c>
      <c r="F231" t="e">
        <f>+VLOOKUP(A231,Pivot!$O$3:$Q$329,2,FALSE)</f>
        <v>#N/A</v>
      </c>
    </row>
    <row r="232" spans="1:6" x14ac:dyDescent="0.25">
      <c r="A232" t="str">
        <f>+Pivot!A234</f>
        <v>26017</v>
      </c>
      <c r="B232" t="str">
        <f>+VLOOKUP(A232,ManchaUrb_2013!$A$2:$C$413,2,FALSE)</f>
        <v>Caborca</v>
      </c>
      <c r="C232">
        <f>+VLOOKUP(A232,Pivot!$A$4:$C$325,2,FALSE)</f>
        <v>2951.18</v>
      </c>
      <c r="D232">
        <f>+VLOOKUP(A232,Pivot!$E$3:$G$307,2,FALSE)</f>
        <v>2711.6400000000003</v>
      </c>
      <c r="E232">
        <f>+VLOOKUP(A232,Pivot!$J$3:$L$366,2,FALSE)</f>
        <v>2338.1999999999998</v>
      </c>
      <c r="F232">
        <f>+VLOOKUP(A232,Pivot!$O$3:$Q$329,2,FALSE)</f>
        <v>2194.5300000000002</v>
      </c>
    </row>
    <row r="233" spans="1:6" x14ac:dyDescent="0.25">
      <c r="A233" t="str">
        <f>+Pivot!A235</f>
        <v>26018</v>
      </c>
      <c r="B233" t="str">
        <f>+VLOOKUP(A233,ManchaUrb_2013!$A$2:$C$413,2,FALSE)</f>
        <v>Cajeme</v>
      </c>
      <c r="C233">
        <f>+VLOOKUP(A233,Pivot!$A$4:$C$325,2,FALSE)</f>
        <v>5873.47</v>
      </c>
      <c r="D233">
        <f>+VLOOKUP(A233,Pivot!$E$3:$G$307,2,FALSE)</f>
        <v>5619.2699999999995</v>
      </c>
      <c r="E233">
        <f>+VLOOKUP(A233,Pivot!$J$3:$L$366,2,FALSE)</f>
        <v>5290.97</v>
      </c>
      <c r="F233">
        <f>+VLOOKUP(A233,Pivot!$O$3:$Q$329,2,FALSE)</f>
        <v>4675.03</v>
      </c>
    </row>
    <row r="234" spans="1:6" x14ac:dyDescent="0.25">
      <c r="A234" t="str">
        <f>+Pivot!A236</f>
        <v>26029</v>
      </c>
      <c r="B234" t="str">
        <f>+VLOOKUP(A234,ManchaUrb_2013!$A$2:$C$413,2,FALSE)</f>
        <v>Guaymas</v>
      </c>
      <c r="C234">
        <f>+VLOOKUP(A234,Pivot!$A$4:$C$325,2,FALSE)</f>
        <v>3744.19</v>
      </c>
      <c r="D234">
        <f>+VLOOKUP(A234,Pivot!$E$3:$G$307,2,FALSE)</f>
        <v>3636.3599999999997</v>
      </c>
      <c r="E234">
        <f>+VLOOKUP(A234,Pivot!$J$3:$L$366,2,FALSE)</f>
        <v>3544.35</v>
      </c>
      <c r="F234">
        <f>+VLOOKUP(A234,Pivot!$O$3:$Q$329,2,FALSE)</f>
        <v>3071.36</v>
      </c>
    </row>
    <row r="235" spans="1:6" x14ac:dyDescent="0.25">
      <c r="A235" t="str">
        <f>+Pivot!A237</f>
        <v>26030</v>
      </c>
      <c r="B235" t="str">
        <f>+VLOOKUP(A235,ManchaUrb_2013!$A$2:$C$413,2,FALSE)</f>
        <v>Hermosillo</v>
      </c>
      <c r="C235">
        <f>+VLOOKUP(A235,Pivot!$A$4:$C$325,2,FALSE)</f>
        <v>18146.27</v>
      </c>
      <c r="D235">
        <f>+VLOOKUP(A235,Pivot!$E$3:$G$307,2,FALSE)</f>
        <v>17358.179999999997</v>
      </c>
      <c r="E235">
        <f>+VLOOKUP(A235,Pivot!$J$3:$L$366,2,FALSE)</f>
        <v>15479.63</v>
      </c>
      <c r="F235">
        <f>+VLOOKUP(A235,Pivot!$O$3:$Q$329,2,FALSE)</f>
        <v>13607.68</v>
      </c>
    </row>
    <row r="236" spans="1:6" x14ac:dyDescent="0.25">
      <c r="A236" t="str">
        <f>+Pivot!A238</f>
        <v>26042</v>
      </c>
      <c r="B236" t="str">
        <f>+VLOOKUP(A236,ManchaUrb_2013!$A$2:$C$413,2,FALSE)</f>
        <v>Navojoa</v>
      </c>
      <c r="C236">
        <f>+VLOOKUP(A236,Pivot!$A$4:$C$325,2,FALSE)</f>
        <v>3795.97</v>
      </c>
      <c r="D236">
        <f>+VLOOKUP(A236,Pivot!$E$3:$G$307,2,FALSE)</f>
        <v>3646.21</v>
      </c>
      <c r="E236">
        <f>+VLOOKUP(A236,Pivot!$J$3:$L$366,2,FALSE)</f>
        <v>3731.7</v>
      </c>
      <c r="F236">
        <f>+VLOOKUP(A236,Pivot!$O$3:$Q$329,2,FALSE)</f>
        <v>3540.6899999999996</v>
      </c>
    </row>
    <row r="237" spans="1:6" x14ac:dyDescent="0.25">
      <c r="A237" t="str">
        <f>+Pivot!A239</f>
        <v>26043</v>
      </c>
      <c r="B237" t="str">
        <f>+VLOOKUP(A237,ManchaUrb_2013!$A$2:$C$413,2,FALSE)</f>
        <v>Nogales</v>
      </c>
      <c r="C237">
        <f>+VLOOKUP(A237,Pivot!$A$4:$C$325,2,FALSE)</f>
        <v>4842.8500000000004</v>
      </c>
      <c r="D237">
        <f>+VLOOKUP(A237,Pivot!$E$3:$G$307,2,FALSE)</f>
        <v>4251.67</v>
      </c>
      <c r="E237">
        <f>+VLOOKUP(A237,Pivot!$J$3:$L$366,2,FALSE)</f>
        <v>3541.4</v>
      </c>
      <c r="F237">
        <f>+VLOOKUP(A237,Pivot!$O$3:$Q$329,2,FALSE)</f>
        <v>3147.1</v>
      </c>
    </row>
    <row r="238" spans="1:6" x14ac:dyDescent="0.25">
      <c r="A238" t="str">
        <f>+Pivot!A240</f>
        <v>26048</v>
      </c>
      <c r="B238" t="str">
        <f>+VLOOKUP(A238,ManchaUrb_2013!$A$2:$C$413,2,FALSE)</f>
        <v>Puerto Pe±asco</v>
      </c>
      <c r="C238">
        <f>+VLOOKUP(A238,Pivot!$A$4:$C$325,2,FALSE)</f>
        <v>3964.35</v>
      </c>
      <c r="D238">
        <f>+VLOOKUP(A238,Pivot!$E$3:$G$307,2,FALSE)</f>
        <v>3410.73</v>
      </c>
      <c r="E238">
        <f>+VLOOKUP(A238,Pivot!$J$3:$L$366,2,FALSE)</f>
        <v>2157.89</v>
      </c>
      <c r="F238" t="e">
        <f>+VLOOKUP(A238,Pivot!$O$3:$Q$329,2,FALSE)</f>
        <v>#N/A</v>
      </c>
    </row>
    <row r="239" spans="1:6" x14ac:dyDescent="0.25">
      <c r="A239" t="str">
        <f>+Pivot!A241</f>
        <v>26055</v>
      </c>
      <c r="B239" t="str">
        <f>+VLOOKUP(A239,ManchaUrb_2013!$A$2:$C$413,2,FALSE)</f>
        <v>San Luis RÝo Colorado</v>
      </c>
      <c r="C239">
        <f>+VLOOKUP(A239,Pivot!$A$4:$C$325,2,FALSE)</f>
        <v>6928.02</v>
      </c>
      <c r="D239">
        <f>+VLOOKUP(A239,Pivot!$E$3:$G$307,2,FALSE)</f>
        <v>6762.5599999999995</v>
      </c>
      <c r="E239">
        <f>+VLOOKUP(A239,Pivot!$J$3:$L$366,2,FALSE)</f>
        <v>6282.37</v>
      </c>
      <c r="F239">
        <f>+VLOOKUP(A239,Pivot!$O$3:$Q$329,2,FALSE)</f>
        <v>5394.11</v>
      </c>
    </row>
    <row r="240" spans="1:6" x14ac:dyDescent="0.25">
      <c r="A240" t="str">
        <f>+Pivot!A242</f>
        <v>27002</v>
      </c>
      <c r="B240" t="str">
        <f>+VLOOKUP(A240,ManchaUrb_2013!$A$2:$C$413,2,FALSE)</f>
        <v>Cßrdenas</v>
      </c>
      <c r="C240">
        <f>+VLOOKUP(A240,Pivot!$A$4:$C$325,2,FALSE)</f>
        <v>2406.3200000000002</v>
      </c>
      <c r="D240" t="e">
        <f>+VLOOKUP(A240,Pivot!$E$3:$G$307,2,FALSE)</f>
        <v>#N/A</v>
      </c>
      <c r="E240">
        <f>+VLOOKUP(A240,Pivot!$J$3:$L$366,2,FALSE)</f>
        <v>2283.54</v>
      </c>
      <c r="F240" t="e">
        <f>+VLOOKUP(A240,Pivot!$O$3:$Q$329,2,FALSE)</f>
        <v>#N/A</v>
      </c>
    </row>
    <row r="241" spans="1:6" x14ac:dyDescent="0.25">
      <c r="A241" t="str">
        <f>+Pivot!A243</f>
        <v>27004</v>
      </c>
      <c r="B241" t="str">
        <f>+VLOOKUP(A241,ManchaUrb_2013!$A$2:$C$413,2,FALSE)</f>
        <v>Centro</v>
      </c>
      <c r="C241">
        <f>+VLOOKUP(A241,Pivot!$A$4:$C$325,2,FALSE)</f>
        <v>7567.96</v>
      </c>
      <c r="D241" t="e">
        <f>+VLOOKUP(A241,Pivot!$E$3:$G$307,2,FALSE)</f>
        <v>#N/A</v>
      </c>
      <c r="E241">
        <f>+VLOOKUP(A241,Pivot!$J$3:$L$366,2,FALSE)</f>
        <v>7355.9400000000005</v>
      </c>
      <c r="F241">
        <f>+VLOOKUP(A241,Pivot!$O$3:$Q$329,2,FALSE)</f>
        <v>6139.34</v>
      </c>
    </row>
    <row r="242" spans="1:6" x14ac:dyDescent="0.25">
      <c r="A242" t="str">
        <f>+Pivot!A244</f>
        <v>27013</v>
      </c>
      <c r="B242" t="str">
        <f>+VLOOKUP(A242,ManchaUrb_2013!$A$2:$C$413,2,FALSE)</f>
        <v>Nacajuca</v>
      </c>
      <c r="C242">
        <f>+VLOOKUP(A242,Pivot!$A$4:$C$325,2,FALSE)</f>
        <v>134.49</v>
      </c>
      <c r="D242" t="e">
        <f>+VLOOKUP(A242,Pivot!$E$3:$G$307,2,FALSE)</f>
        <v>#N/A</v>
      </c>
      <c r="E242">
        <f>+VLOOKUP(A242,Pivot!$J$3:$L$366,2,FALSE)</f>
        <v>132.19</v>
      </c>
      <c r="F242">
        <f>+VLOOKUP(A242,Pivot!$O$3:$Q$329,2,FALSE)</f>
        <v>150.88999999999999</v>
      </c>
    </row>
    <row r="243" spans="1:6" x14ac:dyDescent="0.25">
      <c r="A243" t="str">
        <f>+Pivot!A245</f>
        <v>28003</v>
      </c>
      <c r="B243" t="str">
        <f>+VLOOKUP(A243,ManchaUrb_2013!$A$2:$C$413,2,FALSE)</f>
        <v>Altamira</v>
      </c>
      <c r="C243">
        <f>+VLOOKUP(A243,Pivot!$A$4:$C$325,2,FALSE)</f>
        <v>5283.18</v>
      </c>
      <c r="D243">
        <f>+VLOOKUP(A243,Pivot!$E$3:$G$307,2,FALSE)</f>
        <v>5245.52</v>
      </c>
      <c r="E243">
        <f>+VLOOKUP(A243,Pivot!$J$3:$L$366,2,FALSE)</f>
        <v>5028.25</v>
      </c>
      <c r="F243">
        <f>+VLOOKUP(A243,Pivot!$O$3:$Q$329,2,FALSE)</f>
        <v>4560.49</v>
      </c>
    </row>
    <row r="244" spans="1:6" x14ac:dyDescent="0.25">
      <c r="A244" t="str">
        <f>+Pivot!A246</f>
        <v>28009</v>
      </c>
      <c r="B244" t="str">
        <f>+VLOOKUP(A244,ManchaUrb_2013!$A$2:$C$413,2,FALSE)</f>
        <v>Ciudad Madero</v>
      </c>
      <c r="C244">
        <f>+VLOOKUP(A244,Pivot!$A$4:$C$325,2,FALSE)</f>
        <v>4793.07</v>
      </c>
      <c r="D244">
        <f>+VLOOKUP(A244,Pivot!$E$3:$G$307,2,FALSE)</f>
        <v>4793.07</v>
      </c>
      <c r="E244">
        <f>+VLOOKUP(A244,Pivot!$J$3:$L$366,2,FALSE)</f>
        <v>4700.22</v>
      </c>
      <c r="F244">
        <f>+VLOOKUP(A244,Pivot!$O$3:$Q$329,2,FALSE)</f>
        <v>4655.01</v>
      </c>
    </row>
    <row r="245" spans="1:6" x14ac:dyDescent="0.25">
      <c r="A245" t="str">
        <f>+Pivot!A247</f>
        <v>28021</v>
      </c>
      <c r="B245" t="str">
        <f>+VLOOKUP(A245,ManchaUrb_2013!$A$2:$C$413,2,FALSE)</f>
        <v>El Mante</v>
      </c>
      <c r="C245">
        <f>+VLOOKUP(A245,Pivot!$A$4:$C$325,2,FALSE)</f>
        <v>2256.73</v>
      </c>
      <c r="D245">
        <f>+VLOOKUP(A245,Pivot!$E$3:$G$307,2,FALSE)</f>
        <v>2239.62</v>
      </c>
      <c r="E245">
        <f>+VLOOKUP(A245,Pivot!$J$3:$L$366,2,FALSE)</f>
        <v>2681.73</v>
      </c>
      <c r="F245">
        <f>+VLOOKUP(A245,Pivot!$O$3:$Q$329,2,FALSE)</f>
        <v>2693.76</v>
      </c>
    </row>
    <row r="246" spans="1:6" x14ac:dyDescent="0.25">
      <c r="A246" t="str">
        <f>+Pivot!A248</f>
        <v>28022</v>
      </c>
      <c r="B246" t="str">
        <f>+VLOOKUP(A246,ManchaUrb_2013!$A$2:$C$413,2,FALSE)</f>
        <v>Matamoros</v>
      </c>
      <c r="C246">
        <f>+VLOOKUP(A246,Pivot!$A$4:$C$325,2,FALSE)</f>
        <v>10825.28</v>
      </c>
      <c r="D246" t="e">
        <f>+VLOOKUP(A246,Pivot!$E$3:$G$307,2,FALSE)</f>
        <v>#N/A</v>
      </c>
      <c r="E246">
        <f>+VLOOKUP(A246,Pivot!$J$3:$L$366,2,FALSE)</f>
        <v>10767.52</v>
      </c>
      <c r="F246">
        <f>+VLOOKUP(A246,Pivot!$O$3:$Q$329,2,FALSE)</f>
        <v>9369.1</v>
      </c>
    </row>
    <row r="247" spans="1:6" x14ac:dyDescent="0.25">
      <c r="A247" t="str">
        <f>+Pivot!A249</f>
        <v>28027</v>
      </c>
      <c r="B247" t="str">
        <f>+VLOOKUP(A247,ManchaUrb_2013!$A$2:$C$413,2,FALSE)</f>
        <v>Nuevo Laredo</v>
      </c>
      <c r="C247">
        <f>+VLOOKUP(A247,Pivot!$A$4:$C$325,2,FALSE)</f>
        <v>12117.38</v>
      </c>
      <c r="D247">
        <f>+VLOOKUP(A247,Pivot!$E$3:$G$307,2,FALSE)</f>
        <v>12043.68</v>
      </c>
      <c r="E247">
        <f>+VLOOKUP(A247,Pivot!$J$3:$L$366,2,FALSE)</f>
        <v>11799.400000000001</v>
      </c>
      <c r="F247">
        <f>+VLOOKUP(A247,Pivot!$O$3:$Q$329,2,FALSE)</f>
        <v>10952.76</v>
      </c>
    </row>
    <row r="248" spans="1:6" x14ac:dyDescent="0.25">
      <c r="A248" t="str">
        <f>+Pivot!A250</f>
        <v>28032</v>
      </c>
      <c r="B248" t="str">
        <f>+VLOOKUP(A248,ManchaUrb_2013!$A$2:$C$413,2,FALSE)</f>
        <v>Reynosa</v>
      </c>
      <c r="C248">
        <f>+VLOOKUP(A248,Pivot!$A$4:$C$325,2,FALSE)</f>
        <v>15302.28</v>
      </c>
      <c r="D248">
        <f>+VLOOKUP(A248,Pivot!$E$3:$G$307,2,FALSE)</f>
        <v>14929.039999999999</v>
      </c>
      <c r="E248">
        <f>+VLOOKUP(A248,Pivot!$J$3:$L$366,2,FALSE)</f>
        <v>13152.880000000001</v>
      </c>
      <c r="F248">
        <f>+VLOOKUP(A248,Pivot!$O$3:$Q$329,2,FALSE)</f>
        <v>11390.81</v>
      </c>
    </row>
    <row r="249" spans="1:6" x14ac:dyDescent="0.25">
      <c r="A249" t="str">
        <f>+Pivot!A251</f>
        <v>28033</v>
      </c>
      <c r="B249" t="str">
        <f>+VLOOKUP(A249,ManchaUrb_2013!$A$2:$C$413,2,FALSE)</f>
        <v>RÝo Bravo</v>
      </c>
      <c r="C249">
        <f>+VLOOKUP(A249,Pivot!$A$4:$C$325,2,FALSE)</f>
        <v>2660.28</v>
      </c>
      <c r="D249">
        <f>+VLOOKUP(A249,Pivot!$E$3:$G$307,2,FALSE)</f>
        <v>2541.1999999999998</v>
      </c>
      <c r="E249">
        <f>+VLOOKUP(A249,Pivot!$J$3:$L$366,2,FALSE)</f>
        <v>2196.6099999999997</v>
      </c>
      <c r="F249">
        <f>+VLOOKUP(A249,Pivot!$O$3:$Q$329,2,FALSE)</f>
        <v>2157.59</v>
      </c>
    </row>
    <row r="250" spans="1:6" x14ac:dyDescent="0.25">
      <c r="A250" t="str">
        <f>+Pivot!A252</f>
        <v>28038</v>
      </c>
      <c r="B250" t="str">
        <f>+VLOOKUP(A250,ManchaUrb_2013!$A$2:$C$413,2,FALSE)</f>
        <v>Tampico</v>
      </c>
      <c r="C250">
        <f>+VLOOKUP(A250,Pivot!$A$4:$C$325,2,FALSE)</f>
        <v>5492.85</v>
      </c>
      <c r="D250">
        <f>+VLOOKUP(A250,Pivot!$E$3:$G$307,2,FALSE)</f>
        <v>5492.85</v>
      </c>
      <c r="E250">
        <f>+VLOOKUP(A250,Pivot!$J$3:$L$366,2,FALSE)</f>
        <v>5484.03</v>
      </c>
      <c r="F250">
        <f>+VLOOKUP(A250,Pivot!$O$3:$Q$329,2,FALSE)</f>
        <v>10947.44</v>
      </c>
    </row>
    <row r="251" spans="1:6" x14ac:dyDescent="0.25">
      <c r="A251" t="str">
        <f>+Pivot!A253</f>
        <v>28040</v>
      </c>
      <c r="B251" t="str">
        <f>+VLOOKUP(A251,ManchaUrb_2013!$A$2:$C$413,2,FALSE)</f>
        <v>Valle Hermoso</v>
      </c>
      <c r="C251">
        <f>+VLOOKUP(A251,Pivot!$A$4:$C$325,2,FALSE)</f>
        <v>2101.5500000000002</v>
      </c>
      <c r="D251">
        <f>+VLOOKUP(A251,Pivot!$E$3:$G$307,2,FALSE)</f>
        <v>2101.5500000000002</v>
      </c>
      <c r="E251">
        <f>+VLOOKUP(A251,Pivot!$J$3:$L$366,2,FALSE)</f>
        <v>2205.2799999999997</v>
      </c>
      <c r="F251">
        <f>+VLOOKUP(A251,Pivot!$O$3:$Q$329,2,FALSE)</f>
        <v>2265.9700000000003</v>
      </c>
    </row>
    <row r="252" spans="1:6" x14ac:dyDescent="0.25">
      <c r="A252" t="str">
        <f>+Pivot!A254</f>
        <v>28041</v>
      </c>
      <c r="B252" t="str">
        <f>+VLOOKUP(A252,ManchaUrb_2013!$A$2:$C$413,2,FALSE)</f>
        <v>Victoria</v>
      </c>
      <c r="C252">
        <f>+VLOOKUP(A252,Pivot!$A$4:$C$325,2,FALSE)</f>
        <v>6249.7</v>
      </c>
      <c r="D252" t="e">
        <f>+VLOOKUP(A252,Pivot!$E$3:$G$307,2,FALSE)</f>
        <v>#N/A</v>
      </c>
      <c r="E252">
        <f>+VLOOKUP(A252,Pivot!$J$3:$L$366,2,FALSE)</f>
        <v>6436.15</v>
      </c>
      <c r="F252">
        <f>+VLOOKUP(A252,Pivot!$O$3:$Q$329,2,FALSE)</f>
        <v>6227.32</v>
      </c>
    </row>
    <row r="253" spans="1:6" x14ac:dyDescent="0.25">
      <c r="A253" t="str">
        <f>+Pivot!A255</f>
        <v>29001</v>
      </c>
      <c r="B253" t="str">
        <f>+VLOOKUP(A253,ManchaUrb_2013!$A$2:$C$413,2,FALSE)</f>
        <v>Amaxac de Guerrero</v>
      </c>
      <c r="C253">
        <f>+VLOOKUP(A253,Pivot!$A$4:$C$325,2,FALSE)</f>
        <v>769.95</v>
      </c>
      <c r="D253">
        <f>+VLOOKUP(A253,Pivot!$E$3:$G$307,2,FALSE)</f>
        <v>769.84</v>
      </c>
      <c r="E253">
        <f>+VLOOKUP(A253,Pivot!$J$3:$L$366,2,FALSE)</f>
        <v>764.04</v>
      </c>
      <c r="F253">
        <f>+VLOOKUP(A253,Pivot!$O$3:$Q$329,2,FALSE)</f>
        <v>722.96</v>
      </c>
    </row>
    <row r="254" spans="1:6" x14ac:dyDescent="0.25">
      <c r="A254" t="str">
        <f>+Pivot!A256</f>
        <v>29002</v>
      </c>
      <c r="B254" t="str">
        <f>+VLOOKUP(A254,ManchaUrb_2013!$A$2:$C$413,2,FALSE)</f>
        <v>Apetatitlßn de Antonio Carvajal</v>
      </c>
      <c r="C254">
        <f>+VLOOKUP(A254,Pivot!$A$4:$C$325,2,FALSE)</f>
        <v>597.32000000000005</v>
      </c>
      <c r="D254">
        <f>+VLOOKUP(A254,Pivot!$E$3:$G$307,2,FALSE)</f>
        <v>597.32000000000005</v>
      </c>
      <c r="E254">
        <f>+VLOOKUP(A254,Pivot!$J$3:$L$366,2,FALSE)</f>
        <v>605.32000000000005</v>
      </c>
      <c r="F254">
        <f>+VLOOKUP(A254,Pivot!$O$3:$Q$329,2,FALSE)</f>
        <v>234.26</v>
      </c>
    </row>
    <row r="255" spans="1:6" x14ac:dyDescent="0.25">
      <c r="A255" t="str">
        <f>+Pivot!A257</f>
        <v>29005</v>
      </c>
      <c r="B255" t="str">
        <f>+VLOOKUP(A255,ManchaUrb_2013!$A$2:$C$413,2,FALSE)</f>
        <v>Apizaco</v>
      </c>
      <c r="C255">
        <f>+VLOOKUP(A255,Pivot!$A$4:$C$325,2,FALSE)</f>
        <v>2634.21</v>
      </c>
      <c r="D255">
        <f>+VLOOKUP(A255,Pivot!$E$3:$G$307,2,FALSE)</f>
        <v>2627.82</v>
      </c>
      <c r="E255">
        <f>+VLOOKUP(A255,Pivot!$J$3:$L$366,2,FALSE)</f>
        <v>2621.19</v>
      </c>
      <c r="F255">
        <f>+VLOOKUP(A255,Pivot!$O$3:$Q$329,2,FALSE)</f>
        <v>2637.94</v>
      </c>
    </row>
    <row r="256" spans="1:6" x14ac:dyDescent="0.25">
      <c r="A256" t="str">
        <f>+Pivot!A258</f>
        <v>29009</v>
      </c>
      <c r="B256" t="str">
        <f>+VLOOKUP(A256,ManchaUrb_2013!$A$2:$C$413,2,FALSE)</f>
        <v>Cuaxomulco</v>
      </c>
      <c r="C256">
        <f>+VLOOKUP(A256,Pivot!$A$4:$C$325,2,FALSE)</f>
        <v>595.23</v>
      </c>
      <c r="D256">
        <f>+VLOOKUP(A256,Pivot!$E$3:$G$307,2,FALSE)</f>
        <v>595.23</v>
      </c>
      <c r="E256">
        <f>+VLOOKUP(A256,Pivot!$J$3:$L$366,2,FALSE)</f>
        <v>616.19000000000005</v>
      </c>
      <c r="F256">
        <f>+VLOOKUP(A256,Pivot!$O$3:$Q$329,2,FALSE)</f>
        <v>689.71999999999991</v>
      </c>
    </row>
    <row r="257" spans="1:6" x14ac:dyDescent="0.25">
      <c r="A257" t="str">
        <f>+Pivot!A259</f>
        <v>29010</v>
      </c>
      <c r="B257" t="str">
        <f>+VLOOKUP(A257,ManchaUrb_2013!$A$2:$C$413,2,FALSE)</f>
        <v>Chiautempan</v>
      </c>
      <c r="C257">
        <f>+VLOOKUP(A257,Pivot!$A$4:$C$325,2,FALSE)</f>
        <v>2517.2199999999998</v>
      </c>
      <c r="D257">
        <f>+VLOOKUP(A257,Pivot!$E$3:$G$307,2,FALSE)</f>
        <v>2517.2199999999998</v>
      </c>
      <c r="E257">
        <f>+VLOOKUP(A257,Pivot!$J$3:$L$366,2,FALSE)</f>
        <v>2456.73</v>
      </c>
      <c r="F257">
        <f>+VLOOKUP(A257,Pivot!$O$3:$Q$329,2,FALSE)</f>
        <v>2512.15</v>
      </c>
    </row>
    <row r="258" spans="1:6" x14ac:dyDescent="0.25">
      <c r="A258" t="str">
        <f>+Pivot!A260</f>
        <v>29013</v>
      </c>
      <c r="B258" t="str">
        <f>+VLOOKUP(A258,ManchaUrb_2013!$A$2:$C$413,2,FALSE)</f>
        <v>Huamantla</v>
      </c>
      <c r="C258">
        <f>+VLOOKUP(A258,Pivot!$A$4:$C$325,2,FALSE)</f>
        <v>2721.93</v>
      </c>
      <c r="D258">
        <f>+VLOOKUP(A258,Pivot!$E$3:$G$307,2,FALSE)</f>
        <v>2708.6</v>
      </c>
      <c r="E258">
        <f>+VLOOKUP(A258,Pivot!$J$3:$L$366,2,FALSE)</f>
        <v>2157.75</v>
      </c>
      <c r="F258">
        <f>+VLOOKUP(A258,Pivot!$O$3:$Q$329,2,FALSE)</f>
        <v>2157.86</v>
      </c>
    </row>
    <row r="259" spans="1:6" x14ac:dyDescent="0.25">
      <c r="A259" t="str">
        <f>+Pivot!A261</f>
        <v>29017</v>
      </c>
      <c r="B259" t="str">
        <f>+VLOOKUP(A259,ManchaUrb_2013!$A$2:$C$413,2,FALSE)</f>
        <v>Mazatecochco de JosÚ MarÝa Morelos</v>
      </c>
      <c r="C259">
        <f>+VLOOKUP(A259,Pivot!$A$4:$C$325,2,FALSE)</f>
        <v>371.7</v>
      </c>
      <c r="D259">
        <f>+VLOOKUP(A259,Pivot!$E$3:$G$307,2,FALSE)</f>
        <v>355.95</v>
      </c>
      <c r="E259">
        <f>+VLOOKUP(A259,Pivot!$J$3:$L$366,2,FALSE)</f>
        <v>221.52</v>
      </c>
      <c r="F259">
        <f>+VLOOKUP(A259,Pivot!$O$3:$Q$329,2,FALSE)</f>
        <v>183.94</v>
      </c>
    </row>
    <row r="260" spans="1:6" x14ac:dyDescent="0.25">
      <c r="A260" t="str">
        <f>+Pivot!A262</f>
        <v>29018</v>
      </c>
      <c r="B260" t="str">
        <f>+VLOOKUP(A260,ManchaUrb_2013!$A$2:$C$413,2,FALSE)</f>
        <v>Contla de Juan Cuamatzi</v>
      </c>
      <c r="C260">
        <f>+VLOOKUP(A260,Pivot!$A$4:$C$325,2,FALSE)</f>
        <v>1030.1199999999999</v>
      </c>
      <c r="D260">
        <f>+VLOOKUP(A260,Pivot!$E$3:$G$307,2,FALSE)</f>
        <v>1030.1199999999999</v>
      </c>
      <c r="E260">
        <f>+VLOOKUP(A260,Pivot!$J$3:$L$366,2,FALSE)</f>
        <v>1020.29</v>
      </c>
      <c r="F260">
        <f>+VLOOKUP(A260,Pivot!$O$3:$Q$329,2,FALSE)</f>
        <v>970.5</v>
      </c>
    </row>
    <row r="261" spans="1:6" x14ac:dyDescent="0.25">
      <c r="A261" t="str">
        <f>+Pivot!A263</f>
        <v>29022</v>
      </c>
      <c r="B261" t="str">
        <f>+VLOOKUP(A261,ManchaUrb_2013!$A$2:$C$413,2,FALSE)</f>
        <v>Acuamanala de Miguel Hidalgo</v>
      </c>
      <c r="C261">
        <f>+VLOOKUP(A261,Pivot!$A$4:$C$325,2,FALSE)</f>
        <v>128.5</v>
      </c>
      <c r="D261">
        <f>+VLOOKUP(A261,Pivot!$E$3:$G$307,2,FALSE)</f>
        <v>128.5</v>
      </c>
      <c r="E261">
        <f>+VLOOKUP(A261,Pivot!$J$3:$L$366,2,FALSE)</f>
        <v>135.09</v>
      </c>
      <c r="F261">
        <f>+VLOOKUP(A261,Pivot!$O$3:$Q$329,2,FALSE)</f>
        <v>236.02</v>
      </c>
    </row>
    <row r="262" spans="1:6" x14ac:dyDescent="0.25">
      <c r="A262" t="str">
        <f>+Pivot!A264</f>
        <v>29024</v>
      </c>
      <c r="B262" t="str">
        <f>+VLOOKUP(A262,ManchaUrb_2013!$A$2:$C$413,2,FALSE)</f>
        <v>Panotla</v>
      </c>
      <c r="C262">
        <f>+VLOOKUP(A262,Pivot!$A$4:$C$325,2,FALSE)</f>
        <v>345.13</v>
      </c>
      <c r="D262">
        <f>+VLOOKUP(A262,Pivot!$E$3:$G$307,2,FALSE)</f>
        <v>344.84</v>
      </c>
      <c r="E262">
        <f>+VLOOKUP(A262,Pivot!$J$3:$L$366,2,FALSE)</f>
        <v>318.17</v>
      </c>
      <c r="F262">
        <f>+VLOOKUP(A262,Pivot!$O$3:$Q$329,2,FALSE)</f>
        <v>332.08</v>
      </c>
    </row>
    <row r="263" spans="1:6" x14ac:dyDescent="0.25">
      <c r="A263" t="str">
        <f>+Pivot!A265</f>
        <v>29025</v>
      </c>
      <c r="B263" t="str">
        <f>+VLOOKUP(A263,ManchaUrb_2013!$A$2:$C$413,2,FALSE)</f>
        <v>San Pablo del Monte</v>
      </c>
      <c r="C263">
        <f>+VLOOKUP(A263,Pivot!$A$4:$C$325,2,FALSE)</f>
        <v>1258.96</v>
      </c>
      <c r="D263">
        <f>+VLOOKUP(A263,Pivot!$E$3:$G$307,2,FALSE)</f>
        <v>1258.5</v>
      </c>
      <c r="E263">
        <f>+VLOOKUP(A263,Pivot!$J$3:$L$366,2,FALSE)</f>
        <v>1453.52</v>
      </c>
      <c r="F263">
        <f>+VLOOKUP(A263,Pivot!$O$3:$Q$329,2,FALSE)</f>
        <v>1331.36</v>
      </c>
    </row>
    <row r="264" spans="1:6" x14ac:dyDescent="0.25">
      <c r="A264" t="str">
        <f>+Pivot!A266</f>
        <v>29026</v>
      </c>
      <c r="B264" t="str">
        <f>+VLOOKUP(A264,ManchaUrb_2013!$A$2:$C$413,2,FALSE)</f>
        <v>Santa Cruz Tlaxcala</v>
      </c>
      <c r="C264">
        <f>+VLOOKUP(A264,Pivot!$A$4:$C$325,2,FALSE)</f>
        <v>1356.6</v>
      </c>
      <c r="D264">
        <f>+VLOOKUP(A264,Pivot!$E$3:$G$307,2,FALSE)</f>
        <v>1308.46</v>
      </c>
      <c r="E264">
        <f>+VLOOKUP(A264,Pivot!$J$3:$L$366,2,FALSE)</f>
        <v>1327.1599999999999</v>
      </c>
      <c r="F264">
        <f>+VLOOKUP(A264,Pivot!$O$3:$Q$329,2,FALSE)</f>
        <v>1488.14</v>
      </c>
    </row>
    <row r="265" spans="1:6" x14ac:dyDescent="0.25">
      <c r="A265" t="str">
        <f>+Pivot!A267</f>
        <v>29027</v>
      </c>
      <c r="B265" t="str">
        <f>+VLOOKUP(A265,ManchaUrb_2013!$A$2:$C$413,2,FALSE)</f>
        <v>Tenancingo</v>
      </c>
      <c r="C265">
        <f>+VLOOKUP(A265,Pivot!$A$4:$C$325,2,FALSE)</f>
        <v>695.9</v>
      </c>
      <c r="D265">
        <f>+VLOOKUP(A265,Pivot!$E$3:$G$307,2,FALSE)</f>
        <v>695.91</v>
      </c>
      <c r="E265">
        <f>+VLOOKUP(A265,Pivot!$J$3:$L$366,2,FALSE)</f>
        <v>676.65</v>
      </c>
      <c r="F265">
        <f>+VLOOKUP(A265,Pivot!$O$3:$Q$329,2,FALSE)</f>
        <v>701.02</v>
      </c>
    </row>
    <row r="266" spans="1:6" x14ac:dyDescent="0.25">
      <c r="A266" t="str">
        <f>+Pivot!A268</f>
        <v>29028</v>
      </c>
      <c r="B266" t="str">
        <f>+VLOOKUP(A266,ManchaUrb_2013!$A$2:$C$413,2,FALSE)</f>
        <v>Teolocholco</v>
      </c>
      <c r="C266">
        <f>+VLOOKUP(A266,Pivot!$A$4:$C$325,2,FALSE)</f>
        <v>1215.83</v>
      </c>
      <c r="D266">
        <f>+VLOOKUP(A266,Pivot!$E$3:$G$307,2,FALSE)</f>
        <v>1215.83</v>
      </c>
      <c r="E266">
        <f>+VLOOKUP(A266,Pivot!$J$3:$L$366,2,FALSE)</f>
        <v>1192.3</v>
      </c>
      <c r="F266">
        <f>+VLOOKUP(A266,Pivot!$O$3:$Q$329,2,FALSE)</f>
        <v>1283.96</v>
      </c>
    </row>
    <row r="267" spans="1:6" x14ac:dyDescent="0.25">
      <c r="A267" t="str">
        <f>+Pivot!A269</f>
        <v>29029</v>
      </c>
      <c r="B267" t="str">
        <f>+VLOOKUP(A267,ManchaUrb_2013!$A$2:$C$413,2,FALSE)</f>
        <v>Tepeyanco</v>
      </c>
      <c r="C267">
        <f>+VLOOKUP(A267,Pivot!$A$4:$C$325,2,FALSE)</f>
        <v>237.15</v>
      </c>
      <c r="D267">
        <f>+VLOOKUP(A267,Pivot!$E$3:$G$307,2,FALSE)</f>
        <v>237.15</v>
      </c>
      <c r="E267">
        <f>+VLOOKUP(A267,Pivot!$J$3:$L$366,2,FALSE)</f>
        <v>309.06</v>
      </c>
      <c r="F267">
        <f>+VLOOKUP(A267,Pivot!$O$3:$Q$329,2,FALSE)</f>
        <v>444.28</v>
      </c>
    </row>
    <row r="268" spans="1:6" x14ac:dyDescent="0.25">
      <c r="A268" t="str">
        <f>+Pivot!A270</f>
        <v>29031</v>
      </c>
      <c r="B268" t="str">
        <f>+VLOOKUP(A268,ManchaUrb_2013!$A$2:$C$413,2,FALSE)</f>
        <v>Tetla de la Solidaridad</v>
      </c>
      <c r="C268">
        <f>+VLOOKUP(A268,Pivot!$A$4:$C$325,2,FALSE)</f>
        <v>3505.74</v>
      </c>
      <c r="D268">
        <f>+VLOOKUP(A268,Pivot!$E$3:$G$307,2,FALSE)</f>
        <v>3505.74</v>
      </c>
      <c r="E268">
        <f>+VLOOKUP(A268,Pivot!$J$3:$L$366,2,FALSE)</f>
        <v>3480.9599999999996</v>
      </c>
      <c r="F268">
        <f>+VLOOKUP(A268,Pivot!$O$3:$Q$329,2,FALSE)</f>
        <v>3315.13</v>
      </c>
    </row>
    <row r="269" spans="1:6" x14ac:dyDescent="0.25">
      <c r="A269" t="str">
        <f>+Pivot!A271</f>
        <v>29033</v>
      </c>
      <c r="B269" t="str">
        <f>+VLOOKUP(A269,ManchaUrb_2013!$A$2:$C$413,2,FALSE)</f>
        <v>Tlaxcala</v>
      </c>
      <c r="C269">
        <f>+VLOOKUP(A269,Pivot!$A$4:$C$325,2,FALSE)</f>
        <v>4504.08</v>
      </c>
      <c r="D269">
        <f>+VLOOKUP(A269,Pivot!$E$3:$G$307,2,FALSE)</f>
        <v>4504.08</v>
      </c>
      <c r="E269">
        <f>+VLOOKUP(A269,Pivot!$J$3:$L$366,2,FALSE)</f>
        <v>4469.59</v>
      </c>
      <c r="F269">
        <f>+VLOOKUP(A269,Pivot!$O$3:$Q$329,2,FALSE)</f>
        <v>4364.29</v>
      </c>
    </row>
    <row r="270" spans="1:6" x14ac:dyDescent="0.25">
      <c r="A270" t="str">
        <f>+Pivot!A272</f>
        <v>29035</v>
      </c>
      <c r="B270" t="str">
        <f>+VLOOKUP(A270,ManchaUrb_2013!$A$2:$C$413,2,FALSE)</f>
        <v>Tocatlßn</v>
      </c>
      <c r="C270">
        <f>+VLOOKUP(A270,Pivot!$A$4:$C$325,2,FALSE)</f>
        <v>619.36</v>
      </c>
      <c r="D270">
        <f>+VLOOKUP(A270,Pivot!$E$3:$G$307,2,FALSE)</f>
        <v>619.36</v>
      </c>
      <c r="E270">
        <f>+VLOOKUP(A270,Pivot!$J$3:$L$366,2,FALSE)</f>
        <v>613.93000000000006</v>
      </c>
      <c r="F270">
        <f>+VLOOKUP(A270,Pivot!$O$3:$Q$329,2,FALSE)</f>
        <v>629.76</v>
      </c>
    </row>
    <row r="271" spans="1:6" x14ac:dyDescent="0.25">
      <c r="A271" t="str">
        <f>+Pivot!A273</f>
        <v>29036</v>
      </c>
      <c r="B271" t="str">
        <f>+VLOOKUP(A271,ManchaUrb_2013!$A$2:$C$413,2,FALSE)</f>
        <v>Totolac</v>
      </c>
      <c r="C271">
        <f>+VLOOKUP(A271,Pivot!$A$4:$C$325,2,FALSE)</f>
        <v>390.17</v>
      </c>
      <c r="D271">
        <f>+VLOOKUP(A271,Pivot!$E$3:$G$307,2,FALSE)</f>
        <v>390.17</v>
      </c>
      <c r="E271">
        <f>+VLOOKUP(A271,Pivot!$J$3:$L$366,2,FALSE)</f>
        <v>376.71999999999997</v>
      </c>
      <c r="F271">
        <f>+VLOOKUP(A271,Pivot!$O$3:$Q$329,2,FALSE)</f>
        <v>281.17</v>
      </c>
    </row>
    <row r="272" spans="1:6" x14ac:dyDescent="0.25">
      <c r="A272" t="str">
        <f>+Pivot!A274</f>
        <v>29038</v>
      </c>
      <c r="B272" t="str">
        <f>+VLOOKUP(A272,ManchaUrb_2013!$A$2:$C$413,2,FALSE)</f>
        <v>Tzompantepec</v>
      </c>
      <c r="C272">
        <f>+VLOOKUP(A272,Pivot!$A$4:$C$325,2,FALSE)</f>
        <v>1728.7</v>
      </c>
      <c r="D272">
        <f>+VLOOKUP(A272,Pivot!$E$3:$G$307,2,FALSE)</f>
        <v>1674.35</v>
      </c>
      <c r="E272">
        <f>+VLOOKUP(A272,Pivot!$J$3:$L$366,2,FALSE)</f>
        <v>1703.99</v>
      </c>
      <c r="F272">
        <f>+VLOOKUP(A272,Pivot!$O$3:$Q$329,2,FALSE)</f>
        <v>1809.5900000000001</v>
      </c>
    </row>
    <row r="273" spans="1:6" x14ac:dyDescent="0.25">
      <c r="A273" t="str">
        <f>+Pivot!A275</f>
        <v>29039</v>
      </c>
      <c r="B273" t="str">
        <f>+VLOOKUP(A273,ManchaUrb_2013!$A$2:$C$413,2,FALSE)</f>
        <v>Xaloztoc</v>
      </c>
      <c r="C273">
        <f>+VLOOKUP(A273,Pivot!$A$4:$C$325,2,FALSE)</f>
        <v>1727.59</v>
      </c>
      <c r="D273">
        <f>+VLOOKUP(A273,Pivot!$E$3:$G$307,2,FALSE)</f>
        <v>1727.59</v>
      </c>
      <c r="E273">
        <f>+VLOOKUP(A273,Pivot!$J$3:$L$366,2,FALSE)</f>
        <v>1689.99</v>
      </c>
      <c r="F273">
        <f>+VLOOKUP(A273,Pivot!$O$3:$Q$329,2,FALSE)</f>
        <v>1638.78</v>
      </c>
    </row>
    <row r="274" spans="1:6" x14ac:dyDescent="0.25">
      <c r="A274" t="str">
        <f>+Pivot!A276</f>
        <v>29041</v>
      </c>
      <c r="B274" t="str">
        <f>+VLOOKUP(A274,ManchaUrb_2013!$A$2:$C$413,2,FALSE)</f>
        <v>Papalotla de XicohtÚncatl</v>
      </c>
      <c r="C274">
        <f>+VLOOKUP(A274,Pivot!$A$4:$C$325,2,FALSE)</f>
        <v>1555.39</v>
      </c>
      <c r="D274">
        <f>+VLOOKUP(A274,Pivot!$E$3:$G$307,2,FALSE)</f>
        <v>1528.62</v>
      </c>
      <c r="E274">
        <f>+VLOOKUP(A274,Pivot!$J$3:$L$366,2,FALSE)</f>
        <v>1524.03</v>
      </c>
      <c r="F274">
        <f>+VLOOKUP(A274,Pivot!$O$3:$Q$329,2,FALSE)</f>
        <v>1486.1</v>
      </c>
    </row>
    <row r="275" spans="1:6" x14ac:dyDescent="0.25">
      <c r="A275" t="str">
        <f>+Pivot!A277</f>
        <v>29042</v>
      </c>
      <c r="B275" t="str">
        <f>+VLOOKUP(A275,ManchaUrb_2013!$A$2:$C$413,2,FALSE)</f>
        <v>Xicohtzinco</v>
      </c>
      <c r="C275">
        <f>+VLOOKUP(A275,Pivot!$A$4:$C$325,2,FALSE)</f>
        <v>728.2</v>
      </c>
      <c r="D275">
        <f>+VLOOKUP(A275,Pivot!$E$3:$G$307,2,FALSE)</f>
        <v>728.2</v>
      </c>
      <c r="E275">
        <f>+VLOOKUP(A275,Pivot!$J$3:$L$366,2,FALSE)</f>
        <v>726.52</v>
      </c>
      <c r="F275">
        <f>+VLOOKUP(A275,Pivot!$O$3:$Q$329,2,FALSE)</f>
        <v>697.9</v>
      </c>
    </row>
    <row r="276" spans="1:6" x14ac:dyDescent="0.25">
      <c r="A276" t="str">
        <f>+Pivot!A278</f>
        <v>29043</v>
      </c>
      <c r="B276" t="str">
        <f>+VLOOKUP(A276,ManchaUrb_2013!$A$2:$C$413,2,FALSE)</f>
        <v>Yauhquemehcan</v>
      </c>
      <c r="C276">
        <f>+VLOOKUP(A276,Pivot!$A$4:$C$325,2,FALSE)</f>
        <v>2022.23</v>
      </c>
      <c r="D276">
        <f>+VLOOKUP(A276,Pivot!$E$3:$G$307,2,FALSE)</f>
        <v>2057.0500000000002</v>
      </c>
      <c r="E276">
        <f>+VLOOKUP(A276,Pivot!$J$3:$L$366,2,FALSE)</f>
        <v>1454.0700000000002</v>
      </c>
      <c r="F276">
        <f>+VLOOKUP(A276,Pivot!$O$3:$Q$329,2,FALSE)</f>
        <v>1497.9899999999998</v>
      </c>
    </row>
    <row r="277" spans="1:6" x14ac:dyDescent="0.25">
      <c r="A277" t="str">
        <f>+Pivot!A279</f>
        <v>29044</v>
      </c>
      <c r="B277" t="str">
        <f>+VLOOKUP(A277,ManchaUrb_2013!$A$2:$C$413,2,FALSE)</f>
        <v>Zacatelco</v>
      </c>
      <c r="C277">
        <f>+VLOOKUP(A277,Pivot!$A$4:$C$325,2,FALSE)</f>
        <v>1320.93</v>
      </c>
      <c r="D277">
        <f>+VLOOKUP(A277,Pivot!$E$3:$G$307,2,FALSE)</f>
        <v>1320.93</v>
      </c>
      <c r="E277">
        <f>+VLOOKUP(A277,Pivot!$J$3:$L$366,2,FALSE)</f>
        <v>1312.6000000000001</v>
      </c>
      <c r="F277">
        <f>+VLOOKUP(A277,Pivot!$O$3:$Q$329,2,FALSE)</f>
        <v>1287.3100000000002</v>
      </c>
    </row>
    <row r="278" spans="1:6" x14ac:dyDescent="0.25">
      <c r="A278" t="str">
        <f>+Pivot!A280</f>
        <v>29048</v>
      </c>
      <c r="B278" t="str">
        <f>+VLOOKUP(A278,ManchaUrb_2013!$A$2:$C$413,2,FALSE)</f>
        <v>La Magdalena Tlaltelulco</v>
      </c>
      <c r="C278">
        <f>+VLOOKUP(A278,Pivot!$A$4:$C$325,2,FALSE)</f>
        <v>1175.1099999999999</v>
      </c>
      <c r="D278">
        <f>+VLOOKUP(A278,Pivot!$E$3:$G$307,2,FALSE)</f>
        <v>1175.1099999999999</v>
      </c>
      <c r="E278">
        <f>+VLOOKUP(A278,Pivot!$J$3:$L$366,2,FALSE)</f>
        <v>1175.1099999999999</v>
      </c>
      <c r="F278">
        <f>+VLOOKUP(A278,Pivot!$O$3:$Q$329,2,FALSE)</f>
        <v>1175.1099999999999</v>
      </c>
    </row>
    <row r="279" spans="1:6" x14ac:dyDescent="0.25">
      <c r="A279" t="str">
        <f>+Pivot!A281</f>
        <v>29049</v>
      </c>
      <c r="B279" t="str">
        <f>+VLOOKUP(A279,ManchaUrb_2013!$A$2:$C$413,2,FALSE)</f>
        <v>San Damißn Tex¾loc</v>
      </c>
      <c r="C279">
        <f>+VLOOKUP(A279,Pivot!$A$4:$C$325,2,FALSE)</f>
        <v>285.24</v>
      </c>
      <c r="D279">
        <f>+VLOOKUP(A279,Pivot!$E$3:$G$307,2,FALSE)</f>
        <v>285.24</v>
      </c>
      <c r="E279">
        <f>+VLOOKUP(A279,Pivot!$J$3:$L$366,2,FALSE)</f>
        <v>285.92</v>
      </c>
      <c r="F279">
        <f>+VLOOKUP(A279,Pivot!$O$3:$Q$329,2,FALSE)</f>
        <v>274.22000000000003</v>
      </c>
    </row>
    <row r="280" spans="1:6" x14ac:dyDescent="0.25">
      <c r="A280" t="str">
        <f>+Pivot!A282</f>
        <v>29050</v>
      </c>
      <c r="B280" t="str">
        <f>+VLOOKUP(A280,ManchaUrb_2013!$A$2:$C$413,2,FALSE)</f>
        <v>San Francisco Tetlanohcan</v>
      </c>
      <c r="C280">
        <f>+VLOOKUP(A280,Pivot!$A$4:$C$325,2,FALSE)</f>
        <v>620.48</v>
      </c>
      <c r="D280">
        <f>+VLOOKUP(A280,Pivot!$E$3:$G$307,2,FALSE)</f>
        <v>620.48</v>
      </c>
      <c r="E280">
        <f>+VLOOKUP(A280,Pivot!$J$3:$L$366,2,FALSE)</f>
        <v>610.51</v>
      </c>
      <c r="F280">
        <f>+VLOOKUP(A280,Pivot!$O$3:$Q$329,2,FALSE)</f>
        <v>608.16</v>
      </c>
    </row>
    <row r="281" spans="1:6" x14ac:dyDescent="0.25">
      <c r="A281" t="str">
        <f>+Pivot!A283</f>
        <v>29053</v>
      </c>
      <c r="B281" t="str">
        <f>+VLOOKUP(A281,ManchaUrb_2013!$A$2:$C$413,2,FALSE)</f>
        <v>San Juan Huactzinco</v>
      </c>
      <c r="C281">
        <f>+VLOOKUP(A281,Pivot!$A$4:$C$325,2,FALSE)</f>
        <v>288.22000000000003</v>
      </c>
      <c r="D281">
        <f>+VLOOKUP(A281,Pivot!$E$3:$G$307,2,FALSE)</f>
        <v>288.22000000000003</v>
      </c>
      <c r="E281">
        <f>+VLOOKUP(A281,Pivot!$J$3:$L$366,2,FALSE)</f>
        <v>294.37</v>
      </c>
      <c r="F281">
        <f>+VLOOKUP(A281,Pivot!$O$3:$Q$329,2,FALSE)</f>
        <v>262.77999999999997</v>
      </c>
    </row>
    <row r="282" spans="1:6" x14ac:dyDescent="0.25">
      <c r="A282" t="str">
        <f>+Pivot!A284</f>
        <v>29054</v>
      </c>
      <c r="B282" t="str">
        <f>+VLOOKUP(A282,ManchaUrb_2013!$A$2:$C$413,2,FALSE)</f>
        <v>San Lorenzo Axocomanitla</v>
      </c>
      <c r="C282">
        <f>+VLOOKUP(A282,Pivot!$A$4:$C$325,2,FALSE)</f>
        <v>154.80000000000001</v>
      </c>
      <c r="D282">
        <f>+VLOOKUP(A282,Pivot!$E$3:$G$307,2,FALSE)</f>
        <v>112.11</v>
      </c>
      <c r="E282">
        <f>+VLOOKUP(A282,Pivot!$J$3:$L$366,2,FALSE)</f>
        <v>105.16000000000001</v>
      </c>
      <c r="F282">
        <f>+VLOOKUP(A282,Pivot!$O$3:$Q$329,2,FALSE)</f>
        <v>110.02</v>
      </c>
    </row>
    <row r="283" spans="1:6" x14ac:dyDescent="0.25">
      <c r="A283" t="str">
        <f>+Pivot!A285</f>
        <v>29058</v>
      </c>
      <c r="B283" t="str">
        <f>+VLOOKUP(A283,ManchaUrb_2013!$A$2:$C$413,2,FALSE)</f>
        <v>Santa Catarina Ayometla</v>
      </c>
      <c r="C283">
        <f>+VLOOKUP(A283,Pivot!$A$4:$C$325,2,FALSE)</f>
        <v>742.08</v>
      </c>
      <c r="D283">
        <f>+VLOOKUP(A283,Pivot!$E$3:$G$307,2,FALSE)</f>
        <v>742.08</v>
      </c>
      <c r="E283">
        <f>+VLOOKUP(A283,Pivot!$J$3:$L$366,2,FALSE)</f>
        <v>743.90000000000009</v>
      </c>
      <c r="F283">
        <f>+VLOOKUP(A283,Pivot!$O$3:$Q$329,2,FALSE)</f>
        <v>766.89</v>
      </c>
    </row>
    <row r="284" spans="1:6" x14ac:dyDescent="0.25">
      <c r="A284" t="str">
        <f>+Pivot!A286</f>
        <v>29059</v>
      </c>
      <c r="B284" t="str">
        <f>+VLOOKUP(A284,ManchaUrb_2013!$A$2:$C$413,2,FALSE)</f>
        <v>Santa Cruz Quilehtla</v>
      </c>
      <c r="C284">
        <f>+VLOOKUP(A284,Pivot!$A$4:$C$325,2,FALSE)</f>
        <v>273.56</v>
      </c>
      <c r="D284">
        <f>+VLOOKUP(A284,Pivot!$E$3:$G$307,2,FALSE)</f>
        <v>273.56</v>
      </c>
      <c r="E284">
        <f>+VLOOKUP(A284,Pivot!$J$3:$L$366,2,FALSE)</f>
        <v>272.33999999999997</v>
      </c>
      <c r="F284">
        <f>+VLOOKUP(A284,Pivot!$O$3:$Q$329,2,FALSE)</f>
        <v>259.93</v>
      </c>
    </row>
    <row r="285" spans="1:6" x14ac:dyDescent="0.25">
      <c r="A285" t="str">
        <f>+Pivot!A287</f>
        <v>29060</v>
      </c>
      <c r="B285" t="str">
        <f>+VLOOKUP(A285,ManchaUrb_2013!$A$2:$C$413,2,FALSE)</f>
        <v>Santa Isabel Xiloxoxtla</v>
      </c>
      <c r="C285">
        <f>+VLOOKUP(A285,Pivot!$A$4:$C$325,2,FALSE)</f>
        <v>601.21</v>
      </c>
      <c r="D285">
        <f>+VLOOKUP(A285,Pivot!$E$3:$G$307,2,FALSE)</f>
        <v>601.21</v>
      </c>
      <c r="E285">
        <f>+VLOOKUP(A285,Pivot!$J$3:$L$366,2,FALSE)</f>
        <v>595.07000000000005</v>
      </c>
      <c r="F285">
        <f>+VLOOKUP(A285,Pivot!$O$3:$Q$329,2,FALSE)</f>
        <v>589.77</v>
      </c>
    </row>
    <row r="286" spans="1:6" x14ac:dyDescent="0.25">
      <c r="A286" t="str">
        <f>+Pivot!A288</f>
        <v>30014</v>
      </c>
      <c r="B286" t="str">
        <f>+VLOOKUP(A286,ManchaUrb_2013!$A$2:$C$413,2,FALSE)</f>
        <v>Amatlßn de los Reyes</v>
      </c>
      <c r="C286">
        <f>+VLOOKUP(A286,Pivot!$A$4:$C$325,2,FALSE)</f>
        <v>555.54999999999995</v>
      </c>
      <c r="D286">
        <f>+VLOOKUP(A286,Pivot!$E$3:$G$307,2,FALSE)</f>
        <v>555.55999999999995</v>
      </c>
      <c r="E286">
        <f>+VLOOKUP(A286,Pivot!$J$3:$L$366,2,FALSE)</f>
        <v>531.09</v>
      </c>
      <c r="F286">
        <f>+VLOOKUP(A286,Pivot!$O$3:$Q$329,2,FALSE)</f>
        <v>569.91</v>
      </c>
    </row>
    <row r="287" spans="1:6" x14ac:dyDescent="0.25">
      <c r="A287" t="str">
        <f>+Pivot!A289</f>
        <v>30026</v>
      </c>
      <c r="B287" t="str">
        <f>+VLOOKUP(A287,ManchaUrb_2013!$A$2:$C$413,2,FALSE)</f>
        <v>Banderilla</v>
      </c>
      <c r="C287">
        <f>+VLOOKUP(A287,Pivot!$A$4:$C$325,2,FALSE)</f>
        <v>514.29999999999995</v>
      </c>
      <c r="D287" t="e">
        <f>+VLOOKUP(A287,Pivot!$E$3:$G$307,2,FALSE)</f>
        <v>#N/A</v>
      </c>
      <c r="E287">
        <f>+VLOOKUP(A287,Pivot!$J$3:$L$366,2,FALSE)</f>
        <v>507.18</v>
      </c>
      <c r="F287">
        <f>+VLOOKUP(A287,Pivot!$O$3:$Q$329,2,FALSE)</f>
        <v>484.11</v>
      </c>
    </row>
    <row r="288" spans="1:6" x14ac:dyDescent="0.25">
      <c r="A288" t="str">
        <f>+Pivot!A290</f>
        <v>30028</v>
      </c>
      <c r="B288" t="str">
        <f>+VLOOKUP(A288,ManchaUrb_2013!$A$2:$C$413,2,FALSE)</f>
        <v>Boca del RÝo</v>
      </c>
      <c r="C288">
        <f>+VLOOKUP(A288,Pivot!$A$4:$C$325,2,FALSE)</f>
        <v>1978.15</v>
      </c>
      <c r="D288" t="e">
        <f>+VLOOKUP(A288,Pivot!$E$3:$G$307,2,FALSE)</f>
        <v>#N/A</v>
      </c>
      <c r="E288">
        <f>+VLOOKUP(A288,Pivot!$J$3:$L$366,2,FALSE)</f>
        <v>1926.75</v>
      </c>
      <c r="F288">
        <f>+VLOOKUP(A288,Pivot!$O$3:$Q$329,2,FALSE)</f>
        <v>1832.36</v>
      </c>
    </row>
    <row r="289" spans="1:6" x14ac:dyDescent="0.25">
      <c r="A289" t="str">
        <f>+Pivot!A291</f>
        <v>30030</v>
      </c>
      <c r="B289" t="str">
        <f>+VLOOKUP(A289,ManchaUrb_2013!$A$2:$C$413,2,FALSE)</f>
        <v>Camerino Z. Mendoza</v>
      </c>
      <c r="C289">
        <f>+VLOOKUP(A289,Pivot!$A$4:$C$325,2,FALSE)</f>
        <v>565.46</v>
      </c>
      <c r="D289">
        <f>+VLOOKUP(A289,Pivot!$E$3:$G$307,2,FALSE)</f>
        <v>565.46</v>
      </c>
      <c r="E289">
        <f>+VLOOKUP(A289,Pivot!$J$3:$L$366,2,FALSE)</f>
        <v>714.07999999999993</v>
      </c>
      <c r="F289">
        <f>+VLOOKUP(A289,Pivot!$O$3:$Q$329,2,FALSE)</f>
        <v>731.21</v>
      </c>
    </row>
    <row r="290" spans="1:6" x14ac:dyDescent="0.25">
      <c r="A290" t="str">
        <f>+Pivot!A292</f>
        <v>30039</v>
      </c>
      <c r="B290" t="str">
        <f>+VLOOKUP(A290,ManchaUrb_2013!$A$2:$C$413,2,FALSE)</f>
        <v>Coatzacoalcos</v>
      </c>
      <c r="C290">
        <f>+VLOOKUP(A290,Pivot!$A$4:$C$325,2,FALSE)</f>
        <v>6390.85</v>
      </c>
      <c r="D290" t="e">
        <f>+VLOOKUP(A290,Pivot!$E$3:$G$307,2,FALSE)</f>
        <v>#N/A</v>
      </c>
      <c r="E290">
        <f>+VLOOKUP(A290,Pivot!$J$3:$L$366,2,FALSE)</f>
        <v>6367.33</v>
      </c>
      <c r="F290">
        <f>+VLOOKUP(A290,Pivot!$O$3:$Q$329,2,FALSE)</f>
        <v>6312.2</v>
      </c>
    </row>
    <row r="291" spans="1:6" x14ac:dyDescent="0.25">
      <c r="A291" t="str">
        <f>+Pivot!A293</f>
        <v>30040</v>
      </c>
      <c r="B291" t="str">
        <f>+VLOOKUP(A291,ManchaUrb_2013!$A$2:$C$413,2,FALSE)</f>
        <v>Coatzintla</v>
      </c>
      <c r="C291">
        <f>+VLOOKUP(A291,Pivot!$A$4:$C$325,2,FALSE)</f>
        <v>535.28</v>
      </c>
      <c r="D291">
        <f>+VLOOKUP(A291,Pivot!$E$3:$G$307,2,FALSE)</f>
        <v>535.28</v>
      </c>
      <c r="E291">
        <f>+VLOOKUP(A291,Pivot!$J$3:$L$366,2,FALSE)</f>
        <v>633.46</v>
      </c>
      <c r="F291">
        <f>+VLOOKUP(A291,Pivot!$O$3:$Q$329,2,FALSE)</f>
        <v>775.22</v>
      </c>
    </row>
    <row r="292" spans="1:6" x14ac:dyDescent="0.25">
      <c r="A292" t="str">
        <f>+Pivot!A294</f>
        <v>30044</v>
      </c>
      <c r="B292" t="str">
        <f>+VLOOKUP(A292,ManchaUrb_2013!$A$2:$C$413,2,FALSE)</f>
        <v>C¾rdoba</v>
      </c>
      <c r="C292">
        <f>+VLOOKUP(A292,Pivot!$A$4:$C$325,2,FALSE)</f>
        <v>2630.47</v>
      </c>
      <c r="D292">
        <f>+VLOOKUP(A292,Pivot!$E$3:$G$307,2,FALSE)</f>
        <v>2593.1600000000003</v>
      </c>
      <c r="E292">
        <f>+VLOOKUP(A292,Pivot!$J$3:$L$366,2,FALSE)</f>
        <v>2445.0700000000002</v>
      </c>
      <c r="F292">
        <f>+VLOOKUP(A292,Pivot!$O$3:$Q$329,2,FALSE)</f>
        <v>2414.91</v>
      </c>
    </row>
    <row r="293" spans="1:6" x14ac:dyDescent="0.25">
      <c r="A293" t="str">
        <f>+Pivot!A295</f>
        <v>30048</v>
      </c>
      <c r="B293" t="str">
        <f>+VLOOKUP(A293,ManchaUrb_2013!$A$2:$C$413,2,FALSE)</f>
        <v>Cosoleacaque</v>
      </c>
      <c r="C293">
        <f>+VLOOKUP(A293,Pivot!$A$4:$C$325,2,FALSE)</f>
        <v>1821.7800000000002</v>
      </c>
      <c r="D293">
        <f>+VLOOKUP(A293,Pivot!$E$3:$G$307,2,FALSE)</f>
        <v>602.08000000000004</v>
      </c>
      <c r="E293">
        <f>+VLOOKUP(A293,Pivot!$J$3:$L$366,2,FALSE)</f>
        <v>1813.6200000000001</v>
      </c>
      <c r="F293">
        <f>+VLOOKUP(A293,Pivot!$O$3:$Q$329,2,FALSE)</f>
        <v>1826.6200000000001</v>
      </c>
    </row>
    <row r="294" spans="1:6" x14ac:dyDescent="0.25">
      <c r="A294" t="str">
        <f>+Pivot!A296</f>
        <v>30059</v>
      </c>
      <c r="B294" t="str">
        <f>+VLOOKUP(A294,ManchaUrb_2013!$A$2:$C$413,2,FALSE)</f>
        <v>Chinameca</v>
      </c>
      <c r="C294">
        <f>+VLOOKUP(A294,Pivot!$A$4:$C$325,2,FALSE)</f>
        <v>489.36</v>
      </c>
      <c r="D294">
        <f>+VLOOKUP(A294,Pivot!$E$3:$G$307,2,FALSE)</f>
        <v>489.36</v>
      </c>
      <c r="E294">
        <f>+VLOOKUP(A294,Pivot!$J$3:$L$366,2,FALSE)</f>
        <v>576.72</v>
      </c>
      <c r="F294">
        <f>+VLOOKUP(A294,Pivot!$O$3:$Q$329,2,FALSE)</f>
        <v>513.98</v>
      </c>
    </row>
    <row r="295" spans="1:6" x14ac:dyDescent="0.25">
      <c r="A295" t="str">
        <f>+Pivot!A297</f>
        <v>30068</v>
      </c>
      <c r="B295" t="str">
        <f>+VLOOKUP(A295,ManchaUrb_2013!$A$2:$C$413,2,FALSE)</f>
        <v>FortÝn</v>
      </c>
      <c r="C295">
        <f>+VLOOKUP(A295,Pivot!$A$4:$C$325,2,FALSE)</f>
        <v>985.33</v>
      </c>
      <c r="D295">
        <f>+VLOOKUP(A295,Pivot!$E$3:$G$307,2,FALSE)</f>
        <v>985.33</v>
      </c>
      <c r="E295">
        <f>+VLOOKUP(A295,Pivot!$J$3:$L$366,2,FALSE)</f>
        <v>1098.47</v>
      </c>
      <c r="F295">
        <f>+VLOOKUP(A295,Pivot!$O$3:$Q$329,2,FALSE)</f>
        <v>1051.18</v>
      </c>
    </row>
    <row r="296" spans="1:6" x14ac:dyDescent="0.25">
      <c r="A296" t="str">
        <f>+Pivot!A298</f>
        <v>30074</v>
      </c>
      <c r="B296" t="str">
        <f>+VLOOKUP(A296,ManchaUrb_2013!$A$2:$C$413,2,FALSE)</f>
        <v>Huiloapan de CuauhtÚmoc</v>
      </c>
      <c r="C296">
        <f>+VLOOKUP(A296,Pivot!$A$4:$C$325,2,FALSE)</f>
        <v>155.46</v>
      </c>
      <c r="D296">
        <f>+VLOOKUP(A296,Pivot!$E$3:$G$307,2,FALSE)</f>
        <v>155.46</v>
      </c>
      <c r="E296">
        <f>+VLOOKUP(A296,Pivot!$J$3:$L$366,2,FALSE)</f>
        <v>223.55</v>
      </c>
      <c r="F296">
        <f>+VLOOKUP(A296,Pivot!$O$3:$Q$329,2,FALSE)</f>
        <v>368.55</v>
      </c>
    </row>
    <row r="297" spans="1:6" x14ac:dyDescent="0.25">
      <c r="A297" t="str">
        <f>+Pivot!A299</f>
        <v>30081</v>
      </c>
      <c r="B297" t="str">
        <f>+VLOOKUP(A297,ManchaUrb_2013!$A$2:$C$413,2,FALSE)</f>
        <v>Ixhuatlancillo</v>
      </c>
      <c r="C297">
        <f>+VLOOKUP(A297,Pivot!$A$4:$C$325,2,FALSE)</f>
        <v>150.96</v>
      </c>
      <c r="D297">
        <f>+VLOOKUP(A297,Pivot!$E$3:$G$307,2,FALSE)</f>
        <v>150.96</v>
      </c>
      <c r="E297">
        <f>+VLOOKUP(A297,Pivot!$J$3:$L$366,2,FALSE)</f>
        <v>122.02</v>
      </c>
      <c r="F297">
        <f>+VLOOKUP(A297,Pivot!$O$3:$Q$329,2,FALSE)</f>
        <v>96.87</v>
      </c>
    </row>
    <row r="298" spans="1:6" x14ac:dyDescent="0.25">
      <c r="A298" t="str">
        <f>+Pivot!A300</f>
        <v>30085</v>
      </c>
      <c r="B298" t="str">
        <f>+VLOOKUP(A298,ManchaUrb_2013!$A$2:$C$413,2,FALSE)</f>
        <v>Ixtaczoquitlßn</v>
      </c>
      <c r="C298">
        <f>+VLOOKUP(A298,Pivot!$A$4:$C$325,2,FALSE)</f>
        <v>927.41</v>
      </c>
      <c r="D298" t="e">
        <f>+VLOOKUP(A298,Pivot!$E$3:$G$307,2,FALSE)</f>
        <v>#N/A</v>
      </c>
      <c r="E298">
        <f>+VLOOKUP(A298,Pivot!$J$3:$L$366,2,FALSE)</f>
        <v>1134.9000000000001</v>
      </c>
      <c r="F298">
        <f>+VLOOKUP(A298,Pivot!$O$3:$Q$329,2,FALSE)</f>
        <v>1167.52</v>
      </c>
    </row>
    <row r="299" spans="1:6" x14ac:dyDescent="0.25">
      <c r="A299" t="str">
        <f>+Pivot!A301</f>
        <v>30087</v>
      </c>
      <c r="B299" t="str">
        <f>+VLOOKUP(A299,ManchaUrb_2013!$A$2:$C$413,2,FALSE)</f>
        <v>Xalapa</v>
      </c>
      <c r="C299">
        <f>+VLOOKUP(A299,Pivot!$A$4:$C$325,2,FALSE)</f>
        <v>6322.71</v>
      </c>
      <c r="D299" t="e">
        <f>+VLOOKUP(A299,Pivot!$E$3:$G$307,2,FALSE)</f>
        <v>#N/A</v>
      </c>
      <c r="E299">
        <f>+VLOOKUP(A299,Pivot!$J$3:$L$366,2,FALSE)</f>
        <v>5760.23</v>
      </c>
      <c r="F299">
        <f>+VLOOKUP(A299,Pivot!$O$3:$Q$329,2,FALSE)</f>
        <v>5458.29</v>
      </c>
    </row>
    <row r="300" spans="1:6" x14ac:dyDescent="0.25">
      <c r="A300" t="str">
        <f>+Pivot!A302</f>
        <v>30101</v>
      </c>
      <c r="B300" t="str">
        <f>+VLOOKUP(A300,ManchaUrb_2013!$A$2:$C$413,2,FALSE)</f>
        <v>Mariano Escobedo</v>
      </c>
      <c r="C300">
        <f>+VLOOKUP(A300,Pivot!$A$4:$C$325,2,FALSE)</f>
        <v>136.41</v>
      </c>
      <c r="D300">
        <f>+VLOOKUP(A300,Pivot!$E$3:$G$307,2,FALSE)</f>
        <v>136.41</v>
      </c>
      <c r="E300">
        <f>+VLOOKUP(A300,Pivot!$J$3:$L$366,2,FALSE)</f>
        <v>133.02000000000001</v>
      </c>
      <c r="F300">
        <f>+VLOOKUP(A300,Pivot!$O$3:$Q$329,2,FALSE)</f>
        <v>109.4</v>
      </c>
    </row>
    <row r="301" spans="1:6" x14ac:dyDescent="0.25">
      <c r="A301" t="str">
        <f>+Pivot!A303</f>
        <v>30108</v>
      </c>
      <c r="B301" t="str">
        <f>+VLOOKUP(A301,ManchaUrb_2013!$A$2:$C$413,2,FALSE)</f>
        <v>Minatitlßn</v>
      </c>
      <c r="C301">
        <f>+VLOOKUP(A301,Pivot!$A$4:$C$325,2,FALSE)</f>
        <v>3531.29</v>
      </c>
      <c r="D301" t="e">
        <f>+VLOOKUP(A301,Pivot!$E$3:$G$307,2,FALSE)</f>
        <v>#N/A</v>
      </c>
      <c r="E301">
        <f>+VLOOKUP(A301,Pivot!$J$3:$L$366,2,FALSE)</f>
        <v>3463.19</v>
      </c>
      <c r="F301">
        <f>+VLOOKUP(A301,Pivot!$O$3:$Q$329,2,FALSE)</f>
        <v>3478.25</v>
      </c>
    </row>
    <row r="302" spans="1:6" x14ac:dyDescent="0.25">
      <c r="A302" t="str">
        <f>+Pivot!A304</f>
        <v>30115</v>
      </c>
      <c r="B302" t="str">
        <f>+VLOOKUP(A302,ManchaUrb_2013!$A$2:$C$413,2,FALSE)</f>
        <v>Nogales</v>
      </c>
      <c r="C302">
        <f>+VLOOKUP(A302,Pivot!$A$4:$C$325,2,FALSE)</f>
        <v>623.28</v>
      </c>
      <c r="D302">
        <f>+VLOOKUP(A302,Pivot!$E$3:$G$307,2,FALSE)</f>
        <v>623.28</v>
      </c>
      <c r="E302">
        <f>+VLOOKUP(A302,Pivot!$J$3:$L$366,2,FALSE)</f>
        <v>992.06</v>
      </c>
      <c r="F302">
        <f>+VLOOKUP(A302,Pivot!$O$3:$Q$329,2,FALSE)</f>
        <v>965.82999999999993</v>
      </c>
    </row>
    <row r="303" spans="1:6" x14ac:dyDescent="0.25">
      <c r="A303" t="str">
        <f>+Pivot!A305</f>
        <v>30118</v>
      </c>
      <c r="B303" t="str">
        <f>+VLOOKUP(A303,ManchaUrb_2013!$A$2:$C$413,2,FALSE)</f>
        <v>Orizaba</v>
      </c>
      <c r="C303">
        <f>+VLOOKUP(A303,Pivot!$A$4:$C$325,2,FALSE)</f>
        <v>1921.13</v>
      </c>
      <c r="D303">
        <f>+VLOOKUP(A303,Pivot!$E$3:$G$307,2,FALSE)</f>
        <v>1918.6</v>
      </c>
      <c r="E303">
        <f>+VLOOKUP(A303,Pivot!$J$3:$L$366,2,FALSE)</f>
        <v>1917.79</v>
      </c>
      <c r="F303">
        <f>+VLOOKUP(A303,Pivot!$O$3:$Q$329,2,FALSE)</f>
        <v>1828.52</v>
      </c>
    </row>
    <row r="304" spans="1:6" x14ac:dyDescent="0.25">
      <c r="A304" t="str">
        <f>+Pivot!A306</f>
        <v>30120</v>
      </c>
      <c r="B304" t="str">
        <f>+VLOOKUP(A304,ManchaUrb_2013!$A$2:$C$413,2,FALSE)</f>
        <v>Oteapan</v>
      </c>
      <c r="C304">
        <f>+VLOOKUP(A304,Pivot!$A$4:$C$325,2,FALSE)</f>
        <v>1227.97</v>
      </c>
      <c r="D304">
        <f>+VLOOKUP(A304,Pivot!$E$3:$G$307,2,FALSE)</f>
        <v>1227.97</v>
      </c>
      <c r="E304">
        <f>+VLOOKUP(A304,Pivot!$J$3:$L$366,2,FALSE)</f>
        <v>1295.27</v>
      </c>
      <c r="F304">
        <f>+VLOOKUP(A304,Pivot!$O$3:$Q$329,2,FALSE)</f>
        <v>1344.8500000000001</v>
      </c>
    </row>
    <row r="305" spans="1:6" x14ac:dyDescent="0.25">
      <c r="A305" t="str">
        <f>+Pivot!A307</f>
        <v>30123</v>
      </c>
      <c r="B305" t="str">
        <f>+VLOOKUP(A305,ManchaUrb_2013!$A$2:$C$413,2,FALSE)</f>
        <v>Pßnuco</v>
      </c>
      <c r="C305">
        <f>+VLOOKUP(A305,Pivot!$A$4:$C$325,2,FALSE)</f>
        <v>423.95</v>
      </c>
      <c r="D305" t="e">
        <f>+VLOOKUP(A305,Pivot!$E$3:$G$307,2,FALSE)</f>
        <v>#N/A</v>
      </c>
      <c r="E305">
        <f>+VLOOKUP(A305,Pivot!$J$3:$L$366,2,FALSE)</f>
        <v>2.25</v>
      </c>
      <c r="F305">
        <f>+VLOOKUP(A305,Pivot!$O$3:$Q$329,2,FALSE)</f>
        <v>597.14</v>
      </c>
    </row>
    <row r="306" spans="1:6" x14ac:dyDescent="0.25">
      <c r="A306" t="str">
        <f>+Pivot!A308</f>
        <v>30131</v>
      </c>
      <c r="B306" t="str">
        <f>+VLOOKUP(A306,ManchaUrb_2013!$A$2:$C$413,2,FALSE)</f>
        <v>Poza Rica de Hidalgo</v>
      </c>
      <c r="C306">
        <f>+VLOOKUP(A306,Pivot!$A$4:$C$325,2,FALSE)</f>
        <v>4039.71</v>
      </c>
      <c r="D306">
        <f>+VLOOKUP(A306,Pivot!$E$3:$G$307,2,FALSE)</f>
        <v>4008.35</v>
      </c>
      <c r="E306">
        <f>+VLOOKUP(A306,Pivot!$J$3:$L$366,2,FALSE)</f>
        <v>4155.76</v>
      </c>
      <c r="F306">
        <f>+VLOOKUP(A306,Pivot!$O$3:$Q$329,2,FALSE)</f>
        <v>4134.9699999999993</v>
      </c>
    </row>
    <row r="307" spans="1:6" x14ac:dyDescent="0.25">
      <c r="A307" t="str">
        <f>+Pivot!A309</f>
        <v>30133</v>
      </c>
      <c r="B307" t="str">
        <f>+VLOOKUP(A307,ManchaUrb_2013!$A$2:$C$413,2,FALSE)</f>
        <v>Pueblo Viejo</v>
      </c>
      <c r="C307">
        <f>+VLOOKUP(A307,Pivot!$A$4:$C$325,2,FALSE)</f>
        <v>1402.98</v>
      </c>
      <c r="D307" t="e">
        <f>+VLOOKUP(A307,Pivot!$E$3:$G$307,2,FALSE)</f>
        <v>#N/A</v>
      </c>
      <c r="E307">
        <f>+VLOOKUP(A307,Pivot!$J$3:$L$366,2,FALSE)</f>
        <v>24.740000000000002</v>
      </c>
      <c r="F307">
        <f>+VLOOKUP(A307,Pivot!$O$3:$Q$329,2,FALSE)</f>
        <v>1562.81</v>
      </c>
    </row>
    <row r="308" spans="1:6" x14ac:dyDescent="0.25">
      <c r="A308" t="str">
        <f>+Pivot!A310</f>
        <v>30135</v>
      </c>
      <c r="B308" t="str">
        <f>+VLOOKUP(A308,ManchaUrb_2013!$A$2:$C$413,2,FALSE)</f>
        <v>Rafael Delgado</v>
      </c>
      <c r="C308">
        <f>+VLOOKUP(A308,Pivot!$A$4:$C$325,2,FALSE)</f>
        <v>600.72</v>
      </c>
      <c r="D308">
        <f>+VLOOKUP(A308,Pivot!$E$3:$G$307,2,FALSE)</f>
        <v>600.72</v>
      </c>
      <c r="E308">
        <f>+VLOOKUP(A308,Pivot!$J$3:$L$366,2,FALSE)</f>
        <v>596.04</v>
      </c>
      <c r="F308">
        <f>+VLOOKUP(A308,Pivot!$O$3:$Q$329,2,FALSE)</f>
        <v>327.45999999999998</v>
      </c>
    </row>
    <row r="309" spans="1:6" x14ac:dyDescent="0.25">
      <c r="A309" t="str">
        <f>+Pivot!A311</f>
        <v>30138</v>
      </c>
      <c r="B309" t="str">
        <f>+VLOOKUP(A309,ManchaUrb_2013!$A$2:$C$413,2,FALSE)</f>
        <v>RÝo Blanco</v>
      </c>
      <c r="C309">
        <f>+VLOOKUP(A309,Pivot!$A$4:$C$325,2,FALSE)</f>
        <v>799.04</v>
      </c>
      <c r="D309">
        <f>+VLOOKUP(A309,Pivot!$E$3:$G$307,2,FALSE)</f>
        <v>799.04</v>
      </c>
      <c r="E309">
        <f>+VLOOKUP(A309,Pivot!$J$3:$L$366,2,FALSE)</f>
        <v>786.19999999999993</v>
      </c>
      <c r="F309">
        <f>+VLOOKUP(A309,Pivot!$O$3:$Q$329,2,FALSE)</f>
        <v>713.27</v>
      </c>
    </row>
    <row r="310" spans="1:6" x14ac:dyDescent="0.25">
      <c r="A310" t="str">
        <f>+Pivot!A312</f>
        <v>30175</v>
      </c>
      <c r="B310" t="str">
        <f>+VLOOKUP(A310,ManchaUrb_2013!$A$2:$C$413,2,FALSE)</f>
        <v>Tihuatlßn</v>
      </c>
      <c r="C310">
        <f>+VLOOKUP(A310,Pivot!$A$4:$C$325,2,FALSE)</f>
        <v>444.39</v>
      </c>
      <c r="D310" t="e">
        <f>+VLOOKUP(A310,Pivot!$E$3:$G$307,2,FALSE)</f>
        <v>#N/A</v>
      </c>
      <c r="E310">
        <f>+VLOOKUP(A310,Pivot!$J$3:$L$366,2,FALSE)</f>
        <v>495.72</v>
      </c>
      <c r="F310">
        <f>+VLOOKUP(A310,Pivot!$O$3:$Q$329,2,FALSE)</f>
        <v>420.91</v>
      </c>
    </row>
    <row r="311" spans="1:6" x14ac:dyDescent="0.25">
      <c r="A311" t="str">
        <f>+Pivot!A313</f>
        <v>30182</v>
      </c>
      <c r="B311" t="str">
        <f>+VLOOKUP(A311,ManchaUrb_2013!$A$2:$C$413,2,FALSE)</f>
        <v>Tlalnelhuayocan</v>
      </c>
      <c r="C311">
        <f>+VLOOKUP(A311,Pivot!$A$4:$C$325,2,FALSE)</f>
        <v>55.79</v>
      </c>
      <c r="D311" t="e">
        <f>+VLOOKUP(A311,Pivot!$E$3:$G$307,2,FALSE)</f>
        <v>#N/A</v>
      </c>
      <c r="E311">
        <f>+VLOOKUP(A311,Pivot!$J$3:$L$366,2,FALSE)</f>
        <v>40.300000000000004</v>
      </c>
      <c r="F311">
        <f>+VLOOKUP(A311,Pivot!$O$3:$Q$329,2,FALSE)</f>
        <v>34.6</v>
      </c>
    </row>
    <row r="312" spans="1:6" x14ac:dyDescent="0.25">
      <c r="A312" t="str">
        <f>+Pivot!A314</f>
        <v>30189</v>
      </c>
      <c r="B312" t="str">
        <f>+VLOOKUP(A312,ManchaUrb_2013!$A$2:$C$413,2,FALSE)</f>
        <v>Tuxpan</v>
      </c>
      <c r="C312">
        <f>+VLOOKUP(A312,Pivot!$A$4:$C$325,2,FALSE)</f>
        <v>2510.4899999999998</v>
      </c>
      <c r="D312" t="e">
        <f>+VLOOKUP(A312,Pivot!$E$3:$G$307,2,FALSE)</f>
        <v>#N/A</v>
      </c>
      <c r="E312">
        <f>+VLOOKUP(A312,Pivot!$J$3:$L$366,2,FALSE)</f>
        <v>2638.1899999999996</v>
      </c>
      <c r="F312" t="e">
        <f>+VLOOKUP(A312,Pivot!$O$3:$Q$329,2,FALSE)</f>
        <v>#N/A</v>
      </c>
    </row>
    <row r="313" spans="1:6" x14ac:dyDescent="0.25">
      <c r="A313" t="str">
        <f>+Pivot!A315</f>
        <v>30193</v>
      </c>
      <c r="B313" t="str">
        <f>+VLOOKUP(A313,ManchaUrb_2013!$A$2:$C$413,2,FALSE)</f>
        <v>Veracruz</v>
      </c>
      <c r="C313">
        <f>+VLOOKUP(A313,Pivot!$A$4:$C$325,2,FALSE)</f>
        <v>6709.07</v>
      </c>
      <c r="D313">
        <f>+VLOOKUP(A313,Pivot!$E$3:$G$307,2,FALSE)</f>
        <v>6608.53</v>
      </c>
      <c r="E313">
        <f>+VLOOKUP(A313,Pivot!$J$3:$L$366,2,FALSE)</f>
        <v>5065.54</v>
      </c>
      <c r="F313">
        <f>+VLOOKUP(A313,Pivot!$O$3:$Q$329,2,FALSE)</f>
        <v>4345.74</v>
      </c>
    </row>
    <row r="314" spans="1:6" x14ac:dyDescent="0.25">
      <c r="A314" t="str">
        <f>+Pivot!A316</f>
        <v>31041</v>
      </c>
      <c r="B314" t="str">
        <f>+VLOOKUP(A314,ManchaUrb_2013!$A$2:$C$413,2,FALSE)</f>
        <v>KanasÝn</v>
      </c>
      <c r="C314">
        <f>+VLOOKUP(A314,Pivot!$A$4:$C$325,2,FALSE)</f>
        <v>2248.94</v>
      </c>
      <c r="D314">
        <f>+VLOOKUP(A314,Pivot!$E$3:$G$307,2,FALSE)</f>
        <v>2173.8999999999996</v>
      </c>
      <c r="E314">
        <f>+VLOOKUP(A314,Pivot!$J$3:$L$366,2,FALSE)</f>
        <v>1733.48</v>
      </c>
      <c r="F314">
        <f>+VLOOKUP(A314,Pivot!$O$3:$Q$329,2,FALSE)</f>
        <v>1722.97</v>
      </c>
    </row>
    <row r="315" spans="1:6" x14ac:dyDescent="0.25">
      <c r="A315" t="str">
        <f>+Pivot!A317</f>
        <v>31050</v>
      </c>
      <c r="B315" t="str">
        <f>+VLOOKUP(A315,ManchaUrb_2013!$A$2:$C$413,2,FALSE)</f>
        <v>MÚrida</v>
      </c>
      <c r="C315">
        <f>+VLOOKUP(A315,Pivot!$A$4:$C$325,2,FALSE)</f>
        <v>23103.360000000001</v>
      </c>
      <c r="D315">
        <f>+VLOOKUP(A315,Pivot!$E$3:$G$307,2,FALSE)</f>
        <v>21983.02</v>
      </c>
      <c r="E315">
        <f>+VLOOKUP(A315,Pivot!$J$3:$L$366,2,FALSE)</f>
        <v>18477.41</v>
      </c>
      <c r="F315">
        <f>+VLOOKUP(A315,Pivot!$O$3:$Q$329,2,FALSE)</f>
        <v>17375.27</v>
      </c>
    </row>
    <row r="316" spans="1:6" x14ac:dyDescent="0.25">
      <c r="A316" t="str">
        <f>+Pivot!A318</f>
        <v>31059</v>
      </c>
      <c r="B316" t="str">
        <f>+VLOOKUP(A316,ManchaUrb_2013!$A$2:$C$413,2,FALSE)</f>
        <v>Progreso</v>
      </c>
      <c r="C316">
        <f>+VLOOKUP(A316,Pivot!$A$4:$C$325,2,FALSE)</f>
        <v>2258.5100000000002</v>
      </c>
      <c r="D316">
        <f>+VLOOKUP(A316,Pivot!$E$3:$G$307,2,FALSE)</f>
        <v>2258.5100000000002</v>
      </c>
      <c r="E316">
        <f>+VLOOKUP(A316,Pivot!$J$3:$L$366,2,FALSE)</f>
        <v>2320.63</v>
      </c>
      <c r="F316">
        <f>+VLOOKUP(A316,Pivot!$O$3:$Q$329,2,FALSE)</f>
        <v>2278.4900000000002</v>
      </c>
    </row>
    <row r="317" spans="1:6" x14ac:dyDescent="0.25">
      <c r="A317" t="str">
        <f>+Pivot!A319</f>
        <v>31101</v>
      </c>
      <c r="B317" t="str">
        <f>+VLOOKUP(A317,ManchaUrb_2013!$A$2:$C$413,2,FALSE)</f>
        <v>Umßn</v>
      </c>
      <c r="C317">
        <f>+VLOOKUP(A317,Pivot!$A$4:$C$325,2,FALSE)</f>
        <v>1652.97</v>
      </c>
      <c r="D317">
        <f>+VLOOKUP(A317,Pivot!$E$3:$G$307,2,FALSE)</f>
        <v>1585.2</v>
      </c>
      <c r="E317">
        <f>+VLOOKUP(A317,Pivot!$J$3:$L$366,2,FALSE)</f>
        <v>1497.62</v>
      </c>
      <c r="F317">
        <f>+VLOOKUP(A317,Pivot!$O$3:$Q$329,2,FALSE)</f>
        <v>1574.21</v>
      </c>
    </row>
    <row r="318" spans="1:6" x14ac:dyDescent="0.25">
      <c r="A318" t="str">
        <f>+Pivot!A320</f>
        <v>32010</v>
      </c>
      <c r="B318" t="str">
        <f>+VLOOKUP(A318,ManchaUrb_2013!$A$2:$C$413,2,FALSE)</f>
        <v>Fresnillo</v>
      </c>
      <c r="C318">
        <f>+VLOOKUP(A318,Pivot!$A$4:$C$325,2,FALSE)</f>
        <v>2878.0600000000004</v>
      </c>
      <c r="D318">
        <f>+VLOOKUP(A318,Pivot!$E$3:$G$307,2,FALSE)</f>
        <v>2732.58</v>
      </c>
      <c r="E318">
        <f>+VLOOKUP(A318,Pivot!$J$3:$L$366,2,FALSE)</f>
        <v>2605.35</v>
      </c>
      <c r="F318">
        <f>+VLOOKUP(A318,Pivot!$O$3:$Q$329,2,FALSE)</f>
        <v>2174.04</v>
      </c>
    </row>
    <row r="319" spans="1:6" x14ac:dyDescent="0.25">
      <c r="A319" t="str">
        <f>+Pivot!A321</f>
        <v>32017</v>
      </c>
      <c r="B319" t="str">
        <f>+VLOOKUP(A319,ManchaUrb_2013!$A$2:$C$413,2,FALSE)</f>
        <v>Guadalupe</v>
      </c>
      <c r="C319">
        <f>+VLOOKUP(A319,Pivot!$A$4:$C$325,2,FALSE)</f>
        <v>2254.4699999999998</v>
      </c>
      <c r="D319">
        <f>+VLOOKUP(A319,Pivot!$E$3:$G$307,2,FALSE)</f>
        <v>2190.6000000000004</v>
      </c>
      <c r="E319">
        <f>+VLOOKUP(A319,Pivot!$J$3:$L$366,2,FALSE)</f>
        <v>1939.78</v>
      </c>
      <c r="F319">
        <f>+VLOOKUP(A319,Pivot!$O$3:$Q$329,2,FALSE)</f>
        <v>1552.19</v>
      </c>
    </row>
    <row r="320" spans="1:6" x14ac:dyDescent="0.25">
      <c r="A320" t="str">
        <f>+Pivot!A322</f>
        <v>32032</v>
      </c>
      <c r="B320" t="str">
        <f>+VLOOKUP(A320,ManchaUrb_2013!$A$2:$C$413,2,FALSE)</f>
        <v>Morelos</v>
      </c>
      <c r="C320">
        <f>+VLOOKUP(A320,Pivot!$A$4:$C$325,2,FALSE)</f>
        <v>0.11</v>
      </c>
      <c r="D320" t="e">
        <f>+VLOOKUP(A320,Pivot!$E$3:$G$307,2,FALSE)</f>
        <v>#N/A</v>
      </c>
      <c r="E320" t="e">
        <f>+VLOOKUP(A320,Pivot!$J$3:$L$366,2,FALSE)</f>
        <v>#N/A</v>
      </c>
      <c r="F320" t="e">
        <f>+VLOOKUP(A320,Pivot!$O$3:$Q$329,2,FALSE)</f>
        <v>#N/A</v>
      </c>
    </row>
    <row r="321" spans="1:6" x14ac:dyDescent="0.25">
      <c r="A321" t="str">
        <f>+Pivot!A323</f>
        <v>32050</v>
      </c>
      <c r="B321" t="str">
        <f>+VLOOKUP(A321,ManchaUrb_2013!$A$2:$C$413,2,FALSE)</f>
        <v>Vetagrande</v>
      </c>
      <c r="C321">
        <f>+VLOOKUP(A321,Pivot!$A$4:$C$325,2,FALSE)</f>
        <v>1.81</v>
      </c>
      <c r="D321">
        <f>+VLOOKUP(A321,Pivot!$E$3:$G$307,2,FALSE)</f>
        <v>1.7</v>
      </c>
      <c r="E321">
        <f>+VLOOKUP(A321,Pivot!$J$3:$L$366,2,FALSE)</f>
        <v>0.16</v>
      </c>
      <c r="F321" t="e">
        <f>+VLOOKUP(A321,Pivot!$O$3:$Q$329,2,FALSE)</f>
        <v>#N/A</v>
      </c>
    </row>
    <row r="322" spans="1:6" x14ac:dyDescent="0.25">
      <c r="A322" t="str">
        <f>+Pivot!A324</f>
        <v>32056</v>
      </c>
      <c r="B322" t="str">
        <f>+VLOOKUP(A322,ManchaUrb_2013!$A$2:$C$413,2,FALSE)</f>
        <v>Zacatecas</v>
      </c>
      <c r="C322">
        <f>+VLOOKUP(A322,Pivot!$A$4:$C$325,2,FALSE)</f>
        <v>2519.34</v>
      </c>
      <c r="D322">
        <f>+VLOOKUP(A322,Pivot!$E$3:$G$307,2,FALSE)</f>
        <v>2365.44</v>
      </c>
      <c r="E322">
        <f>+VLOOKUP(A322,Pivot!$J$3:$L$366,2,FALSE)</f>
        <v>2126.94</v>
      </c>
      <c r="F322">
        <f>+VLOOKUP(A322,Pivot!$O$3:$Q$329,2,FALSE)</f>
        <v>1641</v>
      </c>
    </row>
    <row r="323" spans="1:6" x14ac:dyDescent="0.25">
      <c r="A323" s="7" t="s">
        <v>689</v>
      </c>
      <c r="C323" t="e">
        <f>+VLOOKUP(A323,Pivot!$A$4:$C$325,2,FALSE)</f>
        <v>#N/A</v>
      </c>
      <c r="D323" t="e">
        <f>+VLOOKUP(A323,Pivot!$E$3:$G$307,2,FALSE)</f>
        <v>#N/A</v>
      </c>
      <c r="E323">
        <f>+VLOOKUP(A323,Pivot!$J$3:$L$366,2,FALSE)</f>
        <v>0.93</v>
      </c>
      <c r="F323">
        <f>+VLOOKUP(A323,Pivot!$O$3:$Q$329,2,FALSE)</f>
        <v>34.32</v>
      </c>
    </row>
    <row r="324" spans="1:6" x14ac:dyDescent="0.25">
      <c r="A324" s="7" t="s">
        <v>765</v>
      </c>
      <c r="C324" t="e">
        <f>+VLOOKUP(A324,Pivot!$A$4:$C$325,2,FALSE)</f>
        <v>#N/A</v>
      </c>
      <c r="D324" t="e">
        <f>+VLOOKUP(A324,Pivot!$E$3:$G$307,2,FALSE)</f>
        <v>#N/A</v>
      </c>
      <c r="E324" t="e">
        <f>+VLOOKUP(A324,Pivot!$J$3:$L$366,2,FALSE)</f>
        <v>#N/A</v>
      </c>
      <c r="F324">
        <f>+VLOOKUP(A324,Pivot!$O$3:$Q$329,2,FALSE)</f>
        <v>4.88</v>
      </c>
    </row>
    <row r="325" spans="1:6" x14ac:dyDescent="0.25">
      <c r="A325" s="7" t="s">
        <v>651</v>
      </c>
      <c r="C325" t="e">
        <f>+VLOOKUP(A325,Pivot!$A$4:$C$325,2,FALSE)</f>
        <v>#N/A</v>
      </c>
      <c r="D325" t="e">
        <f>+VLOOKUP(A325,Pivot!$E$3:$G$307,2,FALSE)</f>
        <v>#N/A</v>
      </c>
      <c r="E325">
        <f>+VLOOKUP(A325,Pivot!$J$3:$L$366,2,FALSE)</f>
        <v>2114.6099999999997</v>
      </c>
      <c r="F325">
        <f>+VLOOKUP(A325,Pivot!$O$3:$Q$329,2,FALSE)</f>
        <v>2096.0500000000002</v>
      </c>
    </row>
    <row r="326" spans="1:6" x14ac:dyDescent="0.25">
      <c r="A326" s="7" t="s">
        <v>653</v>
      </c>
      <c r="C326" t="e">
        <f>+VLOOKUP(A326,Pivot!$A$4:$C$325,2,FALSE)</f>
        <v>#N/A</v>
      </c>
      <c r="D326" t="e">
        <f>+VLOOKUP(A326,Pivot!$E$3:$G$307,2,FALSE)</f>
        <v>#N/A</v>
      </c>
      <c r="E326">
        <f>+VLOOKUP(A326,Pivot!$J$3:$L$366,2,FALSE)</f>
        <v>2074.7600000000002</v>
      </c>
      <c r="F326">
        <f>+VLOOKUP(A326,Pivot!$O$3:$Q$329,2,FALSE)</f>
        <v>2047.9499999999998</v>
      </c>
    </row>
    <row r="327" spans="1:6" x14ac:dyDescent="0.25">
      <c r="A327" s="7" t="s">
        <v>644</v>
      </c>
      <c r="C327" t="e">
        <f>+VLOOKUP(A327,Pivot!$A$4:$C$325,2,FALSE)</f>
        <v>#N/A</v>
      </c>
      <c r="D327">
        <f>+VLOOKUP(A327,Pivot!$E$3:$G$307,2,FALSE)</f>
        <v>0</v>
      </c>
      <c r="E327">
        <f>+VLOOKUP(A327,Pivot!$J$3:$L$366,2,FALSE)</f>
        <v>0.22</v>
      </c>
      <c r="F327" t="e">
        <f>+VLOOKUP(A327,Pivot!$O$3:$Q$329,2,FALSE)</f>
        <v>#N/A</v>
      </c>
    </row>
    <row r="328" spans="1:6" x14ac:dyDescent="0.25">
      <c r="A328" s="7" t="s">
        <v>713</v>
      </c>
      <c r="C328" t="e">
        <f>+VLOOKUP(A328,Pivot!$A$4:$C$325,2,FALSE)</f>
        <v>#N/A</v>
      </c>
      <c r="D328" t="e">
        <f>+VLOOKUP(A328,Pivot!$E$3:$G$307,2,FALSE)</f>
        <v>#N/A</v>
      </c>
      <c r="E328">
        <f>+VLOOKUP(A328,Pivot!$J$3:$L$366,2,FALSE)</f>
        <v>0.4</v>
      </c>
      <c r="F328" t="e">
        <f>+VLOOKUP(A328,Pivot!$O$3:$Q$329,2,FALSE)</f>
        <v>#N/A</v>
      </c>
    </row>
    <row r="329" spans="1:6" x14ac:dyDescent="0.25">
      <c r="A329" s="7" t="s">
        <v>746</v>
      </c>
      <c r="C329" t="e">
        <f>+VLOOKUP(A329,Pivot!$A$4:$C$325,2,FALSE)</f>
        <v>#N/A</v>
      </c>
      <c r="D329" t="e">
        <f>+VLOOKUP(A329,Pivot!$E$3:$G$307,2,FALSE)</f>
        <v>#N/A</v>
      </c>
      <c r="E329">
        <f>+VLOOKUP(A329,Pivot!$J$3:$L$366,2,FALSE)</f>
        <v>8.58</v>
      </c>
      <c r="F329">
        <f>+VLOOKUP(A329,Pivot!$O$3:$Q$329,2,FALSE)</f>
        <v>45.76</v>
      </c>
    </row>
    <row r="330" spans="1:6" x14ac:dyDescent="0.25">
      <c r="A330" s="7" t="s">
        <v>685</v>
      </c>
      <c r="C330" t="e">
        <f>+VLOOKUP(A330,Pivot!$A$4:$C$325,2,FALSE)</f>
        <v>#N/A</v>
      </c>
      <c r="D330" t="e">
        <f>+VLOOKUP(A330,Pivot!$E$3:$G$307,2,FALSE)</f>
        <v>#N/A</v>
      </c>
      <c r="E330">
        <f>+VLOOKUP(A330,Pivot!$J$3:$L$366,2,FALSE)</f>
        <v>0.88</v>
      </c>
      <c r="F330">
        <f>+VLOOKUP(A330,Pivot!$O$3:$Q$329,2,FALSE)</f>
        <v>1.18</v>
      </c>
    </row>
    <row r="331" spans="1:6" x14ac:dyDescent="0.25">
      <c r="A331" s="7" t="s">
        <v>670</v>
      </c>
      <c r="C331" t="e">
        <f>+VLOOKUP(A331,Pivot!$A$4:$C$325,2,FALSE)</f>
        <v>#N/A</v>
      </c>
      <c r="D331" t="e">
        <f>+VLOOKUP(A331,Pivot!$E$3:$G$307,2,FALSE)</f>
        <v>#N/A</v>
      </c>
      <c r="E331">
        <f>+VLOOKUP(A331,Pivot!$J$3:$L$366,2,FALSE)</f>
        <v>2.68</v>
      </c>
      <c r="F331" t="e">
        <f>+VLOOKUP(A331,Pivot!$O$3:$Q$329,2,FALSE)</f>
        <v>#N/A</v>
      </c>
    </row>
    <row r="332" spans="1:6" x14ac:dyDescent="0.25">
      <c r="A332" s="7" t="s">
        <v>744</v>
      </c>
      <c r="C332" t="e">
        <f>+VLOOKUP(A332,Pivot!$A$4:$C$325,2,FALSE)</f>
        <v>#N/A</v>
      </c>
      <c r="D332" t="e">
        <f>+VLOOKUP(A332,Pivot!$E$3:$G$307,2,FALSE)</f>
        <v>#N/A</v>
      </c>
      <c r="E332">
        <f>+VLOOKUP(A332,Pivot!$J$3:$L$366,2,FALSE)</f>
        <v>1.0900000000000001</v>
      </c>
      <c r="F332">
        <f>+VLOOKUP(A332,Pivot!$O$3:$Q$329,2,FALSE)</f>
        <v>21.47</v>
      </c>
    </row>
    <row r="333" spans="1:6" x14ac:dyDescent="0.25">
      <c r="A333" s="7" t="s">
        <v>738</v>
      </c>
      <c r="C333" t="e">
        <f>+VLOOKUP(A333,Pivot!$A$4:$C$325,2,FALSE)</f>
        <v>#N/A</v>
      </c>
      <c r="D333" t="e">
        <f>+VLOOKUP(A333,Pivot!$E$3:$G$307,2,FALSE)</f>
        <v>#N/A</v>
      </c>
      <c r="E333">
        <f>+VLOOKUP(A333,Pivot!$J$3:$L$366,2,FALSE)</f>
        <v>19.670000000000002</v>
      </c>
      <c r="F333">
        <f>+VLOOKUP(A333,Pivot!$O$3:$Q$329,2,FALSE)</f>
        <v>3.35</v>
      </c>
    </row>
    <row r="334" spans="1:6" x14ac:dyDescent="0.25">
      <c r="A334" s="7" t="s">
        <v>753</v>
      </c>
      <c r="C334" t="e">
        <f>+VLOOKUP(A334,Pivot!$A$4:$C$325,2,FALSE)</f>
        <v>#N/A</v>
      </c>
      <c r="D334" t="e">
        <f>+VLOOKUP(A334,Pivot!$E$3:$G$307,2,FALSE)</f>
        <v>#N/A</v>
      </c>
      <c r="E334" t="e">
        <f>+VLOOKUP(A334,Pivot!$J$3:$L$366,2,FALSE)</f>
        <v>#N/A</v>
      </c>
      <c r="F334">
        <f>+VLOOKUP(A334,Pivot!$O$3:$Q$329,2,FALSE)</f>
        <v>1791.43</v>
      </c>
    </row>
    <row r="335" spans="1:6" x14ac:dyDescent="0.25">
      <c r="A335" s="7" t="s">
        <v>693</v>
      </c>
      <c r="C335" t="e">
        <f>+VLOOKUP(A335,Pivot!$A$4:$C$325,2,FALSE)</f>
        <v>#N/A</v>
      </c>
      <c r="D335" t="e">
        <f>+VLOOKUP(A335,Pivot!$E$3:$G$307,2,FALSE)</f>
        <v>#N/A</v>
      </c>
      <c r="E335">
        <f>+VLOOKUP(A335,Pivot!$J$3:$L$366,2,FALSE)</f>
        <v>2.38</v>
      </c>
      <c r="F335" t="e">
        <f>+VLOOKUP(A335,Pivot!$O$3:$Q$329,2,FALSE)</f>
        <v>#N/A</v>
      </c>
    </row>
    <row r="336" spans="1:6" x14ac:dyDescent="0.25">
      <c r="A336" s="7" t="s">
        <v>755</v>
      </c>
      <c r="C336" t="e">
        <f>+VLOOKUP(A336,Pivot!$A$4:$C$325,2,FALSE)</f>
        <v>#N/A</v>
      </c>
      <c r="D336" t="e">
        <f>+VLOOKUP(A336,Pivot!$E$3:$G$307,2,FALSE)</f>
        <v>#N/A</v>
      </c>
      <c r="E336" t="e">
        <f>+VLOOKUP(A336,Pivot!$J$3:$L$366,2,FALSE)</f>
        <v>#N/A</v>
      </c>
      <c r="F336">
        <f>+VLOOKUP(A336,Pivot!$O$3:$Q$329,2,FALSE)</f>
        <v>13.95</v>
      </c>
    </row>
    <row r="337" spans="1:6" x14ac:dyDescent="0.25">
      <c r="A337" s="7" t="s">
        <v>648</v>
      </c>
      <c r="C337" t="e">
        <f>+VLOOKUP(A337,Pivot!$A$4:$C$325,2,FALSE)</f>
        <v>#N/A</v>
      </c>
      <c r="D337">
        <f>+VLOOKUP(A337,Pivot!$E$3:$G$307,2,FALSE)</f>
        <v>0</v>
      </c>
      <c r="E337" t="e">
        <f>+VLOOKUP(A337,Pivot!$J$3:$L$366,2,FALSE)</f>
        <v>#N/A</v>
      </c>
      <c r="F337" t="e">
        <f>+VLOOKUP(A337,Pivot!$O$3:$Q$329,2,FALSE)</f>
        <v>#N/A</v>
      </c>
    </row>
    <row r="338" spans="1:6" x14ac:dyDescent="0.25">
      <c r="A338" s="7" t="s">
        <v>695</v>
      </c>
      <c r="C338" t="e">
        <f>+VLOOKUP(A338,Pivot!$A$4:$C$325,2,FALSE)</f>
        <v>#N/A</v>
      </c>
      <c r="D338" t="e">
        <f>+VLOOKUP(A338,Pivot!$E$3:$G$307,2,FALSE)</f>
        <v>#N/A</v>
      </c>
      <c r="E338">
        <f>+VLOOKUP(A338,Pivot!$J$3:$L$366,2,FALSE)</f>
        <v>2.25</v>
      </c>
      <c r="F338" t="e">
        <f>+VLOOKUP(A338,Pivot!$O$3:$Q$329,2,FALSE)</f>
        <v>#N/A</v>
      </c>
    </row>
    <row r="339" spans="1:6" x14ac:dyDescent="0.25">
      <c r="A339" s="7" t="s">
        <v>668</v>
      </c>
      <c r="C339" t="e">
        <f>+VLOOKUP(A339,Pivot!$A$4:$C$325,2,FALSE)</f>
        <v>#N/A</v>
      </c>
      <c r="D339" t="e">
        <f>+VLOOKUP(A339,Pivot!$E$3:$G$307,2,FALSE)</f>
        <v>#N/A</v>
      </c>
      <c r="E339">
        <f>+VLOOKUP(A339,Pivot!$J$3:$L$366,2,FALSE)</f>
        <v>5.79</v>
      </c>
      <c r="F339">
        <f>+VLOOKUP(A339,Pivot!$O$3:$Q$329,2,FALSE)</f>
        <v>1.18</v>
      </c>
    </row>
    <row r="340" spans="1:6" x14ac:dyDescent="0.25">
      <c r="A340" s="7" t="s">
        <v>751</v>
      </c>
      <c r="C340" t="e">
        <f>+VLOOKUP(A340,Pivot!$A$4:$C$325,2,FALSE)</f>
        <v>#N/A</v>
      </c>
      <c r="D340" t="e">
        <f>+VLOOKUP(A340,Pivot!$E$3:$G$307,2,FALSE)</f>
        <v>#N/A</v>
      </c>
      <c r="E340" t="e">
        <f>+VLOOKUP(A340,Pivot!$J$3:$L$366,2,FALSE)</f>
        <v>#N/A</v>
      </c>
      <c r="F340">
        <f>+VLOOKUP(A340,Pivot!$O$3:$Q$329,2,FALSE)</f>
        <v>788.67</v>
      </c>
    </row>
    <row r="341" spans="1:6" x14ac:dyDescent="0.25">
      <c r="A341" s="7" t="s">
        <v>646</v>
      </c>
      <c r="C341" t="e">
        <f>+VLOOKUP(A341,Pivot!$A$4:$C$325,2,FALSE)</f>
        <v>#N/A</v>
      </c>
      <c r="D341">
        <f>+VLOOKUP(A341,Pivot!$E$3:$G$307,2,FALSE)</f>
        <v>0.01</v>
      </c>
      <c r="E341">
        <f>+VLOOKUP(A341,Pivot!$J$3:$L$366,2,FALSE)</f>
        <v>52.39</v>
      </c>
      <c r="F341">
        <f>+VLOOKUP(A341,Pivot!$O$3:$Q$329,2,FALSE)</f>
        <v>151.57</v>
      </c>
    </row>
    <row r="342" spans="1:6" x14ac:dyDescent="0.25">
      <c r="A342" s="7" t="s">
        <v>699</v>
      </c>
      <c r="C342" t="e">
        <f>+VLOOKUP(A342,Pivot!$A$4:$C$325,2,FALSE)</f>
        <v>#N/A</v>
      </c>
      <c r="D342" t="e">
        <f>+VLOOKUP(A342,Pivot!$E$3:$G$307,2,FALSE)</f>
        <v>#N/A</v>
      </c>
      <c r="E342">
        <f>+VLOOKUP(A342,Pivot!$J$3:$L$366,2,FALSE)</f>
        <v>0.15</v>
      </c>
      <c r="F342" t="e">
        <f>+VLOOKUP(A342,Pivot!$O$3:$Q$329,2,FALSE)</f>
        <v>#N/A</v>
      </c>
    </row>
    <row r="343" spans="1:6" x14ac:dyDescent="0.25">
      <c r="A343" s="7" t="s">
        <v>697</v>
      </c>
      <c r="C343" t="e">
        <f>+VLOOKUP(A343,Pivot!$A$4:$C$325,2,FALSE)</f>
        <v>#N/A</v>
      </c>
      <c r="D343" t="e">
        <f>+VLOOKUP(A343,Pivot!$E$3:$G$307,2,FALSE)</f>
        <v>#N/A</v>
      </c>
      <c r="E343">
        <f>+VLOOKUP(A343,Pivot!$J$3:$L$366,2,FALSE)</f>
        <v>0.26</v>
      </c>
      <c r="F343">
        <f>+VLOOKUP(A343,Pivot!$O$3:$Q$329,2,FALSE)</f>
        <v>166.92000000000002</v>
      </c>
    </row>
    <row r="344" spans="1:6" x14ac:dyDescent="0.25">
      <c r="A344" s="7" t="s">
        <v>666</v>
      </c>
      <c r="C344" t="e">
        <f>+VLOOKUP(A344,Pivot!$A$4:$C$325,2,FALSE)</f>
        <v>#N/A</v>
      </c>
      <c r="D344" t="e">
        <f>+VLOOKUP(A344,Pivot!$E$3:$G$307,2,FALSE)</f>
        <v>#N/A</v>
      </c>
      <c r="E344">
        <f>+VLOOKUP(A344,Pivot!$J$3:$L$366,2,FALSE)</f>
        <v>40.85</v>
      </c>
      <c r="F344">
        <f>+VLOOKUP(A344,Pivot!$O$3:$Q$329,2,FALSE)</f>
        <v>0.06</v>
      </c>
    </row>
    <row r="345" spans="1:6" x14ac:dyDescent="0.25">
      <c r="A345" s="7" t="s">
        <v>640</v>
      </c>
      <c r="C345" t="e">
        <f>+VLOOKUP(A345,Pivot!$A$4:$C$325,2,FALSE)</f>
        <v>#N/A</v>
      </c>
      <c r="D345">
        <f>+VLOOKUP(A345,Pivot!$E$3:$G$307,2,FALSE)</f>
        <v>0.39</v>
      </c>
      <c r="E345">
        <f>+VLOOKUP(A345,Pivot!$J$3:$L$366,2,FALSE)</f>
        <v>0.51</v>
      </c>
      <c r="F345" t="e">
        <f>+VLOOKUP(A345,Pivot!$O$3:$Q$329,2,FALSE)</f>
        <v>#N/A</v>
      </c>
    </row>
    <row r="346" spans="1:6" x14ac:dyDescent="0.25">
      <c r="A346" s="7" t="s">
        <v>642</v>
      </c>
      <c r="C346" t="e">
        <f>+VLOOKUP(A346,Pivot!$A$4:$C$325,2,FALSE)</f>
        <v>#N/A</v>
      </c>
      <c r="D346">
        <f>+VLOOKUP(A346,Pivot!$E$3:$G$307,2,FALSE)</f>
        <v>1.85</v>
      </c>
      <c r="E346">
        <f>+VLOOKUP(A346,Pivot!$J$3:$L$366,2,FALSE)</f>
        <v>0.67</v>
      </c>
      <c r="F346">
        <f>+VLOOKUP(A346,Pivot!$O$3:$Q$329,2,FALSE)</f>
        <v>5.97</v>
      </c>
    </row>
    <row r="347" spans="1:6" x14ac:dyDescent="0.25">
      <c r="A347" s="7" t="s">
        <v>638</v>
      </c>
      <c r="C347" t="e">
        <f>+VLOOKUP(A347,Pivot!$A$4:$C$325,2,FALSE)</f>
        <v>#N/A</v>
      </c>
      <c r="D347">
        <f>+VLOOKUP(A347,Pivot!$E$3:$G$307,2,FALSE)</f>
        <v>0.87</v>
      </c>
      <c r="E347">
        <f>+VLOOKUP(A347,Pivot!$J$3:$L$366,2,FALSE)</f>
        <v>0.57999999999999996</v>
      </c>
      <c r="F347" t="e">
        <f>+VLOOKUP(A347,Pivot!$O$3:$Q$329,2,FALSE)</f>
        <v>#N/A</v>
      </c>
    </row>
    <row r="348" spans="1:6" x14ac:dyDescent="0.25">
      <c r="A348" s="7" t="s">
        <v>691</v>
      </c>
      <c r="C348" t="e">
        <f>+VLOOKUP(A348,Pivot!$A$4:$C$325,2,FALSE)</f>
        <v>#N/A</v>
      </c>
      <c r="D348" t="e">
        <f>+VLOOKUP(A348,Pivot!$E$3:$G$307,2,FALSE)</f>
        <v>#N/A</v>
      </c>
      <c r="E348">
        <f>+VLOOKUP(A348,Pivot!$J$3:$L$366,2,FALSE)</f>
        <v>0.34</v>
      </c>
      <c r="F348" t="e">
        <f>+VLOOKUP(A348,Pivot!$O$3:$Q$329,2,FALSE)</f>
        <v>#N/A</v>
      </c>
    </row>
    <row r="349" spans="1:6" x14ac:dyDescent="0.25">
      <c r="A349" s="7" t="s">
        <v>650</v>
      </c>
      <c r="C349" t="e">
        <f>+VLOOKUP(A349,Pivot!$A$4:$C$325,2,FALSE)</f>
        <v>#N/A</v>
      </c>
      <c r="D349">
        <f>+VLOOKUP(A349,Pivot!$E$3:$G$307,2,FALSE)</f>
        <v>71.490000000000009</v>
      </c>
      <c r="E349">
        <f>+VLOOKUP(A349,Pivot!$J$3:$L$366,2,FALSE)</f>
        <v>0.75</v>
      </c>
      <c r="F349" t="e">
        <f>+VLOOKUP(A349,Pivot!$O$3:$Q$329,2,FALSE)</f>
        <v>#N/A</v>
      </c>
    </row>
    <row r="350" spans="1:6" x14ac:dyDescent="0.25">
      <c r="A350" s="7" t="s">
        <v>655</v>
      </c>
      <c r="C350" t="e">
        <f>+VLOOKUP(A350,Pivot!$A$4:$C$325,2,FALSE)</f>
        <v>#N/A</v>
      </c>
      <c r="D350" t="e">
        <f>+VLOOKUP(A350,Pivot!$E$3:$G$307,2,FALSE)</f>
        <v>#N/A</v>
      </c>
      <c r="E350">
        <f>+VLOOKUP(A350,Pivot!$J$3:$L$366,2,FALSE)</f>
        <v>2463.96</v>
      </c>
      <c r="F350">
        <f>+VLOOKUP(A350,Pivot!$O$3:$Q$329,2,FALSE)</f>
        <v>2394.85</v>
      </c>
    </row>
    <row r="351" spans="1:6" x14ac:dyDescent="0.25">
      <c r="A351" s="7" t="s">
        <v>687</v>
      </c>
      <c r="C351" t="e">
        <f>+VLOOKUP(A351,Pivot!$A$4:$C$325,2,FALSE)</f>
        <v>#N/A</v>
      </c>
      <c r="D351" t="e">
        <f>+VLOOKUP(A351,Pivot!$E$3:$G$307,2,FALSE)</f>
        <v>#N/A</v>
      </c>
      <c r="E351">
        <f>+VLOOKUP(A351,Pivot!$J$3:$L$366,2,FALSE)</f>
        <v>0.01</v>
      </c>
      <c r="F351">
        <f>+VLOOKUP(A351,Pivot!$O$3:$Q$329,2,FALSE)</f>
        <v>0.26</v>
      </c>
    </row>
    <row r="352" spans="1:6" x14ac:dyDescent="0.25">
      <c r="A352" s="7" t="s">
        <v>742</v>
      </c>
      <c r="C352" t="e">
        <f>+VLOOKUP(A352,Pivot!$A$4:$C$325,2,FALSE)</f>
        <v>#N/A</v>
      </c>
      <c r="D352" t="e">
        <f>+VLOOKUP(A352,Pivot!$E$3:$G$307,2,FALSE)</f>
        <v>#N/A</v>
      </c>
      <c r="E352">
        <f>+VLOOKUP(A352,Pivot!$J$3:$L$366,2,FALSE)</f>
        <v>1.1100000000000001</v>
      </c>
      <c r="F352">
        <f>+VLOOKUP(A352,Pivot!$O$3:$Q$329,2,FALSE)</f>
        <v>0.47</v>
      </c>
    </row>
    <row r="353" spans="1:6" x14ac:dyDescent="0.25">
      <c r="A353" s="7" t="s">
        <v>749</v>
      </c>
      <c r="C353" t="e">
        <f>+VLOOKUP(A353,Pivot!$A$4:$C$325,2,FALSE)</f>
        <v>#N/A</v>
      </c>
      <c r="D353" t="e">
        <f>+VLOOKUP(A353,Pivot!$E$3:$G$307,2,FALSE)</f>
        <v>#N/A</v>
      </c>
      <c r="E353" t="e">
        <f>+VLOOKUP(A353,Pivot!$J$3:$L$366,2,FALSE)</f>
        <v>#N/A</v>
      </c>
      <c r="F353">
        <f>+VLOOKUP(A353,Pivot!$O$3:$Q$329,2,FALSE)</f>
        <v>0.78</v>
      </c>
    </row>
    <row r="354" spans="1:6" x14ac:dyDescent="0.25">
      <c r="A354" s="7" t="s">
        <v>740</v>
      </c>
      <c r="C354" t="e">
        <f>+VLOOKUP(A354,Pivot!$A$4:$C$325,2,FALSE)</f>
        <v>#N/A</v>
      </c>
      <c r="D354" t="e">
        <f>+VLOOKUP(A354,Pivot!$E$3:$G$307,2,FALSE)</f>
        <v>#N/A</v>
      </c>
      <c r="E354">
        <f>+VLOOKUP(A354,Pivot!$J$3:$L$366,2,FALSE)</f>
        <v>0.01</v>
      </c>
      <c r="F354">
        <f>+VLOOKUP(A354,Pivot!$O$3:$Q$329,2,FALSE)</f>
        <v>83.88</v>
      </c>
    </row>
    <row r="355" spans="1:6" x14ac:dyDescent="0.25">
      <c r="A355" s="7" t="s">
        <v>732</v>
      </c>
      <c r="C355" t="e">
        <f>+VLOOKUP(A355,Pivot!$A$4:$C$325,2,FALSE)</f>
        <v>#N/A</v>
      </c>
      <c r="D355" t="e">
        <f>+VLOOKUP(A355,Pivot!$E$3:$G$307,2,FALSE)</f>
        <v>#N/A</v>
      </c>
      <c r="E355">
        <f>+VLOOKUP(A355,Pivot!$J$3:$L$366,2,FALSE)</f>
        <v>3.55</v>
      </c>
      <c r="F355">
        <f>+VLOOKUP(A355,Pivot!$O$3:$Q$329,2,FALSE)</f>
        <v>0.21</v>
      </c>
    </row>
    <row r="356" spans="1:6" x14ac:dyDescent="0.25">
      <c r="A356" s="7" t="s">
        <v>734</v>
      </c>
      <c r="C356" t="e">
        <f>+VLOOKUP(A356,Pivot!$A$4:$C$325,2,FALSE)</f>
        <v>#N/A</v>
      </c>
      <c r="D356" t="e">
        <f>+VLOOKUP(A356,Pivot!$E$3:$G$307,2,FALSE)</f>
        <v>#N/A</v>
      </c>
      <c r="E356">
        <f>+VLOOKUP(A356,Pivot!$J$3:$L$366,2,FALSE)</f>
        <v>15.27</v>
      </c>
      <c r="F356">
        <f>+VLOOKUP(A356,Pivot!$O$3:$Q$329,2,FALSE)</f>
        <v>166.24</v>
      </c>
    </row>
    <row r="357" spans="1:6" x14ac:dyDescent="0.25">
      <c r="A357" s="7" t="s">
        <v>720</v>
      </c>
      <c r="C357" t="e">
        <f>+VLOOKUP(A357,Pivot!$A$4:$C$325,2,FALSE)</f>
        <v>#N/A</v>
      </c>
      <c r="D357" t="e">
        <f>+VLOOKUP(A357,Pivot!$E$3:$G$307,2,FALSE)</f>
        <v>#N/A</v>
      </c>
      <c r="E357">
        <f>+VLOOKUP(A357,Pivot!$J$3:$L$366,2,FALSE)</f>
        <v>2.92</v>
      </c>
      <c r="F357">
        <f>+VLOOKUP(A357,Pivot!$O$3:$Q$329,2,FALSE)</f>
        <v>17.39</v>
      </c>
    </row>
    <row r="358" spans="1:6" x14ac:dyDescent="0.25">
      <c r="A358" s="7" t="s">
        <v>707</v>
      </c>
      <c r="C358" t="e">
        <f>+VLOOKUP(A358,Pivot!$A$4:$C$325,2,FALSE)</f>
        <v>#N/A</v>
      </c>
      <c r="D358" t="e">
        <f>+VLOOKUP(A358,Pivot!$E$3:$G$307,2,FALSE)</f>
        <v>#N/A</v>
      </c>
      <c r="E358">
        <f>+VLOOKUP(A358,Pivot!$J$3:$L$366,2,FALSE)</f>
        <v>0.1</v>
      </c>
      <c r="F358">
        <f>+VLOOKUP(A358,Pivot!$O$3:$Q$329,2,FALSE)</f>
        <v>4.59</v>
      </c>
    </row>
    <row r="359" spans="1:6" x14ac:dyDescent="0.25">
      <c r="A359" s="7" t="s">
        <v>709</v>
      </c>
      <c r="C359" t="e">
        <f>+VLOOKUP(A359,Pivot!$A$4:$C$325,2,FALSE)</f>
        <v>#N/A</v>
      </c>
      <c r="D359" t="e">
        <f>+VLOOKUP(A359,Pivot!$E$3:$G$307,2,FALSE)</f>
        <v>#N/A</v>
      </c>
      <c r="E359">
        <f>+VLOOKUP(A359,Pivot!$J$3:$L$366,2,FALSE)</f>
        <v>2.1</v>
      </c>
      <c r="F359">
        <f>+VLOOKUP(A359,Pivot!$O$3:$Q$329,2,FALSE)</f>
        <v>45.6</v>
      </c>
    </row>
    <row r="360" spans="1:6" x14ac:dyDescent="0.25">
      <c r="A360" s="7" t="s">
        <v>716</v>
      </c>
      <c r="C360" t="e">
        <f>+VLOOKUP(A360,Pivot!$A$4:$C$325,2,FALSE)</f>
        <v>#N/A</v>
      </c>
      <c r="D360" t="e">
        <f>+VLOOKUP(A360,Pivot!$E$3:$G$307,2,FALSE)</f>
        <v>#N/A</v>
      </c>
      <c r="E360">
        <f>+VLOOKUP(A360,Pivot!$J$3:$L$366,2,FALSE)</f>
        <v>4.5</v>
      </c>
      <c r="F360">
        <f>+VLOOKUP(A360,Pivot!$O$3:$Q$329,2,FALSE)</f>
        <v>31.89</v>
      </c>
    </row>
    <row r="361" spans="1:6" x14ac:dyDescent="0.25">
      <c r="A361" s="7" t="s">
        <v>767</v>
      </c>
      <c r="C361" t="e">
        <f>+VLOOKUP(A361,Pivot!$A$4:$C$325,2,FALSE)</f>
        <v>#N/A</v>
      </c>
      <c r="D361" t="e">
        <f>+VLOOKUP(A361,Pivot!$E$3:$G$307,2,FALSE)</f>
        <v>#N/A</v>
      </c>
      <c r="E361" t="e">
        <f>+VLOOKUP(A361,Pivot!$J$3:$L$366,2,FALSE)</f>
        <v>#N/A</v>
      </c>
      <c r="F361">
        <f>+VLOOKUP(A361,Pivot!$O$3:$Q$329,2,FALSE)</f>
        <v>329.14</v>
      </c>
    </row>
    <row r="362" spans="1:6" x14ac:dyDescent="0.25">
      <c r="A362" s="7" t="s">
        <v>718</v>
      </c>
      <c r="C362" t="e">
        <f>+VLOOKUP(A362,Pivot!$A$4:$C$325,2,FALSE)</f>
        <v>#N/A</v>
      </c>
      <c r="D362" t="e">
        <f>+VLOOKUP(A362,Pivot!$E$3:$G$307,2,FALSE)</f>
        <v>#N/A</v>
      </c>
      <c r="E362">
        <f>+VLOOKUP(A362,Pivot!$J$3:$L$366,2,FALSE)</f>
        <v>4.63</v>
      </c>
      <c r="F362">
        <f>+VLOOKUP(A362,Pivot!$O$3:$Q$329,2,FALSE)</f>
        <v>20.96</v>
      </c>
    </row>
    <row r="363" spans="1:6" x14ac:dyDescent="0.25">
      <c r="A363" s="7" t="s">
        <v>730</v>
      </c>
      <c r="C363" t="e">
        <f>+VLOOKUP(A363,Pivot!$A$4:$C$325,2,FALSE)</f>
        <v>#N/A</v>
      </c>
      <c r="D363" t="e">
        <f>+VLOOKUP(A363,Pivot!$E$3:$G$307,2,FALSE)</f>
        <v>#N/A</v>
      </c>
      <c r="E363">
        <f>+VLOOKUP(A363,Pivot!$J$3:$L$366,2,FALSE)</f>
        <v>0.09</v>
      </c>
      <c r="F363" t="e">
        <f>+VLOOKUP(A363,Pivot!$O$3:$Q$329,2,FALSE)</f>
        <v>#N/A</v>
      </c>
    </row>
    <row r="364" spans="1:6" x14ac:dyDescent="0.25">
      <c r="A364" s="7" t="s">
        <v>661</v>
      </c>
      <c r="C364" t="e">
        <f>+VLOOKUP(A364,Pivot!$A$4:$C$325,2,FALSE)</f>
        <v>#N/A</v>
      </c>
      <c r="D364" t="e">
        <f>+VLOOKUP(A364,Pivot!$E$3:$G$307,2,FALSE)</f>
        <v>#N/A</v>
      </c>
      <c r="E364">
        <f>+VLOOKUP(A364,Pivot!$J$3:$L$366,2,FALSE)</f>
        <v>2003.52</v>
      </c>
      <c r="F364" t="e">
        <f>+VLOOKUP(A364,Pivot!$O$3:$Q$329,2,FALSE)</f>
        <v>#N/A</v>
      </c>
    </row>
    <row r="365" spans="1:6" x14ac:dyDescent="0.25">
      <c r="A365" s="7" t="s">
        <v>722</v>
      </c>
      <c r="C365" t="e">
        <f>+VLOOKUP(A365,Pivot!$A$4:$C$325,2,FALSE)</f>
        <v>#N/A</v>
      </c>
      <c r="D365" t="e">
        <f>+VLOOKUP(A365,Pivot!$E$3:$G$307,2,FALSE)</f>
        <v>#N/A</v>
      </c>
      <c r="E365">
        <f>+VLOOKUP(A365,Pivot!$J$3:$L$366,2,FALSE)</f>
        <v>15.72</v>
      </c>
      <c r="F365">
        <f>+VLOOKUP(A365,Pivot!$O$3:$Q$329,2,FALSE)</f>
        <v>25.02</v>
      </c>
    </row>
    <row r="366" spans="1:6" x14ac:dyDescent="0.25">
      <c r="A366" s="7" t="s">
        <v>728</v>
      </c>
      <c r="C366" t="e">
        <f>+VLOOKUP(A366,Pivot!$A$4:$C$325,2,FALSE)</f>
        <v>#N/A</v>
      </c>
      <c r="D366" t="e">
        <f>+VLOOKUP(A366,Pivot!$E$3:$G$307,2,FALSE)</f>
        <v>#N/A</v>
      </c>
      <c r="E366">
        <f>+VLOOKUP(A366,Pivot!$J$3:$L$366,2,FALSE)</f>
        <v>0.77</v>
      </c>
      <c r="F366" t="e">
        <f>+VLOOKUP(A366,Pivot!$O$3:$Q$329,2,FALSE)</f>
        <v>#N/A</v>
      </c>
    </row>
    <row r="367" spans="1:6" x14ac:dyDescent="0.25">
      <c r="A367" s="7" t="s">
        <v>714</v>
      </c>
      <c r="C367" t="e">
        <f>+VLOOKUP(A367,Pivot!$A$4:$C$325,2,FALSE)</f>
        <v>#N/A</v>
      </c>
      <c r="D367" t="e">
        <f>+VLOOKUP(A367,Pivot!$E$3:$G$307,2,FALSE)</f>
        <v>#N/A</v>
      </c>
      <c r="E367">
        <f>+VLOOKUP(A367,Pivot!$J$3:$L$366,2,FALSE)</f>
        <v>0.41</v>
      </c>
      <c r="F367">
        <f>+VLOOKUP(A367,Pivot!$O$3:$Q$329,2,FALSE)</f>
        <v>7.01</v>
      </c>
    </row>
    <row r="368" spans="1:6" x14ac:dyDescent="0.25">
      <c r="A368" s="7" t="s">
        <v>672</v>
      </c>
      <c r="C368" t="e">
        <f>+VLOOKUP(A368,Pivot!$A$4:$C$325,2,FALSE)</f>
        <v>#N/A</v>
      </c>
      <c r="D368" t="e">
        <f>+VLOOKUP(A368,Pivot!$E$3:$G$307,2,FALSE)</f>
        <v>#N/A</v>
      </c>
      <c r="E368">
        <f>+VLOOKUP(A368,Pivot!$J$3:$L$366,2,FALSE)</f>
        <v>4.58</v>
      </c>
      <c r="F368">
        <f>+VLOOKUP(A368,Pivot!$O$3:$Q$329,2,FALSE)</f>
        <v>74.02</v>
      </c>
    </row>
    <row r="369" spans="1:6" x14ac:dyDescent="0.25">
      <c r="A369" s="7" t="s">
        <v>683</v>
      </c>
      <c r="C369" t="e">
        <f>+VLOOKUP(A369,Pivot!$A$4:$C$325,2,FALSE)</f>
        <v>#N/A</v>
      </c>
      <c r="D369" t="e">
        <f>+VLOOKUP(A369,Pivot!$E$3:$G$307,2,FALSE)</f>
        <v>#N/A</v>
      </c>
      <c r="E369">
        <f>+VLOOKUP(A369,Pivot!$J$3:$L$366,2,FALSE)</f>
        <v>4.8500000000000005</v>
      </c>
      <c r="F369">
        <f>+VLOOKUP(A369,Pivot!$O$3:$Q$329,2,FALSE)</f>
        <v>37.67</v>
      </c>
    </row>
    <row r="370" spans="1:6" x14ac:dyDescent="0.25">
      <c r="A370" s="7" t="s">
        <v>705</v>
      </c>
      <c r="C370" t="e">
        <f>+VLOOKUP(A370,Pivot!$A$4:$C$325,2,FALSE)</f>
        <v>#N/A</v>
      </c>
      <c r="D370" t="e">
        <f>+VLOOKUP(A370,Pivot!$E$3:$G$307,2,FALSE)</f>
        <v>#N/A</v>
      </c>
      <c r="E370">
        <f>+VLOOKUP(A370,Pivot!$J$3:$L$366,2,FALSE)</f>
        <v>20.260000000000002</v>
      </c>
      <c r="F370">
        <f>+VLOOKUP(A370,Pivot!$O$3:$Q$329,2,FALSE)</f>
        <v>80.05</v>
      </c>
    </row>
    <row r="371" spans="1:6" x14ac:dyDescent="0.25">
      <c r="A371" s="7" t="s">
        <v>703</v>
      </c>
      <c r="C371" t="e">
        <f>+VLOOKUP(A371,Pivot!$A$4:$C$325,2,FALSE)</f>
        <v>#N/A</v>
      </c>
      <c r="D371" t="e">
        <f>+VLOOKUP(A371,Pivot!$E$3:$G$307,2,FALSE)</f>
        <v>#N/A</v>
      </c>
      <c r="E371">
        <f>+VLOOKUP(A371,Pivot!$J$3:$L$366,2,FALSE)</f>
        <v>3.46</v>
      </c>
      <c r="F371">
        <f>+VLOOKUP(A371,Pivot!$O$3:$Q$329,2,FALSE)</f>
        <v>4.5599999999999996</v>
      </c>
    </row>
    <row r="372" spans="1:6" x14ac:dyDescent="0.25">
      <c r="A372" s="7" t="s">
        <v>701</v>
      </c>
      <c r="C372" t="e">
        <f>+VLOOKUP(A372,Pivot!$A$4:$C$325,2,FALSE)</f>
        <v>#N/A</v>
      </c>
      <c r="D372" t="e">
        <f>+VLOOKUP(A372,Pivot!$E$3:$G$307,2,FALSE)</f>
        <v>#N/A</v>
      </c>
      <c r="E372">
        <f>+VLOOKUP(A372,Pivot!$J$3:$L$366,2,FALSE)</f>
        <v>1.87</v>
      </c>
      <c r="F372">
        <f>+VLOOKUP(A372,Pivot!$O$3:$Q$329,2,FALSE)</f>
        <v>9.41</v>
      </c>
    </row>
    <row r="373" spans="1:6" x14ac:dyDescent="0.25">
      <c r="A373" s="7" t="s">
        <v>726</v>
      </c>
      <c r="C373" t="e">
        <f>+VLOOKUP(A373,Pivot!$A$4:$C$325,2,FALSE)</f>
        <v>#N/A</v>
      </c>
      <c r="D373" t="e">
        <f>+VLOOKUP(A373,Pivot!$E$3:$G$307,2,FALSE)</f>
        <v>#N/A</v>
      </c>
      <c r="E373">
        <f>+VLOOKUP(A373,Pivot!$J$3:$L$366,2,FALSE)</f>
        <v>5.28</v>
      </c>
      <c r="F373">
        <f>+VLOOKUP(A373,Pivot!$O$3:$Q$329,2,FALSE)</f>
        <v>6.78</v>
      </c>
    </row>
    <row r="374" spans="1:6" x14ac:dyDescent="0.25">
      <c r="A374" s="7" t="s">
        <v>658</v>
      </c>
      <c r="C374" t="e">
        <f>+VLOOKUP(A374,Pivot!$A$4:$C$325,2,FALSE)</f>
        <v>#N/A</v>
      </c>
      <c r="D374" t="e">
        <f>+VLOOKUP(A374,Pivot!$E$3:$G$307,2,FALSE)</f>
        <v>#N/A</v>
      </c>
      <c r="E374">
        <f>+VLOOKUP(A374,Pivot!$J$3:$L$366,2,FALSE)</f>
        <v>93.84</v>
      </c>
      <c r="F374" t="e">
        <f>+VLOOKUP(A374,Pivot!$O$3:$Q$329,2,FALSE)</f>
        <v>#N/A</v>
      </c>
    </row>
    <row r="375" spans="1:6" x14ac:dyDescent="0.25">
      <c r="A375" s="7" t="s">
        <v>681</v>
      </c>
      <c r="C375" t="e">
        <f>+VLOOKUP(A375,Pivot!$A$4:$C$325,2,FALSE)</f>
        <v>#N/A</v>
      </c>
      <c r="D375" t="e">
        <f>+VLOOKUP(A375,Pivot!$E$3:$G$307,2,FALSE)</f>
        <v>#N/A</v>
      </c>
      <c r="E375">
        <f>+VLOOKUP(A375,Pivot!$J$3:$L$366,2,FALSE)</f>
        <v>0.79</v>
      </c>
      <c r="F375">
        <f>+VLOOKUP(A375,Pivot!$O$3:$Q$329,2,FALSE)</f>
        <v>0.14000000000000001</v>
      </c>
    </row>
    <row r="376" spans="1:6" x14ac:dyDescent="0.25">
      <c r="A376" s="7" t="s">
        <v>665</v>
      </c>
      <c r="C376" t="e">
        <f>+VLOOKUP(A376,Pivot!$A$4:$C$325,2,FALSE)</f>
        <v>#N/A</v>
      </c>
      <c r="D376" t="e">
        <f>+VLOOKUP(A376,Pivot!$E$3:$G$307,2,FALSE)</f>
        <v>#N/A</v>
      </c>
      <c r="E376">
        <f>+VLOOKUP(A376,Pivot!$J$3:$L$366,2,FALSE)</f>
        <v>2089.83</v>
      </c>
      <c r="F376">
        <f>+VLOOKUP(A376,Pivot!$O$3:$Q$329,2,FALSE)</f>
        <v>2056.56</v>
      </c>
    </row>
    <row r="377" spans="1:6" x14ac:dyDescent="0.25">
      <c r="A377" s="7" t="s">
        <v>680</v>
      </c>
      <c r="C377" t="e">
        <f>+VLOOKUP(A377,Pivot!$A$4:$C$325,2,FALSE)</f>
        <v>#N/A</v>
      </c>
      <c r="D377" t="e">
        <f>+VLOOKUP(A377,Pivot!$E$3:$G$307,2,FALSE)</f>
        <v>#N/A</v>
      </c>
      <c r="E377">
        <f>+VLOOKUP(A377,Pivot!$J$3:$L$366,2,FALSE)</f>
        <v>1.01</v>
      </c>
      <c r="F377">
        <f>+VLOOKUP(A377,Pivot!$O$3:$Q$329,2,FALSE)</f>
        <v>0.62</v>
      </c>
    </row>
    <row r="378" spans="1:6" x14ac:dyDescent="0.25">
      <c r="A378" s="7" t="s">
        <v>736</v>
      </c>
      <c r="C378" t="e">
        <f>+VLOOKUP(A378,Pivot!$A$4:$C$325,2,FALSE)</f>
        <v>#N/A</v>
      </c>
      <c r="D378" t="e">
        <f>+VLOOKUP(A378,Pivot!$E$3:$G$307,2,FALSE)</f>
        <v>#N/A</v>
      </c>
      <c r="E378">
        <f>+VLOOKUP(A378,Pivot!$J$3:$L$366,2,FALSE)</f>
        <v>0.26</v>
      </c>
      <c r="F378">
        <f>+VLOOKUP(A378,Pivot!$O$3:$Q$329,2,FALSE)</f>
        <v>4.58</v>
      </c>
    </row>
    <row r="379" spans="1:6" x14ac:dyDescent="0.25">
      <c r="A379" s="7" t="s">
        <v>678</v>
      </c>
      <c r="C379" t="e">
        <f>+VLOOKUP(A379,Pivot!$A$4:$C$325,2,FALSE)</f>
        <v>#N/A</v>
      </c>
      <c r="D379" t="e">
        <f>+VLOOKUP(A379,Pivot!$E$3:$G$307,2,FALSE)</f>
        <v>#N/A</v>
      </c>
      <c r="E379">
        <f>+VLOOKUP(A379,Pivot!$J$3:$L$366,2,FALSE)</f>
        <v>1.48</v>
      </c>
      <c r="F379">
        <f>+VLOOKUP(A379,Pivot!$O$3:$Q$329,2,FALSE)</f>
        <v>4.7</v>
      </c>
    </row>
    <row r="380" spans="1:6" x14ac:dyDescent="0.25">
      <c r="A380" s="7" t="s">
        <v>657</v>
      </c>
      <c r="C380" t="e">
        <f>+VLOOKUP(A380,Pivot!$A$4:$C$325,2,FALSE)</f>
        <v>#N/A</v>
      </c>
      <c r="D380" t="e">
        <f>+VLOOKUP(A380,Pivot!$E$3:$G$307,2,FALSE)</f>
        <v>#N/A</v>
      </c>
      <c r="E380">
        <f>+VLOOKUP(A380,Pivot!$J$3:$L$366,2,FALSE)</f>
        <v>1961.8500000000001</v>
      </c>
      <c r="F380" t="e">
        <f>+VLOOKUP(A380,Pivot!$O$3:$Q$329,2,FALSE)</f>
        <v>#N/A</v>
      </c>
    </row>
    <row r="381" spans="1:6" x14ac:dyDescent="0.25">
      <c r="A381" s="7" t="s">
        <v>711</v>
      </c>
      <c r="C381" t="e">
        <f>+VLOOKUP(A381,Pivot!$A$4:$C$325,2,FALSE)</f>
        <v>#N/A</v>
      </c>
      <c r="D381" t="e">
        <f>+VLOOKUP(A381,Pivot!$E$3:$G$307,2,FALSE)</f>
        <v>#N/A</v>
      </c>
      <c r="E381">
        <f>+VLOOKUP(A381,Pivot!$J$3:$L$366,2,FALSE)</f>
        <v>0.01</v>
      </c>
      <c r="F381">
        <f>+VLOOKUP(A381,Pivot!$O$3:$Q$329,2,FALSE)</f>
        <v>70.84</v>
      </c>
    </row>
    <row r="382" spans="1:6" x14ac:dyDescent="0.25">
      <c r="A382" s="7" t="s">
        <v>676</v>
      </c>
      <c r="C382" t="e">
        <f>+VLOOKUP(A382,Pivot!$A$4:$C$325,2,FALSE)</f>
        <v>#N/A</v>
      </c>
      <c r="D382" t="e">
        <f>+VLOOKUP(A382,Pivot!$E$3:$G$307,2,FALSE)</f>
        <v>#N/A</v>
      </c>
      <c r="E382">
        <f>+VLOOKUP(A382,Pivot!$J$3:$L$366,2,FALSE)</f>
        <v>1.56</v>
      </c>
      <c r="F382" t="e">
        <f>+VLOOKUP(A382,Pivot!$O$3:$Q$329,2,FALSE)</f>
        <v>#N/A</v>
      </c>
    </row>
    <row r="383" spans="1:6" x14ac:dyDescent="0.25">
      <c r="A383" s="7" t="s">
        <v>674</v>
      </c>
      <c r="C383" t="e">
        <f>+VLOOKUP(A383,Pivot!$A$4:$C$325,2,FALSE)</f>
        <v>#N/A</v>
      </c>
      <c r="D383" t="e">
        <f>+VLOOKUP(A383,Pivot!$E$3:$G$307,2,FALSE)</f>
        <v>#N/A</v>
      </c>
      <c r="E383">
        <f>+VLOOKUP(A383,Pivot!$J$3:$L$366,2,FALSE)</f>
        <v>6.1</v>
      </c>
      <c r="F383" t="e">
        <f>+VLOOKUP(A383,Pivot!$O$3:$Q$329,2,FALSE)</f>
        <v>#N/A</v>
      </c>
    </row>
    <row r="384" spans="1:6" x14ac:dyDescent="0.25">
      <c r="A384" s="7" t="s">
        <v>724</v>
      </c>
      <c r="C384" t="e">
        <f>+VLOOKUP(A384,Pivot!$A$4:$C$325,2,FALSE)</f>
        <v>#N/A</v>
      </c>
      <c r="D384" t="e">
        <f>+VLOOKUP(A384,Pivot!$E$3:$G$307,2,FALSE)</f>
        <v>#N/A</v>
      </c>
      <c r="E384">
        <f>+VLOOKUP(A384,Pivot!$J$3:$L$366,2,FALSE)</f>
        <v>1.1499999999999999</v>
      </c>
      <c r="F384" t="e">
        <f>+VLOOKUP(A384,Pivot!$O$3:$Q$329,2,FALSE)</f>
        <v>#N/A</v>
      </c>
    </row>
    <row r="385" spans="1:6" x14ac:dyDescent="0.25">
      <c r="A385" s="7" t="s">
        <v>663</v>
      </c>
      <c r="C385" t="e">
        <f>+VLOOKUP(A385,Pivot!$A$4:$C$325,2,FALSE)</f>
        <v>#N/A</v>
      </c>
      <c r="D385" t="e">
        <f>+VLOOKUP(A385,Pivot!$E$3:$G$307,2,FALSE)</f>
        <v>#N/A</v>
      </c>
      <c r="E385">
        <f>+VLOOKUP(A385,Pivot!$J$3:$L$366,2,FALSE)</f>
        <v>2052.84</v>
      </c>
      <c r="F385">
        <f>+VLOOKUP(A385,Pivot!$O$3:$Q$329,2,FALSE)</f>
        <v>2047.61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Memoria de limpieza</vt:lpstr>
      <vt:lpstr>ManchaUrb_2013</vt:lpstr>
      <vt:lpstr>ManchaUrb_2010</vt:lpstr>
      <vt:lpstr>ManchaUrb_2005</vt:lpstr>
      <vt:lpstr>ManchaUrb_2000</vt:lpstr>
      <vt:lpstr>Pivot</vt:lpstr>
      <vt:lpstr>SF_Urbana(1)</vt:lpstr>
      <vt:lpstr>Faltantes</vt:lpstr>
      <vt:lpstr>SF_Urbana(2)</vt:lpstr>
      <vt:lpstr>SF_Urbana(3)</vt:lpstr>
      <vt:lpstr>ManchaUrb_2000!Database</vt:lpstr>
      <vt:lpstr>ManchaUrb_2005!Database</vt:lpstr>
      <vt:lpstr>ManchaUrb_2010!Database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2018-07-25T16:18:39Z</dcterms:created>
  <dcterms:modified xsi:type="dcterms:W3CDTF">2018-07-25T19:23:54Z</dcterms:modified>
</cp:coreProperties>
</file>