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"/>
    </mc:Choice>
  </mc:AlternateContent>
  <bookViews>
    <workbookView xWindow="-120" yWindow="-120" windowWidth="29040" windowHeight="15840" activeTab="3"/>
  </bookViews>
  <sheets>
    <sheet name="ex3.1.3.1" sheetId="14" r:id="rId1"/>
    <sheet name="ex3.1.3.2" sheetId="15" r:id="rId2"/>
    <sheet name="ex3.1.3.3" sheetId="16" r:id="rId3"/>
    <sheet name="ex3.1.3.4" sheetId="17" r:id="rId4"/>
    <sheet name="ex3.2.3.1" sheetId="7" r:id="rId5"/>
    <sheet name="ex3.2.3.2" sheetId="8" r:id="rId6"/>
    <sheet name="ex3.2.3.3" sheetId="9" r:id="rId7"/>
    <sheet name="ex3.2.3.4" sheetId="10" r:id="rId8"/>
    <sheet name="ex3.2.3.5" sheetId="11" r:id="rId9"/>
    <sheet name="ex3.2.3.6" sheetId="13" r:id="rId10"/>
    <sheet name="ex3.1.3.7" sheetId="12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7" l="1"/>
  <c r="P9" i="17"/>
  <c r="P8" i="17"/>
  <c r="P7" i="17"/>
  <c r="P4" i="17"/>
  <c r="P3" i="17"/>
  <c r="P2" i="17"/>
  <c r="P12" i="16"/>
  <c r="P9" i="16"/>
  <c r="P8" i="16"/>
  <c r="P7" i="16"/>
  <c r="P4" i="16"/>
  <c r="P3" i="16"/>
  <c r="P2" i="16"/>
  <c r="P12" i="15"/>
  <c r="P9" i="15"/>
  <c r="P8" i="15"/>
  <c r="P7" i="15"/>
  <c r="P4" i="15"/>
  <c r="P3" i="15"/>
  <c r="P2" i="15"/>
  <c r="P12" i="14"/>
  <c r="P9" i="14"/>
  <c r="P8" i="14"/>
  <c r="P7" i="14"/>
  <c r="P4" i="14"/>
  <c r="P3" i="14"/>
  <c r="P2" i="14"/>
  <c r="N14" i="13" l="1"/>
  <c r="N13" i="13"/>
  <c r="N12" i="13"/>
  <c r="N9" i="13"/>
  <c r="N8" i="13"/>
  <c r="N7" i="13"/>
  <c r="N4" i="13"/>
  <c r="N3" i="13"/>
  <c r="N2" i="13"/>
  <c r="N14" i="12" l="1"/>
  <c r="N13" i="12"/>
  <c r="N12" i="12"/>
  <c r="N9" i="12"/>
  <c r="N8" i="12"/>
  <c r="N7" i="12"/>
  <c r="N4" i="12"/>
  <c r="N3" i="12"/>
  <c r="N2" i="12"/>
  <c r="N14" i="11"/>
  <c r="N13" i="11"/>
  <c r="N12" i="11"/>
  <c r="N9" i="11"/>
  <c r="N8" i="11"/>
  <c r="N7" i="11"/>
  <c r="N4" i="11"/>
  <c r="N3" i="11"/>
  <c r="N2" i="11"/>
  <c r="N14" i="10"/>
  <c r="N13" i="10"/>
  <c r="N12" i="10"/>
  <c r="N9" i="10"/>
  <c r="N8" i="10"/>
  <c r="N7" i="10"/>
  <c r="N4" i="10"/>
  <c r="N3" i="10"/>
  <c r="N2" i="10"/>
  <c r="N14" i="9"/>
  <c r="N13" i="9"/>
  <c r="N12" i="9"/>
  <c r="N9" i="9"/>
  <c r="N8" i="9"/>
  <c r="N7" i="9"/>
  <c r="N4" i="9"/>
  <c r="N3" i="9"/>
  <c r="N2" i="9"/>
  <c r="N14" i="8"/>
  <c r="N13" i="8"/>
  <c r="N12" i="8"/>
  <c r="N9" i="8"/>
  <c r="N8" i="8"/>
  <c r="N7" i="8"/>
  <c r="N4" i="8"/>
  <c r="N3" i="8"/>
  <c r="N2" i="8"/>
  <c r="N14" i="7"/>
  <c r="N13" i="7"/>
  <c r="N12" i="7"/>
  <c r="N9" i="7"/>
  <c r="N8" i="7"/>
  <c r="N7" i="7"/>
  <c r="N4" i="7"/>
  <c r="N3" i="7"/>
  <c r="N2" i="7"/>
</calcChain>
</file>

<file path=xl/sharedStrings.xml><?xml version="1.0" encoding="utf-8"?>
<sst xmlns="http://schemas.openxmlformats.org/spreadsheetml/2006/main" count="369" uniqueCount="38">
  <si>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</si>
  <si>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</si>
  <si>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</si>
  <si>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</si>
  <si>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</si>
  <si>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</si>
  <si>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</si>
  <si>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</si>
  <si>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</si>
  <si>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AD</t>
  </si>
  <si>
    <t>Exclusion</t>
  </si>
  <si>
    <t>Inclusion</t>
  </si>
  <si>
    <t>DENOM</t>
  </si>
  <si>
    <t>METHODE</t>
  </si>
  <si>
    <t>GROUPER_PAR</t>
  </si>
  <si>
    <t>_code_serv</t>
  </si>
  <si>
    <t>Selection</t>
  </si>
  <si>
    <t>Codes</t>
  </si>
  <si>
    <t>1</t>
  </si>
  <si>
    <t>L, M, M1 à M3</t>
  </si>
  <si>
    <t>_code_list</t>
  </si>
  <si>
    <t>03</t>
  </si>
  <si>
    <t>40</t>
  </si>
  <si>
    <t>41</t>
  </si>
  <si>
    <t>_grouper_par</t>
  </si>
  <si>
    <t>Teneur</t>
  </si>
  <si>
    <t>Format</t>
  </si>
  <si>
    <t>39</t>
  </si>
  <si>
    <t>47092</t>
  </si>
  <si>
    <t>47135</t>
  </si>
  <si>
    <t/>
  </si>
  <si>
    <t>DIN</t>
  </si>
  <si>
    <t>30848</t>
  </si>
  <si>
    <t>585092</t>
  </si>
  <si>
    <t>48222</t>
  </si>
  <si>
    <t>RX_RETROSPECT_A_EXCLURE</t>
  </si>
  <si>
    <t>NJOURS_SANS_CONSO</t>
  </si>
  <si>
    <t>naif_switch1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</si>
</sst>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0" borderId="0" xfId="0" applyNumberFormat="1" applyProtection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S12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26.7109375" style="10" bestFit="1" customWidth="1"/>
    <col min="8" max="8" width="21.5703125" style="10" bestFit="1" customWidth="1"/>
    <col min="9" max="9" width="18" style="3" bestFit="1" customWidth="1"/>
    <col min="10" max="10" width="11.28515625" style="3" bestFit="1" customWidth="1"/>
    <col min="11" max="11" width="17" style="3" bestFit="1" customWidth="1"/>
    <col min="12" max="12" width="10.28515625" style="3" bestFit="1" customWidth="1"/>
    <col min="13" max="13" width="13.7109375" customWidth="1"/>
    <col min="14" max="14" width="11" customWidth="1"/>
    <col min="15" max="15" width="12.85546875" style="3" hidden="1" customWidth="1"/>
    <col min="16" max="16" width="12.85546875" style="4" hidden="1" customWidth="1"/>
    <col min="17" max="17" width="9" hidden="1" customWidth="1"/>
    <col min="18" max="18" width="0.140625" style="3" hidden="1" customWidth="1"/>
    <col min="19" max="19" width="5.85546875" hidden="1" customWidth="1"/>
  </cols>
  <sheetData>
    <row r="1" spans="1:18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8" t="s">
        <v>35</v>
      </c>
      <c r="H1" s="8" t="s">
        <v>36</v>
      </c>
      <c r="I1" s="1" t="s">
        <v>4</v>
      </c>
      <c r="J1" s="1" t="s">
        <v>5</v>
      </c>
      <c r="K1" s="1" t="s">
        <v>6</v>
      </c>
      <c r="L1" s="1" t="s">
        <v>7</v>
      </c>
      <c r="O1" s="3" t="s">
        <v>15</v>
      </c>
      <c r="Q1" s="4"/>
      <c r="R1" s="3" t="s">
        <v>16</v>
      </c>
    </row>
    <row r="2" spans="1:18" x14ac:dyDescent="0.25">
      <c r="A2" s="3" t="s">
        <v>37</v>
      </c>
      <c r="B2" s="5">
        <v>43101</v>
      </c>
      <c r="C2" s="5">
        <v>43465</v>
      </c>
      <c r="D2" s="6" t="s">
        <v>12</v>
      </c>
      <c r="E2" s="9">
        <v>47873</v>
      </c>
      <c r="F2" s="3" t="s">
        <v>17</v>
      </c>
      <c r="H2" s="10">
        <v>365</v>
      </c>
      <c r="I2" s="3" t="s">
        <v>10</v>
      </c>
      <c r="J2" s="3" t="s">
        <v>18</v>
      </c>
      <c r="K2" s="3" t="s">
        <v>11</v>
      </c>
      <c r="O2" s="3" t="s">
        <v>18</v>
      </c>
      <c r="P2" s="4" t="str">
        <f>IF(COUNTIF($J$2:$J$4,O2),"",O2)</f>
        <v/>
      </c>
      <c r="R2" s="4" t="s">
        <v>10</v>
      </c>
    </row>
    <row r="3" spans="1:18" x14ac:dyDescent="0.25">
      <c r="B3" s="5">
        <v>43466</v>
      </c>
      <c r="C3" s="5">
        <v>43830</v>
      </c>
      <c r="E3" s="9">
        <v>47958</v>
      </c>
      <c r="O3" s="3" t="s">
        <v>9</v>
      </c>
      <c r="P3" s="4" t="str">
        <f t="shared" ref="P3:P4" si="0">IF(COUNTIF($J$2:$J$4,O3),"",O3)</f>
        <v>AD</v>
      </c>
      <c r="R3" s="4" t="s">
        <v>11</v>
      </c>
    </row>
    <row r="4" spans="1:18" x14ac:dyDescent="0.25">
      <c r="E4" s="9">
        <v>48213</v>
      </c>
      <c r="O4" s="3" t="s">
        <v>19</v>
      </c>
      <c r="P4" s="4" t="str">
        <f t="shared" si="0"/>
        <v>L, M, M1 à M3</v>
      </c>
    </row>
    <row r="6" spans="1:18" x14ac:dyDescent="0.25">
      <c r="O6" s="3" t="s">
        <v>20</v>
      </c>
      <c r="P6"/>
    </row>
    <row r="7" spans="1:18" x14ac:dyDescent="0.25">
      <c r="O7" s="3" t="s">
        <v>21</v>
      </c>
      <c r="P7" s="4" t="str">
        <f>IF(COUNTIF($L$2:$L$4,O7),"",O7)</f>
        <v>03</v>
      </c>
    </row>
    <row r="8" spans="1:18" x14ac:dyDescent="0.25">
      <c r="O8" s="3" t="s">
        <v>22</v>
      </c>
      <c r="P8" s="4" t="str">
        <f t="shared" ref="P8:P9" si="1">IF(COUNTIF($L$2:$L$4,O8),"",O8)</f>
        <v>40</v>
      </c>
    </row>
    <row r="9" spans="1:18" x14ac:dyDescent="0.25">
      <c r="O9" s="3" t="s">
        <v>23</v>
      </c>
      <c r="P9" s="4" t="str">
        <f t="shared" si="1"/>
        <v>41</v>
      </c>
    </row>
    <row r="11" spans="1:18" x14ac:dyDescent="0.25">
      <c r="O11" s="3" t="s">
        <v>24</v>
      </c>
    </row>
    <row r="12" spans="1:18" x14ac:dyDescent="0.25">
      <c r="O12" s="3" t="s">
        <v>17</v>
      </c>
      <c r="P12" s="4" t="str">
        <f>IF(COUNTIF(F2,O12),"",O12)</f>
        <v/>
      </c>
    </row>
  </sheetData>
  <dataValidations count="15"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I2" sqref="I3:I1048576"/>
    <dataValidation type="list" allowBlank="1" showInputMessage="1" showErrorMessage="1" sqref="F2">
      <formula1>$P$12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L2:L4">
      <formula1>$P$7:$P$9</formula1>
    </dataValidation>
    <dataValidation allowBlank="1" showInputMessage="1" showErrorMessage="1" promptTitle="ATTENTION" prompt="Utiliser les cellules L2 à L4" sqref="L5:L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a cellule K2" sqref="K3:K1048576"/>
    <dataValidation allowBlank="1" showInputMessage="1" showErrorMessage="1" promptTitle="ATTENTION" prompt="Utiliser les cellules F2 à F4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3.7109375" customWidth="1"/>
    <col min="12" max="12" width="13.14062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43190</v>
      </c>
      <c r="D2" s="6" t="s">
        <v>12</v>
      </c>
      <c r="E2" s="3" t="s">
        <v>28</v>
      </c>
      <c r="F2" s="3" t="s">
        <v>17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43191</v>
      </c>
      <c r="C3" s="5">
        <v>43281</v>
      </c>
      <c r="E3" s="3" t="s">
        <v>34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B4" s="5">
        <v>43282</v>
      </c>
      <c r="C4" s="5">
        <v>43373</v>
      </c>
      <c r="M4" s="3" t="s">
        <v>19</v>
      </c>
      <c r="N4" s="4" t="str">
        <f t="shared" si="0"/>
        <v>L, M, M1 à M3</v>
      </c>
    </row>
    <row r="5" spans="1:16" x14ac:dyDescent="0.25">
      <c r="B5" s="5">
        <v>43374</v>
      </c>
      <c r="C5" s="5">
        <v>43465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/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5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:F4">
      <formula1>$N$12:$N$14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3.7109375" customWidth="1"/>
    <col min="12" max="12" width="13.4257812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27</v>
      </c>
      <c r="F2" s="3" t="s">
        <v>30</v>
      </c>
      <c r="G2" s="3" t="s">
        <v>10</v>
      </c>
      <c r="H2" s="3" t="s">
        <v>18</v>
      </c>
      <c r="I2" s="3" t="s">
        <v>11</v>
      </c>
      <c r="J2" s="3" t="s">
        <v>21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28</v>
      </c>
      <c r="H3" s="3" t="s">
        <v>9</v>
      </c>
      <c r="J3" s="3" t="s">
        <v>22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E4" s="3" t="s">
        <v>34</v>
      </c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/>
      </c>
    </row>
    <row r="8" spans="1:16" x14ac:dyDescent="0.25">
      <c r="M8" s="3" t="s">
        <v>22</v>
      </c>
      <c r="N8" s="4" t="str">
        <f t="shared" ref="N8:N9" si="1">IF(COUNTIF($J$2:$J$4,M8),"",M8)</f>
        <v/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>Codes</v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5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:F4">
      <formula1>$N$12:$N$14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R12"/>
  <sheetViews>
    <sheetView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26.7109375" style="10" bestFit="1" customWidth="1"/>
    <col min="8" max="8" width="21.5703125" style="10" bestFit="1" customWidth="1"/>
    <col min="9" max="9" width="18" style="3" bestFit="1" customWidth="1"/>
    <col min="10" max="10" width="11.28515625" style="3" bestFit="1" customWidth="1"/>
    <col min="11" max="11" width="17" style="3" bestFit="1" customWidth="1"/>
    <col min="12" max="12" width="10.28515625" style="3" bestFit="1" customWidth="1"/>
    <col min="13" max="13" width="13.7109375" customWidth="1"/>
    <col min="14" max="14" width="10.7109375" customWidth="1"/>
    <col min="15" max="15" width="12.85546875" style="3" hidden="1" customWidth="1"/>
    <col min="16" max="16" width="12.85546875" style="4" hidden="1" customWidth="1"/>
    <col min="17" max="17" width="9" hidden="1" customWidth="1"/>
    <col min="18" max="18" width="9.28515625" style="3" hidden="1" customWidth="1"/>
    <col min="19" max="19" width="5.85546875" customWidth="1"/>
  </cols>
  <sheetData>
    <row r="1" spans="1:18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8" t="s">
        <v>35</v>
      </c>
      <c r="H1" s="8" t="s">
        <v>36</v>
      </c>
      <c r="I1" s="1" t="s">
        <v>4</v>
      </c>
      <c r="J1" s="1" t="s">
        <v>5</v>
      </c>
      <c r="K1" s="1" t="s">
        <v>6</v>
      </c>
      <c r="L1" s="1" t="s">
        <v>7</v>
      </c>
      <c r="O1" s="3" t="s">
        <v>15</v>
      </c>
      <c r="Q1" s="4"/>
      <c r="R1" s="3" t="s">
        <v>16</v>
      </c>
    </row>
    <row r="2" spans="1:18" x14ac:dyDescent="0.25">
      <c r="A2" s="3" t="s">
        <v>37</v>
      </c>
      <c r="B2" s="5">
        <v>43101</v>
      </c>
      <c r="C2" s="5">
        <v>43465</v>
      </c>
      <c r="D2" s="6" t="s">
        <v>12</v>
      </c>
      <c r="E2" s="9">
        <v>47873</v>
      </c>
      <c r="F2" s="3" t="s">
        <v>30</v>
      </c>
      <c r="H2" s="10">
        <v>365</v>
      </c>
      <c r="I2" s="3" t="s">
        <v>10</v>
      </c>
      <c r="J2" s="3" t="s">
        <v>18</v>
      </c>
      <c r="K2" s="3" t="s">
        <v>11</v>
      </c>
      <c r="O2" s="3" t="s">
        <v>18</v>
      </c>
      <c r="P2" s="4" t="str">
        <f>IF(COUNTIF($J$2:$J$4,O2),"",O2)</f>
        <v/>
      </c>
      <c r="R2" s="4" t="s">
        <v>10</v>
      </c>
    </row>
    <row r="3" spans="1:18" x14ac:dyDescent="0.25">
      <c r="B3" s="5">
        <v>43466</v>
      </c>
      <c r="C3" s="5">
        <v>43830</v>
      </c>
      <c r="E3" s="9">
        <v>47958</v>
      </c>
      <c r="O3" s="3" t="s">
        <v>9</v>
      </c>
      <c r="P3" s="4" t="str">
        <f t="shared" ref="P3:P4" si="0">IF(COUNTIF($J$2:$J$4,O3),"",O3)</f>
        <v>AD</v>
      </c>
      <c r="R3" s="4" t="s">
        <v>11</v>
      </c>
    </row>
    <row r="4" spans="1:18" x14ac:dyDescent="0.25">
      <c r="E4" s="9">
        <v>48213</v>
      </c>
      <c r="O4" s="3" t="s">
        <v>19</v>
      </c>
      <c r="P4" s="4" t="str">
        <f t="shared" si="0"/>
        <v>L, M, M1 à M3</v>
      </c>
    </row>
    <row r="6" spans="1:18" x14ac:dyDescent="0.25">
      <c r="O6" s="3" t="s">
        <v>20</v>
      </c>
      <c r="P6"/>
    </row>
    <row r="7" spans="1:18" x14ac:dyDescent="0.25">
      <c r="O7" s="3" t="s">
        <v>21</v>
      </c>
      <c r="P7" s="4" t="str">
        <f>IF(COUNTIF($L$2:$L$4,O7),"",O7)</f>
        <v>03</v>
      </c>
    </row>
    <row r="8" spans="1:18" x14ac:dyDescent="0.25">
      <c r="O8" s="3" t="s">
        <v>22</v>
      </c>
      <c r="P8" s="4" t="str">
        <f t="shared" ref="P8:P9" si="1">IF(COUNTIF($L$2:$L$4,O8),"",O8)</f>
        <v>40</v>
      </c>
    </row>
    <row r="9" spans="1:18" x14ac:dyDescent="0.25">
      <c r="O9" s="3" t="s">
        <v>23</v>
      </c>
      <c r="P9" s="4" t="str">
        <f t="shared" si="1"/>
        <v>41</v>
      </c>
    </row>
    <row r="11" spans="1:18" x14ac:dyDescent="0.25">
      <c r="O11" s="3" t="s">
        <v>24</v>
      </c>
    </row>
    <row r="12" spans="1:18" x14ac:dyDescent="0.25">
      <c r="O12" s="3" t="s">
        <v>17</v>
      </c>
      <c r="P12" s="4" t="str">
        <f>IF(COUNTIF(F2,O12),"",O12)</f>
        <v>Codes</v>
      </c>
    </row>
  </sheetData>
  <dataValidations count="15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4" sqref="F5:F1048576"/>
    <dataValidation allowBlank="1" showInputMessage="1" showErrorMessage="1" promptTitle="ATTENTION" prompt="Utiliser la cellule K2" sqref="K3:K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L2 à L4" sqref="L5:L1048576"/>
    <dataValidation type="list" allowBlank="1" showInputMessage="1" showErrorMessage="1" sqref="L2:L4">
      <formula1>$P$7:$P$9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F2">
      <formula1>$P$12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H2" sqref="H3:H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S12"/>
  <sheetViews>
    <sheetView workbookViewId="0"/>
  </sheetViews>
  <sheetFormatPr baseColWidth="10" defaultColWidth="8.5703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/>
    <col min="5" max="5" width="9.140625" style="9" bestFit="1" customWidth="1"/>
    <col min="6" max="6" width="14.28515625" style="3" bestFit="1" customWidth="1"/>
    <col min="7" max="7" width="26.7109375" style="10" bestFit="1" customWidth="1"/>
    <col min="8" max="8" width="21.5703125" style="10" bestFit="1" customWidth="1"/>
    <col min="9" max="9" width="18" style="3" bestFit="1" customWidth="1"/>
    <col min="10" max="10" width="11.28515625" style="3" bestFit="1" customWidth="1"/>
    <col min="11" max="11" width="17" style="3" bestFit="1" customWidth="1"/>
    <col min="12" max="12" width="10.28515625" style="3" bestFit="1" customWidth="1"/>
    <col min="14" max="14" width="9.28515625" customWidth="1"/>
    <col min="15" max="15" width="12.85546875" style="3" hidden="1" customWidth="1"/>
    <col min="16" max="16" width="12.85546875" style="4" hidden="1" customWidth="1"/>
    <col min="17" max="17" width="8.5703125" hidden="1" customWidth="1"/>
    <col min="18" max="18" width="0.28515625" style="3" hidden="1" customWidth="1"/>
    <col min="19" max="19" width="8.5703125" hidden="1" customWidth="1"/>
  </cols>
  <sheetData>
    <row r="1" spans="1:18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8" t="s">
        <v>35</v>
      </c>
      <c r="H1" s="8" t="s">
        <v>36</v>
      </c>
      <c r="I1" s="1" t="s">
        <v>4</v>
      </c>
      <c r="J1" s="1" t="s">
        <v>5</v>
      </c>
      <c r="K1" s="1" t="s">
        <v>6</v>
      </c>
      <c r="L1" s="1" t="s">
        <v>7</v>
      </c>
      <c r="O1" s="3" t="s">
        <v>15</v>
      </c>
      <c r="Q1" s="4"/>
      <c r="R1" s="3" t="s">
        <v>16</v>
      </c>
    </row>
    <row r="2" spans="1:18" x14ac:dyDescent="0.25">
      <c r="A2" s="3" t="s">
        <v>37</v>
      </c>
      <c r="B2" s="5">
        <v>43101</v>
      </c>
      <c r="C2" s="5">
        <v>43465</v>
      </c>
      <c r="D2" s="6" t="s">
        <v>31</v>
      </c>
      <c r="E2" s="9">
        <v>2241927</v>
      </c>
      <c r="F2" s="3" t="s">
        <v>30</v>
      </c>
      <c r="H2" s="10">
        <v>365</v>
      </c>
      <c r="I2" s="3" t="s">
        <v>10</v>
      </c>
      <c r="J2" s="3" t="s">
        <v>18</v>
      </c>
      <c r="K2" s="3" t="s">
        <v>11</v>
      </c>
      <c r="O2" s="3" t="s">
        <v>18</v>
      </c>
      <c r="P2" s="4" t="str">
        <f>IF(COUNTIF($J$2:$J$4,O2),"",O2)</f>
        <v/>
      </c>
      <c r="R2" s="4" t="s">
        <v>10</v>
      </c>
    </row>
    <row r="3" spans="1:18" x14ac:dyDescent="0.25">
      <c r="B3" s="5">
        <v>43466</v>
      </c>
      <c r="C3" s="5">
        <v>43830</v>
      </c>
      <c r="O3" s="3" t="s">
        <v>9</v>
      </c>
      <c r="P3" s="4" t="str">
        <f t="shared" ref="P3:P4" si="0">IF(COUNTIF($J$2:$J$4,O3),"",O3)</f>
        <v>AD</v>
      </c>
      <c r="R3" s="4" t="s">
        <v>11</v>
      </c>
    </row>
    <row r="4" spans="1:18" x14ac:dyDescent="0.25">
      <c r="O4" s="3" t="s">
        <v>19</v>
      </c>
      <c r="P4" s="4" t="str">
        <f t="shared" si="0"/>
        <v>L, M, M1 à M3</v>
      </c>
    </row>
    <row r="6" spans="1:18" x14ac:dyDescent="0.25">
      <c r="O6" s="3" t="s">
        <v>20</v>
      </c>
      <c r="P6"/>
    </row>
    <row r="7" spans="1:18" x14ac:dyDescent="0.25">
      <c r="O7" s="3" t="s">
        <v>21</v>
      </c>
      <c r="P7" s="4" t="str">
        <f>IF(COUNTIF($L$2:$L$4,O7),"",O7)</f>
        <v>03</v>
      </c>
    </row>
    <row r="8" spans="1:18" x14ac:dyDescent="0.25">
      <c r="O8" s="3" t="s">
        <v>22</v>
      </c>
      <c r="P8" s="4" t="str">
        <f t="shared" ref="P8:P9" si="1">IF(COUNTIF($L$2:$L$4,O8),"",O8)</f>
        <v>40</v>
      </c>
    </row>
    <row r="9" spans="1:18" x14ac:dyDescent="0.25">
      <c r="O9" s="3" t="s">
        <v>23</v>
      </c>
      <c r="P9" s="4" t="str">
        <f t="shared" si="1"/>
        <v>41</v>
      </c>
    </row>
    <row r="11" spans="1:18" x14ac:dyDescent="0.25">
      <c r="O11" s="3" t="s">
        <v>24</v>
      </c>
    </row>
    <row r="12" spans="1:18" x14ac:dyDescent="0.25">
      <c r="O12" s="3" t="s">
        <v>17</v>
      </c>
      <c r="P12" s="4" t="str">
        <f>IF(COUNTIF(F2,O12),"",O12)</f>
        <v>Codes</v>
      </c>
    </row>
  </sheetData>
  <dataValidations count="15">
    <dataValidation allowBlank="1" showInputMessage="1" showErrorMessage="1" promptTitle="ATTENTION" prompt="Utiliser la cellule H2" sqref="H3:H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I2" sqref="I3:I1048576"/>
    <dataValidation type="list" allowBlank="1" showInputMessage="1" showErrorMessage="1" sqref="F2">
      <formula1>$P$12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L2:L4">
      <formula1>$P$7:$P$9</formula1>
    </dataValidation>
    <dataValidation allowBlank="1" showInputMessage="1" showErrorMessage="1" promptTitle="ATTENTION" prompt="Utiliser les cellules L2 à L4" sqref="L5:L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a cellule K2" sqref="K3:K1048576"/>
    <dataValidation allowBlank="1" showInputMessage="1" showErrorMessage="1" promptTitle="ATTENTION" prompt="Utiliser les cellules F2 à F4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R12"/>
  <sheetViews>
    <sheetView tabSelected="1" workbookViewId="0"/>
  </sheetViews>
  <sheetFormatPr baseColWidth="10" defaultColWidth="11.42578125" defaultRowHeight="15" x14ac:dyDescent="0.25"/>
  <cols>
    <col min="1" max="1" width="12.14062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9" bestFit="1" customWidth="1"/>
    <col min="6" max="6" width="14.28515625" style="3" bestFit="1" customWidth="1"/>
    <col min="7" max="7" width="26.7109375" style="10" bestFit="1" customWidth="1"/>
    <col min="8" max="8" width="21.5703125" style="10" bestFit="1" customWidth="1"/>
    <col min="9" max="9" width="18" style="3" bestFit="1" customWidth="1"/>
    <col min="10" max="10" width="11.28515625" style="3" bestFit="1" customWidth="1"/>
    <col min="11" max="11" width="17" style="3" bestFit="1" customWidth="1"/>
    <col min="12" max="12" width="10.28515625" style="3" bestFit="1" customWidth="1"/>
    <col min="13" max="13" width="13.7109375" customWidth="1"/>
    <col min="14" max="14" width="11.42578125" customWidth="1"/>
    <col min="15" max="15" width="12.85546875" style="3" hidden="1" customWidth="1"/>
    <col min="16" max="16" width="12.85546875" style="4" hidden="1" customWidth="1"/>
    <col min="17" max="17" width="9" hidden="1" customWidth="1"/>
    <col min="18" max="18" width="9.28515625" style="3" hidden="1" customWidth="1"/>
    <col min="19" max="19" width="5.85546875" customWidth="1"/>
  </cols>
  <sheetData>
    <row r="1" spans="1:18" x14ac:dyDescent="0.25">
      <c r="A1" s="1" t="s">
        <v>13</v>
      </c>
      <c r="B1" s="2" t="s">
        <v>0</v>
      </c>
      <c r="C1" s="2" t="s">
        <v>1</v>
      </c>
      <c r="D1" s="1" t="s">
        <v>2</v>
      </c>
      <c r="E1" s="7" t="s">
        <v>3</v>
      </c>
      <c r="F1" s="1" t="s">
        <v>14</v>
      </c>
      <c r="G1" s="8" t="s">
        <v>35</v>
      </c>
      <c r="H1" s="8" t="s">
        <v>36</v>
      </c>
      <c r="I1" s="1" t="s">
        <v>4</v>
      </c>
      <c r="J1" s="1" t="s">
        <v>5</v>
      </c>
      <c r="K1" s="1" t="s">
        <v>6</v>
      </c>
      <c r="L1" s="1" t="s">
        <v>7</v>
      </c>
      <c r="O1" s="3" t="s">
        <v>15</v>
      </c>
      <c r="Q1" s="4"/>
      <c r="R1" s="3" t="s">
        <v>16</v>
      </c>
    </row>
    <row r="2" spans="1:18" x14ac:dyDescent="0.25">
      <c r="A2" s="3" t="s">
        <v>37</v>
      </c>
      <c r="B2" s="5">
        <v>43101</v>
      </c>
      <c r="C2" s="5">
        <v>43465</v>
      </c>
      <c r="D2" s="6" t="s">
        <v>31</v>
      </c>
      <c r="E2" s="9">
        <v>2257238</v>
      </c>
      <c r="F2" s="3" t="s">
        <v>30</v>
      </c>
      <c r="G2" s="10">
        <v>2042479</v>
      </c>
      <c r="H2" s="10">
        <v>365</v>
      </c>
      <c r="I2" s="3" t="s">
        <v>10</v>
      </c>
      <c r="J2" s="3" t="s">
        <v>18</v>
      </c>
      <c r="K2" s="3" t="s">
        <v>11</v>
      </c>
      <c r="O2" s="3" t="s">
        <v>18</v>
      </c>
      <c r="P2" s="4" t="str">
        <f>IF(COUNTIF($J$2:$J$4,O2),"",O2)</f>
        <v/>
      </c>
      <c r="R2" s="4" t="s">
        <v>10</v>
      </c>
    </row>
    <row r="3" spans="1:18" x14ac:dyDescent="0.25">
      <c r="B3" s="5">
        <v>43466</v>
      </c>
      <c r="C3" s="5">
        <v>43830</v>
      </c>
      <c r="E3" s="9">
        <v>2272903</v>
      </c>
      <c r="G3" s="10">
        <v>2042487</v>
      </c>
      <c r="O3" s="3" t="s">
        <v>9</v>
      </c>
      <c r="P3" s="4" t="str">
        <f t="shared" ref="P3:P4" si="0">IF(COUNTIF($J$2:$J$4,O3),"",O3)</f>
        <v>AD</v>
      </c>
      <c r="R3" s="4" t="s">
        <v>11</v>
      </c>
    </row>
    <row r="4" spans="1:18" x14ac:dyDescent="0.25">
      <c r="G4" s="10">
        <v>2257238</v>
      </c>
      <c r="O4" s="3" t="s">
        <v>19</v>
      </c>
      <c r="P4" s="4" t="str">
        <f t="shared" si="0"/>
        <v>L, M, M1 à M3</v>
      </c>
    </row>
    <row r="5" spans="1:18" x14ac:dyDescent="0.25">
      <c r="G5" s="10">
        <v>2272903</v>
      </c>
    </row>
    <row r="6" spans="1:18" x14ac:dyDescent="0.25">
      <c r="G6" s="10">
        <v>2317192</v>
      </c>
      <c r="O6" s="3" t="s">
        <v>20</v>
      </c>
      <c r="P6"/>
    </row>
    <row r="7" spans="1:18" x14ac:dyDescent="0.25">
      <c r="G7" s="10">
        <v>2317206</v>
      </c>
      <c r="O7" s="3" t="s">
        <v>21</v>
      </c>
      <c r="P7" s="4" t="str">
        <f>IF(COUNTIF($L$2:$L$4,O7),"",O7)</f>
        <v>03</v>
      </c>
    </row>
    <row r="8" spans="1:18" x14ac:dyDescent="0.25">
      <c r="O8" s="3" t="s">
        <v>22</v>
      </c>
      <c r="P8" s="4" t="str">
        <f t="shared" ref="P8:P9" si="1">IF(COUNTIF($L$2:$L$4,O8),"",O8)</f>
        <v>40</v>
      </c>
    </row>
    <row r="9" spans="1:18" x14ac:dyDescent="0.25">
      <c r="O9" s="3" t="s">
        <v>23</v>
      </c>
      <c r="P9" s="4" t="str">
        <f t="shared" si="1"/>
        <v>41</v>
      </c>
    </row>
    <row r="11" spans="1:18" x14ac:dyDescent="0.25">
      <c r="O11" s="3" t="s">
        <v>24</v>
      </c>
    </row>
    <row r="12" spans="1:18" x14ac:dyDescent="0.25">
      <c r="O12" s="3" t="s">
        <v>17</v>
      </c>
      <c r="P12" s="4" t="str">
        <f>IF(COUNTIF(F2,O12),"",O12)</f>
        <v>Codes</v>
      </c>
    </row>
  </sheetData>
  <sortState ref="G2:G7">
    <sortCondition ref="G2"/>
  </sortState>
  <dataValidations count="15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es cellules F2 à F4" sqref="F5:F1048576"/>
    <dataValidation allowBlank="1" showInputMessage="1" showErrorMessage="1" promptTitle="ATTENTION" prompt="Utiliser la cellule K2" sqref="K3:K1048576"/>
    <dataValidation type="list" allowBlank="1" showInputMessage="1" showErrorMessage="1" sqref="J2:J4">
      <formula1>$P$2:$P$4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L2 à L4" sqref="L5:L1048576"/>
    <dataValidation type="list" allowBlank="1" showInputMessage="1" showErrorMessage="1" sqref="L2:L4">
      <formula1>$P$7:$P$9</formula1>
    </dataValidation>
    <dataValidation type="list" allowBlank="1" showInputMessage="1" showErrorMessage="1" sqref="I2 K2">
      <formula1>$R$2:$R$3</formula1>
    </dataValidation>
    <dataValidation type="list" allowBlank="1" showInputMessage="1" showErrorMessage="1" sqref="F2">
      <formula1>$P$12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3:F4"/>
    <dataValidation allowBlank="1" showInputMessage="1" showErrorMessage="1" promptTitle="ATTENTION" prompt="Utiliser la cellule H2" sqref="H3:H104857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3.7109375" customWidth="1"/>
    <col min="12" max="12" width="13.570312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27</v>
      </c>
      <c r="F2" s="3" t="s">
        <v>30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28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E4" s="3" t="s">
        <v>29</v>
      </c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>Codes</v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:F4">
      <formula1>$N$12:$N$14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3.7109375" customWidth="1"/>
    <col min="12" max="12" width="13.570312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27</v>
      </c>
      <c r="F2" s="3" t="s">
        <v>17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28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E4" s="3" t="s">
        <v>29</v>
      </c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/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5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:F4">
      <formula1>$N$12:$N$14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3.7109375" customWidth="1"/>
    <col min="12" max="12" width="13.14062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31</v>
      </c>
      <c r="E2" s="3" t="s">
        <v>32</v>
      </c>
      <c r="F2" s="3" t="s">
        <v>17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33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/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:F4">
      <formula1>$N$12:$N$14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3.7109375" customWidth="1"/>
    <col min="12" max="12" width="13.4257812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27</v>
      </c>
      <c r="F2" s="3" t="s">
        <v>17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28</v>
      </c>
      <c r="F3" s="3" t="s">
        <v>26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E4" s="3" t="s">
        <v>34</v>
      </c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/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5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:F4">
      <formula1>$N$12:$N$14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2" width="12.42578125" style="5" bestFit="1" customWidth="1"/>
    <col min="3" max="3" width="10.42578125" style="5" bestFit="1" customWidth="1"/>
    <col min="4" max="4" width="8.5703125" style="3" bestFit="1" customWidth="1"/>
    <col min="5" max="5" width="9.140625" style="3" bestFit="1" customWidth="1"/>
    <col min="6" max="6" width="14.28515625" style="3" bestFit="1" customWidth="1"/>
    <col min="7" max="7" width="18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1" width="13.7109375" customWidth="1"/>
    <col min="12" max="12" width="13.2851562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28</v>
      </c>
      <c r="F2" s="3" t="s">
        <v>17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34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/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:F4">
      <formula1>$N$12:$N$14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ex3.1.3.1</vt:lpstr>
      <vt:lpstr>ex3.1.3.2</vt:lpstr>
      <vt:lpstr>ex3.1.3.3</vt:lpstr>
      <vt:lpstr>ex3.1.3.4</vt:lpstr>
      <vt:lpstr>ex3.2.3.1</vt:lpstr>
      <vt:lpstr>ex3.2.3.2</vt:lpstr>
      <vt:lpstr>ex3.2.3.3</vt:lpstr>
      <vt:lpstr>ex3.2.3.4</vt:lpstr>
      <vt:lpstr>ex3.2.3.5</vt:lpstr>
      <vt:lpstr>ex3.2.3.6</vt:lpstr>
      <vt:lpstr>ex3.1.3.7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2021-03-11T18:34:00Z</dcterms:modified>
</cp:coreProperties>
</file>