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Jupyter Notebook/"/>
    </mc:Choice>
  </mc:AlternateContent>
  <xr:revisionPtr revIDLastSave="0" documentId="13_ncr:1_{3143176A-1710-D044-98F1-E6B620136124}" xr6:coauthVersionLast="32" xr6:coauthVersionMax="32" xr10:uidLastSave="{00000000-0000-0000-0000-000000000000}"/>
  <bookViews>
    <workbookView xWindow="60" yWindow="460" windowWidth="24600" windowHeight="15540" activeTab="3" xr2:uid="{D5192360-7406-454D-866B-A8A89EF9EB09}"/>
  </bookViews>
  <sheets>
    <sheet name="Chart1" sheetId="3" r:id="rId1"/>
    <sheet name="Sheet1" sheetId="1" r:id="rId2"/>
    <sheet name="Sheet2" sheetId="2" r:id="rId3"/>
    <sheet name="Sheet3" sheetId="4" r:id="rId4"/>
    <sheet name="Sheet4" sheetId="5" r:id="rId5"/>
  </sheets>
  <definedNames>
    <definedName name="avg_end_service_surveys" localSheetId="1">Sheet1!$A$1:$AM$90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AM121" i="1"/>
  <c r="AJ122" i="1"/>
  <c r="AK122" i="1"/>
  <c r="AL122" i="1"/>
  <c r="AM122" i="1"/>
  <c r="AJ123" i="1"/>
  <c r="AK123" i="1"/>
  <c r="AL123" i="1"/>
  <c r="AM123" i="1"/>
  <c r="AJ124" i="1"/>
  <c r="AK124" i="1"/>
  <c r="AL124" i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AM136" i="1"/>
  <c r="AJ137" i="1"/>
  <c r="AK137" i="1"/>
  <c r="AL137" i="1"/>
  <c r="AM137" i="1"/>
  <c r="AJ138" i="1"/>
  <c r="AK138" i="1"/>
  <c r="AL138" i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AM145" i="1"/>
  <c r="AJ146" i="1"/>
  <c r="AK146" i="1"/>
  <c r="AL146" i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" i="2"/>
  <c r="AI173" i="1"/>
  <c r="AJ173" i="1"/>
  <c r="AK173" i="1"/>
  <c r="AL173" i="1"/>
  <c r="AM173" i="1"/>
  <c r="AI174" i="1"/>
  <c r="AJ174" i="1"/>
  <c r="AK174" i="1"/>
  <c r="AL174" i="1"/>
  <c r="AM174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D93" i="1"/>
  <c r="D174" i="1"/>
  <c r="D173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157" i="1" l="1"/>
  <c r="D161" i="1"/>
  <c r="D151" i="1"/>
  <c r="D166" i="1"/>
  <c r="D156" i="1"/>
  <c r="D1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_end_service_surveys" type="6" refreshedVersion="6" background="1" saveData="1">
    <textPr sourceFile="/Users/Bryan/Dropbox/GitHub/spring-2018-final-projects-bretbryan-wt/Jupyter Notebook/avg_end_service_surveys.csv">
      <textFields count="7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<sst xmlns="http://schemas.openxmlformats.org/spreadsheetml/2006/main" count="1945" uniqueCount="210">
  <si>
    <t>Program Country:Response</t>
  </si>
  <si>
    <t>Program Start Year:Open-Ended Response</t>
  </si>
  <si>
    <t>I would describe myself as:Resourceful</t>
  </si>
  <si>
    <t>I would describe myself as:Patient</t>
  </si>
  <si>
    <t>I would describe myself as:Culturally Competent</t>
  </si>
  <si>
    <t>I would describe myself as:Adaptable</t>
  </si>
  <si>
    <t>I would describe myself as:Emotionally Intelligent</t>
  </si>
  <si>
    <t>I would describe myself as:Resilient</t>
  </si>
  <si>
    <t>Please rate the following:Professional Learning Communities (PLCs) were useful to me</t>
  </si>
  <si>
    <t>Please rate the following:The Five Step Lesson Plan Template was useful to me</t>
  </si>
  <si>
    <t>Please rate the following:The Data Analysis Tool was useful to me</t>
  </si>
  <si>
    <t>Please rate the following:The Professional Development Modules (Scholarly Articles) were useful to me</t>
  </si>
  <si>
    <t>Please rate the following:WorldTeachNet was useful to me</t>
  </si>
  <si>
    <t>Please rate the Field Director on the following:1. Was accessible and eager to help.</t>
  </si>
  <si>
    <t>Please rate the Field Director on the following:2. Responded promptly to requests for help.</t>
  </si>
  <si>
    <t>Please rate the Field Director on the following:3. Anticipated needs of volunteers.</t>
  </si>
  <si>
    <t>Please rate the Field Director on the following:4. Followed through on administrative, site, or housing issues.</t>
  </si>
  <si>
    <t>Please rate the Field Director on the following:5. Kept volunteers informed of changes and relevant information.</t>
  </si>
  <si>
    <t>Has this field staff member conducted a site visit with you?Response</t>
  </si>
  <si>
    <t>If yes,a) The site visit was useful to me.</t>
  </si>
  <si>
    <t>If yes,b) The field staff member made me feel supported.</t>
  </si>
  <si>
    <t>If yes,c) The field staff member gave me useful and professional feedback.</t>
  </si>
  <si>
    <t>Please rate your agreement to the following aspects of safety during your service.I felt safe in my home.</t>
  </si>
  <si>
    <t>Please rate your agreement to the following aspects of safety during your service.I felt safe in my community.</t>
  </si>
  <si>
    <t>Please rate your agreement to the following aspects of safety during your service.I felt safe in my country of service.</t>
  </si>
  <si>
    <t>Please rank this statement:I would recommend WorldTeach to others</t>
  </si>
  <si>
    <t>Please answer the following question:I am satisfied with the service and support I have received from WorldTeach as a volunteer.</t>
  </si>
  <si>
    <t>In retrospect, please rate the following aspects of the WorldTeach experience. WorldTeach...a) Offered a useful service to the host country</t>
  </si>
  <si>
    <t>In retrospect, please rate the following aspects of the WorldTeach experience. WorldTeach...b) Gave me a meaningful teaching experience</t>
  </si>
  <si>
    <t>In retrospect, please rate the following aspects of the WorldTeach experience. WorldTeach...c) Increased my understanding of another culture</t>
  </si>
  <si>
    <t>In retrospect, please rate the following aspects of the WorldTeach experience. WorldTeach...d) Improved my skills in the local language</t>
  </si>
  <si>
    <t>In retrospect, please rate the following aspects of the WorldTeach experience. WorldTeach...e) Helped define/change my career outlook</t>
  </si>
  <si>
    <t>In retrospect, please rate the following aspects of the WorldTeach experience. WorldTeach...f) Provided a worthwhile experience</t>
  </si>
  <si>
    <t>Please rate the following: I found the following WorldTeach program features to be useful during my year of service:Pre-departure materials and assistance</t>
  </si>
  <si>
    <t>Please rate the following: I found the following WorldTeach program features to be useful during my year of service:Orientation &amp; in-country training</t>
  </si>
  <si>
    <t>Please rate the following: I found the following WorldTeach program features to be useful during my year of service:Mid-Service Conference</t>
  </si>
  <si>
    <t>Please rate the following: I found the following WorldTeach program features to be useful during my year of service:In-country staff support &amp; communication with Field Director</t>
  </si>
  <si>
    <t>Please rate the following: I found the following WorldTeach program features to be useful during my year of service:Site visit/teaching observation by Field Director</t>
  </si>
  <si>
    <t>Please rate the following: I found the following WorldTeach program features to be useful during my year of service:End-of-Service</t>
  </si>
  <si>
    <t>Ecuador</t>
  </si>
  <si>
    <t>Namibia</t>
  </si>
  <si>
    <t>Thailand</t>
  </si>
  <si>
    <t>Micronesia Pohnpei</t>
  </si>
  <si>
    <t>China</t>
  </si>
  <si>
    <t>Marshall Islands</t>
  </si>
  <si>
    <t>American Samoa</t>
  </si>
  <si>
    <t>2016-2017</t>
  </si>
  <si>
    <t>2016 (for my second year)</t>
  </si>
  <si>
    <t>Count for Satisfaction -0.5</t>
  </si>
  <si>
    <t>Count for Satisfaction 0.5</t>
  </si>
  <si>
    <t>Count for Satisfaction 1.5</t>
  </si>
  <si>
    <t>Average for Satisfaction -0.5</t>
  </si>
  <si>
    <t>Average for Satisfaction 0.5</t>
  </si>
  <si>
    <t>Average for Satisfaction 1.5</t>
  </si>
  <si>
    <t>Count for Recommend -0.5</t>
  </si>
  <si>
    <t>Count for Recommend 0.5</t>
  </si>
  <si>
    <t>Count for Recommend 1.5</t>
  </si>
  <si>
    <t>Average for Recommend -0.5</t>
  </si>
  <si>
    <t>Average for Recommend 0.5</t>
  </si>
  <si>
    <t>Average for Recommend 1.5</t>
  </si>
  <si>
    <t>Count for Satisfaction -1.5</t>
  </si>
  <si>
    <t>Average for Satisfaction -1.5</t>
  </si>
  <si>
    <t>Count for Recommend -1.5</t>
  </si>
  <si>
    <t>Average for Recommend -1.5</t>
  </si>
  <si>
    <t>Fit Line</t>
  </si>
  <si>
    <t>n satisfaction</t>
  </si>
  <si>
    <t>m satisfaction</t>
  </si>
  <si>
    <t>b satisfaction</t>
  </si>
  <si>
    <t>r satisfaction</t>
  </si>
  <si>
    <t>r2 satisfaction</t>
  </si>
  <si>
    <t>sumx satisfaction</t>
  </si>
  <si>
    <t>sumy satisfaction</t>
  </si>
  <si>
    <t>sumxy satisfaction</t>
  </si>
  <si>
    <t>sumx2 satisfaction</t>
  </si>
  <si>
    <t>sumy2 satisfaction</t>
  </si>
  <si>
    <t>n recommend</t>
  </si>
  <si>
    <t>m recommend</t>
  </si>
  <si>
    <t>b recommend</t>
  </si>
  <si>
    <t>r recommend</t>
  </si>
  <si>
    <t>r2 recommend</t>
  </si>
  <si>
    <t>sumx recommend</t>
  </si>
  <si>
    <t>sumy recommend</t>
  </si>
  <si>
    <t>sumxy recommend</t>
  </si>
  <si>
    <t>sumx2 recommend</t>
  </si>
  <si>
    <t>sumy2 recommend</t>
  </si>
  <si>
    <t>R for Satisfaction</t>
  </si>
  <si>
    <t>R for Recommend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</si>
  <si>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</si>
  <si>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</si>
  <si>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</si>
  <si>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</si>
  <si>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</si>
  <si>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</si>
  <si>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</si>
  <si>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</si>
  <si>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</si>
  <si>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</si>
  <si>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</si>
  <si>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</si>
  <si>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</si>
  <si>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</si>
  <si>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</si>
  <si>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</si>
  <si>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</si>
  <si>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</si>
  <si>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</si>
  <si>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</si>
  <si>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</si>
  <si>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</si>
  <si>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</si>
  <si>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</si>
  <si>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</si>
  <si>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</si>
  <si>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</si>
  <si>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</si>
  <si>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</si>
  <si>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</si>
  <si>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</si>
  <si>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</si>
  <si>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</si>
  <si>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</si>
  <si>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</si>
  <si>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</si>
  <si>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</si>
  <si>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A01</t>
  </si>
  <si>
    <t>A02</t>
  </si>
  <si>
    <t>Program_CountryResponse</t>
  </si>
  <si>
    <t>Program_Start_YearOpenEnded_Response</t>
  </si>
  <si>
    <t>I_would_describe_myself_asResourceful</t>
  </si>
  <si>
    <t>I_would_describe_myself_asPatient</t>
  </si>
  <si>
    <t>I_would_describe_myself_asCulturally_Competent</t>
  </si>
  <si>
    <t>I_would_describe_myself_asAdaptable</t>
  </si>
  <si>
    <t>I_would_describe_myself_asEmotionally_Intelligent</t>
  </si>
  <si>
    <t>I_would_describe_myself_asResilient</t>
  </si>
  <si>
    <t>The_Five_Step_Lesson_Plan_Template_was_useful_to_me</t>
  </si>
  <si>
    <t>The_Data_Analysis_Tool_was_useful_to_me</t>
  </si>
  <si>
    <t>WorldTeachNet_was_useful_to_me</t>
  </si>
  <si>
    <t>Please_rate_the_Field_Director_on_the_following1_Was_accessible_and_eager_to_help</t>
  </si>
  <si>
    <t>Please_rate_the_Field_Director_on_the_following2_Responded_promptly_to_requests_for_help</t>
  </si>
  <si>
    <t>Please_rate_the_Field_Director_on_the_following3_Anticipated_needs_of_volunteers</t>
  </si>
  <si>
    <t>Please_rate_the_Field_Director_on_the_following4_Followed_through_on_administrative_site_or_housing_issues</t>
  </si>
  <si>
    <t>Please_rate_the_Field_Director_on_the_following5_Kept_volunteers_informed_of_changes_and_relevant_information</t>
  </si>
  <si>
    <t>If_yesa_The_site_visit_was_useful_to_me</t>
  </si>
  <si>
    <t>If_yesb_The_field_staff_member_made_me_feel_supported</t>
  </si>
  <si>
    <t>If_yesc_The_field_staff_member_gave_me_useful_and_professional_feedback</t>
  </si>
  <si>
    <t>WorldTeacha_Offered_a_useful_service_to_the_host_country</t>
  </si>
  <si>
    <t>WorldTeachb_Gave_me_a_meaningful_teaching_experience</t>
  </si>
  <si>
    <t>WorldTeachc_Increased_my_understanding_of_another_culture</t>
  </si>
  <si>
    <t>WorldTeachd_Improved_my_skills_in_the_local_language</t>
  </si>
  <si>
    <t>WorldTeache_Helped_definechange_my_career_outlook</t>
  </si>
  <si>
    <t>WorldTeachf_Provided_a_worthwhile_experience</t>
  </si>
  <si>
    <t>useful_during_my_year_of_servicePredeparture_materials_and_assistance</t>
  </si>
  <si>
    <t>useful_during_my_year_of_serviceOrientation_and_incountry_training</t>
  </si>
  <si>
    <t>useful_during_my_year_of_serviceMidService_Conference</t>
  </si>
  <si>
    <t>useful_during_my_year_of_serviceIncountry_staff_support_and_communication_with_Field_Director</t>
  </si>
  <si>
    <t>useful_during_my_year_of_serviceSite_visitteaching_observation_by_Field_Director</t>
  </si>
  <si>
    <t>useful_during_my_year_of_serviceEndofService</t>
  </si>
  <si>
    <t>Professional_Learning_Communities_PLCs_were_useful_to_me</t>
  </si>
  <si>
    <t>The_Professional_Development_Modules_Scholarly_Articles_were_useful_to_me</t>
  </si>
  <si>
    <t>andI_felt_safe_in_my_home</t>
  </si>
  <si>
    <t>andI_felt_safe_in_my_community</t>
  </si>
  <si>
    <t>andI_felt_safe_in_my_country_of_service</t>
  </si>
  <si>
    <t>Has_this_field_staff_member_conducted_a_site_visit_with_youResponse</t>
  </si>
  <si>
    <t>Satisfaction</t>
  </si>
  <si>
    <t>Recommend</t>
  </si>
  <si>
    <t>Q01_Program_CountryResponse</t>
  </si>
  <si>
    <t>Q02_Program_Start_YearOpenEnded_Response</t>
  </si>
  <si>
    <t>Q03_I_would_describe_myself_asResourceful</t>
  </si>
  <si>
    <t>Q04_I_would_describe_myself_asPatient</t>
  </si>
  <si>
    <t>Q05_I_would_describe_myself_asCulturally_Competent</t>
  </si>
  <si>
    <t>Q06_I_would_describe_myself_asAdaptable</t>
  </si>
  <si>
    <t>Q07_I_would_describe_myself_asEmotionally_Intelligent</t>
  </si>
  <si>
    <t>Q08_I_would_describe_myself_asResilient</t>
  </si>
  <si>
    <t>Q09_Professional_Learning_Communities_PLCs_were_useful_to_me</t>
  </si>
  <si>
    <t>Q10_The_Five_Step_Lesson_Plan_Template_was_useful_to_me</t>
  </si>
  <si>
    <t>Q11_The_Data_Analysis_Tool_was_useful_to_me</t>
  </si>
  <si>
    <t>Q12_The_Professional_Development_Modules_Scholarly_Articles_were_useful_to_me</t>
  </si>
  <si>
    <t>Q13_WorldTeachNet_was_useful_to_me</t>
  </si>
  <si>
    <t>Q14_Please_rate_the_Field_Director_on_the_following1_Was_accessible_and_eager_to_help</t>
  </si>
  <si>
    <t>Q15_Please_rate_the_Field_Director_on_the_following2_Responded_promptly_to_requests_for_help</t>
  </si>
  <si>
    <t>Q16_Please_rate_the_Field_Director_on_the_following3_Anticipated_needs_of_volunteers</t>
  </si>
  <si>
    <t>Q17_Please_rate_the_Field_Director_on_the_following4_Followed_through_on_administrative_site_or_housing_issues</t>
  </si>
  <si>
    <t>Q18_Please_rate_the_Field_Director_on_the_following5_Kept_volunteers_informed_of_changes_and_relevant_information</t>
  </si>
  <si>
    <t>Q20_If_yesa_The_site_visit_was_useful_to_me</t>
  </si>
  <si>
    <t>Q21_If_yesb_The_field_staff_member_made_me_feel_supported</t>
  </si>
  <si>
    <t>Q22_If_yesc_The_field_staff_member_gave_me_useful_and_professional_feedback</t>
  </si>
  <si>
    <t>Q23_andI_felt_safe_in_my_home</t>
  </si>
  <si>
    <t>Q24_andI_felt_safe_in_my_community</t>
  </si>
  <si>
    <t>Q25_andI_felt_safe_in_my_country_of_service</t>
  </si>
  <si>
    <t>A01_Recommend</t>
  </si>
  <si>
    <t>A02_Satisfaction</t>
  </si>
  <si>
    <t>Q28_WorldTeacha_Offered_a_useful_service_to_the_host_country</t>
  </si>
  <si>
    <t>Q29_WorldTeachb_Gave_me_a_meaningful_teaching_experience</t>
  </si>
  <si>
    <t>Q30_WorldTeachc_Increased_my_understanding_of_another_culture</t>
  </si>
  <si>
    <t>Q31_WorldTeachd_Improved_my_skills_in_the_local_language</t>
  </si>
  <si>
    <t>Q32_WorldTeache_Helped_definechange_my_career_outlook</t>
  </si>
  <si>
    <t>Q33_WorldTeachf_Provided_a_worthwhile_experience</t>
  </si>
  <si>
    <t>Q34_useful_during_my_year_of_servicePredeparture_materials_and_assistance</t>
  </si>
  <si>
    <t>Q35_useful_during_my_year_of_serviceOrientation_and_incountry_training</t>
  </si>
  <si>
    <t>Q36_useful_during_my_year_of_serviceMidService_Conference</t>
  </si>
  <si>
    <t>Q37_useful_during_my_year_of_serviceIncountry_staff_support_and_communication_with_Field_Director</t>
  </si>
  <si>
    <t>Q38_useful_during_my_year_of_serviceSite_visitteaching_observation_by_Field_Director</t>
  </si>
  <si>
    <t>Q39_useful_during_my_year_of_serviceEndofService</t>
  </si>
  <si>
    <t>Country</t>
  </si>
  <si>
    <t>QuestionResponse</t>
  </si>
  <si>
    <t>Count</t>
  </si>
  <si>
    <t>SatisfactionResponse</t>
  </si>
  <si>
    <t>RecommendResponse</t>
  </si>
  <si>
    <t>QuestionNumber</t>
  </si>
  <si>
    <t>QuestionString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</si>
</sst>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Sheet1!$C$173</c:f>
              <c:strCache>
                <c:ptCount val="1"/>
                <c:pt idx="0">
                  <c:v>R for 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Sheet1!$D$173:$AM$173</c:f>
              <c:numCache>
                <c:formatCode>General</c:formatCode>
                <c:ptCount val="36"/>
                <c:pt idx="0">
                  <c:v>2.8895123116067147E-2</c:v>
                </c:pt>
                <c:pt idx="1">
                  <c:v>0.1867657417430984</c:v>
                </c:pt>
                <c:pt idx="2">
                  <c:v>0.20226586181247008</c:v>
                </c:pt>
                <c:pt idx="3">
                  <c:v>0.14581131994321606</c:v>
                </c:pt>
                <c:pt idx="4">
                  <c:v>0.10430180086817394</c:v>
                </c:pt>
                <c:pt idx="5">
                  <c:v>5.529727635313051E-2</c:v>
                </c:pt>
                <c:pt idx="6">
                  <c:v>9.9767666133502991E-2</c:v>
                </c:pt>
                <c:pt idx="7">
                  <c:v>0.4342629312652227</c:v>
                </c:pt>
                <c:pt idx="8">
                  <c:v>0.12293462652032018</c:v>
                </c:pt>
                <c:pt idx="9">
                  <c:v>0.31838144197928814</c:v>
                </c:pt>
                <c:pt idx="10">
                  <c:v>0.22027737763177674</c:v>
                </c:pt>
                <c:pt idx="11">
                  <c:v>0.59949317721261097</c:v>
                </c:pt>
                <c:pt idx="12">
                  <c:v>0.60935262632817966</c:v>
                </c:pt>
                <c:pt idx="13">
                  <c:v>0.65270993378598918</c:v>
                </c:pt>
                <c:pt idx="14">
                  <c:v>0.57308073450944974</c:v>
                </c:pt>
                <c:pt idx="15">
                  <c:v>0.50898237135098623</c:v>
                </c:pt>
                <c:pt idx="16">
                  <c:v>0.39423660736141869</c:v>
                </c:pt>
                <c:pt idx="17">
                  <c:v>0.5860145943860029</c:v>
                </c:pt>
                <c:pt idx="18">
                  <c:v>0.45405157471510776</c:v>
                </c:pt>
                <c:pt idx="19">
                  <c:v>0.37786787747164935</c:v>
                </c:pt>
                <c:pt idx="20">
                  <c:v>0.3029937620711034</c:v>
                </c:pt>
                <c:pt idx="21">
                  <c:v>0.28979660322926093</c:v>
                </c:pt>
                <c:pt idx="22">
                  <c:v>0.69534533912116003</c:v>
                </c:pt>
                <c:pt idx="23">
                  <c:v>1</c:v>
                </c:pt>
                <c:pt idx="24">
                  <c:v>0.3132156708043034</c:v>
                </c:pt>
                <c:pt idx="25">
                  <c:v>0.33917794718479954</c:v>
                </c:pt>
                <c:pt idx="26">
                  <c:v>0.38342211431296597</c:v>
                </c:pt>
                <c:pt idx="27">
                  <c:v>0.19640183314582818</c:v>
                </c:pt>
                <c:pt idx="28">
                  <c:v>0.30525648354024904</c:v>
                </c:pt>
                <c:pt idx="29">
                  <c:v>0.50038696561798757</c:v>
                </c:pt>
                <c:pt idx="30">
                  <c:v>0.42715031168230372</c:v>
                </c:pt>
                <c:pt idx="31">
                  <c:v>0.62761217459174834</c:v>
                </c:pt>
                <c:pt idx="32">
                  <c:v>0.36635231482664288</c:v>
                </c:pt>
                <c:pt idx="33">
                  <c:v>0.71425841761180431</c:v>
                </c:pt>
                <c:pt idx="34">
                  <c:v>0.49411537253118226</c:v>
                </c:pt>
                <c:pt idx="35">
                  <c:v>0.52641017794903955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F-A64D-9852-15D7C348410B}"/>
            </c:ext>
          </c:extLst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R for Recommend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Sheet1!$D$174:$AM$174</c:f>
              <c:numCache>
                <c:formatCode>General</c:formatCode>
                <c:ptCount val="36"/>
                <c:pt idx="0">
                  <c:v>2.1028967497883428E-2</c:v>
                </c:pt>
                <c:pt idx="1">
                  <c:v>-5.4171919023153475E-3</c:v>
                </c:pt>
                <c:pt idx="2">
                  <c:v>6.0953528979372368E-3</c:v>
                </c:pt>
                <c:pt idx="3">
                  <c:v>0.20300628437491017</c:v>
                </c:pt>
                <c:pt idx="4">
                  <c:v>-3.5753575357536098E-3</c:v>
                </c:pt>
                <c:pt idx="5">
                  <c:v>3.4994460377952299E-3</c:v>
                </c:pt>
                <c:pt idx="6">
                  <c:v>0.15994759362604818</c:v>
                </c:pt>
                <c:pt idx="7">
                  <c:v>0.35707513995812268</c:v>
                </c:pt>
                <c:pt idx="8">
                  <c:v>0.15991860964033267</c:v>
                </c:pt>
                <c:pt idx="9">
                  <c:v>0.25763996330649813</c:v>
                </c:pt>
                <c:pt idx="10">
                  <c:v>0.27774565592019224</c:v>
                </c:pt>
                <c:pt idx="11">
                  <c:v>0.38151975880561118</c:v>
                </c:pt>
                <c:pt idx="12">
                  <c:v>0.39636530061710457</c:v>
                </c:pt>
                <c:pt idx="13">
                  <c:v>0.39725394740399433</c:v>
                </c:pt>
                <c:pt idx="14">
                  <c:v>0.3649724454076026</c:v>
                </c:pt>
                <c:pt idx="15">
                  <c:v>0.28537427645969221</c:v>
                </c:pt>
                <c:pt idx="16">
                  <c:v>0.20949209097920024</c:v>
                </c:pt>
                <c:pt idx="17">
                  <c:v>0.31715817947009894</c:v>
                </c:pt>
                <c:pt idx="18">
                  <c:v>0.30669085005021057</c:v>
                </c:pt>
                <c:pt idx="19">
                  <c:v>0.2867472077231345</c:v>
                </c:pt>
                <c:pt idx="20">
                  <c:v>0.36776148000219361</c:v>
                </c:pt>
                <c:pt idx="21">
                  <c:v>0.35201761606488979</c:v>
                </c:pt>
                <c:pt idx="22">
                  <c:v>0.99999999999999989</c:v>
                </c:pt>
                <c:pt idx="23">
                  <c:v>0.69534533912116003</c:v>
                </c:pt>
                <c:pt idx="24">
                  <c:v>0.34599730680545804</c:v>
                </c:pt>
                <c:pt idx="25">
                  <c:v>0.21362405713726704</c:v>
                </c:pt>
                <c:pt idx="26">
                  <c:v>0.42639938282775236</c:v>
                </c:pt>
                <c:pt idx="27">
                  <c:v>0.204327536935484</c:v>
                </c:pt>
                <c:pt idx="28">
                  <c:v>0.42801275756742829</c:v>
                </c:pt>
                <c:pt idx="29">
                  <c:v>0.56619895442022927</c:v>
                </c:pt>
                <c:pt idx="30">
                  <c:v>0.46363773880248865</c:v>
                </c:pt>
                <c:pt idx="31">
                  <c:v>0.41390293788666171</c:v>
                </c:pt>
                <c:pt idx="32">
                  <c:v>0.26681296725766562</c:v>
                </c:pt>
                <c:pt idx="33">
                  <c:v>0.47377659113555609</c:v>
                </c:pt>
                <c:pt idx="34">
                  <c:v>0.35508498810247624</c:v>
                </c:pt>
                <c:pt idx="35">
                  <c:v>0.52459138273408557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F-A64D-9852-15D7C348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10975"/>
        <c:axId val="729382095"/>
      </c:lineChart>
      <c:catAx>
        <c:axId val="7290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82095"/>
        <c:crosses val="autoZero"/>
        <c:auto val="1"/>
        <c:lblAlgn val="ctr"/>
        <c:lblOffset val="100"/>
        <c:noMultiLvlLbl val="0"/>
      </c:catAx>
      <c:valAx>
        <c:axId val="7293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01DE49-8BD5-F949-BA93-EF545DE34C0B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F2B38-6FE4-4943-B8EE-22A080C7CE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_end_service_survey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F05B-2356-A44A-AFAD-55D52CE36B56}">
  <dimension ref="A1:AM174"/>
  <sheetViews>
    <sheetView workbookViewId="0">
      <selection activeCell="B1" sqref="B1:AM1"/>
    </sheetView>
  </sheetViews>
  <sheetFormatPr baseColWidth="10" defaultRowHeight="16" x14ac:dyDescent="0.2"/>
  <cols>
    <col min="1" max="1" width="4.1640625" bestFit="1" customWidth="1"/>
    <col min="2" max="2" width="23.5" bestFit="1" customWidth="1"/>
    <col min="3" max="39" width="16" customWidth="1"/>
  </cols>
  <sheetData>
    <row r="1" spans="1:39" x14ac:dyDescent="0.2"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</row>
    <row r="2" spans="1:39" x14ac:dyDescent="0.2">
      <c r="A2">
        <v>1</v>
      </c>
      <c r="B2" t="s">
        <v>39</v>
      </c>
      <c r="C2">
        <v>2017</v>
      </c>
      <c r="D2">
        <v>0.5</v>
      </c>
      <c r="E2">
        <v>1.5</v>
      </c>
      <c r="F2">
        <v>1.5</v>
      </c>
      <c r="G2">
        <v>1.5</v>
      </c>
      <c r="H2">
        <v>0.5</v>
      </c>
      <c r="I2">
        <v>1.5</v>
      </c>
      <c r="J2">
        <v>-0.5</v>
      </c>
      <c r="K2">
        <v>-0.5</v>
      </c>
      <c r="L2">
        <v>-0.5</v>
      </c>
      <c r="M2">
        <v>-0.5</v>
      </c>
      <c r="N2">
        <v>-0.5</v>
      </c>
      <c r="O2">
        <v>1.5</v>
      </c>
      <c r="P2">
        <v>1.5</v>
      </c>
      <c r="Q2">
        <v>1.5</v>
      </c>
      <c r="R2">
        <v>1.5</v>
      </c>
      <c r="S2">
        <v>1.5</v>
      </c>
      <c r="T2">
        <v>0</v>
      </c>
      <c r="U2">
        <v>0</v>
      </c>
      <c r="V2">
        <v>0</v>
      </c>
      <c r="W2">
        <v>0.5</v>
      </c>
      <c r="X2">
        <v>-0.5</v>
      </c>
      <c r="Y2">
        <v>-0.5</v>
      </c>
      <c r="Z2">
        <v>0.5</v>
      </c>
      <c r="AA2">
        <v>0.5</v>
      </c>
      <c r="AB2">
        <v>0.5</v>
      </c>
      <c r="AC2">
        <v>1.5</v>
      </c>
      <c r="AD2">
        <v>0.5</v>
      </c>
      <c r="AE2">
        <v>0.5</v>
      </c>
      <c r="AF2">
        <v>0.5</v>
      </c>
      <c r="AG2">
        <v>1.5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-0.5</v>
      </c>
    </row>
    <row r="3" spans="1:39" x14ac:dyDescent="0.2">
      <c r="A3">
        <v>2</v>
      </c>
      <c r="B3" t="s">
        <v>39</v>
      </c>
      <c r="C3">
        <v>2017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1.5</v>
      </c>
      <c r="P3">
        <v>1.5</v>
      </c>
      <c r="Q3">
        <v>0.5</v>
      </c>
      <c r="R3">
        <v>1.5</v>
      </c>
      <c r="S3">
        <v>1.5</v>
      </c>
      <c r="T3">
        <v>0</v>
      </c>
      <c r="U3">
        <v>0</v>
      </c>
      <c r="V3">
        <v>0</v>
      </c>
      <c r="W3">
        <v>1.5</v>
      </c>
      <c r="X3">
        <v>1.5</v>
      </c>
      <c r="Y3">
        <v>1.5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-0.5</v>
      </c>
      <c r="AF3">
        <v>-0.5</v>
      </c>
      <c r="AG3">
        <v>1.5</v>
      </c>
      <c r="AH3">
        <v>0.5</v>
      </c>
      <c r="AI3">
        <v>0.5</v>
      </c>
      <c r="AJ3">
        <v>0.5</v>
      </c>
      <c r="AK3">
        <v>0.5</v>
      </c>
      <c r="AL3">
        <v>-0.5</v>
      </c>
      <c r="AM3">
        <v>0.5</v>
      </c>
    </row>
    <row r="4" spans="1:39" x14ac:dyDescent="0.2">
      <c r="A4">
        <v>3</v>
      </c>
      <c r="B4" t="s">
        <v>39</v>
      </c>
      <c r="C4">
        <v>2017</v>
      </c>
      <c r="D4">
        <v>1.5</v>
      </c>
      <c r="E4">
        <v>0.5</v>
      </c>
      <c r="F4">
        <v>1.5</v>
      </c>
      <c r="G4">
        <v>0.5</v>
      </c>
      <c r="H4">
        <v>0.5</v>
      </c>
      <c r="I4">
        <v>0.5</v>
      </c>
      <c r="J4">
        <v>-0.5</v>
      </c>
      <c r="K4">
        <v>0.5</v>
      </c>
      <c r="L4">
        <v>-0.5</v>
      </c>
      <c r="M4">
        <v>-0.5</v>
      </c>
      <c r="N4">
        <v>-0.5</v>
      </c>
      <c r="O4">
        <v>0.5</v>
      </c>
      <c r="P4">
        <v>-0.5</v>
      </c>
      <c r="Q4">
        <v>-1.5</v>
      </c>
      <c r="R4">
        <v>-0.5</v>
      </c>
      <c r="S4">
        <v>-1.5</v>
      </c>
      <c r="T4">
        <v>0</v>
      </c>
      <c r="U4">
        <v>0</v>
      </c>
      <c r="V4">
        <v>0</v>
      </c>
      <c r="W4">
        <v>0.5</v>
      </c>
      <c r="X4">
        <v>0.5</v>
      </c>
      <c r="Y4">
        <v>-0.5</v>
      </c>
      <c r="Z4">
        <v>-0.5</v>
      </c>
      <c r="AA4">
        <v>-0.5</v>
      </c>
      <c r="AB4">
        <v>-1.5</v>
      </c>
      <c r="AC4">
        <v>0.5</v>
      </c>
      <c r="AD4">
        <v>0.5</v>
      </c>
      <c r="AE4">
        <v>0.5</v>
      </c>
      <c r="AF4">
        <v>-0.5</v>
      </c>
      <c r="AG4">
        <v>0.5</v>
      </c>
      <c r="AH4">
        <v>0.5</v>
      </c>
      <c r="AI4">
        <v>-0.5</v>
      </c>
      <c r="AJ4">
        <v>0.5</v>
      </c>
      <c r="AK4">
        <v>-0.5</v>
      </c>
      <c r="AL4">
        <v>-1.5</v>
      </c>
      <c r="AM4">
        <v>-0.5</v>
      </c>
    </row>
    <row r="5" spans="1:39" x14ac:dyDescent="0.2">
      <c r="A5">
        <v>4</v>
      </c>
      <c r="B5" t="s">
        <v>40</v>
      </c>
      <c r="C5">
        <v>2017</v>
      </c>
      <c r="D5">
        <v>0.5</v>
      </c>
      <c r="E5">
        <v>1.5</v>
      </c>
      <c r="F5">
        <v>0.5</v>
      </c>
      <c r="G5">
        <v>1.5</v>
      </c>
      <c r="H5">
        <v>0.5</v>
      </c>
      <c r="I5">
        <v>1.5</v>
      </c>
      <c r="J5">
        <v>0.5</v>
      </c>
      <c r="K5">
        <v>0.5</v>
      </c>
      <c r="L5">
        <v>-0.5</v>
      </c>
      <c r="M5">
        <v>-0.5</v>
      </c>
      <c r="N5">
        <v>-0.5</v>
      </c>
      <c r="O5">
        <v>1.5</v>
      </c>
      <c r="P5">
        <v>1.5</v>
      </c>
      <c r="Q5">
        <v>0.5</v>
      </c>
      <c r="R5">
        <v>1.5</v>
      </c>
      <c r="S5">
        <v>1.5</v>
      </c>
      <c r="T5">
        <v>0.5</v>
      </c>
      <c r="U5">
        <v>1.5</v>
      </c>
      <c r="V5">
        <v>0.5</v>
      </c>
      <c r="W5">
        <v>1.5</v>
      </c>
      <c r="X5">
        <v>0.5</v>
      </c>
      <c r="Y5">
        <v>0.5</v>
      </c>
      <c r="Z5">
        <v>1.5</v>
      </c>
      <c r="AA5">
        <v>1.5</v>
      </c>
      <c r="AB5">
        <v>0.5</v>
      </c>
      <c r="AC5">
        <v>0.5</v>
      </c>
      <c r="AD5">
        <v>1.5</v>
      </c>
      <c r="AE5">
        <v>0.5</v>
      </c>
      <c r="AF5">
        <v>0.5</v>
      </c>
      <c r="AG5">
        <v>1.5</v>
      </c>
      <c r="AH5">
        <v>0.5</v>
      </c>
      <c r="AI5">
        <v>1.5</v>
      </c>
      <c r="AJ5">
        <v>0.5</v>
      </c>
      <c r="AK5">
        <v>0.5</v>
      </c>
      <c r="AL5">
        <v>0.5</v>
      </c>
      <c r="AM5">
        <v>0.5</v>
      </c>
    </row>
    <row r="6" spans="1:39" x14ac:dyDescent="0.2">
      <c r="A6">
        <v>5</v>
      </c>
      <c r="B6" t="s">
        <v>39</v>
      </c>
      <c r="C6">
        <v>2017</v>
      </c>
      <c r="D6">
        <v>0.5</v>
      </c>
      <c r="E6">
        <v>1.5</v>
      </c>
      <c r="F6">
        <v>1.5</v>
      </c>
      <c r="G6">
        <v>0.5</v>
      </c>
      <c r="H6">
        <v>0.5</v>
      </c>
      <c r="I6">
        <v>0.5</v>
      </c>
      <c r="J6">
        <v>-1.5</v>
      </c>
      <c r="K6">
        <v>0.5</v>
      </c>
      <c r="L6">
        <v>-0.5</v>
      </c>
      <c r="M6">
        <v>-0.5</v>
      </c>
      <c r="N6">
        <v>-0.5</v>
      </c>
      <c r="O6">
        <v>1.5</v>
      </c>
      <c r="P6">
        <v>1.5</v>
      </c>
      <c r="Q6">
        <v>1.5</v>
      </c>
      <c r="R6">
        <v>1.5</v>
      </c>
      <c r="S6">
        <v>1.5</v>
      </c>
      <c r="T6">
        <v>-0.5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1.5</v>
      </c>
      <c r="AE6">
        <v>0.5</v>
      </c>
      <c r="AF6">
        <v>0.5</v>
      </c>
      <c r="AG6">
        <v>1.5</v>
      </c>
      <c r="AH6">
        <v>1.5</v>
      </c>
      <c r="AI6">
        <v>0.5</v>
      </c>
      <c r="AJ6">
        <v>-0.5</v>
      </c>
      <c r="AK6">
        <v>0.5</v>
      </c>
      <c r="AL6">
        <v>-0.5</v>
      </c>
      <c r="AM6">
        <v>0.5</v>
      </c>
    </row>
    <row r="7" spans="1:39" x14ac:dyDescent="0.2">
      <c r="A7">
        <v>7</v>
      </c>
      <c r="B7" t="s">
        <v>39</v>
      </c>
      <c r="C7">
        <v>2017</v>
      </c>
      <c r="D7">
        <v>1.5</v>
      </c>
      <c r="E7">
        <v>1.5</v>
      </c>
      <c r="F7">
        <v>1.5</v>
      </c>
      <c r="G7">
        <v>1.5</v>
      </c>
      <c r="H7">
        <v>0.5</v>
      </c>
      <c r="I7">
        <v>0.5</v>
      </c>
      <c r="J7">
        <v>-1.5</v>
      </c>
      <c r="K7">
        <v>0.5</v>
      </c>
      <c r="L7">
        <v>-0.5</v>
      </c>
      <c r="M7">
        <v>0.5</v>
      </c>
      <c r="N7">
        <v>-0.5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0.5</v>
      </c>
      <c r="U7">
        <v>1.5</v>
      </c>
      <c r="V7">
        <v>1.5</v>
      </c>
      <c r="W7">
        <v>1.5</v>
      </c>
      <c r="X7">
        <v>0.5</v>
      </c>
      <c r="Y7">
        <v>0.5</v>
      </c>
      <c r="Z7">
        <v>0.5</v>
      </c>
      <c r="AA7">
        <v>1.5</v>
      </c>
      <c r="AB7">
        <v>0.5</v>
      </c>
      <c r="AC7">
        <v>1.5</v>
      </c>
      <c r="AD7">
        <v>1.5</v>
      </c>
      <c r="AE7">
        <v>1.5</v>
      </c>
      <c r="AF7">
        <v>1.5</v>
      </c>
      <c r="AG7">
        <v>1.5</v>
      </c>
      <c r="AH7">
        <v>1.5</v>
      </c>
      <c r="AI7">
        <v>1.5</v>
      </c>
      <c r="AJ7">
        <v>0.5</v>
      </c>
      <c r="AK7">
        <v>1.5</v>
      </c>
      <c r="AL7">
        <v>0.5</v>
      </c>
      <c r="AM7">
        <v>-0.5</v>
      </c>
    </row>
    <row r="8" spans="1:39" x14ac:dyDescent="0.2">
      <c r="A8">
        <v>8</v>
      </c>
      <c r="B8" t="s">
        <v>40</v>
      </c>
      <c r="C8">
        <v>2016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-0.5</v>
      </c>
      <c r="K8">
        <v>0.5</v>
      </c>
      <c r="L8">
        <v>-0.5</v>
      </c>
      <c r="M8">
        <v>-0.5</v>
      </c>
      <c r="N8">
        <v>-0.5</v>
      </c>
      <c r="O8">
        <v>1.5</v>
      </c>
      <c r="P8">
        <v>1.5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-0.5</v>
      </c>
      <c r="AF8">
        <v>0.5</v>
      </c>
      <c r="AG8">
        <v>1.5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x14ac:dyDescent="0.2">
      <c r="A9">
        <v>10</v>
      </c>
      <c r="B9" t="s">
        <v>41</v>
      </c>
      <c r="C9">
        <v>2016</v>
      </c>
      <c r="D9">
        <v>1.5</v>
      </c>
      <c r="E9">
        <v>0.5</v>
      </c>
      <c r="F9">
        <v>0.5</v>
      </c>
      <c r="G9">
        <v>1.5</v>
      </c>
      <c r="H9">
        <v>1.5</v>
      </c>
      <c r="I9">
        <v>1.5</v>
      </c>
      <c r="J9">
        <v>1.5</v>
      </c>
      <c r="K9">
        <v>1.5</v>
      </c>
      <c r="L9">
        <v>0.5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1.5</v>
      </c>
      <c r="S9">
        <v>1.5</v>
      </c>
      <c r="T9">
        <v>1.5</v>
      </c>
      <c r="U9">
        <v>1.5</v>
      </c>
      <c r="V9">
        <v>1.5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0.5</v>
      </c>
      <c r="AF9">
        <v>1.5</v>
      </c>
      <c r="AG9">
        <v>1.5</v>
      </c>
      <c r="AH9">
        <v>1.5</v>
      </c>
      <c r="AI9">
        <v>1.5</v>
      </c>
      <c r="AJ9">
        <v>1.5</v>
      </c>
      <c r="AK9">
        <v>1.5</v>
      </c>
      <c r="AL9">
        <v>1.5</v>
      </c>
      <c r="AM9">
        <v>1.5</v>
      </c>
    </row>
    <row r="10" spans="1:39" x14ac:dyDescent="0.2">
      <c r="A10">
        <v>13</v>
      </c>
      <c r="B10" t="s">
        <v>41</v>
      </c>
      <c r="C10">
        <v>2016</v>
      </c>
      <c r="D10">
        <v>0.5</v>
      </c>
      <c r="E10">
        <v>0.5</v>
      </c>
      <c r="F10">
        <v>0.5</v>
      </c>
      <c r="G10">
        <v>0.5</v>
      </c>
      <c r="H10">
        <v>1.5</v>
      </c>
      <c r="I10">
        <v>0.5</v>
      </c>
      <c r="J10">
        <v>1.5</v>
      </c>
      <c r="K10">
        <v>1.5</v>
      </c>
      <c r="L10">
        <v>-1.5</v>
      </c>
      <c r="M10">
        <v>-0.5</v>
      </c>
      <c r="N10">
        <v>-0.5</v>
      </c>
      <c r="O10">
        <v>1.5</v>
      </c>
      <c r="P10">
        <v>1.5</v>
      </c>
      <c r="Q10">
        <v>1.5</v>
      </c>
      <c r="R10">
        <v>1.5</v>
      </c>
      <c r="S10">
        <v>1.5</v>
      </c>
      <c r="T10">
        <v>1.5</v>
      </c>
      <c r="U10">
        <v>1.5</v>
      </c>
      <c r="V10">
        <v>1.5</v>
      </c>
      <c r="W10">
        <v>1.5</v>
      </c>
      <c r="X10">
        <v>1.5</v>
      </c>
      <c r="Y10">
        <v>0.5</v>
      </c>
      <c r="Z10">
        <v>0.5</v>
      </c>
      <c r="AA10">
        <v>0.5</v>
      </c>
      <c r="AB10">
        <v>0.5</v>
      </c>
      <c r="AC10">
        <v>1.5</v>
      </c>
      <c r="AD10">
        <v>1.5</v>
      </c>
      <c r="AE10">
        <v>0.5</v>
      </c>
      <c r="AF10">
        <v>-0.5</v>
      </c>
      <c r="AG10">
        <v>1.5</v>
      </c>
      <c r="AH10">
        <v>0.5</v>
      </c>
      <c r="AI10">
        <v>0.5</v>
      </c>
      <c r="AJ10">
        <v>1.5</v>
      </c>
      <c r="AK10">
        <v>0.5</v>
      </c>
      <c r="AL10">
        <v>1.5</v>
      </c>
      <c r="AM10">
        <v>1.5</v>
      </c>
    </row>
    <row r="11" spans="1:39" x14ac:dyDescent="0.2">
      <c r="A11">
        <v>14</v>
      </c>
      <c r="B11" t="s">
        <v>41</v>
      </c>
      <c r="C11">
        <v>2016</v>
      </c>
      <c r="D11">
        <v>1.5</v>
      </c>
      <c r="E11">
        <v>0.5</v>
      </c>
      <c r="F11">
        <v>1.5</v>
      </c>
      <c r="G11">
        <v>1.5</v>
      </c>
      <c r="H11">
        <v>0.5</v>
      </c>
      <c r="I11">
        <v>1.5</v>
      </c>
      <c r="J11">
        <v>-0.5</v>
      </c>
      <c r="K11">
        <v>0.5</v>
      </c>
      <c r="L11">
        <v>0.5</v>
      </c>
      <c r="M11">
        <v>0.5</v>
      </c>
      <c r="N11">
        <v>-0.5</v>
      </c>
      <c r="O11">
        <v>1.5</v>
      </c>
      <c r="P11">
        <v>1.5</v>
      </c>
      <c r="Q11">
        <v>1.5</v>
      </c>
      <c r="R11">
        <v>1.5</v>
      </c>
      <c r="S11">
        <v>1.5</v>
      </c>
      <c r="T11">
        <v>1.5</v>
      </c>
      <c r="U11">
        <v>1.5</v>
      </c>
      <c r="V11">
        <v>1.5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0.5</v>
      </c>
      <c r="AE11">
        <v>-0.5</v>
      </c>
      <c r="AF11">
        <v>-0.5</v>
      </c>
      <c r="AG11">
        <v>1.5</v>
      </c>
      <c r="AH11">
        <v>1.5</v>
      </c>
      <c r="AI11">
        <v>0.5</v>
      </c>
      <c r="AJ11">
        <v>0.5</v>
      </c>
      <c r="AK11">
        <v>1.5</v>
      </c>
      <c r="AL11">
        <v>1.5</v>
      </c>
      <c r="AM11">
        <v>0.5</v>
      </c>
    </row>
    <row r="12" spans="1:39" x14ac:dyDescent="0.2">
      <c r="A12">
        <v>16</v>
      </c>
      <c r="B12" t="s">
        <v>41</v>
      </c>
      <c r="C12">
        <v>2016</v>
      </c>
      <c r="D12">
        <v>0.5</v>
      </c>
      <c r="E12">
        <v>-0.5</v>
      </c>
      <c r="F12">
        <v>0.5</v>
      </c>
      <c r="G12">
        <v>1.5</v>
      </c>
      <c r="H12">
        <v>0.5</v>
      </c>
      <c r="I12">
        <v>1.5</v>
      </c>
      <c r="J12">
        <v>-0.5</v>
      </c>
      <c r="K12">
        <v>0.5</v>
      </c>
      <c r="L12">
        <v>0.5</v>
      </c>
      <c r="M12">
        <v>-0.5</v>
      </c>
      <c r="N12">
        <v>0.5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0.5</v>
      </c>
      <c r="AA12">
        <v>0.5</v>
      </c>
      <c r="AB12">
        <v>0.5</v>
      </c>
      <c r="AC12">
        <v>0.5</v>
      </c>
      <c r="AD12">
        <v>1.5</v>
      </c>
      <c r="AE12">
        <v>0.5</v>
      </c>
      <c r="AF12">
        <v>1.5</v>
      </c>
      <c r="AG12">
        <v>1.5</v>
      </c>
      <c r="AH12">
        <v>0.5</v>
      </c>
      <c r="AI12">
        <v>-0.5</v>
      </c>
      <c r="AJ12">
        <v>0.5</v>
      </c>
      <c r="AK12">
        <v>0.5</v>
      </c>
      <c r="AL12">
        <v>1.5</v>
      </c>
      <c r="AM12">
        <v>1.5</v>
      </c>
    </row>
    <row r="13" spans="1:39" x14ac:dyDescent="0.2">
      <c r="A13">
        <v>17</v>
      </c>
      <c r="B13" t="s">
        <v>41</v>
      </c>
      <c r="C13">
        <v>2016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-0.5</v>
      </c>
      <c r="K13">
        <v>0.5</v>
      </c>
      <c r="L13">
        <v>-0.5</v>
      </c>
      <c r="M13">
        <v>-0.5</v>
      </c>
      <c r="N13">
        <v>-0.5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0.5</v>
      </c>
      <c r="X13">
        <v>0.5</v>
      </c>
      <c r="Y13">
        <v>0.5</v>
      </c>
      <c r="Z13">
        <v>0.5</v>
      </c>
      <c r="AA13">
        <v>1.5</v>
      </c>
      <c r="AB13">
        <v>1.5</v>
      </c>
      <c r="AC13">
        <v>0.5</v>
      </c>
      <c r="AD13">
        <v>0.5</v>
      </c>
      <c r="AE13">
        <v>0.5</v>
      </c>
      <c r="AF13">
        <v>0.5</v>
      </c>
      <c r="AG13">
        <v>0.5</v>
      </c>
      <c r="AH13">
        <v>-0.5</v>
      </c>
      <c r="AI13">
        <v>0.5</v>
      </c>
      <c r="AJ13">
        <v>0.5</v>
      </c>
      <c r="AK13">
        <v>0.5</v>
      </c>
      <c r="AL13">
        <v>0.5</v>
      </c>
      <c r="AM13">
        <v>0.5</v>
      </c>
    </row>
    <row r="14" spans="1:39" x14ac:dyDescent="0.2">
      <c r="A14">
        <v>18</v>
      </c>
      <c r="B14" t="s">
        <v>39</v>
      </c>
      <c r="C14">
        <v>2016</v>
      </c>
      <c r="D14">
        <v>1.5</v>
      </c>
      <c r="E14">
        <v>-0.5</v>
      </c>
      <c r="F14">
        <v>0.5</v>
      </c>
      <c r="G14">
        <v>1.5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1.5</v>
      </c>
      <c r="P14">
        <v>1.5</v>
      </c>
      <c r="Q14">
        <v>1.5</v>
      </c>
      <c r="R14">
        <v>1.5</v>
      </c>
      <c r="S14">
        <v>1.5</v>
      </c>
      <c r="T14">
        <v>0</v>
      </c>
      <c r="U14">
        <v>0</v>
      </c>
      <c r="V14">
        <v>0</v>
      </c>
      <c r="W14">
        <v>1.5</v>
      </c>
      <c r="X14">
        <v>1.5</v>
      </c>
      <c r="Y14">
        <v>0.5</v>
      </c>
      <c r="Z14">
        <v>1.5</v>
      </c>
      <c r="AA14">
        <v>0.5</v>
      </c>
      <c r="AB14">
        <v>0.5</v>
      </c>
      <c r="AC14">
        <v>0.5</v>
      </c>
      <c r="AD14">
        <v>1.5</v>
      </c>
      <c r="AE14">
        <v>1.5</v>
      </c>
      <c r="AF14">
        <v>0.5</v>
      </c>
      <c r="AG14">
        <v>0.5</v>
      </c>
      <c r="AH14">
        <v>0.5</v>
      </c>
      <c r="AI14">
        <v>0.5</v>
      </c>
      <c r="AJ14">
        <v>1.5</v>
      </c>
      <c r="AK14">
        <v>1.5</v>
      </c>
      <c r="AL14">
        <v>0.5</v>
      </c>
      <c r="AM14">
        <v>0.5</v>
      </c>
    </row>
    <row r="15" spans="1:39" x14ac:dyDescent="0.2">
      <c r="A15">
        <v>19</v>
      </c>
      <c r="B15" t="s">
        <v>42</v>
      </c>
      <c r="C15">
        <v>2016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-1.5</v>
      </c>
      <c r="M15">
        <v>-1.5</v>
      </c>
      <c r="N15">
        <v>-1.5</v>
      </c>
      <c r="O15">
        <v>-0.5</v>
      </c>
      <c r="P15">
        <v>-0.5</v>
      </c>
      <c r="Q15">
        <v>-1.5</v>
      </c>
      <c r="R15">
        <v>-0.5</v>
      </c>
      <c r="S15">
        <v>-1.5</v>
      </c>
      <c r="T15">
        <v>0.5</v>
      </c>
      <c r="U15">
        <v>0.5</v>
      </c>
      <c r="V15">
        <v>0.5</v>
      </c>
      <c r="W15">
        <v>1.5</v>
      </c>
      <c r="X15">
        <v>1.5</v>
      </c>
      <c r="Y15">
        <v>1.5</v>
      </c>
      <c r="Z15">
        <v>0.5</v>
      </c>
      <c r="AA15">
        <v>0.5</v>
      </c>
      <c r="AB15">
        <v>1.5</v>
      </c>
      <c r="AC15">
        <v>0.5</v>
      </c>
      <c r="AD15">
        <v>0.5</v>
      </c>
      <c r="AE15">
        <v>0.5</v>
      </c>
      <c r="AF15">
        <v>-0.5</v>
      </c>
      <c r="AG15">
        <v>1.5</v>
      </c>
      <c r="AH15">
        <v>0.5</v>
      </c>
      <c r="AI15">
        <v>-1.5</v>
      </c>
      <c r="AJ15">
        <v>-1.5</v>
      </c>
      <c r="AK15">
        <v>-1.5</v>
      </c>
      <c r="AL15">
        <v>0.5</v>
      </c>
      <c r="AM15">
        <v>0.5</v>
      </c>
    </row>
    <row r="16" spans="1:39" x14ac:dyDescent="0.2">
      <c r="A16">
        <v>20</v>
      </c>
      <c r="B16" t="s">
        <v>39</v>
      </c>
      <c r="C16">
        <v>2016</v>
      </c>
      <c r="D16">
        <v>1.5</v>
      </c>
      <c r="E16">
        <v>0.5</v>
      </c>
      <c r="F16">
        <v>1.5</v>
      </c>
      <c r="G16">
        <v>1.5</v>
      </c>
      <c r="H16">
        <v>1.5</v>
      </c>
      <c r="I16">
        <v>1.5</v>
      </c>
      <c r="J16">
        <v>-1.5</v>
      </c>
      <c r="K16">
        <v>-1.5</v>
      </c>
      <c r="L16">
        <v>-1.5</v>
      </c>
      <c r="M16">
        <v>-1.5</v>
      </c>
      <c r="N16">
        <v>-1.5</v>
      </c>
      <c r="O16">
        <v>1.5</v>
      </c>
      <c r="P16">
        <v>1.5</v>
      </c>
      <c r="Q16">
        <v>0.5</v>
      </c>
      <c r="R16">
        <v>0.5</v>
      </c>
      <c r="S16">
        <v>1.5</v>
      </c>
      <c r="T16">
        <v>0</v>
      </c>
      <c r="U16">
        <v>0</v>
      </c>
      <c r="V16">
        <v>0</v>
      </c>
      <c r="W16">
        <v>1.5</v>
      </c>
      <c r="X16">
        <v>0.5</v>
      </c>
      <c r="Y16">
        <v>0.5</v>
      </c>
      <c r="Z16">
        <v>-0.5</v>
      </c>
      <c r="AA16">
        <v>-0.5</v>
      </c>
      <c r="AB16">
        <v>0.5</v>
      </c>
      <c r="AC16">
        <v>0.5</v>
      </c>
      <c r="AD16">
        <v>1.5</v>
      </c>
      <c r="AE16">
        <v>1.5</v>
      </c>
      <c r="AF16">
        <v>0.5</v>
      </c>
      <c r="AG16">
        <v>1.5</v>
      </c>
      <c r="AH16">
        <v>0.5</v>
      </c>
      <c r="AI16">
        <v>-0.5</v>
      </c>
      <c r="AJ16">
        <v>-1.5</v>
      </c>
      <c r="AK16">
        <v>-0.5</v>
      </c>
      <c r="AL16">
        <v>-0.5</v>
      </c>
      <c r="AM16">
        <v>-1.5</v>
      </c>
    </row>
    <row r="17" spans="1:39" x14ac:dyDescent="0.2">
      <c r="A17">
        <v>21</v>
      </c>
      <c r="B17" t="s">
        <v>39</v>
      </c>
      <c r="C17">
        <v>2016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-0.5</v>
      </c>
      <c r="K17">
        <v>0.5</v>
      </c>
      <c r="L17">
        <v>0.5</v>
      </c>
      <c r="M17">
        <v>-0.5</v>
      </c>
      <c r="N17">
        <v>-0.5</v>
      </c>
      <c r="O17">
        <v>-0.5</v>
      </c>
      <c r="P17">
        <v>-0.5</v>
      </c>
      <c r="Q17">
        <v>-0.5</v>
      </c>
      <c r="R17">
        <v>-0.5</v>
      </c>
      <c r="S17">
        <v>-0.5</v>
      </c>
      <c r="T17">
        <v>0</v>
      </c>
      <c r="U17">
        <v>0</v>
      </c>
      <c r="V17">
        <v>0</v>
      </c>
      <c r="W17">
        <v>-0.5</v>
      </c>
      <c r="X17">
        <v>-0.5</v>
      </c>
      <c r="Y17">
        <v>0.5</v>
      </c>
      <c r="Z17">
        <v>-1.5</v>
      </c>
      <c r="AA17">
        <v>-0.5</v>
      </c>
      <c r="AB17">
        <v>-1.5</v>
      </c>
      <c r="AC17">
        <v>-0.5</v>
      </c>
      <c r="AD17">
        <v>-1.5</v>
      </c>
      <c r="AE17">
        <v>-1.5</v>
      </c>
      <c r="AF17">
        <v>-1.5</v>
      </c>
      <c r="AG17">
        <v>-1.5</v>
      </c>
      <c r="AH17">
        <v>-1.5</v>
      </c>
      <c r="AI17">
        <v>-1.5</v>
      </c>
      <c r="AJ17">
        <v>-0.5</v>
      </c>
      <c r="AK17">
        <v>-1.5</v>
      </c>
      <c r="AL17">
        <v>-1.5</v>
      </c>
      <c r="AM17">
        <v>-0.5</v>
      </c>
    </row>
    <row r="18" spans="1:39" x14ac:dyDescent="0.2">
      <c r="A18">
        <v>22</v>
      </c>
      <c r="B18" t="s">
        <v>39</v>
      </c>
      <c r="C18">
        <v>2016</v>
      </c>
      <c r="D18">
        <v>0.5</v>
      </c>
      <c r="E18">
        <v>1.5</v>
      </c>
      <c r="F18">
        <v>0.5</v>
      </c>
      <c r="G18">
        <v>1.5</v>
      </c>
      <c r="H18">
        <v>0.5</v>
      </c>
      <c r="I18">
        <v>0.5</v>
      </c>
      <c r="J18">
        <v>0.5</v>
      </c>
      <c r="K18">
        <v>0.5</v>
      </c>
      <c r="L18">
        <v>-0.5</v>
      </c>
      <c r="M18">
        <v>0.5</v>
      </c>
      <c r="N18">
        <v>0.5</v>
      </c>
      <c r="O18">
        <v>-1.5</v>
      </c>
      <c r="P18">
        <v>-1.5</v>
      </c>
      <c r="Q18">
        <v>-0.5</v>
      </c>
      <c r="R18">
        <v>0.5</v>
      </c>
      <c r="S18">
        <v>1.5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-0.5</v>
      </c>
      <c r="Z18">
        <v>-0.5</v>
      </c>
      <c r="AA18">
        <v>-0.5</v>
      </c>
      <c r="AB18">
        <v>-0.5</v>
      </c>
      <c r="AC18">
        <v>-0.5</v>
      </c>
      <c r="AD18">
        <v>0.5</v>
      </c>
      <c r="AE18">
        <v>-0.5</v>
      </c>
      <c r="AF18">
        <v>-0.5</v>
      </c>
      <c r="AG18">
        <v>-0.5</v>
      </c>
      <c r="AH18">
        <v>0.5</v>
      </c>
      <c r="AI18">
        <v>0.5</v>
      </c>
      <c r="AJ18">
        <v>-1.5</v>
      </c>
      <c r="AK18">
        <v>-0.5</v>
      </c>
      <c r="AL18">
        <v>0.5</v>
      </c>
      <c r="AM18">
        <v>-1.5</v>
      </c>
    </row>
    <row r="19" spans="1:39" x14ac:dyDescent="0.2">
      <c r="A19">
        <v>23</v>
      </c>
      <c r="B19" t="s">
        <v>39</v>
      </c>
      <c r="C19">
        <v>2016</v>
      </c>
      <c r="D19">
        <v>1.5</v>
      </c>
      <c r="E19">
        <v>1.5</v>
      </c>
      <c r="F19">
        <v>0.5</v>
      </c>
      <c r="G19">
        <v>1.5</v>
      </c>
      <c r="H19">
        <v>1.5</v>
      </c>
      <c r="I19">
        <v>1.5</v>
      </c>
      <c r="J19">
        <v>0.5</v>
      </c>
      <c r="K19">
        <v>1.5</v>
      </c>
      <c r="L19">
        <v>0.5</v>
      </c>
      <c r="M19">
        <v>1.5</v>
      </c>
      <c r="N19">
        <v>0.5</v>
      </c>
      <c r="O19">
        <v>1.5</v>
      </c>
      <c r="P19">
        <v>1.5</v>
      </c>
      <c r="Q19">
        <v>0.5</v>
      </c>
      <c r="R19">
        <v>1.5</v>
      </c>
      <c r="S19">
        <v>1.5</v>
      </c>
      <c r="T19">
        <v>0.5</v>
      </c>
      <c r="U19">
        <v>1.5</v>
      </c>
      <c r="V19">
        <v>1.5</v>
      </c>
      <c r="W19">
        <v>1.5</v>
      </c>
      <c r="X19">
        <v>1.5</v>
      </c>
      <c r="Y19">
        <v>1.5</v>
      </c>
      <c r="Z19">
        <v>1.5</v>
      </c>
      <c r="AA19">
        <v>0.5</v>
      </c>
      <c r="AB19">
        <v>0.5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0.5</v>
      </c>
      <c r="AI19">
        <v>-0.5</v>
      </c>
      <c r="AJ19">
        <v>1.5</v>
      </c>
      <c r="AK19">
        <v>1.5</v>
      </c>
      <c r="AL19">
        <v>0.5</v>
      </c>
      <c r="AM19">
        <v>1.5</v>
      </c>
    </row>
    <row r="20" spans="1:39" x14ac:dyDescent="0.2">
      <c r="A20">
        <v>24</v>
      </c>
      <c r="B20" t="s">
        <v>39</v>
      </c>
      <c r="C20">
        <v>2016</v>
      </c>
      <c r="D20">
        <v>1.5</v>
      </c>
      <c r="E20">
        <v>-0.5</v>
      </c>
      <c r="F20">
        <v>0.5</v>
      </c>
      <c r="G20">
        <v>1.5</v>
      </c>
      <c r="H20">
        <v>1.5</v>
      </c>
      <c r="I20">
        <v>1.5</v>
      </c>
      <c r="J20">
        <v>0.5</v>
      </c>
      <c r="K20">
        <v>1.5</v>
      </c>
      <c r="L20">
        <v>-0.5</v>
      </c>
      <c r="M20">
        <v>-0.5</v>
      </c>
      <c r="N20">
        <v>0.5</v>
      </c>
      <c r="O20">
        <v>1.5</v>
      </c>
      <c r="P20">
        <v>1.5</v>
      </c>
      <c r="Q20">
        <v>0.5</v>
      </c>
      <c r="R20">
        <v>1.5</v>
      </c>
      <c r="S20">
        <v>1.5</v>
      </c>
      <c r="T20">
        <v>0</v>
      </c>
      <c r="U20">
        <v>0</v>
      </c>
      <c r="V20">
        <v>0</v>
      </c>
      <c r="W20">
        <v>1.5</v>
      </c>
      <c r="X20">
        <v>1.5</v>
      </c>
      <c r="Y20">
        <v>1.5</v>
      </c>
      <c r="Z20">
        <v>1.5</v>
      </c>
      <c r="AA20">
        <v>0.5</v>
      </c>
      <c r="AB20">
        <v>1.5</v>
      </c>
      <c r="AC20">
        <v>0.5</v>
      </c>
      <c r="AD20">
        <v>1.5</v>
      </c>
      <c r="AE20">
        <v>1.5</v>
      </c>
      <c r="AF20">
        <v>0.5</v>
      </c>
      <c r="AG20">
        <v>1.5</v>
      </c>
      <c r="AH20">
        <v>0.5</v>
      </c>
      <c r="AI20">
        <v>0.5</v>
      </c>
      <c r="AJ20">
        <v>1.5</v>
      </c>
      <c r="AK20">
        <v>0.5</v>
      </c>
      <c r="AL20">
        <v>-0.5</v>
      </c>
      <c r="AM20">
        <v>0.5</v>
      </c>
    </row>
    <row r="21" spans="1:39" x14ac:dyDescent="0.2">
      <c r="A21">
        <v>25</v>
      </c>
      <c r="B21" t="s">
        <v>39</v>
      </c>
      <c r="C21">
        <v>2016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-0.5</v>
      </c>
      <c r="M21">
        <v>-0.5</v>
      </c>
      <c r="N21">
        <v>-0.5</v>
      </c>
      <c r="O21">
        <v>-0.5</v>
      </c>
      <c r="P21">
        <v>-0.5</v>
      </c>
      <c r="Q21">
        <v>0.5</v>
      </c>
      <c r="R21">
        <v>-0.5</v>
      </c>
      <c r="S21">
        <v>0.5</v>
      </c>
      <c r="T21">
        <v>-0.5</v>
      </c>
      <c r="U21">
        <v>-0.5</v>
      </c>
      <c r="V21">
        <v>0.5</v>
      </c>
      <c r="W21">
        <v>0.5</v>
      </c>
      <c r="X21">
        <v>0.5</v>
      </c>
      <c r="Y21">
        <v>0.5</v>
      </c>
      <c r="Z21">
        <v>-0.5</v>
      </c>
      <c r="AA21">
        <v>-0.5</v>
      </c>
      <c r="AB21">
        <v>0.5</v>
      </c>
      <c r="AC21">
        <v>0.5</v>
      </c>
      <c r="AD21">
        <v>0.5</v>
      </c>
      <c r="AE21">
        <v>-0.5</v>
      </c>
      <c r="AF21">
        <v>-0.5</v>
      </c>
      <c r="AG21">
        <v>0.5</v>
      </c>
      <c r="AH21">
        <v>0.5</v>
      </c>
      <c r="AI21">
        <v>-0.5</v>
      </c>
      <c r="AJ21">
        <v>0.5</v>
      </c>
      <c r="AK21">
        <v>-0.5</v>
      </c>
      <c r="AL21">
        <v>-0.5</v>
      </c>
      <c r="AM21">
        <v>0.5</v>
      </c>
    </row>
    <row r="22" spans="1:39" x14ac:dyDescent="0.2">
      <c r="A22">
        <v>26</v>
      </c>
      <c r="B22" t="s">
        <v>39</v>
      </c>
      <c r="C22">
        <v>2016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-0.5</v>
      </c>
      <c r="K22">
        <v>0.5</v>
      </c>
      <c r="L22">
        <v>-1.5</v>
      </c>
      <c r="M22">
        <v>-0.5</v>
      </c>
      <c r="N22">
        <v>0.5</v>
      </c>
      <c r="O22">
        <v>0.5</v>
      </c>
      <c r="P22">
        <v>-0.5</v>
      </c>
      <c r="Q22">
        <v>0.5</v>
      </c>
      <c r="R22">
        <v>0.5</v>
      </c>
      <c r="S22">
        <v>0.5</v>
      </c>
      <c r="T22">
        <v>1.5</v>
      </c>
      <c r="U22">
        <v>0.5</v>
      </c>
      <c r="V22">
        <v>1.5</v>
      </c>
      <c r="W22">
        <v>-0.5</v>
      </c>
      <c r="X22">
        <v>0.5</v>
      </c>
      <c r="Y22">
        <v>0.5</v>
      </c>
      <c r="Z22">
        <v>1.5</v>
      </c>
      <c r="AA22">
        <v>0.5</v>
      </c>
      <c r="AB22">
        <v>0.5</v>
      </c>
      <c r="AC22">
        <v>1.5</v>
      </c>
      <c r="AD22">
        <v>1.5</v>
      </c>
      <c r="AE22">
        <v>1.5</v>
      </c>
      <c r="AF22">
        <v>0.5</v>
      </c>
      <c r="AG22">
        <v>1.5</v>
      </c>
      <c r="AH22">
        <v>1.5</v>
      </c>
      <c r="AI22">
        <v>0.5</v>
      </c>
      <c r="AJ22">
        <v>0.5</v>
      </c>
      <c r="AK22">
        <v>0.5</v>
      </c>
      <c r="AL22">
        <v>1.5</v>
      </c>
      <c r="AM22">
        <v>0.5</v>
      </c>
    </row>
    <row r="23" spans="1:39" x14ac:dyDescent="0.2">
      <c r="A23">
        <v>27</v>
      </c>
      <c r="B23" t="s">
        <v>43</v>
      </c>
      <c r="C23">
        <v>2016</v>
      </c>
      <c r="D23">
        <v>1.5</v>
      </c>
      <c r="E23">
        <v>0.5</v>
      </c>
      <c r="F23">
        <v>1.5</v>
      </c>
      <c r="G23">
        <v>1.5</v>
      </c>
      <c r="H23">
        <v>0.5</v>
      </c>
      <c r="I23">
        <v>1.5</v>
      </c>
      <c r="J23">
        <v>0.5</v>
      </c>
      <c r="K23">
        <v>0.5</v>
      </c>
      <c r="L23">
        <v>-0.5</v>
      </c>
      <c r="M23">
        <v>-0.5</v>
      </c>
      <c r="N23">
        <v>-0.5</v>
      </c>
      <c r="O23">
        <v>-0.5</v>
      </c>
      <c r="P23">
        <v>0.5</v>
      </c>
      <c r="Q23">
        <v>-0.5</v>
      </c>
      <c r="R23">
        <v>0.5</v>
      </c>
      <c r="S23">
        <v>0.5</v>
      </c>
      <c r="T23">
        <v>-0.5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1.5</v>
      </c>
      <c r="AD23">
        <v>1.5</v>
      </c>
      <c r="AE23">
        <v>0.5</v>
      </c>
      <c r="AF23">
        <v>-0.5</v>
      </c>
      <c r="AG23">
        <v>1.5</v>
      </c>
      <c r="AH23">
        <v>-0.5</v>
      </c>
      <c r="AI23">
        <v>1.5</v>
      </c>
      <c r="AJ23">
        <v>0.5</v>
      </c>
      <c r="AK23">
        <v>-0.5</v>
      </c>
      <c r="AL23">
        <v>-0.5</v>
      </c>
      <c r="AM23">
        <v>0.5</v>
      </c>
    </row>
    <row r="24" spans="1:39" x14ac:dyDescent="0.2">
      <c r="A24">
        <v>28</v>
      </c>
      <c r="B24" t="s">
        <v>39</v>
      </c>
      <c r="C24">
        <v>2016</v>
      </c>
      <c r="D24">
        <v>1.5</v>
      </c>
      <c r="E24">
        <v>1.5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-0.5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-0.5</v>
      </c>
      <c r="AI24">
        <v>-0.5</v>
      </c>
      <c r="AJ24">
        <v>-0.5</v>
      </c>
      <c r="AK24">
        <v>0.5</v>
      </c>
      <c r="AL24">
        <v>0.5</v>
      </c>
      <c r="AM24">
        <v>0.5</v>
      </c>
    </row>
    <row r="25" spans="1:39" x14ac:dyDescent="0.2">
      <c r="A25">
        <v>29</v>
      </c>
      <c r="B25" t="s">
        <v>39</v>
      </c>
      <c r="C25">
        <v>2016</v>
      </c>
      <c r="D25">
        <v>1.5</v>
      </c>
      <c r="E25">
        <v>1.5</v>
      </c>
      <c r="F25">
        <v>1.5</v>
      </c>
      <c r="G25">
        <v>1.5</v>
      </c>
      <c r="H25">
        <v>0.5</v>
      </c>
      <c r="I25">
        <v>1.5</v>
      </c>
      <c r="J25">
        <v>0.5</v>
      </c>
      <c r="K25">
        <v>-0.5</v>
      </c>
      <c r="L25">
        <v>0.5</v>
      </c>
      <c r="M25">
        <v>-1.5</v>
      </c>
      <c r="N25">
        <v>-1.5</v>
      </c>
      <c r="O25">
        <v>0.5</v>
      </c>
      <c r="P25">
        <v>-0.5</v>
      </c>
      <c r="Q25">
        <v>-0.5</v>
      </c>
      <c r="R25">
        <v>-0.5</v>
      </c>
      <c r="S25">
        <v>0.5</v>
      </c>
      <c r="T25">
        <v>-0.5</v>
      </c>
      <c r="U25">
        <v>-0.5</v>
      </c>
      <c r="V25">
        <v>-0.5</v>
      </c>
      <c r="W25">
        <v>1.5</v>
      </c>
      <c r="X25">
        <v>1.5</v>
      </c>
      <c r="Y25">
        <v>1.5</v>
      </c>
      <c r="Z25">
        <v>-0.5</v>
      </c>
      <c r="AA25">
        <v>-0.5</v>
      </c>
      <c r="AB25">
        <v>0.5</v>
      </c>
      <c r="AC25">
        <v>0.5</v>
      </c>
      <c r="AD25">
        <v>0.5</v>
      </c>
      <c r="AE25">
        <v>1.5</v>
      </c>
      <c r="AF25">
        <v>-0.5</v>
      </c>
      <c r="AG25">
        <v>0.5</v>
      </c>
      <c r="AH25">
        <v>-0.5</v>
      </c>
      <c r="AI25">
        <v>-1.5</v>
      </c>
      <c r="AJ25">
        <v>-0.5</v>
      </c>
      <c r="AK25">
        <v>-0.5</v>
      </c>
      <c r="AL25">
        <v>-1.5</v>
      </c>
      <c r="AM25">
        <v>-1.5</v>
      </c>
    </row>
    <row r="26" spans="1:39" x14ac:dyDescent="0.2">
      <c r="A26">
        <v>30</v>
      </c>
      <c r="B26" t="s">
        <v>39</v>
      </c>
      <c r="C26">
        <v>2017</v>
      </c>
      <c r="D26">
        <v>1.5</v>
      </c>
      <c r="E26">
        <v>0.5</v>
      </c>
      <c r="F26">
        <v>0.5</v>
      </c>
      <c r="G26">
        <v>1.5</v>
      </c>
      <c r="H26">
        <v>1.5</v>
      </c>
      <c r="I26">
        <v>1.5</v>
      </c>
      <c r="J26">
        <v>-1.5</v>
      </c>
      <c r="K26">
        <v>0.5</v>
      </c>
      <c r="L26">
        <v>-0.5</v>
      </c>
      <c r="M26">
        <v>-0.5</v>
      </c>
      <c r="N26">
        <v>-0.5</v>
      </c>
      <c r="O26">
        <v>0.5</v>
      </c>
      <c r="P26">
        <v>0.5</v>
      </c>
      <c r="Q26">
        <v>0.5</v>
      </c>
      <c r="R26">
        <v>0.5</v>
      </c>
      <c r="S26">
        <v>0.5</v>
      </c>
      <c r="T26">
        <v>0.5</v>
      </c>
      <c r="U26">
        <v>1.5</v>
      </c>
      <c r="V26">
        <v>0.5</v>
      </c>
      <c r="W26">
        <v>1.5</v>
      </c>
      <c r="X26">
        <v>0.5</v>
      </c>
      <c r="Y26">
        <v>0.5</v>
      </c>
      <c r="Z26">
        <v>-0.5</v>
      </c>
      <c r="AA26">
        <v>0.5</v>
      </c>
      <c r="AB26">
        <v>1.5</v>
      </c>
      <c r="AC26">
        <v>1.5</v>
      </c>
      <c r="AD26">
        <v>1.5</v>
      </c>
      <c r="AE26">
        <v>1.5</v>
      </c>
      <c r="AF26">
        <v>0.5</v>
      </c>
      <c r="AG26">
        <v>0.5</v>
      </c>
      <c r="AH26">
        <v>0.5</v>
      </c>
      <c r="AI26">
        <v>-0.5</v>
      </c>
      <c r="AJ26">
        <v>-0.5</v>
      </c>
      <c r="AK26">
        <v>0.5</v>
      </c>
      <c r="AL26">
        <v>0.5</v>
      </c>
      <c r="AM26">
        <v>0.5</v>
      </c>
    </row>
    <row r="27" spans="1:39" x14ac:dyDescent="0.2">
      <c r="A27">
        <v>31</v>
      </c>
      <c r="B27" t="s">
        <v>39</v>
      </c>
      <c r="C27">
        <v>2016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-0.5</v>
      </c>
      <c r="L27">
        <v>-0.5</v>
      </c>
      <c r="M27">
        <v>0.5</v>
      </c>
      <c r="N27">
        <v>-0.5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1.5</v>
      </c>
      <c r="X27">
        <v>0.5</v>
      </c>
      <c r="Y27">
        <v>0.5</v>
      </c>
      <c r="Z27">
        <v>0.5</v>
      </c>
      <c r="AA27">
        <v>-0.5</v>
      </c>
      <c r="AB27">
        <v>-0.5</v>
      </c>
      <c r="AC27">
        <v>-0.5</v>
      </c>
      <c r="AD27">
        <v>0.5</v>
      </c>
      <c r="AE27">
        <v>0.5</v>
      </c>
      <c r="AF27">
        <v>0.5</v>
      </c>
      <c r="AG27">
        <v>0.5</v>
      </c>
      <c r="AH27">
        <v>-1.5</v>
      </c>
      <c r="AI27">
        <v>-1.5</v>
      </c>
      <c r="AJ27">
        <v>0.5</v>
      </c>
      <c r="AK27">
        <v>-0.5</v>
      </c>
      <c r="AL27">
        <v>-0.5</v>
      </c>
      <c r="AM27">
        <v>-0.5</v>
      </c>
    </row>
    <row r="28" spans="1:39" x14ac:dyDescent="0.2">
      <c r="A28">
        <v>32</v>
      </c>
      <c r="B28" t="s">
        <v>39</v>
      </c>
      <c r="C28">
        <v>2016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-1.5</v>
      </c>
      <c r="K28">
        <v>-0.5</v>
      </c>
      <c r="L28">
        <v>-1.5</v>
      </c>
      <c r="M28">
        <v>-1.5</v>
      </c>
      <c r="N28">
        <v>-1.5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0.5</v>
      </c>
      <c r="AA28">
        <v>0.5</v>
      </c>
      <c r="AB28">
        <v>0.5</v>
      </c>
      <c r="AC28">
        <v>1.5</v>
      </c>
      <c r="AD28">
        <v>1.5</v>
      </c>
      <c r="AE28">
        <v>0.5</v>
      </c>
      <c r="AF28">
        <v>0.5</v>
      </c>
      <c r="AG28">
        <v>1.5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</row>
    <row r="29" spans="1:39" x14ac:dyDescent="0.2">
      <c r="A29">
        <v>33</v>
      </c>
      <c r="B29" t="s">
        <v>39</v>
      </c>
      <c r="C29">
        <v>2016</v>
      </c>
      <c r="D29">
        <v>1.5</v>
      </c>
      <c r="E29">
        <v>1.5</v>
      </c>
      <c r="F29">
        <v>0.5</v>
      </c>
      <c r="G29">
        <v>0.5</v>
      </c>
      <c r="H29">
        <v>1.5</v>
      </c>
      <c r="I29">
        <v>1.5</v>
      </c>
      <c r="J29">
        <v>0.5</v>
      </c>
      <c r="K29">
        <v>0.5</v>
      </c>
      <c r="L29">
        <v>0.5</v>
      </c>
      <c r="M29">
        <v>-0.5</v>
      </c>
      <c r="N29">
        <v>-0.5</v>
      </c>
      <c r="O29">
        <v>0.5</v>
      </c>
      <c r="P29">
        <v>0.5</v>
      </c>
      <c r="Q29">
        <v>0.5</v>
      </c>
      <c r="R29">
        <v>0.5</v>
      </c>
      <c r="S29">
        <v>1.5</v>
      </c>
      <c r="T29">
        <v>-0.5</v>
      </c>
      <c r="U29">
        <v>0.5</v>
      </c>
      <c r="V29">
        <v>-0.5</v>
      </c>
      <c r="W29">
        <v>1.5</v>
      </c>
      <c r="X29">
        <v>1.5</v>
      </c>
      <c r="Y29">
        <v>0.5</v>
      </c>
      <c r="Z29">
        <v>1.5</v>
      </c>
      <c r="AA29">
        <v>1.5</v>
      </c>
      <c r="AB29">
        <v>1.5</v>
      </c>
      <c r="AC29">
        <v>0.5</v>
      </c>
      <c r="AD29">
        <v>0.5</v>
      </c>
      <c r="AE29">
        <v>0.5</v>
      </c>
      <c r="AF29">
        <v>0.5</v>
      </c>
      <c r="AG29">
        <v>1.5</v>
      </c>
      <c r="AH29">
        <v>0.5</v>
      </c>
      <c r="AI29">
        <v>-0.5</v>
      </c>
      <c r="AJ29">
        <v>0.5</v>
      </c>
      <c r="AK29">
        <v>1.5</v>
      </c>
      <c r="AL29">
        <v>-0.5</v>
      </c>
      <c r="AM29">
        <v>1.5</v>
      </c>
    </row>
    <row r="30" spans="1:39" x14ac:dyDescent="0.2">
      <c r="A30">
        <v>34</v>
      </c>
      <c r="B30" t="s">
        <v>39</v>
      </c>
      <c r="C30">
        <v>2016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-0.5</v>
      </c>
      <c r="L30">
        <v>-0.5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1.5</v>
      </c>
      <c r="T30">
        <v>0</v>
      </c>
      <c r="U30">
        <v>0</v>
      </c>
      <c r="V30">
        <v>0</v>
      </c>
      <c r="W30">
        <v>1.5</v>
      </c>
      <c r="X30">
        <v>1.5</v>
      </c>
      <c r="Y30">
        <v>1.5</v>
      </c>
      <c r="Z30">
        <v>0.5</v>
      </c>
      <c r="AA30">
        <v>0.5</v>
      </c>
      <c r="AB30">
        <v>0.5</v>
      </c>
      <c r="AC30">
        <v>0.5</v>
      </c>
      <c r="AD30">
        <v>1.5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</row>
    <row r="31" spans="1:39" x14ac:dyDescent="0.2">
      <c r="A31">
        <v>35</v>
      </c>
      <c r="B31" t="s">
        <v>39</v>
      </c>
      <c r="C31">
        <v>2016</v>
      </c>
      <c r="D31">
        <v>1.5</v>
      </c>
      <c r="E31">
        <v>0.5</v>
      </c>
      <c r="F31">
        <v>1.5</v>
      </c>
      <c r="G31">
        <v>1.5</v>
      </c>
      <c r="H31">
        <v>1.5</v>
      </c>
      <c r="I31">
        <v>0.5</v>
      </c>
      <c r="J31">
        <v>0.5</v>
      </c>
      <c r="K31">
        <v>-1.5</v>
      </c>
      <c r="L31">
        <v>-1.5</v>
      </c>
      <c r="M31">
        <v>-1.5</v>
      </c>
      <c r="N31">
        <v>-1.5</v>
      </c>
      <c r="O31">
        <v>-0.5</v>
      </c>
      <c r="P31">
        <v>-0.5</v>
      </c>
      <c r="Q31">
        <v>-0.5</v>
      </c>
      <c r="R31">
        <v>-0.5</v>
      </c>
      <c r="S31">
        <v>0.5</v>
      </c>
      <c r="T31">
        <v>-0.5</v>
      </c>
      <c r="U31">
        <v>0.5</v>
      </c>
      <c r="V31">
        <v>-0.5</v>
      </c>
      <c r="W31">
        <v>-0.5</v>
      </c>
      <c r="X31">
        <v>-0.5</v>
      </c>
      <c r="Y31">
        <v>-0.5</v>
      </c>
      <c r="Z31">
        <v>-1.5</v>
      </c>
      <c r="AA31">
        <v>-0.5</v>
      </c>
      <c r="AB31">
        <v>0.5</v>
      </c>
      <c r="AC31">
        <v>1.5</v>
      </c>
      <c r="AD31">
        <v>1.5</v>
      </c>
      <c r="AE31">
        <v>0.5</v>
      </c>
      <c r="AF31">
        <v>-0.5</v>
      </c>
      <c r="AG31">
        <v>1.5</v>
      </c>
      <c r="AH31">
        <v>-1.5</v>
      </c>
      <c r="AI31">
        <v>-0.5</v>
      </c>
      <c r="AJ31">
        <v>1.5</v>
      </c>
      <c r="AK31">
        <v>-0.5</v>
      </c>
      <c r="AL31">
        <v>-0.5</v>
      </c>
      <c r="AM31">
        <v>-0.5</v>
      </c>
    </row>
    <row r="32" spans="1:39" x14ac:dyDescent="0.2">
      <c r="A32">
        <v>36</v>
      </c>
      <c r="B32" t="s">
        <v>39</v>
      </c>
      <c r="C32">
        <v>2016</v>
      </c>
      <c r="D32">
        <v>0.5</v>
      </c>
      <c r="E32">
        <v>0.5</v>
      </c>
      <c r="F32">
        <v>0.5</v>
      </c>
      <c r="G32">
        <v>0.5</v>
      </c>
      <c r="H32">
        <v>1.5</v>
      </c>
      <c r="I32">
        <v>0.5</v>
      </c>
      <c r="J32">
        <v>0.5</v>
      </c>
      <c r="K32">
        <v>-0.5</v>
      </c>
      <c r="L32">
        <v>-1.5</v>
      </c>
      <c r="M32">
        <v>-1.5</v>
      </c>
      <c r="N32">
        <v>-1.5</v>
      </c>
      <c r="O32">
        <v>0.5</v>
      </c>
      <c r="P32">
        <v>0.5</v>
      </c>
      <c r="Q32">
        <v>-0.5</v>
      </c>
      <c r="R32">
        <v>-0.5</v>
      </c>
      <c r="S32">
        <v>0.5</v>
      </c>
      <c r="T32">
        <v>-0.5</v>
      </c>
      <c r="U32">
        <v>0.5</v>
      </c>
      <c r="V32">
        <v>0.5</v>
      </c>
      <c r="W32">
        <v>1.5</v>
      </c>
      <c r="X32">
        <v>0.5</v>
      </c>
      <c r="Y32">
        <v>0.5</v>
      </c>
      <c r="Z32">
        <v>-0.5</v>
      </c>
      <c r="AA32">
        <v>-0.5</v>
      </c>
      <c r="AB32">
        <v>-0.5</v>
      </c>
      <c r="AC32">
        <v>0.5</v>
      </c>
      <c r="AD32">
        <v>1.5</v>
      </c>
      <c r="AE32">
        <v>1.5</v>
      </c>
      <c r="AF32">
        <v>0.5</v>
      </c>
      <c r="AG32">
        <v>0.5</v>
      </c>
      <c r="AH32">
        <v>-1.5</v>
      </c>
      <c r="AI32">
        <v>-1.5</v>
      </c>
      <c r="AJ32">
        <v>-0.5</v>
      </c>
      <c r="AK32">
        <v>-0.5</v>
      </c>
      <c r="AL32">
        <v>-0.5</v>
      </c>
      <c r="AM32">
        <v>-0.5</v>
      </c>
    </row>
    <row r="33" spans="1:39" x14ac:dyDescent="0.2">
      <c r="A33">
        <v>37</v>
      </c>
      <c r="B33" t="s">
        <v>39</v>
      </c>
      <c r="C33">
        <v>2016</v>
      </c>
      <c r="D33">
        <v>0.5</v>
      </c>
      <c r="E33">
        <v>0.5</v>
      </c>
      <c r="F33">
        <v>0.5</v>
      </c>
      <c r="G33">
        <v>0.5</v>
      </c>
      <c r="H33">
        <v>1.5</v>
      </c>
      <c r="I33">
        <v>1.5</v>
      </c>
      <c r="J33">
        <v>-0.5</v>
      </c>
      <c r="K33">
        <v>-0.5</v>
      </c>
      <c r="L33">
        <v>-0.5</v>
      </c>
      <c r="M33">
        <v>0.5</v>
      </c>
      <c r="N33">
        <v>-0.5</v>
      </c>
      <c r="O33">
        <v>0.5</v>
      </c>
      <c r="P33">
        <v>1.5</v>
      </c>
      <c r="Q33">
        <v>0.5</v>
      </c>
      <c r="R33">
        <v>0.5</v>
      </c>
      <c r="S33">
        <v>0.5</v>
      </c>
      <c r="T33">
        <v>0</v>
      </c>
      <c r="U33">
        <v>0</v>
      </c>
      <c r="V33">
        <v>0</v>
      </c>
      <c r="W33">
        <v>0.5</v>
      </c>
      <c r="X33">
        <v>0.5</v>
      </c>
      <c r="Y33">
        <v>0.5</v>
      </c>
      <c r="Z33">
        <v>-0.5</v>
      </c>
      <c r="AA33">
        <v>-0.5</v>
      </c>
      <c r="AB33">
        <v>1.5</v>
      </c>
      <c r="AC33">
        <v>0.5</v>
      </c>
      <c r="AD33">
        <v>0.5</v>
      </c>
      <c r="AE33">
        <v>1.5</v>
      </c>
      <c r="AF33">
        <v>0.5</v>
      </c>
      <c r="AG33">
        <v>0.5</v>
      </c>
      <c r="AH33">
        <v>-0.5</v>
      </c>
      <c r="AI33">
        <v>-0.5</v>
      </c>
      <c r="AJ33">
        <v>-0.5</v>
      </c>
      <c r="AK33">
        <v>-0.5</v>
      </c>
      <c r="AL33">
        <v>0.5</v>
      </c>
      <c r="AM33">
        <v>-0.5</v>
      </c>
    </row>
    <row r="34" spans="1:39" x14ac:dyDescent="0.2">
      <c r="A34">
        <v>38</v>
      </c>
      <c r="B34" t="s">
        <v>39</v>
      </c>
      <c r="C34">
        <v>2016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1.5</v>
      </c>
      <c r="J34">
        <v>0.5</v>
      </c>
      <c r="K34">
        <v>0.5</v>
      </c>
      <c r="L34">
        <v>0.5</v>
      </c>
      <c r="M34">
        <v>-0.5</v>
      </c>
      <c r="N34">
        <v>-0.5</v>
      </c>
      <c r="O34">
        <v>-0.5</v>
      </c>
      <c r="P34">
        <v>-1.5</v>
      </c>
      <c r="Q34">
        <v>-0.5</v>
      </c>
      <c r="R34">
        <v>-1.5</v>
      </c>
      <c r="S34">
        <v>0.5</v>
      </c>
      <c r="T34">
        <v>0.5</v>
      </c>
      <c r="U34">
        <v>-1.5</v>
      </c>
      <c r="V34">
        <v>-1.5</v>
      </c>
      <c r="W34">
        <v>-1.5</v>
      </c>
      <c r="X34">
        <v>0.5</v>
      </c>
      <c r="Y34">
        <v>0.5</v>
      </c>
      <c r="Z34">
        <v>-1.5</v>
      </c>
      <c r="AA34">
        <v>-1.5</v>
      </c>
      <c r="AB34">
        <v>0.5</v>
      </c>
      <c r="AC34">
        <v>1.5</v>
      </c>
      <c r="AD34">
        <v>-0.5</v>
      </c>
      <c r="AE34">
        <v>1.5</v>
      </c>
      <c r="AF34">
        <v>0.5</v>
      </c>
      <c r="AG34">
        <v>-0.5</v>
      </c>
      <c r="AH34">
        <v>-0.5</v>
      </c>
      <c r="AI34">
        <v>-1.5</v>
      </c>
      <c r="AJ34">
        <v>-0.5</v>
      </c>
      <c r="AK34">
        <v>-1.5</v>
      </c>
      <c r="AL34">
        <v>0.5</v>
      </c>
      <c r="AM34">
        <v>-0.5</v>
      </c>
    </row>
    <row r="35" spans="1:39" x14ac:dyDescent="0.2">
      <c r="A35">
        <v>39</v>
      </c>
      <c r="B35" t="s">
        <v>39</v>
      </c>
      <c r="C35">
        <v>2016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-0.5</v>
      </c>
      <c r="K35">
        <v>-0.5</v>
      </c>
      <c r="L35">
        <v>-0.5</v>
      </c>
      <c r="M35">
        <v>-0.5</v>
      </c>
      <c r="N35">
        <v>0.5</v>
      </c>
      <c r="O35">
        <v>0.5</v>
      </c>
      <c r="P35">
        <v>-0.5</v>
      </c>
      <c r="Q35">
        <v>-0.5</v>
      </c>
      <c r="R35">
        <v>0.5</v>
      </c>
      <c r="S35">
        <v>0.5</v>
      </c>
      <c r="T35">
        <v>0.5</v>
      </c>
      <c r="U35">
        <v>0.5</v>
      </c>
      <c r="V35">
        <v>0.5</v>
      </c>
      <c r="W35">
        <v>0.5</v>
      </c>
      <c r="X35">
        <v>0.5</v>
      </c>
      <c r="Y35">
        <v>0.5</v>
      </c>
      <c r="Z35">
        <v>0.5</v>
      </c>
      <c r="AA35">
        <v>0.5</v>
      </c>
      <c r="AB35">
        <v>0.5</v>
      </c>
      <c r="AC35">
        <v>0.5</v>
      </c>
      <c r="AD35">
        <v>1.5</v>
      </c>
      <c r="AE35">
        <v>1.5</v>
      </c>
      <c r="AF35">
        <v>-0.5</v>
      </c>
      <c r="AG35">
        <v>0.5</v>
      </c>
      <c r="AH35">
        <v>-0.5</v>
      </c>
      <c r="AI35">
        <v>0.5</v>
      </c>
      <c r="AJ35">
        <v>0.5</v>
      </c>
      <c r="AK35">
        <v>0.5</v>
      </c>
      <c r="AL35">
        <v>0.5</v>
      </c>
      <c r="AM35">
        <v>0.5</v>
      </c>
    </row>
    <row r="36" spans="1:39" x14ac:dyDescent="0.2">
      <c r="A36">
        <v>40</v>
      </c>
      <c r="B36" t="s">
        <v>39</v>
      </c>
      <c r="C36">
        <v>2016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-0.5</v>
      </c>
      <c r="L36">
        <v>-0.5</v>
      </c>
      <c r="M36">
        <v>-0.5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1.5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-0.5</v>
      </c>
      <c r="AI36">
        <v>-0.5</v>
      </c>
      <c r="AJ36">
        <v>0.5</v>
      </c>
      <c r="AK36">
        <v>0.5</v>
      </c>
      <c r="AL36">
        <v>0.5</v>
      </c>
      <c r="AM36">
        <v>0.5</v>
      </c>
    </row>
    <row r="37" spans="1:39" x14ac:dyDescent="0.2">
      <c r="A37">
        <v>41</v>
      </c>
      <c r="B37" t="s">
        <v>39</v>
      </c>
      <c r="C37">
        <v>2016</v>
      </c>
      <c r="D37">
        <v>1.5</v>
      </c>
      <c r="E37">
        <v>1.5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-0.5</v>
      </c>
      <c r="L37">
        <v>-0.5</v>
      </c>
      <c r="M37">
        <v>0.5</v>
      </c>
      <c r="N37">
        <v>0.5</v>
      </c>
      <c r="O37">
        <v>0.5</v>
      </c>
      <c r="P37">
        <v>-0.5</v>
      </c>
      <c r="Q37">
        <v>-0.5</v>
      </c>
      <c r="R37">
        <v>0.5</v>
      </c>
      <c r="S37">
        <v>0.5</v>
      </c>
      <c r="T37">
        <v>-0.5</v>
      </c>
      <c r="U37">
        <v>-0.5</v>
      </c>
      <c r="V37">
        <v>-0.5</v>
      </c>
      <c r="W37">
        <v>0.5</v>
      </c>
      <c r="X37">
        <v>0.5</v>
      </c>
      <c r="Y37">
        <v>-0.5</v>
      </c>
      <c r="Z37">
        <v>-0.5</v>
      </c>
      <c r="AA37">
        <v>-0.5</v>
      </c>
      <c r="AB37">
        <v>0.5</v>
      </c>
      <c r="AC37">
        <v>0.5</v>
      </c>
      <c r="AD37">
        <v>-0.5</v>
      </c>
      <c r="AE37">
        <v>-1.5</v>
      </c>
      <c r="AF37">
        <v>-0.5</v>
      </c>
      <c r="AG37">
        <v>0.5</v>
      </c>
      <c r="AH37">
        <v>0.5</v>
      </c>
      <c r="AI37">
        <v>0.5</v>
      </c>
      <c r="AJ37">
        <v>0.5</v>
      </c>
      <c r="AK37">
        <v>-0.5</v>
      </c>
      <c r="AL37">
        <v>-0.5</v>
      </c>
      <c r="AM37">
        <v>-0.5</v>
      </c>
    </row>
    <row r="38" spans="1:39" x14ac:dyDescent="0.2">
      <c r="A38">
        <v>42</v>
      </c>
      <c r="B38" t="s">
        <v>39</v>
      </c>
      <c r="C38">
        <v>2016</v>
      </c>
      <c r="D38">
        <v>1.5</v>
      </c>
      <c r="E38">
        <v>0.5</v>
      </c>
      <c r="F38">
        <v>0.5</v>
      </c>
      <c r="G38">
        <v>0.5</v>
      </c>
      <c r="H38">
        <v>1.5</v>
      </c>
      <c r="I38">
        <v>1.5</v>
      </c>
      <c r="J38">
        <v>-1.5</v>
      </c>
      <c r="K38">
        <v>-1.5</v>
      </c>
      <c r="L38">
        <v>-1.5</v>
      </c>
      <c r="M38">
        <v>-1.5</v>
      </c>
      <c r="N38">
        <v>-1.5</v>
      </c>
      <c r="O38">
        <v>-0.5</v>
      </c>
      <c r="P38">
        <v>0.5</v>
      </c>
      <c r="Q38">
        <v>-1.5</v>
      </c>
      <c r="R38">
        <v>-0.5</v>
      </c>
      <c r="S38">
        <v>-0.5</v>
      </c>
      <c r="T38">
        <v>-0.5</v>
      </c>
      <c r="U38">
        <v>0.5</v>
      </c>
      <c r="V38">
        <v>-0.5</v>
      </c>
      <c r="W38">
        <v>0.5</v>
      </c>
      <c r="X38">
        <v>0.5</v>
      </c>
      <c r="Y38">
        <v>0.5</v>
      </c>
      <c r="Z38">
        <v>-1.5</v>
      </c>
      <c r="AA38">
        <v>-1.5</v>
      </c>
      <c r="AB38">
        <v>-0.5</v>
      </c>
      <c r="AC38">
        <v>0.5</v>
      </c>
      <c r="AD38">
        <v>0.5</v>
      </c>
      <c r="AE38">
        <v>0.5</v>
      </c>
      <c r="AF38">
        <v>-1.5</v>
      </c>
      <c r="AG38">
        <v>-1.5</v>
      </c>
      <c r="AH38">
        <v>-1.5</v>
      </c>
      <c r="AI38">
        <v>-1.5</v>
      </c>
      <c r="AJ38">
        <v>0.5</v>
      </c>
      <c r="AK38">
        <v>-1.5</v>
      </c>
      <c r="AL38">
        <v>-1.5</v>
      </c>
      <c r="AM38">
        <v>-1.5</v>
      </c>
    </row>
    <row r="39" spans="1:39" x14ac:dyDescent="0.2">
      <c r="A39">
        <v>45</v>
      </c>
      <c r="B39" t="s">
        <v>39</v>
      </c>
      <c r="C39">
        <v>2016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-0.5</v>
      </c>
      <c r="M39">
        <v>-0.5</v>
      </c>
      <c r="N39">
        <v>-0.5</v>
      </c>
      <c r="O39">
        <v>0.5</v>
      </c>
      <c r="P39">
        <v>1.5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1.5</v>
      </c>
      <c r="AE39">
        <v>0.5</v>
      </c>
      <c r="AF39">
        <v>1.5</v>
      </c>
      <c r="AG39">
        <v>1.5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</row>
    <row r="40" spans="1:39" x14ac:dyDescent="0.2">
      <c r="A40">
        <v>46</v>
      </c>
      <c r="B40" t="s">
        <v>39</v>
      </c>
      <c r="C40">
        <v>2016</v>
      </c>
      <c r="D40">
        <v>1.5</v>
      </c>
      <c r="E40">
        <v>1.5</v>
      </c>
      <c r="F40">
        <v>1.5</v>
      </c>
      <c r="G40">
        <v>1.5</v>
      </c>
      <c r="H40">
        <v>1.5</v>
      </c>
      <c r="I40">
        <v>1.5</v>
      </c>
      <c r="J40">
        <v>-0.5</v>
      </c>
      <c r="K40">
        <v>1.5</v>
      </c>
      <c r="L40">
        <v>-0.5</v>
      </c>
      <c r="M40">
        <v>-0.5</v>
      </c>
      <c r="N40">
        <v>-0.5</v>
      </c>
      <c r="O40">
        <v>1.5</v>
      </c>
      <c r="P40">
        <v>1.5</v>
      </c>
      <c r="Q40">
        <v>1.5</v>
      </c>
      <c r="R40">
        <v>1.5</v>
      </c>
      <c r="S40">
        <v>1.5</v>
      </c>
      <c r="T40">
        <v>0</v>
      </c>
      <c r="U40">
        <v>0</v>
      </c>
      <c r="V40">
        <v>0</v>
      </c>
      <c r="W40">
        <v>1.5</v>
      </c>
      <c r="X40">
        <v>0.5</v>
      </c>
      <c r="Y40">
        <v>0.5</v>
      </c>
      <c r="Z40">
        <v>1.5</v>
      </c>
      <c r="AA40">
        <v>1.5</v>
      </c>
      <c r="AB40">
        <v>0.5</v>
      </c>
      <c r="AC40">
        <v>1.5</v>
      </c>
      <c r="AD40">
        <v>1.5</v>
      </c>
      <c r="AE40">
        <v>1.5</v>
      </c>
      <c r="AF40">
        <v>1.5</v>
      </c>
      <c r="AG40">
        <v>1.5</v>
      </c>
      <c r="AH40">
        <v>0.5</v>
      </c>
      <c r="AI40">
        <v>0.5</v>
      </c>
      <c r="AJ40">
        <v>1.5</v>
      </c>
      <c r="AK40">
        <v>0.5</v>
      </c>
      <c r="AL40">
        <v>0.5</v>
      </c>
      <c r="AM40">
        <v>0.5</v>
      </c>
    </row>
    <row r="41" spans="1:39" x14ac:dyDescent="0.2">
      <c r="A41">
        <v>47</v>
      </c>
      <c r="B41" t="s">
        <v>44</v>
      </c>
      <c r="C41">
        <v>2016</v>
      </c>
      <c r="D41">
        <v>0.5</v>
      </c>
      <c r="E41">
        <v>1.5</v>
      </c>
      <c r="F41">
        <v>0.5</v>
      </c>
      <c r="G41">
        <v>1.5</v>
      </c>
      <c r="H41">
        <v>1.5</v>
      </c>
      <c r="I41">
        <v>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0.5</v>
      </c>
      <c r="Q41">
        <v>-0.5</v>
      </c>
      <c r="R41">
        <v>0.5</v>
      </c>
      <c r="S41">
        <v>0.5</v>
      </c>
      <c r="T41">
        <v>-1.5</v>
      </c>
      <c r="U41">
        <v>0.5</v>
      </c>
      <c r="V41">
        <v>-0.5</v>
      </c>
      <c r="W41">
        <v>0.5</v>
      </c>
      <c r="X41">
        <v>1.5</v>
      </c>
      <c r="Y41">
        <v>1.5</v>
      </c>
      <c r="Z41">
        <v>1.5</v>
      </c>
      <c r="AA41">
        <v>0.5</v>
      </c>
      <c r="AB41">
        <v>1.5</v>
      </c>
      <c r="AC41">
        <v>1.5</v>
      </c>
      <c r="AD41">
        <v>1.5</v>
      </c>
      <c r="AE41">
        <v>-0.5</v>
      </c>
      <c r="AF41">
        <v>0.5</v>
      </c>
      <c r="AG41">
        <v>0.5</v>
      </c>
      <c r="AH41">
        <v>0.5</v>
      </c>
      <c r="AI41">
        <v>0.5</v>
      </c>
      <c r="AJ41">
        <v>-0.5</v>
      </c>
      <c r="AK41">
        <v>-0.5</v>
      </c>
      <c r="AL41">
        <v>-0.5</v>
      </c>
      <c r="AM41">
        <v>-0.5</v>
      </c>
    </row>
    <row r="42" spans="1:39" x14ac:dyDescent="0.2">
      <c r="A42">
        <v>48</v>
      </c>
      <c r="B42" t="s">
        <v>39</v>
      </c>
      <c r="C42">
        <v>2016</v>
      </c>
      <c r="D42">
        <v>0.5</v>
      </c>
      <c r="E42">
        <v>1.5</v>
      </c>
      <c r="F42">
        <v>1.5</v>
      </c>
      <c r="G42">
        <v>0.5</v>
      </c>
      <c r="H42">
        <v>1.5</v>
      </c>
      <c r="I42">
        <v>0.5</v>
      </c>
      <c r="J42">
        <v>-1.5</v>
      </c>
      <c r="K42">
        <v>0.5</v>
      </c>
      <c r="L42">
        <v>-1.5</v>
      </c>
      <c r="M42">
        <v>-0.5</v>
      </c>
      <c r="N42">
        <v>-1.5</v>
      </c>
      <c r="O42">
        <v>1.5</v>
      </c>
      <c r="P42">
        <v>1.5</v>
      </c>
      <c r="Q42">
        <v>1.5</v>
      </c>
      <c r="R42">
        <v>1.5</v>
      </c>
      <c r="S42">
        <v>1.5</v>
      </c>
      <c r="T42">
        <v>0</v>
      </c>
      <c r="U42">
        <v>0</v>
      </c>
      <c r="V42">
        <v>0</v>
      </c>
      <c r="W42">
        <v>1.5</v>
      </c>
      <c r="X42">
        <v>1.5</v>
      </c>
      <c r="Y42">
        <v>1.5</v>
      </c>
      <c r="Z42">
        <v>-1.5</v>
      </c>
      <c r="AA42">
        <v>1.5</v>
      </c>
      <c r="AB42">
        <v>1.5</v>
      </c>
      <c r="AC42">
        <v>1.5</v>
      </c>
      <c r="AD42">
        <v>1.5</v>
      </c>
      <c r="AE42">
        <v>-0.5</v>
      </c>
      <c r="AF42">
        <v>-0.5</v>
      </c>
      <c r="AG42">
        <v>1.5</v>
      </c>
      <c r="AH42">
        <v>0.5</v>
      </c>
      <c r="AI42">
        <v>1.5</v>
      </c>
      <c r="AJ42">
        <v>0.5</v>
      </c>
      <c r="AK42">
        <v>1.5</v>
      </c>
      <c r="AL42">
        <v>0.5</v>
      </c>
      <c r="AM42">
        <v>-0.5</v>
      </c>
    </row>
    <row r="43" spans="1:39" x14ac:dyDescent="0.2">
      <c r="A43">
        <v>49</v>
      </c>
      <c r="B43" t="s">
        <v>39</v>
      </c>
      <c r="C43">
        <v>2016</v>
      </c>
      <c r="D43">
        <v>1.5</v>
      </c>
      <c r="E43">
        <v>1.5</v>
      </c>
      <c r="F43">
        <v>1.5</v>
      </c>
      <c r="G43">
        <v>1.5</v>
      </c>
      <c r="H43">
        <v>0.5</v>
      </c>
      <c r="I43">
        <v>0.5</v>
      </c>
      <c r="J43">
        <v>-0.5</v>
      </c>
      <c r="K43">
        <v>0.5</v>
      </c>
      <c r="L43">
        <v>-0.5</v>
      </c>
      <c r="M43">
        <v>-0.5</v>
      </c>
      <c r="N43">
        <v>-0.5</v>
      </c>
      <c r="O43">
        <v>1.5</v>
      </c>
      <c r="P43">
        <v>1.5</v>
      </c>
      <c r="Q43">
        <v>0.5</v>
      </c>
      <c r="R43">
        <v>1.5</v>
      </c>
      <c r="S43">
        <v>0.5</v>
      </c>
      <c r="T43">
        <v>0.5</v>
      </c>
      <c r="U43">
        <v>0.5</v>
      </c>
      <c r="V43">
        <v>0.5</v>
      </c>
      <c r="W43">
        <v>1.5</v>
      </c>
      <c r="X43">
        <v>1.5</v>
      </c>
      <c r="Y43">
        <v>1.5</v>
      </c>
      <c r="Z43">
        <v>0.5</v>
      </c>
      <c r="AA43">
        <v>0.5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-0.5</v>
      </c>
      <c r="AJ43">
        <v>-0.5</v>
      </c>
      <c r="AK43">
        <v>0.5</v>
      </c>
      <c r="AL43">
        <v>-0.5</v>
      </c>
      <c r="AM43">
        <v>-0.5</v>
      </c>
    </row>
    <row r="44" spans="1:39" x14ac:dyDescent="0.2">
      <c r="A44">
        <v>50</v>
      </c>
      <c r="B44" t="s">
        <v>39</v>
      </c>
      <c r="C44">
        <v>2016</v>
      </c>
      <c r="D44">
        <v>1.5</v>
      </c>
      <c r="E44">
        <v>1.5</v>
      </c>
      <c r="F44">
        <v>1.5</v>
      </c>
      <c r="G44">
        <v>0.5</v>
      </c>
      <c r="H44">
        <v>0.5</v>
      </c>
      <c r="I44">
        <v>1.5</v>
      </c>
      <c r="J44">
        <v>-1.5</v>
      </c>
      <c r="K44">
        <v>0.5</v>
      </c>
      <c r="L44">
        <v>0.5</v>
      </c>
      <c r="M44">
        <v>-0.5</v>
      </c>
      <c r="N44">
        <v>-0.5</v>
      </c>
      <c r="O44">
        <v>0.5</v>
      </c>
      <c r="P44">
        <v>0.5</v>
      </c>
      <c r="Q44">
        <v>-0.5</v>
      </c>
      <c r="R44">
        <v>0.5</v>
      </c>
      <c r="S44">
        <v>0.5</v>
      </c>
      <c r="T44">
        <v>0.5</v>
      </c>
      <c r="U44">
        <v>0.5</v>
      </c>
      <c r="V44">
        <v>0.5</v>
      </c>
      <c r="W44">
        <v>1.5</v>
      </c>
      <c r="X44">
        <v>0.5</v>
      </c>
      <c r="Y44">
        <v>-0.5</v>
      </c>
      <c r="Z44">
        <v>-0.5</v>
      </c>
      <c r="AA44">
        <v>-0.5</v>
      </c>
      <c r="AB44">
        <v>0.5</v>
      </c>
      <c r="AC44">
        <v>1.5</v>
      </c>
      <c r="AD44">
        <v>0.5</v>
      </c>
      <c r="AE44">
        <v>1.5</v>
      </c>
      <c r="AF44">
        <v>0.5</v>
      </c>
      <c r="AG44">
        <v>0.5</v>
      </c>
      <c r="AH44">
        <v>0.5</v>
      </c>
      <c r="AI44">
        <v>0.5</v>
      </c>
      <c r="AJ44">
        <v>-0.5</v>
      </c>
      <c r="AK44">
        <v>-0.5</v>
      </c>
      <c r="AL44">
        <v>0.5</v>
      </c>
      <c r="AM44">
        <v>-0.5</v>
      </c>
    </row>
    <row r="45" spans="1:39" x14ac:dyDescent="0.2">
      <c r="A45">
        <v>51</v>
      </c>
      <c r="B45" t="s">
        <v>39</v>
      </c>
      <c r="C45">
        <v>2016</v>
      </c>
      <c r="D45">
        <v>1.5</v>
      </c>
      <c r="E45">
        <v>1.5</v>
      </c>
      <c r="F45">
        <v>1.5</v>
      </c>
      <c r="G45">
        <v>1.5</v>
      </c>
      <c r="H45">
        <v>1.5</v>
      </c>
      <c r="I45">
        <v>0.5</v>
      </c>
      <c r="J45">
        <v>0.5</v>
      </c>
      <c r="K45">
        <v>1.5</v>
      </c>
      <c r="L45">
        <v>0.5</v>
      </c>
      <c r="M45">
        <v>0.5</v>
      </c>
      <c r="N45">
        <v>0.5</v>
      </c>
      <c r="O45">
        <v>1.5</v>
      </c>
      <c r="P45">
        <v>1.5</v>
      </c>
      <c r="Q45">
        <v>1.5</v>
      </c>
      <c r="R45">
        <v>1.5</v>
      </c>
      <c r="S45">
        <v>1.5</v>
      </c>
      <c r="T45">
        <v>1.5</v>
      </c>
      <c r="U45">
        <v>1.5</v>
      </c>
      <c r="V45">
        <v>1.5</v>
      </c>
      <c r="W45">
        <v>1.5</v>
      </c>
      <c r="X45">
        <v>0.5</v>
      </c>
      <c r="Y45">
        <v>0.5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1.5</v>
      </c>
      <c r="AH45">
        <v>1.5</v>
      </c>
      <c r="AI45">
        <v>1.5</v>
      </c>
      <c r="AJ45">
        <v>1.5</v>
      </c>
      <c r="AK45">
        <v>1.5</v>
      </c>
      <c r="AL45">
        <v>1.5</v>
      </c>
      <c r="AM45">
        <v>1.5</v>
      </c>
    </row>
    <row r="46" spans="1:39" x14ac:dyDescent="0.2">
      <c r="A46">
        <v>52</v>
      </c>
      <c r="B46" t="s">
        <v>39</v>
      </c>
      <c r="C46">
        <v>2016</v>
      </c>
      <c r="D46">
        <v>1.5</v>
      </c>
      <c r="E46">
        <v>1.5</v>
      </c>
      <c r="F46">
        <v>1.5</v>
      </c>
      <c r="G46">
        <v>1.5</v>
      </c>
      <c r="H46">
        <v>0.5</v>
      </c>
      <c r="I46">
        <v>1.5</v>
      </c>
      <c r="J46">
        <v>-0.5</v>
      </c>
      <c r="K46">
        <v>0.5</v>
      </c>
      <c r="L46">
        <v>-0.5</v>
      </c>
      <c r="M46">
        <v>-0.5</v>
      </c>
      <c r="N46">
        <v>0.5</v>
      </c>
      <c r="O46">
        <v>1.5</v>
      </c>
      <c r="P46">
        <v>1.5</v>
      </c>
      <c r="Q46">
        <v>1.5</v>
      </c>
      <c r="R46">
        <v>1.5</v>
      </c>
      <c r="S46">
        <v>1.5</v>
      </c>
      <c r="T46">
        <v>0</v>
      </c>
      <c r="U46">
        <v>0</v>
      </c>
      <c r="V46">
        <v>0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0.5</v>
      </c>
      <c r="AC46">
        <v>0.5</v>
      </c>
      <c r="AD46">
        <v>1.5</v>
      </c>
      <c r="AE46">
        <v>1.5</v>
      </c>
      <c r="AF46">
        <v>1.5</v>
      </c>
      <c r="AG46">
        <v>1.5</v>
      </c>
      <c r="AH46">
        <v>0.5</v>
      </c>
      <c r="AI46">
        <v>0.5</v>
      </c>
      <c r="AJ46">
        <v>1.5</v>
      </c>
      <c r="AK46">
        <v>1.5</v>
      </c>
      <c r="AL46">
        <v>0.5</v>
      </c>
      <c r="AM46">
        <v>1.5</v>
      </c>
    </row>
    <row r="47" spans="1:39" x14ac:dyDescent="0.2">
      <c r="A47">
        <v>53</v>
      </c>
      <c r="B47" t="s">
        <v>39</v>
      </c>
      <c r="C47">
        <v>2016</v>
      </c>
      <c r="D47">
        <v>1.5</v>
      </c>
      <c r="E47">
        <v>1.5</v>
      </c>
      <c r="F47">
        <v>1.5</v>
      </c>
      <c r="G47">
        <v>1.5</v>
      </c>
      <c r="H47">
        <v>1.5</v>
      </c>
      <c r="I47">
        <v>1.5</v>
      </c>
      <c r="J47">
        <v>-1.5</v>
      </c>
      <c r="K47">
        <v>0.5</v>
      </c>
      <c r="L47">
        <v>-1.5</v>
      </c>
      <c r="M47">
        <v>1.5</v>
      </c>
      <c r="N47">
        <v>0.5</v>
      </c>
      <c r="O47">
        <v>0.5</v>
      </c>
      <c r="P47">
        <v>1.5</v>
      </c>
      <c r="Q47">
        <v>0.5</v>
      </c>
      <c r="R47">
        <v>0.5</v>
      </c>
      <c r="S47">
        <v>1.5</v>
      </c>
      <c r="T47">
        <v>0.5</v>
      </c>
      <c r="U47">
        <v>0.5</v>
      </c>
      <c r="V47">
        <v>0.5</v>
      </c>
      <c r="W47">
        <v>1.5</v>
      </c>
      <c r="X47">
        <v>1.5</v>
      </c>
      <c r="Y47">
        <v>0.5</v>
      </c>
      <c r="Z47">
        <v>0.5</v>
      </c>
      <c r="AA47">
        <v>1.5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-0.5</v>
      </c>
      <c r="AI47">
        <v>0.5</v>
      </c>
      <c r="AJ47">
        <v>0.5</v>
      </c>
      <c r="AK47">
        <v>0.5</v>
      </c>
      <c r="AL47">
        <v>0.5</v>
      </c>
      <c r="AM47">
        <v>0.5</v>
      </c>
    </row>
    <row r="48" spans="1:39" x14ac:dyDescent="0.2">
      <c r="A48">
        <v>54</v>
      </c>
      <c r="B48" t="s">
        <v>39</v>
      </c>
      <c r="C48">
        <v>2016</v>
      </c>
      <c r="D48">
        <v>0.5</v>
      </c>
      <c r="E48">
        <v>1.5</v>
      </c>
      <c r="F48">
        <v>1.5</v>
      </c>
      <c r="G48">
        <v>0.5</v>
      </c>
      <c r="H48">
        <v>1.5</v>
      </c>
      <c r="I48">
        <v>1.5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1.5</v>
      </c>
      <c r="P48">
        <v>1.5</v>
      </c>
      <c r="Q48">
        <v>0.5</v>
      </c>
      <c r="R48">
        <v>1.5</v>
      </c>
      <c r="S48">
        <v>1.5</v>
      </c>
      <c r="T48">
        <v>0.5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0.5</v>
      </c>
      <c r="AE48">
        <v>0.5</v>
      </c>
      <c r="AF48">
        <v>1.5</v>
      </c>
      <c r="AG48">
        <v>1.5</v>
      </c>
      <c r="AH48">
        <v>0.5</v>
      </c>
      <c r="AI48">
        <v>0.5</v>
      </c>
      <c r="AJ48">
        <v>0.5</v>
      </c>
      <c r="AK48">
        <v>0.5</v>
      </c>
      <c r="AL48">
        <v>0.5</v>
      </c>
      <c r="AM48">
        <v>0.5</v>
      </c>
    </row>
    <row r="49" spans="1:39" x14ac:dyDescent="0.2">
      <c r="A49">
        <v>55</v>
      </c>
      <c r="B49" t="s">
        <v>39</v>
      </c>
      <c r="C49">
        <v>2016</v>
      </c>
      <c r="D49">
        <v>0.5</v>
      </c>
      <c r="E49">
        <v>1.5</v>
      </c>
      <c r="F49">
        <v>0.5</v>
      </c>
      <c r="G49">
        <v>1.5</v>
      </c>
      <c r="H49">
        <v>1.5</v>
      </c>
      <c r="I49">
        <v>1.5</v>
      </c>
      <c r="J49">
        <v>-0.5</v>
      </c>
      <c r="K49">
        <v>0.5</v>
      </c>
      <c r="L49">
        <v>-0.5</v>
      </c>
      <c r="M49">
        <v>0.5</v>
      </c>
      <c r="N49">
        <v>-0.5</v>
      </c>
      <c r="O49">
        <v>1.5</v>
      </c>
      <c r="P49">
        <v>0.5</v>
      </c>
      <c r="Q49">
        <v>0.5</v>
      </c>
      <c r="R49">
        <v>0.5</v>
      </c>
      <c r="S49">
        <v>1.5</v>
      </c>
      <c r="T49">
        <v>1.5</v>
      </c>
      <c r="U49">
        <v>1.5</v>
      </c>
      <c r="V49">
        <v>1.5</v>
      </c>
      <c r="W49">
        <v>1.5</v>
      </c>
      <c r="X49">
        <v>0.5</v>
      </c>
      <c r="Y49">
        <v>0.5</v>
      </c>
      <c r="Z49">
        <v>1.5</v>
      </c>
      <c r="AA49">
        <v>1.5</v>
      </c>
      <c r="AB49">
        <v>1.5</v>
      </c>
      <c r="AC49">
        <v>0.5</v>
      </c>
      <c r="AD49">
        <v>0.5</v>
      </c>
      <c r="AE49">
        <v>1.5</v>
      </c>
      <c r="AF49">
        <v>-0.5</v>
      </c>
      <c r="AG49">
        <v>1.5</v>
      </c>
      <c r="AH49">
        <v>0.5</v>
      </c>
      <c r="AI49">
        <v>0.5</v>
      </c>
      <c r="AJ49">
        <v>0.5</v>
      </c>
      <c r="AK49">
        <v>0.5</v>
      </c>
      <c r="AL49">
        <v>1.5</v>
      </c>
      <c r="AM49">
        <v>0.5</v>
      </c>
    </row>
    <row r="50" spans="1:39" x14ac:dyDescent="0.2">
      <c r="A50">
        <v>56</v>
      </c>
      <c r="B50" t="s">
        <v>39</v>
      </c>
      <c r="C50">
        <v>2016</v>
      </c>
      <c r="D50">
        <v>1.5</v>
      </c>
      <c r="E50">
        <v>1.5</v>
      </c>
      <c r="F50">
        <v>1.5</v>
      </c>
      <c r="G50">
        <v>1.5</v>
      </c>
      <c r="H50">
        <v>1.5</v>
      </c>
      <c r="I50">
        <v>1.5</v>
      </c>
      <c r="J50">
        <v>-1.5</v>
      </c>
      <c r="K50">
        <v>-0.5</v>
      </c>
      <c r="L50">
        <v>-1.5</v>
      </c>
      <c r="M50">
        <v>-1.5</v>
      </c>
      <c r="N50">
        <v>-1.5</v>
      </c>
      <c r="O50">
        <v>1.5</v>
      </c>
      <c r="P50">
        <v>1.5</v>
      </c>
      <c r="Q50">
        <v>1.5</v>
      </c>
      <c r="R50">
        <v>1.5</v>
      </c>
      <c r="S50">
        <v>1.5</v>
      </c>
      <c r="T50">
        <v>1.5</v>
      </c>
      <c r="U50">
        <v>1.5</v>
      </c>
      <c r="V50">
        <v>1.5</v>
      </c>
      <c r="W50">
        <v>1.5</v>
      </c>
      <c r="X50">
        <v>0.5</v>
      </c>
      <c r="Y50">
        <v>0.5</v>
      </c>
      <c r="Z50">
        <v>0.5</v>
      </c>
      <c r="AA50">
        <v>0.5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0.5</v>
      </c>
      <c r="AJ50">
        <v>0.5</v>
      </c>
      <c r="AK50">
        <v>0.5</v>
      </c>
      <c r="AL50">
        <v>0.5</v>
      </c>
      <c r="AM50">
        <v>0.5</v>
      </c>
    </row>
    <row r="51" spans="1:39" x14ac:dyDescent="0.2">
      <c r="A51">
        <v>57</v>
      </c>
      <c r="B51" t="s">
        <v>39</v>
      </c>
      <c r="C51">
        <v>2016</v>
      </c>
      <c r="D51">
        <v>1.5</v>
      </c>
      <c r="E51">
        <v>0.5</v>
      </c>
      <c r="F51">
        <v>1.5</v>
      </c>
      <c r="G51">
        <v>1.5</v>
      </c>
      <c r="H51">
        <v>0.5</v>
      </c>
      <c r="I51">
        <v>0.5</v>
      </c>
      <c r="J51">
        <v>0.5</v>
      </c>
      <c r="K51">
        <v>1.5</v>
      </c>
      <c r="L51">
        <v>-0.5</v>
      </c>
      <c r="M51">
        <v>-0.5</v>
      </c>
      <c r="N51">
        <v>-0.5</v>
      </c>
      <c r="O51">
        <v>1.5</v>
      </c>
      <c r="P51">
        <v>1.5</v>
      </c>
      <c r="Q51">
        <v>1.5</v>
      </c>
      <c r="R51">
        <v>0.5</v>
      </c>
      <c r="S51">
        <v>1.5</v>
      </c>
      <c r="T51">
        <v>0</v>
      </c>
      <c r="U51">
        <v>0</v>
      </c>
      <c r="V51">
        <v>0</v>
      </c>
      <c r="W51">
        <v>0.5</v>
      </c>
      <c r="X51">
        <v>0.5</v>
      </c>
      <c r="Y51">
        <v>0.5</v>
      </c>
      <c r="Z51">
        <v>1.5</v>
      </c>
      <c r="AA51">
        <v>1.5</v>
      </c>
      <c r="AB51">
        <v>0.5</v>
      </c>
      <c r="AC51">
        <v>0.5</v>
      </c>
      <c r="AD51">
        <v>0.5</v>
      </c>
      <c r="AE51">
        <v>0.5</v>
      </c>
      <c r="AF51">
        <v>-0.5</v>
      </c>
      <c r="AG51">
        <v>1.5</v>
      </c>
      <c r="AH51">
        <v>0.5</v>
      </c>
      <c r="AI51">
        <v>1.5</v>
      </c>
      <c r="AJ51">
        <v>0.5</v>
      </c>
      <c r="AK51">
        <v>0.5</v>
      </c>
      <c r="AL51">
        <v>0.5</v>
      </c>
      <c r="AM51">
        <v>1.5</v>
      </c>
    </row>
    <row r="52" spans="1:39" x14ac:dyDescent="0.2">
      <c r="A52">
        <v>58</v>
      </c>
      <c r="B52" t="s">
        <v>39</v>
      </c>
      <c r="C52">
        <v>2016</v>
      </c>
      <c r="D52">
        <v>0.5</v>
      </c>
      <c r="E52">
        <v>1.5</v>
      </c>
      <c r="F52">
        <v>1.5</v>
      </c>
      <c r="G52">
        <v>1.5</v>
      </c>
      <c r="H52">
        <v>1.5</v>
      </c>
      <c r="I52">
        <v>0.5</v>
      </c>
      <c r="J52">
        <v>-0.5</v>
      </c>
      <c r="K52">
        <v>0.5</v>
      </c>
      <c r="L52">
        <v>-0.5</v>
      </c>
      <c r="M52">
        <v>0.5</v>
      </c>
      <c r="N52">
        <v>0.5</v>
      </c>
      <c r="O52">
        <v>1.5</v>
      </c>
      <c r="P52">
        <v>1.5</v>
      </c>
      <c r="Q52">
        <v>1.5</v>
      </c>
      <c r="R52">
        <v>1.5</v>
      </c>
      <c r="S52">
        <v>1.5</v>
      </c>
      <c r="T52">
        <v>0</v>
      </c>
      <c r="U52">
        <v>0</v>
      </c>
      <c r="V52">
        <v>0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0.5</v>
      </c>
      <c r="AC52">
        <v>0.5</v>
      </c>
      <c r="AD52">
        <v>1.5</v>
      </c>
      <c r="AE52">
        <v>1.5</v>
      </c>
      <c r="AF52">
        <v>0.5</v>
      </c>
      <c r="AG52">
        <v>1.5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</row>
    <row r="53" spans="1:39" x14ac:dyDescent="0.2">
      <c r="A53">
        <v>59</v>
      </c>
      <c r="B53" t="s">
        <v>39</v>
      </c>
      <c r="C53">
        <v>2016</v>
      </c>
      <c r="D53">
        <v>1.5</v>
      </c>
      <c r="E53">
        <v>0.5</v>
      </c>
      <c r="F53">
        <v>0.5</v>
      </c>
      <c r="G53">
        <v>1.5</v>
      </c>
      <c r="H53">
        <v>1.5</v>
      </c>
      <c r="I53">
        <v>0.5</v>
      </c>
      <c r="J53">
        <v>-0.5</v>
      </c>
      <c r="K53">
        <v>0.5</v>
      </c>
      <c r="L53">
        <v>-1.5</v>
      </c>
      <c r="M53">
        <v>0.5</v>
      </c>
      <c r="N53">
        <v>-0.5</v>
      </c>
      <c r="O53">
        <v>1.5</v>
      </c>
      <c r="P53">
        <v>1.5</v>
      </c>
      <c r="Q53">
        <v>0.5</v>
      </c>
      <c r="R53">
        <v>0.5</v>
      </c>
      <c r="S53">
        <v>0.5</v>
      </c>
      <c r="T53">
        <v>0.5</v>
      </c>
      <c r="U53">
        <v>1.5</v>
      </c>
      <c r="V53">
        <v>1.5</v>
      </c>
      <c r="W53">
        <v>1.5</v>
      </c>
      <c r="X53">
        <v>0.5</v>
      </c>
      <c r="Y53">
        <v>0.5</v>
      </c>
      <c r="Z53">
        <v>1.5</v>
      </c>
      <c r="AA53">
        <v>0.5</v>
      </c>
      <c r="AB53">
        <v>0.5</v>
      </c>
      <c r="AC53">
        <v>0.5</v>
      </c>
      <c r="AD53">
        <v>0.5</v>
      </c>
      <c r="AE53">
        <v>0.5</v>
      </c>
      <c r="AF53">
        <v>1.5</v>
      </c>
      <c r="AG53">
        <v>1.5</v>
      </c>
      <c r="AH53">
        <v>-0.5</v>
      </c>
      <c r="AI53">
        <v>0.5</v>
      </c>
      <c r="AJ53">
        <v>0.5</v>
      </c>
      <c r="AK53">
        <v>0.5</v>
      </c>
      <c r="AL53">
        <v>0.5</v>
      </c>
      <c r="AM53">
        <v>0.5</v>
      </c>
    </row>
    <row r="54" spans="1:39" x14ac:dyDescent="0.2">
      <c r="A54">
        <v>60</v>
      </c>
      <c r="B54" t="s">
        <v>39</v>
      </c>
      <c r="C54">
        <v>2106</v>
      </c>
      <c r="D54">
        <v>0.5</v>
      </c>
      <c r="E54">
        <v>0.5</v>
      </c>
      <c r="F54">
        <v>1.5</v>
      </c>
      <c r="G54">
        <v>1.5</v>
      </c>
      <c r="H54">
        <v>1.5</v>
      </c>
      <c r="I54">
        <v>0.5</v>
      </c>
      <c r="J54">
        <v>-1.5</v>
      </c>
      <c r="K54">
        <v>0.5</v>
      </c>
      <c r="L54">
        <v>-1.5</v>
      </c>
      <c r="M54">
        <v>-1.5</v>
      </c>
      <c r="N54">
        <v>-0.5</v>
      </c>
      <c r="O54">
        <v>0.5</v>
      </c>
      <c r="P54">
        <v>1.5</v>
      </c>
      <c r="Q54">
        <v>0.5</v>
      </c>
      <c r="R54">
        <v>1.5</v>
      </c>
      <c r="S54">
        <v>1.5</v>
      </c>
      <c r="T54">
        <v>1.5</v>
      </c>
      <c r="U54">
        <v>0.5</v>
      </c>
      <c r="V54">
        <v>1.5</v>
      </c>
      <c r="W54">
        <v>1.5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-0.5</v>
      </c>
      <c r="AD54">
        <v>0.5</v>
      </c>
      <c r="AE54">
        <v>1.5</v>
      </c>
      <c r="AF54">
        <v>0.5</v>
      </c>
      <c r="AG54">
        <v>0.5</v>
      </c>
      <c r="AH54">
        <v>0.5</v>
      </c>
      <c r="AI54">
        <v>-0.5</v>
      </c>
      <c r="AJ54">
        <v>0.5</v>
      </c>
      <c r="AK54">
        <v>1.5</v>
      </c>
      <c r="AL54">
        <v>0.5</v>
      </c>
      <c r="AM54">
        <v>0.5</v>
      </c>
    </row>
    <row r="55" spans="1:39" x14ac:dyDescent="0.2">
      <c r="A55">
        <v>62</v>
      </c>
      <c r="B55" t="s">
        <v>43</v>
      </c>
      <c r="C55">
        <v>2016</v>
      </c>
      <c r="D55">
        <v>0.5</v>
      </c>
      <c r="E55">
        <v>-0.5</v>
      </c>
      <c r="F55">
        <v>1.5</v>
      </c>
      <c r="G55">
        <v>1.5</v>
      </c>
      <c r="H55">
        <v>0.5</v>
      </c>
      <c r="I55">
        <v>0.5</v>
      </c>
      <c r="J55">
        <v>0.5</v>
      </c>
      <c r="K55">
        <v>1.5</v>
      </c>
      <c r="L55">
        <v>-0.5</v>
      </c>
      <c r="M55">
        <v>-0.5</v>
      </c>
      <c r="N55">
        <v>-0.5</v>
      </c>
      <c r="O55">
        <v>-0.5</v>
      </c>
      <c r="P55">
        <v>0.5</v>
      </c>
      <c r="Q55">
        <v>0.5</v>
      </c>
      <c r="R55">
        <v>0.5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0.5</v>
      </c>
      <c r="Y55">
        <v>0.5</v>
      </c>
      <c r="Z55">
        <v>0.5</v>
      </c>
      <c r="AA55">
        <v>0.5</v>
      </c>
      <c r="AB55">
        <v>0.5</v>
      </c>
      <c r="AC55">
        <v>1.5</v>
      </c>
      <c r="AD55">
        <v>0.5</v>
      </c>
      <c r="AE55">
        <v>-0.5</v>
      </c>
      <c r="AF55">
        <v>0.5</v>
      </c>
      <c r="AG55">
        <v>1.5</v>
      </c>
      <c r="AH55">
        <v>0.5</v>
      </c>
      <c r="AI55">
        <v>0.5</v>
      </c>
      <c r="AJ55">
        <v>0.5</v>
      </c>
      <c r="AK55">
        <v>0.5</v>
      </c>
      <c r="AL55">
        <v>0.5</v>
      </c>
      <c r="AM55">
        <v>0.5</v>
      </c>
    </row>
    <row r="56" spans="1:39" x14ac:dyDescent="0.2">
      <c r="A56">
        <v>63</v>
      </c>
      <c r="B56" t="s">
        <v>45</v>
      </c>
      <c r="C56">
        <v>2016</v>
      </c>
      <c r="D56">
        <v>1.5</v>
      </c>
      <c r="E56">
        <v>0.5</v>
      </c>
      <c r="F56">
        <v>1.5</v>
      </c>
      <c r="G56">
        <v>0.5</v>
      </c>
      <c r="H56">
        <v>1.5</v>
      </c>
      <c r="I56">
        <v>1.5</v>
      </c>
      <c r="J56">
        <v>-0.5</v>
      </c>
      <c r="K56">
        <v>-0.5</v>
      </c>
      <c r="L56">
        <v>-0.5</v>
      </c>
      <c r="M56">
        <v>-0.5</v>
      </c>
      <c r="N56">
        <v>-0.5</v>
      </c>
      <c r="O56">
        <v>0.5</v>
      </c>
      <c r="P56">
        <v>0.5</v>
      </c>
      <c r="Q56">
        <v>-0.5</v>
      </c>
      <c r="R56">
        <v>0.5</v>
      </c>
      <c r="S56">
        <v>0.5</v>
      </c>
      <c r="T56">
        <v>0.5</v>
      </c>
      <c r="U56">
        <v>-0.5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-0.5</v>
      </c>
      <c r="AB56">
        <v>0.5</v>
      </c>
      <c r="AC56">
        <v>-0.5</v>
      </c>
      <c r="AD56">
        <v>0.5</v>
      </c>
      <c r="AE56">
        <v>-0.5</v>
      </c>
      <c r="AF56">
        <v>0.5</v>
      </c>
      <c r="AG56">
        <v>0.5</v>
      </c>
      <c r="AH56">
        <v>0.5</v>
      </c>
      <c r="AI56">
        <v>-1.5</v>
      </c>
      <c r="AJ56">
        <v>0.5</v>
      </c>
      <c r="AK56">
        <v>0.5</v>
      </c>
      <c r="AL56">
        <v>0.5</v>
      </c>
      <c r="AM56">
        <v>0.5</v>
      </c>
    </row>
    <row r="57" spans="1:39" x14ac:dyDescent="0.2">
      <c r="A57">
        <v>64</v>
      </c>
      <c r="B57" t="s">
        <v>45</v>
      </c>
      <c r="C57">
        <v>2016</v>
      </c>
      <c r="D57">
        <v>0.5</v>
      </c>
      <c r="E57">
        <v>1.5</v>
      </c>
      <c r="F57">
        <v>0.5</v>
      </c>
      <c r="G57">
        <v>1.5</v>
      </c>
      <c r="H57">
        <v>-0.5</v>
      </c>
      <c r="I57">
        <v>1.5</v>
      </c>
      <c r="J57">
        <v>0.5</v>
      </c>
      <c r="K57">
        <v>0.5</v>
      </c>
      <c r="L57">
        <v>0.5</v>
      </c>
      <c r="M57">
        <v>0.5</v>
      </c>
      <c r="N57">
        <v>0.5</v>
      </c>
      <c r="O57">
        <v>1.5</v>
      </c>
      <c r="P57">
        <v>1.5</v>
      </c>
      <c r="Q57">
        <v>1.5</v>
      </c>
      <c r="R57">
        <v>1.5</v>
      </c>
      <c r="S57">
        <v>1.5</v>
      </c>
      <c r="T57">
        <v>1.5</v>
      </c>
      <c r="U57">
        <v>1.5</v>
      </c>
      <c r="V57">
        <v>1.5</v>
      </c>
      <c r="W57">
        <v>0.5</v>
      </c>
      <c r="X57">
        <v>1.5</v>
      </c>
      <c r="Y57">
        <v>0.5</v>
      </c>
      <c r="Z57">
        <v>1.5</v>
      </c>
      <c r="AA57">
        <v>1.5</v>
      </c>
      <c r="AB57">
        <v>0.5</v>
      </c>
      <c r="AC57">
        <v>1.5</v>
      </c>
      <c r="AD57">
        <v>1.5</v>
      </c>
      <c r="AE57">
        <v>0.5</v>
      </c>
      <c r="AF57">
        <v>0.5</v>
      </c>
      <c r="AG57">
        <v>0.5</v>
      </c>
      <c r="AH57">
        <v>0.5</v>
      </c>
      <c r="AI57">
        <v>0.5</v>
      </c>
      <c r="AJ57">
        <v>0.5</v>
      </c>
      <c r="AK57">
        <v>0.5</v>
      </c>
      <c r="AL57">
        <v>0.5</v>
      </c>
      <c r="AM57">
        <v>0.5</v>
      </c>
    </row>
    <row r="58" spans="1:39" x14ac:dyDescent="0.2">
      <c r="A58">
        <v>65</v>
      </c>
      <c r="B58" t="s">
        <v>43</v>
      </c>
      <c r="C58">
        <v>2016</v>
      </c>
      <c r="D58">
        <v>1.5</v>
      </c>
      <c r="E58">
        <v>1.5</v>
      </c>
      <c r="F58">
        <v>1.5</v>
      </c>
      <c r="G58">
        <v>1.5</v>
      </c>
      <c r="H58">
        <v>1.5</v>
      </c>
      <c r="I58">
        <v>1.5</v>
      </c>
      <c r="J58">
        <v>1.5</v>
      </c>
      <c r="K58">
        <v>1.5</v>
      </c>
      <c r="L58">
        <v>-1.5</v>
      </c>
      <c r="M58">
        <v>1.5</v>
      </c>
      <c r="N58">
        <v>-1.5</v>
      </c>
      <c r="O58">
        <v>1.5</v>
      </c>
      <c r="P58">
        <v>1.5</v>
      </c>
      <c r="Q58">
        <v>1.5</v>
      </c>
      <c r="R58">
        <v>1.5</v>
      </c>
      <c r="S58">
        <v>1.5</v>
      </c>
      <c r="T58">
        <v>1.5</v>
      </c>
      <c r="U58">
        <v>1.5</v>
      </c>
      <c r="V58">
        <v>1.5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1.5</v>
      </c>
      <c r="AH58">
        <v>1.5</v>
      </c>
      <c r="AI58">
        <v>1.5</v>
      </c>
      <c r="AJ58">
        <v>1.5</v>
      </c>
      <c r="AK58">
        <v>1.5</v>
      </c>
      <c r="AL58">
        <v>1.5</v>
      </c>
      <c r="AM58">
        <v>1.5</v>
      </c>
    </row>
    <row r="59" spans="1:39" x14ac:dyDescent="0.2">
      <c r="A59">
        <v>66</v>
      </c>
      <c r="B59" t="s">
        <v>43</v>
      </c>
      <c r="C59">
        <v>2016</v>
      </c>
      <c r="D59">
        <v>1.5</v>
      </c>
      <c r="E59">
        <v>-0.5</v>
      </c>
      <c r="F59">
        <v>0.5</v>
      </c>
      <c r="G59">
        <v>0.5</v>
      </c>
      <c r="H59">
        <v>0.5</v>
      </c>
      <c r="I59">
        <v>-0.5</v>
      </c>
      <c r="J59">
        <v>1.5</v>
      </c>
      <c r="K59">
        <v>0.5</v>
      </c>
      <c r="L59">
        <v>-0.5</v>
      </c>
      <c r="M59">
        <v>0.5</v>
      </c>
      <c r="N59">
        <v>-0.5</v>
      </c>
      <c r="O59">
        <v>-0.5</v>
      </c>
      <c r="P59">
        <v>0.5</v>
      </c>
      <c r="Q59">
        <v>-0.5</v>
      </c>
      <c r="R59">
        <v>-0.5</v>
      </c>
      <c r="S59">
        <v>0.5</v>
      </c>
      <c r="T59">
        <v>-0.5</v>
      </c>
      <c r="U59">
        <v>-0.5</v>
      </c>
      <c r="V59">
        <v>-0.5</v>
      </c>
      <c r="W59">
        <v>1.5</v>
      </c>
      <c r="X59">
        <v>1.5</v>
      </c>
      <c r="Y59">
        <v>1.5</v>
      </c>
      <c r="Z59">
        <v>0.5</v>
      </c>
      <c r="AA59">
        <v>0.5</v>
      </c>
      <c r="AB59">
        <v>-0.5</v>
      </c>
      <c r="AC59">
        <v>0.5</v>
      </c>
      <c r="AD59">
        <v>0.5</v>
      </c>
      <c r="AE59">
        <v>1.5</v>
      </c>
      <c r="AF59">
        <v>0.5</v>
      </c>
      <c r="AG59">
        <v>0.5</v>
      </c>
      <c r="AH59">
        <v>1.5</v>
      </c>
      <c r="AI59">
        <v>1.5</v>
      </c>
      <c r="AJ59">
        <v>-0.5</v>
      </c>
      <c r="AK59">
        <v>0.5</v>
      </c>
      <c r="AL59">
        <v>-1.5</v>
      </c>
      <c r="AM59">
        <v>0.5</v>
      </c>
    </row>
    <row r="60" spans="1:39" x14ac:dyDescent="0.2">
      <c r="A60">
        <v>67</v>
      </c>
      <c r="B60" t="s">
        <v>43</v>
      </c>
      <c r="C60">
        <v>2016</v>
      </c>
      <c r="D60">
        <v>1.5</v>
      </c>
      <c r="E60">
        <v>0.5</v>
      </c>
      <c r="F60">
        <v>1.5</v>
      </c>
      <c r="G60">
        <v>0.5</v>
      </c>
      <c r="H60">
        <v>0.5</v>
      </c>
      <c r="I60">
        <v>1.5</v>
      </c>
      <c r="J60">
        <v>-0.5</v>
      </c>
      <c r="K60">
        <v>-0.5</v>
      </c>
      <c r="L60">
        <v>-0.5</v>
      </c>
      <c r="M60">
        <v>0.5</v>
      </c>
      <c r="N60">
        <v>-0.5</v>
      </c>
      <c r="O60">
        <v>1.5</v>
      </c>
      <c r="P60">
        <v>1.5</v>
      </c>
      <c r="Q60">
        <v>0.5</v>
      </c>
      <c r="R60">
        <v>0.5</v>
      </c>
      <c r="S60">
        <v>1.5</v>
      </c>
      <c r="T60">
        <v>0.5</v>
      </c>
      <c r="U60">
        <v>1.5</v>
      </c>
      <c r="V60">
        <v>0.5</v>
      </c>
      <c r="W60">
        <v>1.5</v>
      </c>
      <c r="X60">
        <v>1.5</v>
      </c>
      <c r="Y60">
        <v>1.5</v>
      </c>
      <c r="Z60">
        <v>0.5</v>
      </c>
      <c r="AA60">
        <v>1.5</v>
      </c>
      <c r="AB60">
        <v>0.5</v>
      </c>
      <c r="AC60">
        <v>0.5</v>
      </c>
      <c r="AD60">
        <v>1.5</v>
      </c>
      <c r="AE60">
        <v>1.5</v>
      </c>
      <c r="AF60">
        <v>0.5</v>
      </c>
      <c r="AG60">
        <v>1.5</v>
      </c>
      <c r="AH60">
        <v>1.5</v>
      </c>
      <c r="AI60">
        <v>0.5</v>
      </c>
      <c r="AJ60">
        <v>-0.5</v>
      </c>
      <c r="AK60">
        <v>1.5</v>
      </c>
      <c r="AL60">
        <v>0.5</v>
      </c>
      <c r="AM60">
        <v>0.5</v>
      </c>
    </row>
    <row r="61" spans="1:39" x14ac:dyDescent="0.2">
      <c r="A61">
        <v>68</v>
      </c>
      <c r="B61" t="s">
        <v>45</v>
      </c>
      <c r="C61">
        <v>2016</v>
      </c>
      <c r="D61">
        <v>1.5</v>
      </c>
      <c r="E61">
        <v>0.5</v>
      </c>
      <c r="F61">
        <v>1.5</v>
      </c>
      <c r="G61">
        <v>1.5</v>
      </c>
      <c r="H61">
        <v>0.5</v>
      </c>
      <c r="I61">
        <v>1.5</v>
      </c>
      <c r="J61">
        <v>0.5</v>
      </c>
      <c r="K61">
        <v>0.5</v>
      </c>
      <c r="L61">
        <v>0.5</v>
      </c>
      <c r="M61">
        <v>-0.5</v>
      </c>
      <c r="N61">
        <v>-0.5</v>
      </c>
      <c r="O61">
        <v>1.5</v>
      </c>
      <c r="P61">
        <v>1.5</v>
      </c>
      <c r="Q61">
        <v>1.5</v>
      </c>
      <c r="R61">
        <v>1.5</v>
      </c>
      <c r="S61">
        <v>1.5</v>
      </c>
      <c r="T61">
        <v>1.5</v>
      </c>
      <c r="U61">
        <v>1.5</v>
      </c>
      <c r="V61">
        <v>1.5</v>
      </c>
      <c r="W61">
        <v>0.5</v>
      </c>
      <c r="X61">
        <v>0.5</v>
      </c>
      <c r="Y61">
        <v>0.5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0.5</v>
      </c>
      <c r="AG61">
        <v>1.5</v>
      </c>
      <c r="AH61">
        <v>0.5</v>
      </c>
      <c r="AI61">
        <v>0.5</v>
      </c>
      <c r="AJ61">
        <v>0.5</v>
      </c>
      <c r="AK61">
        <v>1.5</v>
      </c>
      <c r="AL61">
        <v>1.5</v>
      </c>
      <c r="AM61">
        <v>0.5</v>
      </c>
    </row>
    <row r="62" spans="1:39" x14ac:dyDescent="0.2">
      <c r="A62">
        <v>70</v>
      </c>
      <c r="B62" t="s">
        <v>44</v>
      </c>
      <c r="C62">
        <v>2016</v>
      </c>
      <c r="D62">
        <v>0.5</v>
      </c>
      <c r="E62">
        <v>0.5</v>
      </c>
      <c r="F62">
        <v>0.5</v>
      </c>
      <c r="G62">
        <v>0.5</v>
      </c>
      <c r="H62">
        <v>0.5</v>
      </c>
      <c r="I62">
        <v>0.5</v>
      </c>
      <c r="J62">
        <v>-0.5</v>
      </c>
      <c r="K62">
        <v>0.5</v>
      </c>
      <c r="L62">
        <v>-0.5</v>
      </c>
      <c r="M62">
        <v>-0.5</v>
      </c>
      <c r="N62">
        <v>-0.5</v>
      </c>
      <c r="O62">
        <v>0.5</v>
      </c>
      <c r="P62">
        <v>0.5</v>
      </c>
      <c r="Q62">
        <v>0.5</v>
      </c>
      <c r="R62">
        <v>0.5</v>
      </c>
      <c r="S62">
        <v>0.5</v>
      </c>
      <c r="T62">
        <v>0</v>
      </c>
      <c r="U62">
        <v>0</v>
      </c>
      <c r="V62">
        <v>0</v>
      </c>
      <c r="W62">
        <v>0.5</v>
      </c>
      <c r="X62">
        <v>0.5</v>
      </c>
      <c r="Y62">
        <v>0.5</v>
      </c>
      <c r="Z62">
        <v>0.5</v>
      </c>
      <c r="AA62">
        <v>0.5</v>
      </c>
      <c r="AB62">
        <v>1.5</v>
      </c>
      <c r="AC62">
        <v>1.5</v>
      </c>
      <c r="AD62">
        <v>1.5</v>
      </c>
      <c r="AE62">
        <v>0.5</v>
      </c>
      <c r="AF62">
        <v>0.5</v>
      </c>
      <c r="AG62">
        <v>1.5</v>
      </c>
      <c r="AH62">
        <v>0.5</v>
      </c>
      <c r="AI62">
        <v>0.5</v>
      </c>
      <c r="AJ62">
        <v>0.5</v>
      </c>
      <c r="AK62">
        <v>0.5</v>
      </c>
      <c r="AL62">
        <v>0</v>
      </c>
      <c r="AM62">
        <v>0.5</v>
      </c>
    </row>
    <row r="63" spans="1:39" x14ac:dyDescent="0.2">
      <c r="A63">
        <v>71</v>
      </c>
      <c r="B63" t="s">
        <v>44</v>
      </c>
      <c r="C63">
        <v>2016</v>
      </c>
      <c r="D63">
        <v>1.5</v>
      </c>
      <c r="E63">
        <v>0.5</v>
      </c>
      <c r="F63">
        <v>1.5</v>
      </c>
      <c r="G63">
        <v>1.5</v>
      </c>
      <c r="H63">
        <v>0.5</v>
      </c>
      <c r="I63">
        <v>0.5</v>
      </c>
      <c r="J63">
        <v>-1.5</v>
      </c>
      <c r="K63">
        <v>0.5</v>
      </c>
      <c r="L63">
        <v>-1.5</v>
      </c>
      <c r="M63">
        <v>-1.5</v>
      </c>
      <c r="N63">
        <v>-1.5</v>
      </c>
      <c r="O63">
        <v>-1.5</v>
      </c>
      <c r="P63">
        <v>0.5</v>
      </c>
      <c r="Q63">
        <v>-0.5</v>
      </c>
      <c r="R63">
        <v>-0.5</v>
      </c>
      <c r="S63">
        <v>-1.5</v>
      </c>
      <c r="T63">
        <v>0</v>
      </c>
      <c r="U63">
        <v>0</v>
      </c>
      <c r="V63">
        <v>0</v>
      </c>
      <c r="W63">
        <v>1.5</v>
      </c>
      <c r="X63">
        <v>1.5</v>
      </c>
      <c r="Y63">
        <v>1.5</v>
      </c>
      <c r="Z63">
        <v>0.5</v>
      </c>
      <c r="AA63">
        <v>0.5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1.5</v>
      </c>
      <c r="AH63">
        <v>0.5</v>
      </c>
      <c r="AI63">
        <v>0.5</v>
      </c>
      <c r="AJ63">
        <v>0.5</v>
      </c>
      <c r="AK63">
        <v>-0.5</v>
      </c>
      <c r="AL63">
        <v>-1.5</v>
      </c>
      <c r="AM63">
        <v>-1.5</v>
      </c>
    </row>
    <row r="64" spans="1:39" x14ac:dyDescent="0.2">
      <c r="A64">
        <v>72</v>
      </c>
      <c r="B64" t="s">
        <v>44</v>
      </c>
      <c r="C64">
        <v>2016</v>
      </c>
      <c r="D64">
        <v>1.5</v>
      </c>
      <c r="E64">
        <v>1.5</v>
      </c>
      <c r="F64">
        <v>1.5</v>
      </c>
      <c r="G64">
        <v>1.5</v>
      </c>
      <c r="H64">
        <v>0.5</v>
      </c>
      <c r="I64">
        <v>1.5</v>
      </c>
      <c r="J64">
        <v>0.5</v>
      </c>
      <c r="K64">
        <v>0.5</v>
      </c>
      <c r="L64">
        <v>0.5</v>
      </c>
      <c r="M64">
        <v>0.5</v>
      </c>
      <c r="N64">
        <v>0.5</v>
      </c>
      <c r="O64">
        <v>-1.5</v>
      </c>
      <c r="P64">
        <v>0.5</v>
      </c>
      <c r="Q64">
        <v>-1.5</v>
      </c>
      <c r="R64">
        <v>0.5</v>
      </c>
      <c r="S64">
        <v>0.5</v>
      </c>
      <c r="T64">
        <v>0.5</v>
      </c>
      <c r="U64">
        <v>-1.5</v>
      </c>
      <c r="V64">
        <v>-1.5</v>
      </c>
      <c r="W64">
        <v>-0.5</v>
      </c>
      <c r="X64">
        <v>1.5</v>
      </c>
      <c r="Y64">
        <v>0.5</v>
      </c>
      <c r="Z64">
        <v>0.5</v>
      </c>
      <c r="AA64">
        <v>-0.5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1.5</v>
      </c>
      <c r="AH64">
        <v>0.5</v>
      </c>
      <c r="AI64">
        <v>-0.5</v>
      </c>
      <c r="AJ64">
        <v>-0.5</v>
      </c>
      <c r="AK64">
        <v>-1.5</v>
      </c>
      <c r="AL64">
        <v>0.5</v>
      </c>
      <c r="AM64">
        <v>0.5</v>
      </c>
    </row>
    <row r="65" spans="1:39" x14ac:dyDescent="0.2">
      <c r="A65">
        <v>73</v>
      </c>
      <c r="B65" t="s">
        <v>42</v>
      </c>
      <c r="C65">
        <v>2017</v>
      </c>
      <c r="D65">
        <v>1.5</v>
      </c>
      <c r="E65">
        <v>0.5</v>
      </c>
      <c r="F65">
        <v>1.5</v>
      </c>
      <c r="G65">
        <v>1.5</v>
      </c>
      <c r="H65">
        <v>1.5</v>
      </c>
      <c r="I65">
        <v>1.5</v>
      </c>
      <c r="J65">
        <v>-1.5</v>
      </c>
      <c r="K65">
        <v>0.5</v>
      </c>
      <c r="L65">
        <v>-1.5</v>
      </c>
      <c r="M65">
        <v>-1.5</v>
      </c>
      <c r="N65">
        <v>-1.5</v>
      </c>
      <c r="O65">
        <v>1.5</v>
      </c>
      <c r="P65">
        <v>1.5</v>
      </c>
      <c r="Q65">
        <v>0.5</v>
      </c>
      <c r="R65">
        <v>0.5</v>
      </c>
      <c r="S65">
        <v>1.5</v>
      </c>
      <c r="T65">
        <v>0.5</v>
      </c>
      <c r="U65">
        <v>1.5</v>
      </c>
      <c r="V65">
        <v>-0.5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0.5</v>
      </c>
      <c r="AG65">
        <v>1.5</v>
      </c>
      <c r="AH65">
        <v>0.5</v>
      </c>
      <c r="AI65">
        <v>0.5</v>
      </c>
      <c r="AJ65">
        <v>0.5</v>
      </c>
      <c r="AK65">
        <v>1.5</v>
      </c>
      <c r="AL65">
        <v>1.5</v>
      </c>
      <c r="AM65">
        <v>0.5</v>
      </c>
    </row>
    <row r="66" spans="1:39" x14ac:dyDescent="0.2">
      <c r="A66">
        <v>74</v>
      </c>
      <c r="B66" t="s">
        <v>44</v>
      </c>
      <c r="C66">
        <v>2016</v>
      </c>
      <c r="D66">
        <v>1.5</v>
      </c>
      <c r="E66">
        <v>0.5</v>
      </c>
      <c r="F66">
        <v>0.5</v>
      </c>
      <c r="G66">
        <v>1.5</v>
      </c>
      <c r="H66">
        <v>0.5</v>
      </c>
      <c r="I66">
        <v>0.5</v>
      </c>
      <c r="J66">
        <v>0.5</v>
      </c>
      <c r="K66">
        <v>0.5</v>
      </c>
      <c r="L66">
        <v>-1.5</v>
      </c>
      <c r="M66">
        <v>-1.5</v>
      </c>
      <c r="N66">
        <v>-1.5</v>
      </c>
      <c r="O66">
        <v>-1.5</v>
      </c>
      <c r="P66">
        <v>-0.5</v>
      </c>
      <c r="Q66">
        <v>-1.5</v>
      </c>
      <c r="R66">
        <v>-1.5</v>
      </c>
      <c r="S66">
        <v>-0.5</v>
      </c>
      <c r="T66">
        <v>-1.5</v>
      </c>
      <c r="U66">
        <v>-1.5</v>
      </c>
      <c r="V66">
        <v>-0.5</v>
      </c>
      <c r="W66">
        <v>1.5</v>
      </c>
      <c r="X66">
        <v>1.5</v>
      </c>
      <c r="Y66">
        <v>0.5</v>
      </c>
      <c r="Z66">
        <v>0.5</v>
      </c>
      <c r="AA66">
        <v>-0.5</v>
      </c>
      <c r="AB66">
        <v>0.5</v>
      </c>
      <c r="AC66">
        <v>0.5</v>
      </c>
      <c r="AD66">
        <v>1.5</v>
      </c>
      <c r="AE66">
        <v>0.5</v>
      </c>
      <c r="AF66">
        <v>0.5</v>
      </c>
      <c r="AG66">
        <v>0.5</v>
      </c>
      <c r="AH66">
        <v>0.5</v>
      </c>
      <c r="AI66">
        <v>0.5</v>
      </c>
      <c r="AJ66">
        <v>0.5</v>
      </c>
      <c r="AK66">
        <v>-0.5</v>
      </c>
      <c r="AL66">
        <v>0.5</v>
      </c>
      <c r="AM66">
        <v>0.5</v>
      </c>
    </row>
    <row r="67" spans="1:39" x14ac:dyDescent="0.2">
      <c r="A67">
        <v>75</v>
      </c>
      <c r="B67" t="s">
        <v>42</v>
      </c>
      <c r="C67">
        <v>2016</v>
      </c>
      <c r="D67">
        <v>1.5</v>
      </c>
      <c r="E67">
        <v>1.5</v>
      </c>
      <c r="F67">
        <v>1.5</v>
      </c>
      <c r="G67">
        <v>1.5</v>
      </c>
      <c r="H67">
        <v>1.5</v>
      </c>
      <c r="I67">
        <v>1.5</v>
      </c>
      <c r="J67">
        <v>-1.5</v>
      </c>
      <c r="K67">
        <v>-1.5</v>
      </c>
      <c r="L67">
        <v>-1.5</v>
      </c>
      <c r="M67">
        <v>-1.5</v>
      </c>
      <c r="N67">
        <v>-1.5</v>
      </c>
      <c r="O67">
        <v>1.5</v>
      </c>
      <c r="P67">
        <v>1.5</v>
      </c>
      <c r="Q67">
        <v>0.5</v>
      </c>
      <c r="R67">
        <v>0.5</v>
      </c>
      <c r="S67">
        <v>0.5</v>
      </c>
      <c r="T67">
        <v>-1.5</v>
      </c>
      <c r="U67">
        <v>0.5</v>
      </c>
      <c r="V67">
        <v>-1.5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0.5</v>
      </c>
      <c r="AC67">
        <v>1.5</v>
      </c>
      <c r="AD67">
        <v>1.5</v>
      </c>
      <c r="AE67">
        <v>0.5</v>
      </c>
      <c r="AF67">
        <v>-0.5</v>
      </c>
      <c r="AG67">
        <v>1.5</v>
      </c>
      <c r="AH67">
        <v>0.5</v>
      </c>
      <c r="AI67">
        <v>0.5</v>
      </c>
      <c r="AJ67">
        <v>-0.5</v>
      </c>
      <c r="AK67">
        <v>0.5</v>
      </c>
      <c r="AL67">
        <v>-1.5</v>
      </c>
      <c r="AM67">
        <v>-0.5</v>
      </c>
    </row>
    <row r="68" spans="1:39" x14ac:dyDescent="0.2">
      <c r="A68">
        <v>76</v>
      </c>
      <c r="B68" t="s">
        <v>45</v>
      </c>
      <c r="C68">
        <v>2016</v>
      </c>
      <c r="D68">
        <v>0.5</v>
      </c>
      <c r="E68">
        <v>0.5</v>
      </c>
      <c r="F68">
        <v>0.5</v>
      </c>
      <c r="G68">
        <v>0.5</v>
      </c>
      <c r="H68">
        <v>0.5</v>
      </c>
      <c r="I68">
        <v>0.5</v>
      </c>
      <c r="J68">
        <v>-0.5</v>
      </c>
      <c r="K68">
        <v>1.5</v>
      </c>
      <c r="L68">
        <v>0.5</v>
      </c>
      <c r="M68">
        <v>0.5</v>
      </c>
      <c r="N68">
        <v>0.5</v>
      </c>
      <c r="O68">
        <v>0.5</v>
      </c>
      <c r="P68">
        <v>0.5</v>
      </c>
      <c r="Q68">
        <v>0.5</v>
      </c>
      <c r="R68">
        <v>-0.5</v>
      </c>
      <c r="S68">
        <v>0.5</v>
      </c>
      <c r="T68">
        <v>0.5</v>
      </c>
      <c r="U68">
        <v>0.5</v>
      </c>
      <c r="V68">
        <v>0.5</v>
      </c>
      <c r="W68">
        <v>-0.5</v>
      </c>
      <c r="X68">
        <v>0.5</v>
      </c>
      <c r="Y68">
        <v>0.5</v>
      </c>
      <c r="Z68">
        <v>1.5</v>
      </c>
      <c r="AA68">
        <v>0.5</v>
      </c>
      <c r="AB68">
        <v>1.5</v>
      </c>
      <c r="AC68">
        <v>1.5</v>
      </c>
      <c r="AD68">
        <v>1.5</v>
      </c>
      <c r="AE68">
        <v>0.5</v>
      </c>
      <c r="AF68">
        <v>1.5</v>
      </c>
      <c r="AG68">
        <v>1.5</v>
      </c>
      <c r="AH68">
        <v>0.5</v>
      </c>
      <c r="AI68">
        <v>0.5</v>
      </c>
      <c r="AJ68">
        <v>0.5</v>
      </c>
      <c r="AK68">
        <v>0.5</v>
      </c>
      <c r="AL68">
        <v>0.5</v>
      </c>
      <c r="AM68">
        <v>0.5</v>
      </c>
    </row>
    <row r="69" spans="1:39" x14ac:dyDescent="0.2">
      <c r="A69">
        <v>77</v>
      </c>
      <c r="B69" t="s">
        <v>44</v>
      </c>
      <c r="C69">
        <v>2016</v>
      </c>
      <c r="D69">
        <v>1.5</v>
      </c>
      <c r="E69">
        <v>0.5</v>
      </c>
      <c r="F69">
        <v>1.5</v>
      </c>
      <c r="G69">
        <v>1.5</v>
      </c>
      <c r="H69">
        <v>1.5</v>
      </c>
      <c r="I69">
        <v>1.5</v>
      </c>
      <c r="J69">
        <v>-1.5</v>
      </c>
      <c r="K69">
        <v>0.5</v>
      </c>
      <c r="L69">
        <v>0.5</v>
      </c>
      <c r="M69">
        <v>-0.5</v>
      </c>
      <c r="N69">
        <v>-1.5</v>
      </c>
      <c r="O69">
        <v>0.5</v>
      </c>
      <c r="P69">
        <v>0.5</v>
      </c>
      <c r="Q69">
        <v>0.5</v>
      </c>
      <c r="R69">
        <v>0.5</v>
      </c>
      <c r="S69">
        <v>1.5</v>
      </c>
      <c r="T69">
        <v>0</v>
      </c>
      <c r="U69">
        <v>0</v>
      </c>
      <c r="V69">
        <v>0</v>
      </c>
      <c r="W69">
        <v>1.5</v>
      </c>
      <c r="X69">
        <v>1.5</v>
      </c>
      <c r="Y69">
        <v>1.5</v>
      </c>
      <c r="Z69">
        <v>1.5</v>
      </c>
      <c r="AA69">
        <v>0.5</v>
      </c>
      <c r="AB69">
        <v>1.5</v>
      </c>
      <c r="AC69">
        <v>0.5</v>
      </c>
      <c r="AD69">
        <v>1.5</v>
      </c>
      <c r="AE69">
        <v>1.5</v>
      </c>
      <c r="AF69">
        <v>1.5</v>
      </c>
      <c r="AG69">
        <v>1.5</v>
      </c>
      <c r="AH69">
        <v>1.5</v>
      </c>
      <c r="AI69">
        <v>0.5</v>
      </c>
      <c r="AJ69">
        <v>0.5</v>
      </c>
      <c r="AK69">
        <v>0.5</v>
      </c>
      <c r="AL69">
        <v>-0.5</v>
      </c>
      <c r="AM69">
        <v>0.5</v>
      </c>
    </row>
    <row r="70" spans="1:39" x14ac:dyDescent="0.2">
      <c r="A70">
        <v>78</v>
      </c>
      <c r="B70" t="s">
        <v>44</v>
      </c>
      <c r="C70">
        <v>2016</v>
      </c>
      <c r="D70">
        <v>0.5</v>
      </c>
      <c r="E70">
        <v>1.5</v>
      </c>
      <c r="F70">
        <v>0.5</v>
      </c>
      <c r="G70">
        <v>0.5</v>
      </c>
      <c r="H70">
        <v>1.5</v>
      </c>
      <c r="I70">
        <v>0.5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0.5</v>
      </c>
      <c r="AA70">
        <v>0.5</v>
      </c>
      <c r="AB70">
        <v>0.5</v>
      </c>
      <c r="AC70">
        <v>0.5</v>
      </c>
      <c r="AD70">
        <v>0.5</v>
      </c>
      <c r="AE70">
        <v>0.5</v>
      </c>
      <c r="AF70">
        <v>-0.5</v>
      </c>
      <c r="AG70">
        <v>0.5</v>
      </c>
      <c r="AH70">
        <v>0.5</v>
      </c>
      <c r="AI70">
        <v>-1.5</v>
      </c>
      <c r="AJ70">
        <v>-0.5</v>
      </c>
      <c r="AK70">
        <v>-1.5</v>
      </c>
      <c r="AL70">
        <v>-1.5</v>
      </c>
      <c r="AM70">
        <v>-1.5</v>
      </c>
    </row>
    <row r="71" spans="1:39" x14ac:dyDescent="0.2">
      <c r="A71">
        <v>79</v>
      </c>
      <c r="B71" t="s">
        <v>42</v>
      </c>
      <c r="C71">
        <v>2016</v>
      </c>
      <c r="D71">
        <v>0.5</v>
      </c>
      <c r="E71">
        <v>0.5</v>
      </c>
      <c r="F71">
        <v>0.5</v>
      </c>
      <c r="G71">
        <v>1.5</v>
      </c>
      <c r="H71">
        <v>0.5</v>
      </c>
      <c r="I71">
        <v>1.5</v>
      </c>
      <c r="J71">
        <v>-0.5</v>
      </c>
      <c r="K71">
        <v>0.5</v>
      </c>
      <c r="L71">
        <v>0.5</v>
      </c>
      <c r="M71">
        <v>0.5</v>
      </c>
      <c r="N71">
        <v>-0.5</v>
      </c>
      <c r="O71">
        <v>-0.5</v>
      </c>
      <c r="P71">
        <v>0.5</v>
      </c>
      <c r="Q71">
        <v>-0.5</v>
      </c>
      <c r="R71">
        <v>0.5</v>
      </c>
      <c r="S71">
        <v>0.5</v>
      </c>
      <c r="T71">
        <v>-0.5</v>
      </c>
      <c r="U71">
        <v>0.5</v>
      </c>
      <c r="V71">
        <v>0.5</v>
      </c>
      <c r="W71">
        <v>0.5</v>
      </c>
      <c r="X71">
        <v>0.5</v>
      </c>
      <c r="Y71">
        <v>0.5</v>
      </c>
      <c r="Z71">
        <v>0.5</v>
      </c>
      <c r="AA71">
        <v>0.5</v>
      </c>
      <c r="AB71">
        <v>0.5</v>
      </c>
      <c r="AC71">
        <v>0.5</v>
      </c>
      <c r="AD71">
        <v>1.5</v>
      </c>
      <c r="AE71">
        <v>1.5</v>
      </c>
      <c r="AF71">
        <v>-0.5</v>
      </c>
      <c r="AG71">
        <v>0.5</v>
      </c>
      <c r="AH71">
        <v>0.5</v>
      </c>
      <c r="AI71">
        <v>0.5</v>
      </c>
      <c r="AJ71">
        <v>-0.5</v>
      </c>
      <c r="AK71">
        <v>-0.5</v>
      </c>
      <c r="AL71">
        <v>0.5</v>
      </c>
      <c r="AM71">
        <v>0.5</v>
      </c>
    </row>
    <row r="72" spans="1:39" x14ac:dyDescent="0.2">
      <c r="A72">
        <v>80</v>
      </c>
      <c r="B72" t="s">
        <v>44</v>
      </c>
      <c r="C72">
        <v>2016</v>
      </c>
      <c r="D72">
        <v>0.5</v>
      </c>
      <c r="E72">
        <v>0.5</v>
      </c>
      <c r="F72">
        <v>0.5</v>
      </c>
      <c r="G72">
        <v>1.5</v>
      </c>
      <c r="H72">
        <v>0.5</v>
      </c>
      <c r="I72">
        <v>0.5</v>
      </c>
      <c r="J72">
        <v>-1.5</v>
      </c>
      <c r="K72">
        <v>0.5</v>
      </c>
      <c r="L72">
        <v>-0.5</v>
      </c>
      <c r="M72">
        <v>0.5</v>
      </c>
      <c r="N72">
        <v>-0.5</v>
      </c>
      <c r="O72">
        <v>-0.5</v>
      </c>
      <c r="P72">
        <v>-0.5</v>
      </c>
      <c r="Q72">
        <v>-0.5</v>
      </c>
      <c r="R72">
        <v>-0.5</v>
      </c>
      <c r="S72">
        <v>-0.5</v>
      </c>
      <c r="T72">
        <v>-1.5</v>
      </c>
      <c r="U72">
        <v>-1.5</v>
      </c>
      <c r="V72">
        <v>0.5</v>
      </c>
      <c r="W72">
        <v>1.5</v>
      </c>
      <c r="X72">
        <v>1.5</v>
      </c>
      <c r="Y72">
        <v>1.5</v>
      </c>
      <c r="Z72">
        <v>0.5</v>
      </c>
      <c r="AA72">
        <v>-0.5</v>
      </c>
      <c r="AB72">
        <v>0.5</v>
      </c>
      <c r="AC72">
        <v>0.5</v>
      </c>
      <c r="AD72">
        <v>1.5</v>
      </c>
      <c r="AE72">
        <v>-0.5</v>
      </c>
      <c r="AF72">
        <v>-0.5</v>
      </c>
      <c r="AG72">
        <v>1.5</v>
      </c>
      <c r="AH72">
        <v>0.5</v>
      </c>
      <c r="AI72">
        <v>-0.5</v>
      </c>
      <c r="AJ72">
        <v>-1.5</v>
      </c>
      <c r="AK72">
        <v>-1.5</v>
      </c>
      <c r="AL72">
        <v>-1.5</v>
      </c>
      <c r="AM72">
        <v>-0.5</v>
      </c>
    </row>
    <row r="73" spans="1:39" x14ac:dyDescent="0.2">
      <c r="A73">
        <v>82</v>
      </c>
      <c r="B73" t="s">
        <v>42</v>
      </c>
      <c r="C73">
        <v>2016</v>
      </c>
      <c r="D73">
        <v>0.5</v>
      </c>
      <c r="E73">
        <v>-1.5</v>
      </c>
      <c r="F73">
        <v>1.5</v>
      </c>
      <c r="G73">
        <v>0.5</v>
      </c>
      <c r="H73">
        <v>-0.5</v>
      </c>
      <c r="I73">
        <v>0.5</v>
      </c>
      <c r="J73">
        <v>-1.5</v>
      </c>
      <c r="K73">
        <v>-0.5</v>
      </c>
      <c r="L73">
        <v>-1.5</v>
      </c>
      <c r="M73">
        <v>-1.5</v>
      </c>
      <c r="N73">
        <v>-1.5</v>
      </c>
      <c r="O73">
        <v>-0.5</v>
      </c>
      <c r="P73">
        <v>-0.5</v>
      </c>
      <c r="Q73">
        <v>-0.5</v>
      </c>
      <c r="R73">
        <v>-1.5</v>
      </c>
      <c r="S73">
        <v>-1.5</v>
      </c>
      <c r="T73">
        <v>-1.5</v>
      </c>
      <c r="U73">
        <v>-0.5</v>
      </c>
      <c r="V73">
        <v>-1.5</v>
      </c>
      <c r="W73">
        <v>1.5</v>
      </c>
      <c r="X73">
        <v>1.5</v>
      </c>
      <c r="Y73">
        <v>1.5</v>
      </c>
      <c r="Z73">
        <v>1.5</v>
      </c>
      <c r="AA73">
        <v>0.5</v>
      </c>
      <c r="AB73">
        <v>0.5</v>
      </c>
      <c r="AC73">
        <v>-0.5</v>
      </c>
      <c r="AD73">
        <v>1.5</v>
      </c>
      <c r="AE73">
        <v>1.5</v>
      </c>
      <c r="AF73">
        <v>-0.5</v>
      </c>
      <c r="AG73">
        <v>1.5</v>
      </c>
      <c r="AH73">
        <v>-0.5</v>
      </c>
      <c r="AI73">
        <v>-1.5</v>
      </c>
      <c r="AJ73">
        <v>-1.5</v>
      </c>
      <c r="AK73">
        <v>-1.5</v>
      </c>
      <c r="AL73">
        <v>-1.5</v>
      </c>
      <c r="AM73">
        <v>-1.5</v>
      </c>
    </row>
    <row r="74" spans="1:39" x14ac:dyDescent="0.2">
      <c r="A74">
        <v>83</v>
      </c>
      <c r="B74" t="s">
        <v>42</v>
      </c>
      <c r="C74">
        <v>2016</v>
      </c>
      <c r="D74">
        <v>1.5</v>
      </c>
      <c r="E74">
        <v>0.5</v>
      </c>
      <c r="F74">
        <v>0.5</v>
      </c>
      <c r="G74">
        <v>1.5</v>
      </c>
      <c r="H74">
        <v>1.5</v>
      </c>
      <c r="I74">
        <v>0.5</v>
      </c>
      <c r="J74">
        <v>-0.5</v>
      </c>
      <c r="K74">
        <v>-1.5</v>
      </c>
      <c r="L74">
        <v>-0.5</v>
      </c>
      <c r="M74">
        <v>-0.5</v>
      </c>
      <c r="N74">
        <v>-0.5</v>
      </c>
      <c r="O74">
        <v>-0.5</v>
      </c>
      <c r="P74">
        <v>-1.5</v>
      </c>
      <c r="Q74">
        <v>-0.5</v>
      </c>
      <c r="R74">
        <v>-0.5</v>
      </c>
      <c r="S74">
        <v>-0.5</v>
      </c>
      <c r="T74">
        <v>-0.5</v>
      </c>
      <c r="U74">
        <v>-0.5</v>
      </c>
      <c r="V74">
        <v>-0.5</v>
      </c>
      <c r="W74">
        <v>-0.5</v>
      </c>
      <c r="X74">
        <v>1.5</v>
      </c>
      <c r="Y74">
        <v>1.5</v>
      </c>
      <c r="Z74">
        <v>1.5</v>
      </c>
      <c r="AA74">
        <v>0.5</v>
      </c>
      <c r="AB74">
        <v>0.5</v>
      </c>
      <c r="AC74">
        <v>0.5</v>
      </c>
      <c r="AD74">
        <v>1.5</v>
      </c>
      <c r="AE74">
        <v>0.5</v>
      </c>
      <c r="AF74">
        <v>-0.5</v>
      </c>
      <c r="AG74">
        <v>1.5</v>
      </c>
      <c r="AH74">
        <v>-0.5</v>
      </c>
      <c r="AI74">
        <v>-1.5</v>
      </c>
      <c r="AJ74">
        <v>-0.5</v>
      </c>
      <c r="AK74">
        <v>-1.5</v>
      </c>
      <c r="AL74">
        <v>-1.5</v>
      </c>
      <c r="AM74">
        <v>-0.5</v>
      </c>
    </row>
    <row r="75" spans="1:39" x14ac:dyDescent="0.2">
      <c r="A75">
        <v>85</v>
      </c>
      <c r="B75" t="s">
        <v>44</v>
      </c>
      <c r="C75">
        <v>2016</v>
      </c>
      <c r="D75">
        <v>1.5</v>
      </c>
      <c r="E75">
        <v>1.5</v>
      </c>
      <c r="F75">
        <v>1.5</v>
      </c>
      <c r="G75">
        <v>1.5</v>
      </c>
      <c r="H75">
        <v>1.5</v>
      </c>
      <c r="I75">
        <v>1.5</v>
      </c>
      <c r="J75">
        <v>-1.5</v>
      </c>
      <c r="K75">
        <v>0.5</v>
      </c>
      <c r="L75">
        <v>-1.5</v>
      </c>
      <c r="M75">
        <v>0.5</v>
      </c>
      <c r="N75">
        <v>-1.5</v>
      </c>
      <c r="O75">
        <v>-0.5</v>
      </c>
      <c r="P75">
        <v>-0.5</v>
      </c>
      <c r="Q75">
        <v>-0.5</v>
      </c>
      <c r="R75">
        <v>-0.5</v>
      </c>
      <c r="S75">
        <v>-0.5</v>
      </c>
      <c r="T75">
        <v>0</v>
      </c>
      <c r="U75">
        <v>0</v>
      </c>
      <c r="V75">
        <v>0</v>
      </c>
      <c r="W75">
        <v>1.5</v>
      </c>
      <c r="X75">
        <v>1.5</v>
      </c>
      <c r="Y75">
        <v>1.5</v>
      </c>
      <c r="Z75">
        <v>0.5</v>
      </c>
      <c r="AA75">
        <v>0.5</v>
      </c>
      <c r="AB75">
        <v>0.5</v>
      </c>
      <c r="AC75">
        <v>0.5</v>
      </c>
      <c r="AD75">
        <v>1.5</v>
      </c>
      <c r="AE75">
        <v>1.5</v>
      </c>
      <c r="AF75">
        <v>-0.5</v>
      </c>
      <c r="AG75">
        <v>1.5</v>
      </c>
      <c r="AH75">
        <v>0.5</v>
      </c>
      <c r="AI75">
        <v>0.5</v>
      </c>
      <c r="AJ75">
        <v>0.5</v>
      </c>
      <c r="AK75">
        <v>-0.5</v>
      </c>
      <c r="AL75">
        <v>-0.5</v>
      </c>
      <c r="AM75">
        <v>-0.5</v>
      </c>
    </row>
    <row r="76" spans="1:39" x14ac:dyDescent="0.2">
      <c r="A76">
        <v>86</v>
      </c>
      <c r="B76" t="s">
        <v>45</v>
      </c>
      <c r="C76">
        <v>2016</v>
      </c>
      <c r="D76">
        <v>0.5</v>
      </c>
      <c r="E76">
        <v>0.5</v>
      </c>
      <c r="F76">
        <v>0.5</v>
      </c>
      <c r="G76">
        <v>1.5</v>
      </c>
      <c r="H76">
        <v>1.5</v>
      </c>
      <c r="I76">
        <v>1.5</v>
      </c>
      <c r="J76">
        <v>-1.5</v>
      </c>
      <c r="K76">
        <v>-1.5</v>
      </c>
      <c r="L76">
        <v>-1.5</v>
      </c>
      <c r="M76">
        <v>-1.5</v>
      </c>
      <c r="N76">
        <v>-1.5</v>
      </c>
      <c r="O76">
        <v>0.5</v>
      </c>
      <c r="P76">
        <v>0.5</v>
      </c>
      <c r="Q76">
        <v>-0.5</v>
      </c>
      <c r="R76">
        <v>0.5</v>
      </c>
      <c r="S76">
        <v>0.5</v>
      </c>
      <c r="T76">
        <v>-0.5</v>
      </c>
      <c r="U76">
        <v>0.5</v>
      </c>
      <c r="V76">
        <v>-0.5</v>
      </c>
      <c r="W76">
        <v>1.5</v>
      </c>
      <c r="X76">
        <v>1.5</v>
      </c>
      <c r="Y76">
        <v>1.5</v>
      </c>
      <c r="Z76">
        <v>-0.5</v>
      </c>
      <c r="AA76">
        <v>-0.5</v>
      </c>
      <c r="AB76">
        <v>1.5</v>
      </c>
      <c r="AC76">
        <v>0.5</v>
      </c>
      <c r="AD76">
        <v>0.5</v>
      </c>
      <c r="AE76">
        <v>-0.5</v>
      </c>
      <c r="AF76">
        <v>-0.5</v>
      </c>
      <c r="AG76">
        <v>1.5</v>
      </c>
      <c r="AH76">
        <v>-1.5</v>
      </c>
      <c r="AI76">
        <v>-1.5</v>
      </c>
      <c r="AJ76">
        <v>-0.5</v>
      </c>
      <c r="AK76">
        <v>0.5</v>
      </c>
      <c r="AL76">
        <v>-0.5</v>
      </c>
      <c r="AM76">
        <v>-1.5</v>
      </c>
    </row>
    <row r="77" spans="1:39" x14ac:dyDescent="0.2">
      <c r="A77">
        <v>87</v>
      </c>
      <c r="B77" t="s">
        <v>43</v>
      </c>
      <c r="C77">
        <v>2016</v>
      </c>
      <c r="D77">
        <v>0.5</v>
      </c>
      <c r="E77">
        <v>0.5</v>
      </c>
      <c r="F77">
        <v>0.5</v>
      </c>
      <c r="G77">
        <v>0.5</v>
      </c>
      <c r="H77">
        <v>1.5</v>
      </c>
      <c r="I77">
        <v>1.5</v>
      </c>
      <c r="J77">
        <v>1.5</v>
      </c>
      <c r="K77">
        <v>0.5</v>
      </c>
      <c r="L77">
        <v>-1.5</v>
      </c>
      <c r="M77">
        <v>-1.5</v>
      </c>
      <c r="N77">
        <v>-1.5</v>
      </c>
      <c r="O77">
        <v>1.5</v>
      </c>
      <c r="P77">
        <v>1.5</v>
      </c>
      <c r="Q77">
        <v>0.5</v>
      </c>
      <c r="R77">
        <v>0.5</v>
      </c>
      <c r="S77">
        <v>0.5</v>
      </c>
      <c r="T77">
        <v>0.5</v>
      </c>
      <c r="U77">
        <v>0.5</v>
      </c>
      <c r="V77">
        <v>1.5</v>
      </c>
      <c r="W77">
        <v>1.5</v>
      </c>
      <c r="X77">
        <v>0.5</v>
      </c>
      <c r="Y77">
        <v>0.5</v>
      </c>
      <c r="Z77">
        <v>1.5</v>
      </c>
      <c r="AA77">
        <v>1.5</v>
      </c>
      <c r="AB77">
        <v>-0.5</v>
      </c>
      <c r="AC77">
        <v>1.5</v>
      </c>
      <c r="AD77">
        <v>1.5</v>
      </c>
      <c r="AE77">
        <v>-1.5</v>
      </c>
      <c r="AF77">
        <v>-0.5</v>
      </c>
      <c r="AG77">
        <v>1.5</v>
      </c>
      <c r="AH77">
        <v>0.5</v>
      </c>
      <c r="AI77">
        <v>1.5</v>
      </c>
      <c r="AJ77">
        <v>-0.5</v>
      </c>
      <c r="AK77">
        <v>1.5</v>
      </c>
      <c r="AL77">
        <v>1.5</v>
      </c>
      <c r="AM77">
        <v>0.5</v>
      </c>
    </row>
    <row r="78" spans="1:39" x14ac:dyDescent="0.2">
      <c r="A78">
        <v>88</v>
      </c>
      <c r="B78" t="s">
        <v>45</v>
      </c>
      <c r="C78">
        <v>2016</v>
      </c>
      <c r="D78">
        <v>1.5</v>
      </c>
      <c r="E78">
        <v>0.5</v>
      </c>
      <c r="F78">
        <v>0.5</v>
      </c>
      <c r="G78">
        <v>1.5</v>
      </c>
      <c r="H78">
        <v>0.5</v>
      </c>
      <c r="I78">
        <v>1.5</v>
      </c>
      <c r="J78">
        <v>-0.5</v>
      </c>
      <c r="K78">
        <v>0.5</v>
      </c>
      <c r="L78">
        <v>-0.5</v>
      </c>
      <c r="M78">
        <v>-1.5</v>
      </c>
      <c r="N78">
        <v>-1.5</v>
      </c>
      <c r="O78">
        <v>0.5</v>
      </c>
      <c r="P78">
        <v>0.5</v>
      </c>
      <c r="Q78">
        <v>-0.5</v>
      </c>
      <c r="R78">
        <v>0.5</v>
      </c>
      <c r="S78">
        <v>0.5</v>
      </c>
      <c r="T78">
        <v>-0.5</v>
      </c>
      <c r="U78">
        <v>0.5</v>
      </c>
      <c r="V78">
        <v>-0.5</v>
      </c>
      <c r="W78">
        <v>1.5</v>
      </c>
      <c r="X78">
        <v>1.5</v>
      </c>
      <c r="Y78">
        <v>1.5</v>
      </c>
      <c r="Z78">
        <v>0.5</v>
      </c>
      <c r="AA78">
        <v>-0.5</v>
      </c>
      <c r="AB78">
        <v>0.5</v>
      </c>
      <c r="AC78">
        <v>1.5</v>
      </c>
      <c r="AD78">
        <v>0.5</v>
      </c>
      <c r="AE78">
        <v>-0.5</v>
      </c>
      <c r="AF78">
        <v>0.5</v>
      </c>
      <c r="AG78">
        <v>1.5</v>
      </c>
      <c r="AH78">
        <v>-0.5</v>
      </c>
      <c r="AI78">
        <v>-0.5</v>
      </c>
      <c r="AJ78">
        <v>-0.5</v>
      </c>
      <c r="AK78">
        <v>-0.5</v>
      </c>
      <c r="AL78">
        <v>-0.5</v>
      </c>
      <c r="AM78">
        <v>-0.5</v>
      </c>
    </row>
    <row r="79" spans="1:39" x14ac:dyDescent="0.2">
      <c r="A79">
        <v>89</v>
      </c>
      <c r="B79" t="s">
        <v>43</v>
      </c>
      <c r="C79">
        <v>2016</v>
      </c>
      <c r="D79">
        <v>1.5</v>
      </c>
      <c r="E79">
        <v>0.5</v>
      </c>
      <c r="F79">
        <v>1.5</v>
      </c>
      <c r="G79">
        <v>1.5</v>
      </c>
      <c r="H79">
        <v>-0.5</v>
      </c>
      <c r="I79">
        <v>1.5</v>
      </c>
      <c r="J79">
        <v>-0.5</v>
      </c>
      <c r="K79">
        <v>0.5</v>
      </c>
      <c r="L79">
        <v>-0.5</v>
      </c>
      <c r="M79">
        <v>-0.5</v>
      </c>
      <c r="N79">
        <v>-0.5</v>
      </c>
      <c r="O79">
        <v>1.5</v>
      </c>
      <c r="P79">
        <v>1.5</v>
      </c>
      <c r="Q79">
        <v>1.5</v>
      </c>
      <c r="R79">
        <v>1.5</v>
      </c>
      <c r="S79">
        <v>1.5</v>
      </c>
      <c r="T79">
        <v>0.5</v>
      </c>
      <c r="U79">
        <v>0.5</v>
      </c>
      <c r="V79">
        <v>0.5</v>
      </c>
      <c r="W79">
        <v>1.5</v>
      </c>
      <c r="X79">
        <v>0.5</v>
      </c>
      <c r="Y79">
        <v>1.5</v>
      </c>
      <c r="Z79">
        <v>-0.5</v>
      </c>
      <c r="AA79">
        <v>-0.5</v>
      </c>
      <c r="AB79">
        <v>0.5</v>
      </c>
      <c r="AC79">
        <v>0.5</v>
      </c>
      <c r="AD79">
        <v>0.5</v>
      </c>
      <c r="AE79">
        <v>-0.5</v>
      </c>
      <c r="AF79">
        <v>0.5</v>
      </c>
      <c r="AG79">
        <v>-1.5</v>
      </c>
      <c r="AH79">
        <v>0.5</v>
      </c>
      <c r="AI79">
        <v>0.5</v>
      </c>
      <c r="AJ79">
        <v>-0.5</v>
      </c>
      <c r="AK79">
        <v>0.5</v>
      </c>
      <c r="AL79">
        <v>-0.5</v>
      </c>
      <c r="AM79">
        <v>-0.5</v>
      </c>
    </row>
    <row r="80" spans="1:39" x14ac:dyDescent="0.2">
      <c r="A80">
        <v>90</v>
      </c>
      <c r="B80" t="s">
        <v>45</v>
      </c>
      <c r="C80">
        <v>2016</v>
      </c>
      <c r="D80">
        <v>1.5</v>
      </c>
      <c r="E80">
        <v>0.5</v>
      </c>
      <c r="F80">
        <v>1.5</v>
      </c>
      <c r="G80">
        <v>1.5</v>
      </c>
      <c r="H80">
        <v>1.5</v>
      </c>
      <c r="I80">
        <v>1.5</v>
      </c>
      <c r="J80">
        <v>-1.5</v>
      </c>
      <c r="K80">
        <v>-1.5</v>
      </c>
      <c r="L80">
        <v>-1.5</v>
      </c>
      <c r="M80">
        <v>-0.5</v>
      </c>
      <c r="N80">
        <v>-0.5</v>
      </c>
      <c r="O80">
        <v>-0.5</v>
      </c>
      <c r="P80">
        <v>-0.5</v>
      </c>
      <c r="Q80">
        <v>-0.5</v>
      </c>
      <c r="R80">
        <v>-0.5</v>
      </c>
      <c r="S80">
        <v>0.5</v>
      </c>
      <c r="T80">
        <v>0.5</v>
      </c>
      <c r="U80">
        <v>0.5</v>
      </c>
      <c r="V80">
        <v>0.5</v>
      </c>
      <c r="W80">
        <v>-1.5</v>
      </c>
      <c r="X80">
        <v>-1.5</v>
      </c>
      <c r="Y80">
        <v>0.5</v>
      </c>
      <c r="Z80">
        <v>0.5</v>
      </c>
      <c r="AA80">
        <v>-0.5</v>
      </c>
      <c r="AB80">
        <v>1.5</v>
      </c>
      <c r="AC80">
        <v>0.5</v>
      </c>
      <c r="AD80">
        <v>1.5</v>
      </c>
      <c r="AE80">
        <v>-0.5</v>
      </c>
      <c r="AF80">
        <v>1.5</v>
      </c>
      <c r="AG80">
        <v>0.5</v>
      </c>
      <c r="AH80">
        <v>0.5</v>
      </c>
      <c r="AI80">
        <v>0.5</v>
      </c>
      <c r="AJ80">
        <v>-0.5</v>
      </c>
      <c r="AK80">
        <v>-1.5</v>
      </c>
      <c r="AL80">
        <v>-0.5</v>
      </c>
      <c r="AM80">
        <v>0.5</v>
      </c>
    </row>
    <row r="81" spans="1:39" x14ac:dyDescent="0.2">
      <c r="A81">
        <v>91</v>
      </c>
      <c r="B81" t="s">
        <v>45</v>
      </c>
      <c r="C81">
        <v>2016</v>
      </c>
      <c r="D81">
        <v>0.5</v>
      </c>
      <c r="E81">
        <v>1.5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-0.5</v>
      </c>
      <c r="M81">
        <v>-0.5</v>
      </c>
      <c r="N81">
        <v>-0.5</v>
      </c>
      <c r="O81">
        <v>1.5</v>
      </c>
      <c r="P81">
        <v>1.5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1.5</v>
      </c>
      <c r="X81">
        <v>1.5</v>
      </c>
      <c r="Y81">
        <v>1.5</v>
      </c>
      <c r="Z81">
        <v>1.5</v>
      </c>
      <c r="AA81">
        <v>0.5</v>
      </c>
      <c r="AB81">
        <v>0.5</v>
      </c>
      <c r="AC81">
        <v>1.5</v>
      </c>
      <c r="AD81">
        <v>0.5</v>
      </c>
      <c r="AE81">
        <v>-0.5</v>
      </c>
      <c r="AF81">
        <v>0.5</v>
      </c>
      <c r="AG81">
        <v>1.5</v>
      </c>
      <c r="AH81">
        <v>0.5</v>
      </c>
      <c r="AI81">
        <v>0.5</v>
      </c>
      <c r="AJ81">
        <v>0.5</v>
      </c>
      <c r="AK81">
        <v>1.5</v>
      </c>
      <c r="AL81">
        <v>0.5</v>
      </c>
      <c r="AM81">
        <v>0.5</v>
      </c>
    </row>
    <row r="82" spans="1:39" x14ac:dyDescent="0.2">
      <c r="A82">
        <v>92</v>
      </c>
      <c r="B82" t="s">
        <v>43</v>
      </c>
      <c r="C82">
        <v>2016</v>
      </c>
      <c r="D82">
        <v>1.5</v>
      </c>
      <c r="E82">
        <v>0.5</v>
      </c>
      <c r="F82">
        <v>0.5</v>
      </c>
      <c r="G82">
        <v>0.5</v>
      </c>
      <c r="H82">
        <v>1.5</v>
      </c>
      <c r="I82">
        <v>1.5</v>
      </c>
      <c r="J82">
        <v>0.5</v>
      </c>
      <c r="K82">
        <v>1.5</v>
      </c>
      <c r="L82">
        <v>0.5</v>
      </c>
      <c r="M82">
        <v>1.5</v>
      </c>
      <c r="N82">
        <v>-0.5</v>
      </c>
      <c r="O82">
        <v>1.5</v>
      </c>
      <c r="P82">
        <v>1.5</v>
      </c>
      <c r="Q82">
        <v>1.5</v>
      </c>
      <c r="R82">
        <v>1.5</v>
      </c>
      <c r="S82">
        <v>1.5</v>
      </c>
      <c r="T82">
        <v>1.5</v>
      </c>
      <c r="U82">
        <v>1.5</v>
      </c>
      <c r="V82">
        <v>1.5</v>
      </c>
      <c r="W82">
        <v>0.5</v>
      </c>
      <c r="X82">
        <v>0.5</v>
      </c>
      <c r="Y82">
        <v>0.5</v>
      </c>
      <c r="Z82">
        <v>0.5</v>
      </c>
      <c r="AA82">
        <v>1.5</v>
      </c>
      <c r="AB82">
        <v>-1.5</v>
      </c>
      <c r="AC82">
        <v>1.5</v>
      </c>
      <c r="AD82">
        <v>1.5</v>
      </c>
      <c r="AE82">
        <v>0.5</v>
      </c>
      <c r="AF82">
        <v>0.5</v>
      </c>
      <c r="AG82">
        <v>-0.5</v>
      </c>
      <c r="AH82">
        <v>-1.5</v>
      </c>
      <c r="AI82">
        <v>1.5</v>
      </c>
      <c r="AJ82">
        <v>1.5</v>
      </c>
      <c r="AK82">
        <v>1.5</v>
      </c>
      <c r="AL82">
        <v>0.5</v>
      </c>
      <c r="AM82">
        <v>-0.5</v>
      </c>
    </row>
    <row r="83" spans="1:39" x14ac:dyDescent="0.2">
      <c r="A83">
        <v>93</v>
      </c>
      <c r="B83" t="s">
        <v>45</v>
      </c>
      <c r="C83">
        <v>2016</v>
      </c>
      <c r="D83">
        <v>1.5</v>
      </c>
      <c r="E83">
        <v>0.5</v>
      </c>
      <c r="F83">
        <v>1.5</v>
      </c>
      <c r="G83">
        <v>0.5</v>
      </c>
      <c r="H83">
        <v>0.5</v>
      </c>
      <c r="I83">
        <v>0.5</v>
      </c>
      <c r="J83">
        <v>-0.5</v>
      </c>
      <c r="K83">
        <v>1.5</v>
      </c>
      <c r="L83">
        <v>-0.5</v>
      </c>
      <c r="M83">
        <v>-0.5</v>
      </c>
      <c r="N83">
        <v>-0.5</v>
      </c>
      <c r="O83">
        <v>1.5</v>
      </c>
      <c r="P83">
        <v>1.5</v>
      </c>
      <c r="Q83">
        <v>1.5</v>
      </c>
      <c r="R83">
        <v>1.5</v>
      </c>
      <c r="S83">
        <v>1.5</v>
      </c>
      <c r="T83">
        <v>1.5</v>
      </c>
      <c r="U83">
        <v>1.5</v>
      </c>
      <c r="V83">
        <v>1.5</v>
      </c>
      <c r="W83">
        <v>1.5</v>
      </c>
      <c r="X83">
        <v>1.5</v>
      </c>
      <c r="Y83">
        <v>1.5</v>
      </c>
      <c r="Z83">
        <v>1.5</v>
      </c>
      <c r="AA83">
        <v>1.5</v>
      </c>
      <c r="AB83">
        <v>1.5</v>
      </c>
      <c r="AC83">
        <v>1.5</v>
      </c>
      <c r="AD83">
        <v>1.5</v>
      </c>
      <c r="AE83">
        <v>0.5</v>
      </c>
      <c r="AF83">
        <v>1.5</v>
      </c>
      <c r="AG83">
        <v>1.5</v>
      </c>
      <c r="AH83">
        <v>0.5</v>
      </c>
      <c r="AI83">
        <v>0.5</v>
      </c>
      <c r="AJ83">
        <v>0.5</v>
      </c>
      <c r="AK83">
        <v>1.5</v>
      </c>
      <c r="AL83">
        <v>0.5</v>
      </c>
      <c r="AM83">
        <v>0.5</v>
      </c>
    </row>
    <row r="84" spans="1:39" x14ac:dyDescent="0.2">
      <c r="A84">
        <v>95</v>
      </c>
      <c r="B84" t="s">
        <v>43</v>
      </c>
      <c r="C84">
        <v>2016</v>
      </c>
      <c r="D84">
        <v>0.5</v>
      </c>
      <c r="E84">
        <v>0.5</v>
      </c>
      <c r="F84">
        <v>0.5</v>
      </c>
      <c r="G84">
        <v>0.5</v>
      </c>
      <c r="H84">
        <v>0.5</v>
      </c>
      <c r="I84">
        <v>0.5</v>
      </c>
      <c r="J84">
        <v>0.5</v>
      </c>
      <c r="K84">
        <v>0.5</v>
      </c>
      <c r="L84">
        <v>-0.5</v>
      </c>
      <c r="M84">
        <v>-0.5</v>
      </c>
      <c r="N84">
        <v>-0.5</v>
      </c>
      <c r="O84">
        <v>0.5</v>
      </c>
      <c r="P84">
        <v>0.5</v>
      </c>
      <c r="Q84">
        <v>0.5</v>
      </c>
      <c r="R84">
        <v>0.5</v>
      </c>
      <c r="S84">
        <v>0.5</v>
      </c>
      <c r="T84">
        <v>0</v>
      </c>
      <c r="U84">
        <v>0</v>
      </c>
      <c r="V84">
        <v>0</v>
      </c>
      <c r="W84">
        <v>0.5</v>
      </c>
      <c r="X84">
        <v>0.5</v>
      </c>
      <c r="Y84">
        <v>0.5</v>
      </c>
      <c r="Z84">
        <v>0.5</v>
      </c>
      <c r="AA84">
        <v>0.5</v>
      </c>
      <c r="AB84">
        <v>0.5</v>
      </c>
      <c r="AC84">
        <v>0.5</v>
      </c>
      <c r="AD84">
        <v>0.5</v>
      </c>
      <c r="AE84">
        <v>0.5</v>
      </c>
      <c r="AF84">
        <v>0.5</v>
      </c>
      <c r="AG84">
        <v>0.5</v>
      </c>
      <c r="AH84">
        <v>0.5</v>
      </c>
      <c r="AI84">
        <v>0.5</v>
      </c>
      <c r="AJ84">
        <v>-0.5</v>
      </c>
      <c r="AK84">
        <v>0.5</v>
      </c>
      <c r="AL84">
        <v>0.5</v>
      </c>
      <c r="AM84">
        <v>0.5</v>
      </c>
    </row>
    <row r="85" spans="1:39" x14ac:dyDescent="0.2">
      <c r="A85">
        <v>96</v>
      </c>
      <c r="B85" t="s">
        <v>45</v>
      </c>
      <c r="C85">
        <v>2016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-0.5</v>
      </c>
      <c r="K85">
        <v>-0.5</v>
      </c>
      <c r="L85">
        <v>-0.5</v>
      </c>
      <c r="M85">
        <v>-0.5</v>
      </c>
      <c r="N85">
        <v>-0.5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>
        <v>0.5</v>
      </c>
      <c r="AI85">
        <v>0.5</v>
      </c>
      <c r="AJ85">
        <v>0.5</v>
      </c>
      <c r="AK85">
        <v>0.5</v>
      </c>
      <c r="AL85">
        <v>0.5</v>
      </c>
      <c r="AM85">
        <v>0.5</v>
      </c>
    </row>
    <row r="86" spans="1:39" x14ac:dyDescent="0.2">
      <c r="A86">
        <v>97</v>
      </c>
      <c r="B86" t="s">
        <v>44</v>
      </c>
      <c r="C86">
        <v>2016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-0.5</v>
      </c>
      <c r="K86">
        <v>-0.5</v>
      </c>
      <c r="L86">
        <v>-0.5</v>
      </c>
      <c r="M86">
        <v>0.5</v>
      </c>
      <c r="N86">
        <v>-0.5</v>
      </c>
      <c r="O86">
        <v>0.5</v>
      </c>
      <c r="P86">
        <v>0.5</v>
      </c>
      <c r="Q86">
        <v>-0.5</v>
      </c>
      <c r="R86">
        <v>0.5</v>
      </c>
      <c r="S86">
        <v>0.5</v>
      </c>
      <c r="T86">
        <v>-0.5</v>
      </c>
      <c r="U86">
        <v>0.5</v>
      </c>
      <c r="V86">
        <v>-0.5</v>
      </c>
      <c r="W86">
        <v>0.5</v>
      </c>
      <c r="X86">
        <v>0.5</v>
      </c>
      <c r="Y86">
        <v>0.5</v>
      </c>
      <c r="Z86">
        <v>0.5</v>
      </c>
      <c r="AA86">
        <v>0.5</v>
      </c>
      <c r="AB86">
        <v>1.5</v>
      </c>
      <c r="AC86">
        <v>1.5</v>
      </c>
      <c r="AD86">
        <v>1.5</v>
      </c>
      <c r="AE86">
        <v>0.5</v>
      </c>
      <c r="AF86">
        <v>0.5</v>
      </c>
      <c r="AG86">
        <v>1.5</v>
      </c>
      <c r="AH86">
        <v>0.5</v>
      </c>
      <c r="AI86">
        <v>-0.5</v>
      </c>
      <c r="AJ86">
        <v>0.5</v>
      </c>
      <c r="AK86">
        <v>0.5</v>
      </c>
      <c r="AL86">
        <v>-0.5</v>
      </c>
      <c r="AM86">
        <v>0.5</v>
      </c>
    </row>
    <row r="87" spans="1:39" x14ac:dyDescent="0.2">
      <c r="A87">
        <v>98</v>
      </c>
      <c r="B87" t="s">
        <v>44</v>
      </c>
      <c r="C87">
        <v>2016</v>
      </c>
      <c r="D87">
        <v>0.5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-1.5</v>
      </c>
      <c r="K87">
        <v>-1.5</v>
      </c>
      <c r="L87">
        <v>-1.5</v>
      </c>
      <c r="M87">
        <v>-1.5</v>
      </c>
      <c r="N87">
        <v>-1.5</v>
      </c>
      <c r="O87">
        <v>-1.5</v>
      </c>
      <c r="P87">
        <v>-0.5</v>
      </c>
      <c r="Q87">
        <v>-0.5</v>
      </c>
      <c r="R87">
        <v>0.5</v>
      </c>
      <c r="S87">
        <v>-0.5</v>
      </c>
      <c r="T87">
        <v>-0.5</v>
      </c>
      <c r="U87">
        <v>-1.5</v>
      </c>
      <c r="V87">
        <v>-0.5</v>
      </c>
      <c r="W87">
        <v>0.5</v>
      </c>
      <c r="X87">
        <v>0.5</v>
      </c>
      <c r="Y87">
        <v>0.5</v>
      </c>
      <c r="Z87">
        <v>0.5</v>
      </c>
      <c r="AA87">
        <v>-0.5</v>
      </c>
      <c r="AB87">
        <v>0.5</v>
      </c>
      <c r="AC87">
        <v>0.5</v>
      </c>
      <c r="AD87">
        <v>0.5</v>
      </c>
      <c r="AE87">
        <v>-0.5</v>
      </c>
      <c r="AF87">
        <v>-0.5</v>
      </c>
      <c r="AG87">
        <v>0.5</v>
      </c>
      <c r="AH87">
        <v>0.5</v>
      </c>
      <c r="AI87">
        <v>-0.5</v>
      </c>
      <c r="AJ87">
        <v>-1.5</v>
      </c>
      <c r="AK87">
        <v>-0.5</v>
      </c>
      <c r="AL87">
        <v>-1.5</v>
      </c>
      <c r="AM87">
        <v>-1.5</v>
      </c>
    </row>
    <row r="88" spans="1:39" x14ac:dyDescent="0.2">
      <c r="A88">
        <v>99</v>
      </c>
      <c r="B88" t="s">
        <v>44</v>
      </c>
      <c r="C88" t="s">
        <v>46</v>
      </c>
      <c r="D88">
        <v>1.5</v>
      </c>
      <c r="E88">
        <v>0.5</v>
      </c>
      <c r="F88">
        <v>1.5</v>
      </c>
      <c r="G88">
        <v>1.5</v>
      </c>
      <c r="H88">
        <v>1.5</v>
      </c>
      <c r="I88">
        <v>1.5</v>
      </c>
      <c r="J88">
        <v>-0.5</v>
      </c>
      <c r="K88">
        <v>0.5</v>
      </c>
      <c r="L88">
        <v>-0.5</v>
      </c>
      <c r="M88">
        <v>-0.5</v>
      </c>
      <c r="N88">
        <v>0.5</v>
      </c>
      <c r="O88">
        <v>-0.5</v>
      </c>
      <c r="P88">
        <v>0.5</v>
      </c>
      <c r="Q88">
        <v>-0.5</v>
      </c>
      <c r="R88">
        <v>0.5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0.5</v>
      </c>
      <c r="Y88">
        <v>0.5</v>
      </c>
      <c r="Z88">
        <v>0.5</v>
      </c>
      <c r="AA88">
        <v>0.5</v>
      </c>
      <c r="AB88">
        <v>0.5</v>
      </c>
      <c r="AC88">
        <v>0.5</v>
      </c>
      <c r="AD88">
        <v>0.5</v>
      </c>
      <c r="AE88">
        <v>0.5</v>
      </c>
      <c r="AF88">
        <v>0.5</v>
      </c>
      <c r="AG88">
        <v>0.5</v>
      </c>
      <c r="AH88">
        <v>0.5</v>
      </c>
      <c r="AI88">
        <v>0.5</v>
      </c>
      <c r="AJ88">
        <v>0.5</v>
      </c>
      <c r="AK88">
        <v>0.5</v>
      </c>
      <c r="AL88">
        <v>0.5</v>
      </c>
      <c r="AM88">
        <v>0.5</v>
      </c>
    </row>
    <row r="89" spans="1:39" x14ac:dyDescent="0.2">
      <c r="A89">
        <v>101</v>
      </c>
      <c r="B89" t="s">
        <v>44</v>
      </c>
      <c r="C89" t="s">
        <v>47</v>
      </c>
      <c r="D89">
        <v>0.5</v>
      </c>
      <c r="E89">
        <v>0.5</v>
      </c>
      <c r="F89">
        <v>1.5</v>
      </c>
      <c r="G89">
        <v>1.5</v>
      </c>
      <c r="H89">
        <v>0.5</v>
      </c>
      <c r="I89">
        <v>1.5</v>
      </c>
      <c r="J89">
        <v>-0.5</v>
      </c>
      <c r="K89">
        <v>0.5</v>
      </c>
      <c r="L89">
        <v>-0.5</v>
      </c>
      <c r="M89">
        <v>-0.5</v>
      </c>
      <c r="N89">
        <v>-0.5</v>
      </c>
      <c r="O89">
        <v>-0.5</v>
      </c>
      <c r="P89">
        <v>-0.5</v>
      </c>
      <c r="Q89">
        <v>-1.5</v>
      </c>
      <c r="R89">
        <v>0.5</v>
      </c>
      <c r="S89">
        <v>-0.5</v>
      </c>
      <c r="T89">
        <v>0</v>
      </c>
      <c r="U89">
        <v>0</v>
      </c>
      <c r="V89">
        <v>0</v>
      </c>
      <c r="W89">
        <v>1.5</v>
      </c>
      <c r="X89">
        <v>1.5</v>
      </c>
      <c r="Y89">
        <v>1.5</v>
      </c>
      <c r="Z89">
        <v>0.5</v>
      </c>
      <c r="AA89">
        <v>0.5</v>
      </c>
      <c r="AB89">
        <v>1.5</v>
      </c>
      <c r="AC89">
        <v>0.5</v>
      </c>
      <c r="AD89">
        <v>1.5</v>
      </c>
      <c r="AE89">
        <v>1.5</v>
      </c>
      <c r="AF89">
        <v>1.5</v>
      </c>
      <c r="AG89">
        <v>1.5</v>
      </c>
      <c r="AH89">
        <v>0.5</v>
      </c>
      <c r="AI89">
        <v>0.5</v>
      </c>
      <c r="AJ89">
        <v>-0.5</v>
      </c>
      <c r="AK89">
        <v>0.5</v>
      </c>
      <c r="AL89">
        <v>0</v>
      </c>
      <c r="AM89">
        <v>-0.5</v>
      </c>
    </row>
    <row r="90" spans="1:39" x14ac:dyDescent="0.2">
      <c r="A90">
        <v>102</v>
      </c>
      <c r="B90" t="s">
        <v>44</v>
      </c>
      <c r="C90">
        <v>2016</v>
      </c>
      <c r="D90">
        <v>0.5</v>
      </c>
      <c r="E90">
        <v>0.5</v>
      </c>
      <c r="F90">
        <v>1.5</v>
      </c>
      <c r="G90">
        <v>1.5</v>
      </c>
      <c r="H90">
        <v>0.5</v>
      </c>
      <c r="I90">
        <v>0.5</v>
      </c>
      <c r="J90">
        <v>-0.5</v>
      </c>
      <c r="K90">
        <v>0.5</v>
      </c>
      <c r="L90">
        <v>0.5</v>
      </c>
      <c r="M90">
        <v>0.5</v>
      </c>
      <c r="N90">
        <v>0.5</v>
      </c>
      <c r="O90">
        <v>1.5</v>
      </c>
      <c r="P90">
        <v>1.5</v>
      </c>
      <c r="Q90">
        <v>1.5</v>
      </c>
      <c r="R90">
        <v>0.5</v>
      </c>
      <c r="S90">
        <v>1.5</v>
      </c>
      <c r="T90">
        <v>0.5</v>
      </c>
      <c r="U90">
        <v>1.5</v>
      </c>
      <c r="V90">
        <v>1.5</v>
      </c>
      <c r="W90">
        <v>1.5</v>
      </c>
      <c r="X90">
        <v>1.5</v>
      </c>
      <c r="Y90">
        <v>1.5</v>
      </c>
      <c r="Z90">
        <v>1.5</v>
      </c>
      <c r="AA90">
        <v>1.5</v>
      </c>
      <c r="AB90">
        <v>1.5</v>
      </c>
      <c r="AC90">
        <v>1.5</v>
      </c>
      <c r="AD90">
        <v>1.5</v>
      </c>
      <c r="AE90">
        <v>0.5</v>
      </c>
      <c r="AF90">
        <v>1.5</v>
      </c>
      <c r="AG90">
        <v>1.5</v>
      </c>
      <c r="AH90">
        <v>1.5</v>
      </c>
      <c r="AI90">
        <v>1.5</v>
      </c>
      <c r="AJ90">
        <v>-1.5</v>
      </c>
      <c r="AK90">
        <v>1.5</v>
      </c>
      <c r="AL90">
        <v>1.5</v>
      </c>
      <c r="AM90">
        <v>0.5</v>
      </c>
    </row>
    <row r="93" spans="1:39" x14ac:dyDescent="0.2">
      <c r="A93" s="1">
        <v>-0.5</v>
      </c>
      <c r="B93" t="s">
        <v>45</v>
      </c>
      <c r="C93" t="s">
        <v>48</v>
      </c>
      <c r="D93">
        <f>COUNTIFS($B$2:$B$90,"="&amp;$B93,$AA$2:$AA$90,"=-0.5")</f>
        <v>4</v>
      </c>
      <c r="E93">
        <f>COUNTIFS($B$2:$B$90,"="&amp;$B93,$AA$2:$AA$90,"=-0.5")</f>
        <v>4</v>
      </c>
      <c r="F93">
        <f>COUNTIFS($B$2:$B$90,"="&amp;$B93,$AA$2:$AA$90,"=-0.5")</f>
        <v>4</v>
      </c>
      <c r="G93">
        <f>COUNTIFS($B$2:$B$90,"="&amp;$B93,$AA$2:$AA$90,"=-0.5")</f>
        <v>4</v>
      </c>
      <c r="H93">
        <f>COUNTIFS($B$2:$B$90,"="&amp;$B93,$AA$2:$AA$90,"=-0.5")</f>
        <v>4</v>
      </c>
      <c r="I93">
        <f>COUNTIFS($B$2:$B$90,"="&amp;$B93,$AA$2:$AA$90,"=-0.5")</f>
        <v>4</v>
      </c>
      <c r="J93">
        <f>COUNTIFS($B$2:$B$90,"="&amp;$B93,$AA$2:$AA$90,"=-0.5")</f>
        <v>4</v>
      </c>
      <c r="K93">
        <f>COUNTIFS($B$2:$B$90,"="&amp;$B93,$AA$2:$AA$90,"=-0.5")</f>
        <v>4</v>
      </c>
      <c r="L93">
        <f>COUNTIFS($B$2:$B$90,"="&amp;$B93,$AA$2:$AA$90,"=-0.5")</f>
        <v>4</v>
      </c>
      <c r="M93">
        <f>COUNTIFS($B$2:$B$90,"="&amp;$B93,$AA$2:$AA$90,"=-0.5")</f>
        <v>4</v>
      </c>
      <c r="N93">
        <f>COUNTIFS($B$2:$B$90,"="&amp;$B93,$AA$2:$AA$90,"=-0.5")</f>
        <v>4</v>
      </c>
      <c r="O93">
        <f>COUNTIFS($B$2:$B$90,"="&amp;$B93,$AA$2:$AA$90,"=-0.5")</f>
        <v>4</v>
      </c>
      <c r="P93">
        <f>COUNTIFS($B$2:$B$90,"="&amp;$B93,$AA$2:$AA$90,"=-0.5")</f>
        <v>4</v>
      </c>
      <c r="Q93">
        <f>COUNTIFS($B$2:$B$90,"="&amp;$B93,$AA$2:$AA$90,"=-0.5")</f>
        <v>4</v>
      </c>
      <c r="R93">
        <f>COUNTIFS($B$2:$B$90,"="&amp;$B93,$AA$2:$AA$90,"=-0.5")</f>
        <v>4</v>
      </c>
      <c r="S93">
        <f>COUNTIFS($B$2:$B$90,"="&amp;$B93,$AA$2:$AA$90,"=-0.5")</f>
        <v>4</v>
      </c>
      <c r="T93">
        <f>COUNTIFS($B$2:$B$90,"="&amp;$B93,$AA$2:$AA$90,"=-0.5")</f>
        <v>4</v>
      </c>
      <c r="U93">
        <f>COUNTIFS($B$2:$B$90,"="&amp;$B93,$AA$2:$AA$90,"=-0.5")</f>
        <v>4</v>
      </c>
      <c r="V93">
        <f>COUNTIFS($B$2:$B$90,"="&amp;$B93,$AA$2:$AA$90,"=-0.5")</f>
        <v>4</v>
      </c>
      <c r="W93">
        <f>COUNTIFS($B$2:$B$90,"="&amp;$B93,$AA$2:$AA$90,"=-0.5")</f>
        <v>4</v>
      </c>
      <c r="X93">
        <f>COUNTIFS($B$2:$B$90,"="&amp;$B93,$AA$2:$AA$90,"=-0.5")</f>
        <v>4</v>
      </c>
      <c r="Y93">
        <f>COUNTIFS($B$2:$B$90,"="&amp;$B93,$AA$2:$AA$90,"=-0.5")</f>
        <v>4</v>
      </c>
      <c r="Z93">
        <f>COUNTIFS($B$2:$B$90,"="&amp;$B93,$AA$2:$AA$90,"=-0.5")</f>
        <v>4</v>
      </c>
      <c r="AA93">
        <f>COUNTIFS($B$2:$B$90,"="&amp;$B93,$AA$2:$AA$90,"=-0.5")</f>
        <v>4</v>
      </c>
      <c r="AB93">
        <f>COUNTIFS($B$2:$B$90,"="&amp;$B93,$AA$2:$AA$90,"=-0.5")</f>
        <v>4</v>
      </c>
      <c r="AC93">
        <f>COUNTIFS($B$2:$B$90,"="&amp;$B93,$AA$2:$AA$90,"=-0.5")</f>
        <v>4</v>
      </c>
      <c r="AD93">
        <f>COUNTIFS($B$2:$B$90,"="&amp;$B93,$AA$2:$AA$90,"=-0.5")</f>
        <v>4</v>
      </c>
      <c r="AE93">
        <f>COUNTIFS($B$2:$B$90,"="&amp;$B93,$AA$2:$AA$90,"=-0.5")</f>
        <v>4</v>
      </c>
      <c r="AF93">
        <f>COUNTIFS($B$2:$B$90,"="&amp;$B93,$AA$2:$AA$90,"=-0.5")</f>
        <v>4</v>
      </c>
      <c r="AG93">
        <f>COUNTIFS($B$2:$B$90,"="&amp;$B93,$AA$2:$AA$90,"=-0.5")</f>
        <v>4</v>
      </c>
      <c r="AH93">
        <f>COUNTIFS($B$2:$B$90,"="&amp;$B93,$AA$2:$AA$90,"=-0.5")</f>
        <v>4</v>
      </c>
      <c r="AI93">
        <f>COUNTIFS($B$2:$B$90,"="&amp;$B93,$AA$2:$AA$90,"=-0.5")</f>
        <v>4</v>
      </c>
      <c r="AJ93">
        <f>COUNTIFS($B$2:$B$90,"="&amp;$B93,$AA$2:$AA$90,"=-0.5")</f>
        <v>4</v>
      </c>
      <c r="AK93">
        <f>COUNTIFS($B$2:$B$90,"="&amp;$B93,$AA$2:$AA$90,"=-0.5")</f>
        <v>4</v>
      </c>
      <c r="AL93">
        <f>COUNTIFS($B$2:$B$90,"="&amp;$B93,$AA$2:$AA$90,"=-0.5")</f>
        <v>4</v>
      </c>
      <c r="AM93">
        <f>COUNTIFS($B$2:$B$90,"="&amp;$B93,$AA$2:$AA$90,"=-0.5")</f>
        <v>4</v>
      </c>
    </row>
    <row r="94" spans="1:39" x14ac:dyDescent="0.2">
      <c r="A94" s="1">
        <v>0.5</v>
      </c>
      <c r="B94" t="s">
        <v>45</v>
      </c>
      <c r="C94" t="s">
        <v>49</v>
      </c>
      <c r="D94">
        <f>COUNTIFS($B$2:$B$90,"="&amp;$B94,$AA$2:$AA$90,"=0.5")</f>
        <v>3</v>
      </c>
      <c r="E94">
        <f>COUNTIFS($B$2:$B$90,"="&amp;$B94,$AA$2:$AA$90,"=0.5")</f>
        <v>3</v>
      </c>
      <c r="F94">
        <f>COUNTIFS($B$2:$B$90,"="&amp;$B94,$AA$2:$AA$90,"=0.5")</f>
        <v>3</v>
      </c>
      <c r="G94">
        <f>COUNTIFS($B$2:$B$90,"="&amp;$B94,$AA$2:$AA$90,"=0.5")</f>
        <v>3</v>
      </c>
      <c r="H94">
        <f>COUNTIFS($B$2:$B$90,"="&amp;$B94,$AA$2:$AA$90,"=0.5")</f>
        <v>3</v>
      </c>
      <c r="I94">
        <f>COUNTIFS($B$2:$B$90,"="&amp;$B94,$AA$2:$AA$90,"=0.5")</f>
        <v>3</v>
      </c>
      <c r="J94">
        <f>COUNTIFS($B$2:$B$90,"="&amp;$B94,$AA$2:$AA$90,"=0.5")</f>
        <v>3</v>
      </c>
      <c r="K94">
        <f>COUNTIFS($B$2:$B$90,"="&amp;$B94,$AA$2:$AA$90,"=0.5")</f>
        <v>3</v>
      </c>
      <c r="L94">
        <f>COUNTIFS($B$2:$B$90,"="&amp;$B94,$AA$2:$AA$90,"=0.5")</f>
        <v>3</v>
      </c>
      <c r="M94">
        <f>COUNTIFS($B$2:$B$90,"="&amp;$B94,$AA$2:$AA$90,"=0.5")</f>
        <v>3</v>
      </c>
      <c r="N94">
        <f>COUNTIFS($B$2:$B$90,"="&amp;$B94,$AA$2:$AA$90,"=0.5")</f>
        <v>3</v>
      </c>
      <c r="O94">
        <f>COUNTIFS($B$2:$B$90,"="&amp;$B94,$AA$2:$AA$90,"=0.5")</f>
        <v>3</v>
      </c>
      <c r="P94">
        <f>COUNTIFS($B$2:$B$90,"="&amp;$B94,$AA$2:$AA$90,"=0.5")</f>
        <v>3</v>
      </c>
      <c r="Q94">
        <f>COUNTIFS($B$2:$B$90,"="&amp;$B94,$AA$2:$AA$90,"=0.5")</f>
        <v>3</v>
      </c>
      <c r="R94">
        <f>COUNTIFS($B$2:$B$90,"="&amp;$B94,$AA$2:$AA$90,"=0.5")</f>
        <v>3</v>
      </c>
      <c r="S94">
        <f>COUNTIFS($B$2:$B$90,"="&amp;$B94,$AA$2:$AA$90,"=0.5")</f>
        <v>3</v>
      </c>
      <c r="T94">
        <f>COUNTIFS($B$2:$B$90,"="&amp;$B94,$AA$2:$AA$90,"=0.5")</f>
        <v>3</v>
      </c>
      <c r="U94">
        <f>COUNTIFS($B$2:$B$90,"="&amp;$B94,$AA$2:$AA$90,"=0.5")</f>
        <v>3</v>
      </c>
      <c r="V94">
        <f>COUNTIFS($B$2:$B$90,"="&amp;$B94,$AA$2:$AA$90,"=0.5")</f>
        <v>3</v>
      </c>
      <c r="W94">
        <f>COUNTIFS($B$2:$B$90,"="&amp;$B94,$AA$2:$AA$90,"=0.5")</f>
        <v>3</v>
      </c>
      <c r="X94">
        <f>COUNTIFS($B$2:$B$90,"="&amp;$B94,$AA$2:$AA$90,"=0.5")</f>
        <v>3</v>
      </c>
      <c r="Y94">
        <f>COUNTIFS($B$2:$B$90,"="&amp;$B94,$AA$2:$AA$90,"=0.5")</f>
        <v>3</v>
      </c>
      <c r="Z94">
        <f>COUNTIFS($B$2:$B$90,"="&amp;$B94,$AA$2:$AA$90,"=0.5")</f>
        <v>3</v>
      </c>
      <c r="AA94">
        <f>COUNTIFS($B$2:$B$90,"="&amp;$B94,$AA$2:$AA$90,"=0.5")</f>
        <v>3</v>
      </c>
      <c r="AB94">
        <f>COUNTIFS($B$2:$B$90,"="&amp;$B94,$AA$2:$AA$90,"=0.5")</f>
        <v>3</v>
      </c>
      <c r="AC94">
        <f>COUNTIFS($B$2:$B$90,"="&amp;$B94,$AA$2:$AA$90,"=0.5")</f>
        <v>3</v>
      </c>
      <c r="AD94">
        <f>COUNTIFS($B$2:$B$90,"="&amp;$B94,$AA$2:$AA$90,"=0.5")</f>
        <v>3</v>
      </c>
      <c r="AE94">
        <f>COUNTIFS($B$2:$B$90,"="&amp;$B94,$AA$2:$AA$90,"=0.5")</f>
        <v>3</v>
      </c>
      <c r="AF94">
        <f>COUNTIFS($B$2:$B$90,"="&amp;$B94,$AA$2:$AA$90,"=0.5")</f>
        <v>3</v>
      </c>
      <c r="AG94">
        <f>COUNTIFS($B$2:$B$90,"="&amp;$B94,$AA$2:$AA$90,"=0.5")</f>
        <v>3</v>
      </c>
      <c r="AH94">
        <f>COUNTIFS($B$2:$B$90,"="&amp;$B94,$AA$2:$AA$90,"=0.5")</f>
        <v>3</v>
      </c>
      <c r="AI94">
        <f>COUNTIFS($B$2:$B$90,"="&amp;$B94,$AA$2:$AA$90,"=0.5")</f>
        <v>3</v>
      </c>
      <c r="AJ94">
        <f>COUNTIFS($B$2:$B$90,"="&amp;$B94,$AA$2:$AA$90,"=0.5")</f>
        <v>3</v>
      </c>
      <c r="AK94">
        <f>COUNTIFS($B$2:$B$90,"="&amp;$B94,$AA$2:$AA$90,"=0.5")</f>
        <v>3</v>
      </c>
      <c r="AL94">
        <f>COUNTIFS($B$2:$B$90,"="&amp;$B94,$AA$2:$AA$90,"=0.5")</f>
        <v>3</v>
      </c>
      <c r="AM94">
        <f>COUNTIFS($B$2:$B$90,"="&amp;$B94,$AA$2:$AA$90,"=0.5")</f>
        <v>3</v>
      </c>
    </row>
    <row r="95" spans="1:39" x14ac:dyDescent="0.2">
      <c r="A95" s="1">
        <v>1.5</v>
      </c>
      <c r="B95" t="s">
        <v>45</v>
      </c>
      <c r="C95" t="s">
        <v>50</v>
      </c>
      <c r="D95">
        <f>COUNTIFS($B$2:$B$90,"="&amp;$B95,$AA$2:$AA$90,"=1.5")</f>
        <v>3</v>
      </c>
      <c r="E95">
        <f>COUNTIFS($B$2:$B$90,"="&amp;$B95,$AA$2:$AA$90,"=1.5")</f>
        <v>3</v>
      </c>
      <c r="F95">
        <f>COUNTIFS($B$2:$B$90,"="&amp;$B95,$AA$2:$AA$90,"=1.5")</f>
        <v>3</v>
      </c>
      <c r="G95">
        <f>COUNTIFS($B$2:$B$90,"="&amp;$B95,$AA$2:$AA$90,"=1.5")</f>
        <v>3</v>
      </c>
      <c r="H95">
        <f>COUNTIFS($B$2:$B$90,"="&amp;$B95,$AA$2:$AA$90,"=1.5")</f>
        <v>3</v>
      </c>
      <c r="I95">
        <f>COUNTIFS($B$2:$B$90,"="&amp;$B95,$AA$2:$AA$90,"=1.5")</f>
        <v>3</v>
      </c>
      <c r="J95">
        <f>COUNTIFS($B$2:$B$90,"="&amp;$B95,$AA$2:$AA$90,"=1.5")</f>
        <v>3</v>
      </c>
      <c r="K95">
        <f>COUNTIFS($B$2:$B$90,"="&amp;$B95,$AA$2:$AA$90,"=1.5")</f>
        <v>3</v>
      </c>
      <c r="L95">
        <f>COUNTIFS($B$2:$B$90,"="&amp;$B95,$AA$2:$AA$90,"=1.5")</f>
        <v>3</v>
      </c>
      <c r="M95">
        <f>COUNTIFS($B$2:$B$90,"="&amp;$B95,$AA$2:$AA$90,"=1.5")</f>
        <v>3</v>
      </c>
      <c r="N95">
        <f>COUNTIFS($B$2:$B$90,"="&amp;$B95,$AA$2:$AA$90,"=1.5")</f>
        <v>3</v>
      </c>
      <c r="O95">
        <f>COUNTIFS($B$2:$B$90,"="&amp;$B95,$AA$2:$AA$90,"=1.5")</f>
        <v>3</v>
      </c>
      <c r="P95">
        <f>COUNTIFS($B$2:$B$90,"="&amp;$B95,$AA$2:$AA$90,"=1.5")</f>
        <v>3</v>
      </c>
      <c r="Q95">
        <f>COUNTIFS($B$2:$B$90,"="&amp;$B95,$AA$2:$AA$90,"=1.5")</f>
        <v>3</v>
      </c>
      <c r="R95">
        <f>COUNTIFS($B$2:$B$90,"="&amp;$B95,$AA$2:$AA$90,"=1.5")</f>
        <v>3</v>
      </c>
      <c r="S95">
        <f>COUNTIFS($B$2:$B$90,"="&amp;$B95,$AA$2:$AA$90,"=1.5")</f>
        <v>3</v>
      </c>
      <c r="T95">
        <f>COUNTIFS($B$2:$B$90,"="&amp;$B95,$AA$2:$AA$90,"=1.5")</f>
        <v>3</v>
      </c>
      <c r="U95">
        <f>COUNTIFS($B$2:$B$90,"="&amp;$B95,$AA$2:$AA$90,"=1.5")</f>
        <v>3</v>
      </c>
      <c r="V95">
        <f>COUNTIFS($B$2:$B$90,"="&amp;$B95,$AA$2:$AA$90,"=1.5")</f>
        <v>3</v>
      </c>
      <c r="W95">
        <f>COUNTIFS($B$2:$B$90,"="&amp;$B95,$AA$2:$AA$90,"=1.5")</f>
        <v>3</v>
      </c>
      <c r="X95">
        <f>COUNTIFS($B$2:$B$90,"="&amp;$B95,$AA$2:$AA$90,"=1.5")</f>
        <v>3</v>
      </c>
      <c r="Y95">
        <f>COUNTIFS($B$2:$B$90,"="&amp;$B95,$AA$2:$AA$90,"=1.5")</f>
        <v>3</v>
      </c>
      <c r="Z95">
        <f>COUNTIFS($B$2:$B$90,"="&amp;$B95,$AA$2:$AA$90,"=1.5")</f>
        <v>3</v>
      </c>
      <c r="AA95">
        <f>COUNTIFS($B$2:$B$90,"="&amp;$B95,$AA$2:$AA$90,"=1.5")</f>
        <v>3</v>
      </c>
      <c r="AB95">
        <f>COUNTIFS($B$2:$B$90,"="&amp;$B95,$AA$2:$AA$90,"=1.5")</f>
        <v>3</v>
      </c>
      <c r="AC95">
        <f>COUNTIFS($B$2:$B$90,"="&amp;$B95,$AA$2:$AA$90,"=1.5")</f>
        <v>3</v>
      </c>
      <c r="AD95">
        <f>COUNTIFS($B$2:$B$90,"="&amp;$B95,$AA$2:$AA$90,"=1.5")</f>
        <v>3</v>
      </c>
      <c r="AE95">
        <f>COUNTIFS($B$2:$B$90,"="&amp;$B95,$AA$2:$AA$90,"=1.5")</f>
        <v>3</v>
      </c>
      <c r="AF95">
        <f>COUNTIFS($B$2:$B$90,"="&amp;$B95,$AA$2:$AA$90,"=1.5")</f>
        <v>3</v>
      </c>
      <c r="AG95">
        <f>COUNTIFS($B$2:$B$90,"="&amp;$B95,$AA$2:$AA$90,"=1.5")</f>
        <v>3</v>
      </c>
      <c r="AH95">
        <f>COUNTIFS($B$2:$B$90,"="&amp;$B95,$AA$2:$AA$90,"=1.5")</f>
        <v>3</v>
      </c>
      <c r="AI95">
        <f>COUNTIFS($B$2:$B$90,"="&amp;$B95,$AA$2:$AA$90,"=1.5")</f>
        <v>3</v>
      </c>
      <c r="AJ95">
        <f>COUNTIFS($B$2:$B$90,"="&amp;$B95,$AA$2:$AA$90,"=1.5")</f>
        <v>3</v>
      </c>
      <c r="AK95">
        <f>COUNTIFS($B$2:$B$90,"="&amp;$B95,$AA$2:$AA$90,"=1.5")</f>
        <v>3</v>
      </c>
      <c r="AL95">
        <f>COUNTIFS($B$2:$B$90,"="&amp;$B95,$AA$2:$AA$90,"=1.5")</f>
        <v>3</v>
      </c>
      <c r="AM95">
        <f>COUNTIFS($B$2:$B$90,"="&amp;$B95,$AA$2:$AA$90,"=1.5")</f>
        <v>3</v>
      </c>
    </row>
    <row r="96" spans="1:39" x14ac:dyDescent="0.2">
      <c r="A96" s="1">
        <v>-0.5</v>
      </c>
      <c r="B96" t="s">
        <v>45</v>
      </c>
      <c r="C96" t="s">
        <v>51</v>
      </c>
      <c r="D96">
        <f>AVERAGEIFS(D$2:D$90,$B$2:$B$90,"="&amp;$B96,$AA$2:$AA$90,"=-0.5")</f>
        <v>1.25</v>
      </c>
      <c r="E96">
        <f>AVERAGEIFS(E$2:E$90,$B$2:$B$90,"="&amp;$B96,$AA$2:$AA$90,"=-0.5")</f>
        <v>0.5</v>
      </c>
      <c r="F96">
        <f>AVERAGEIFS(F$2:F$90,$B$2:$B$90,"="&amp;$B96,$AA$2:$AA$90,"=-0.5")</f>
        <v>1</v>
      </c>
      <c r="G96">
        <f>AVERAGEIFS(G$2:G$90,$B$2:$B$90,"="&amp;$B96,$AA$2:$AA$90,"=-0.5")</f>
        <v>1.25</v>
      </c>
      <c r="H96">
        <f>AVERAGEIFS(H$2:H$90,$B$2:$B$90,"="&amp;$B96,$AA$2:$AA$90,"=-0.5")</f>
        <v>1.25</v>
      </c>
      <c r="I96">
        <f>AVERAGEIFS(I$2:I$90,$B$2:$B$90,"="&amp;$B96,$AA$2:$AA$90,"=-0.5")</f>
        <v>1.5</v>
      </c>
      <c r="J96">
        <f>AVERAGEIFS(J$2:J$90,$B$2:$B$90,"="&amp;$B96,$AA$2:$AA$90,"=-0.5")</f>
        <v>-1</v>
      </c>
      <c r="K96">
        <f>AVERAGEIFS(K$2:K$90,$B$2:$B$90,"="&amp;$B96,$AA$2:$AA$90,"=-0.5")</f>
        <v>-0.75</v>
      </c>
      <c r="L96">
        <f>AVERAGEIFS(L$2:L$90,$B$2:$B$90,"="&amp;$B96,$AA$2:$AA$90,"=-0.5")</f>
        <v>-1</v>
      </c>
      <c r="M96">
        <f>AVERAGEIFS(M$2:M$90,$B$2:$B$90,"="&amp;$B96,$AA$2:$AA$90,"=-0.5")</f>
        <v>-1</v>
      </c>
      <c r="N96">
        <f>AVERAGEIFS(N$2:N$90,$B$2:$B$90,"="&amp;$B96,$AA$2:$AA$90,"=-0.5")</f>
        <v>-1</v>
      </c>
      <c r="O96">
        <f>AVERAGEIFS(O$2:O$90,$B$2:$B$90,"="&amp;$B96,$AA$2:$AA$90,"=-0.5")</f>
        <v>0.25</v>
      </c>
      <c r="P96">
        <f>AVERAGEIFS(P$2:P$90,$B$2:$B$90,"="&amp;$B96,$AA$2:$AA$90,"=-0.5")</f>
        <v>0.25</v>
      </c>
      <c r="Q96">
        <f>AVERAGEIFS(Q$2:Q$90,$B$2:$B$90,"="&amp;$B96,$AA$2:$AA$90,"=-0.5")</f>
        <v>-0.5</v>
      </c>
      <c r="R96">
        <f>AVERAGEIFS(R$2:R$90,$B$2:$B$90,"="&amp;$B96,$AA$2:$AA$90,"=-0.5")</f>
        <v>0.25</v>
      </c>
      <c r="S96">
        <f>AVERAGEIFS(S$2:S$90,$B$2:$B$90,"="&amp;$B96,$AA$2:$AA$90,"=-0.5")</f>
        <v>0.5</v>
      </c>
      <c r="T96">
        <f>AVERAGEIFS(T$2:T$90,$B$2:$B$90,"="&amp;$B96,$AA$2:$AA$90,"=-0.5")</f>
        <v>0</v>
      </c>
      <c r="U96">
        <f>AVERAGEIFS(U$2:U$90,$B$2:$B$90,"="&amp;$B96,$AA$2:$AA$90,"=-0.5")</f>
        <v>0.25</v>
      </c>
      <c r="V96">
        <f>AVERAGEIFS(V$2:V$90,$B$2:$B$90,"="&amp;$B96,$AA$2:$AA$90,"=-0.5")</f>
        <v>0</v>
      </c>
      <c r="W96">
        <f>AVERAGEIFS(W$2:W$90,$B$2:$B$90,"="&amp;$B96,$AA$2:$AA$90,"=-0.5")</f>
        <v>0.5</v>
      </c>
      <c r="X96">
        <f>AVERAGEIFS(X$2:X$90,$B$2:$B$90,"="&amp;$B96,$AA$2:$AA$90,"=-0.5")</f>
        <v>0.5</v>
      </c>
      <c r="Y96">
        <f>AVERAGEIFS(Y$2:Y$90,$B$2:$B$90,"="&amp;$B96,$AA$2:$AA$90,"=-0.5")</f>
        <v>1</v>
      </c>
      <c r="Z96">
        <f>AVERAGEIFS(Z$2:Z$90,$B$2:$B$90,"="&amp;$B96,$AA$2:$AA$90,"=-0.5")</f>
        <v>0.25</v>
      </c>
      <c r="AA96">
        <f>AVERAGEIFS(AA$2:AA$90,$B$2:$B$90,"="&amp;$B96,$AA$2:$AA$90,"=-0.5")</f>
        <v>-0.5</v>
      </c>
      <c r="AB96">
        <f>AVERAGEIFS(AB$2:AB$90,$B$2:$B$90,"="&amp;$B96,$AA$2:$AA$90,"=-0.5")</f>
        <v>1</v>
      </c>
      <c r="AC96">
        <f>AVERAGEIFS(AC$2:AC$90,$B$2:$B$90,"="&amp;$B96,$AA$2:$AA$90,"=-0.5")</f>
        <v>0.5</v>
      </c>
      <c r="AD96">
        <f>AVERAGEIFS(AD$2:AD$90,$B$2:$B$90,"="&amp;$B96,$AA$2:$AA$90,"=-0.5")</f>
        <v>0.75</v>
      </c>
      <c r="AE96">
        <f>AVERAGEIFS(AE$2:AE$90,$B$2:$B$90,"="&amp;$B96,$AA$2:$AA$90,"=-0.5")</f>
        <v>-0.5</v>
      </c>
      <c r="AF96">
        <f>AVERAGEIFS(AF$2:AF$90,$B$2:$B$90,"="&amp;$B96,$AA$2:$AA$90,"=-0.5")</f>
        <v>0.5</v>
      </c>
      <c r="AG96">
        <f>AVERAGEIFS(AG$2:AG$90,$B$2:$B$90,"="&amp;$B96,$AA$2:$AA$90,"=-0.5")</f>
        <v>1</v>
      </c>
      <c r="AH96">
        <f>AVERAGEIFS(AH$2:AH$90,$B$2:$B$90,"="&amp;$B96,$AA$2:$AA$90,"=-0.5")</f>
        <v>-0.25</v>
      </c>
      <c r="AI96">
        <f>AVERAGEIFS(AI$2:AI$90,$B$2:$B$90,"="&amp;$B96,$AA$2:$AA$90,"=-0.5")</f>
        <v>-0.75</v>
      </c>
      <c r="AJ96">
        <f>AVERAGEIFS(AJ$2:AJ$90,$B$2:$B$90,"="&amp;$B96,$AA$2:$AA$90,"=-0.5")</f>
        <v>-0.25</v>
      </c>
      <c r="AK96">
        <f>AVERAGEIFS(AK$2:AK$90,$B$2:$B$90,"="&amp;$B96,$AA$2:$AA$90,"=-0.5")</f>
        <v>-0.25</v>
      </c>
      <c r="AL96">
        <f>AVERAGEIFS(AL$2:AL$90,$B$2:$B$90,"="&amp;$B96,$AA$2:$AA$90,"=-0.5")</f>
        <v>-0.25</v>
      </c>
      <c r="AM96">
        <f>AVERAGEIFS(AM$2:AM$90,$B$2:$B$90,"="&amp;$B96,$AA$2:$AA$90,"=-0.5")</f>
        <v>-0.25</v>
      </c>
    </row>
    <row r="97" spans="1:39" x14ac:dyDescent="0.2">
      <c r="A97" s="1">
        <v>0.5</v>
      </c>
      <c r="B97" t="s">
        <v>45</v>
      </c>
      <c r="C97" t="s">
        <v>52</v>
      </c>
      <c r="D97">
        <f>AVERAGEIFS(D$2:D$90,$B$2:$B$90,"="&amp;$B97,$AA$2:$AA$90,"=0.5")</f>
        <v>0.5</v>
      </c>
      <c r="E97">
        <f>AVERAGEIFS(E$2:E$90,$B$2:$B$90,"="&amp;$B97,$AA$2:$AA$90,"=0.5")</f>
        <v>0.83333333333333337</v>
      </c>
      <c r="F97">
        <f>AVERAGEIFS(F$2:F$90,$B$2:$B$90,"="&amp;$B97,$AA$2:$AA$90,"=0.5")</f>
        <v>0.5</v>
      </c>
      <c r="G97">
        <f>AVERAGEIFS(G$2:G$90,$B$2:$B$90,"="&amp;$B97,$AA$2:$AA$90,"=0.5")</f>
        <v>0.5</v>
      </c>
      <c r="H97">
        <f>AVERAGEIFS(H$2:H$90,$B$2:$B$90,"="&amp;$B97,$AA$2:$AA$90,"=0.5")</f>
        <v>0.5</v>
      </c>
      <c r="I97">
        <f>AVERAGEIFS(I$2:I$90,$B$2:$B$90,"="&amp;$B97,$AA$2:$AA$90,"=0.5")</f>
        <v>0.5</v>
      </c>
      <c r="J97">
        <f>AVERAGEIFS(J$2:J$90,$B$2:$B$90,"="&amp;$B97,$AA$2:$AA$90,"=0.5")</f>
        <v>-0.16666666666666666</v>
      </c>
      <c r="K97">
        <f>AVERAGEIFS(K$2:K$90,$B$2:$B$90,"="&amp;$B97,$AA$2:$AA$90,"=0.5")</f>
        <v>0.5</v>
      </c>
      <c r="L97">
        <f>AVERAGEIFS(L$2:L$90,$B$2:$B$90,"="&amp;$B97,$AA$2:$AA$90,"=0.5")</f>
        <v>-0.16666666666666666</v>
      </c>
      <c r="M97">
        <f>AVERAGEIFS(M$2:M$90,$B$2:$B$90,"="&amp;$B97,$AA$2:$AA$90,"=0.5")</f>
        <v>-0.16666666666666666</v>
      </c>
      <c r="N97">
        <f>AVERAGEIFS(N$2:N$90,$B$2:$B$90,"="&amp;$B97,$AA$2:$AA$90,"=0.5")</f>
        <v>-0.16666666666666666</v>
      </c>
      <c r="O97">
        <f>AVERAGEIFS(O$2:O$90,$B$2:$B$90,"="&amp;$B97,$AA$2:$AA$90,"=0.5")</f>
        <v>0.83333333333333337</v>
      </c>
      <c r="P97">
        <f>AVERAGEIFS(P$2:P$90,$B$2:$B$90,"="&amp;$B97,$AA$2:$AA$90,"=0.5")</f>
        <v>0.83333333333333337</v>
      </c>
      <c r="Q97">
        <f>AVERAGEIFS(Q$2:Q$90,$B$2:$B$90,"="&amp;$B97,$AA$2:$AA$90,"=0.5")</f>
        <v>0.5</v>
      </c>
      <c r="R97">
        <f>AVERAGEIFS(R$2:R$90,$B$2:$B$90,"="&amp;$B97,$AA$2:$AA$90,"=0.5")</f>
        <v>0.16666666666666666</v>
      </c>
      <c r="S97">
        <f>AVERAGEIFS(S$2:S$90,$B$2:$B$90,"="&amp;$B97,$AA$2:$AA$90,"=0.5")</f>
        <v>0.5</v>
      </c>
      <c r="T97">
        <f>AVERAGEIFS(T$2:T$90,$B$2:$B$90,"="&amp;$B97,$AA$2:$AA$90,"=0.5")</f>
        <v>0.5</v>
      </c>
      <c r="U97">
        <f>AVERAGEIFS(U$2:U$90,$B$2:$B$90,"="&amp;$B97,$AA$2:$AA$90,"=0.5")</f>
        <v>0.5</v>
      </c>
      <c r="V97">
        <f>AVERAGEIFS(V$2:V$90,$B$2:$B$90,"="&amp;$B97,$AA$2:$AA$90,"=0.5")</f>
        <v>0.5</v>
      </c>
      <c r="W97">
        <f>AVERAGEIFS(W$2:W$90,$B$2:$B$90,"="&amp;$B97,$AA$2:$AA$90,"=0.5")</f>
        <v>0.5</v>
      </c>
      <c r="X97">
        <f>AVERAGEIFS(X$2:X$90,$B$2:$B$90,"="&amp;$B97,$AA$2:$AA$90,"=0.5")</f>
        <v>0.83333333333333337</v>
      </c>
      <c r="Y97">
        <f>AVERAGEIFS(Y$2:Y$90,$B$2:$B$90,"="&amp;$B97,$AA$2:$AA$90,"=0.5")</f>
        <v>0.83333333333333337</v>
      </c>
      <c r="Z97">
        <f>AVERAGEIFS(Z$2:Z$90,$B$2:$B$90,"="&amp;$B97,$AA$2:$AA$90,"=0.5")</f>
        <v>1.1666666666666667</v>
      </c>
      <c r="AA97">
        <f>AVERAGEIFS(AA$2:AA$90,$B$2:$B$90,"="&amp;$B97,$AA$2:$AA$90,"=0.5")</f>
        <v>0.5</v>
      </c>
      <c r="AB97">
        <f>AVERAGEIFS(AB$2:AB$90,$B$2:$B$90,"="&amp;$B97,$AA$2:$AA$90,"=0.5")</f>
        <v>0.83333333333333337</v>
      </c>
      <c r="AC97">
        <f>AVERAGEIFS(AC$2:AC$90,$B$2:$B$90,"="&amp;$B97,$AA$2:$AA$90,"=0.5")</f>
        <v>1.1666666666666667</v>
      </c>
      <c r="AD97">
        <f>AVERAGEIFS(AD$2:AD$90,$B$2:$B$90,"="&amp;$B97,$AA$2:$AA$90,"=0.5")</f>
        <v>0.83333333333333337</v>
      </c>
      <c r="AE97">
        <f>AVERAGEIFS(AE$2:AE$90,$B$2:$B$90,"="&amp;$B97,$AA$2:$AA$90,"=0.5")</f>
        <v>0.16666666666666666</v>
      </c>
      <c r="AF97">
        <f>AVERAGEIFS(AF$2:AF$90,$B$2:$B$90,"="&amp;$B97,$AA$2:$AA$90,"=0.5")</f>
        <v>0.83333333333333337</v>
      </c>
      <c r="AG97">
        <f>AVERAGEIFS(AG$2:AG$90,$B$2:$B$90,"="&amp;$B97,$AA$2:$AA$90,"=0.5")</f>
        <v>1.1666666666666667</v>
      </c>
      <c r="AH97">
        <f>AVERAGEIFS(AH$2:AH$90,$B$2:$B$90,"="&amp;$B97,$AA$2:$AA$90,"=0.5")</f>
        <v>0.5</v>
      </c>
      <c r="AI97">
        <f>AVERAGEIFS(AI$2:AI$90,$B$2:$B$90,"="&amp;$B97,$AA$2:$AA$90,"=0.5")</f>
        <v>0.5</v>
      </c>
      <c r="AJ97">
        <f>AVERAGEIFS(AJ$2:AJ$90,$B$2:$B$90,"="&amp;$B97,$AA$2:$AA$90,"=0.5")</f>
        <v>0.5</v>
      </c>
      <c r="AK97">
        <f>AVERAGEIFS(AK$2:AK$90,$B$2:$B$90,"="&amp;$B97,$AA$2:$AA$90,"=0.5")</f>
        <v>0.83333333333333337</v>
      </c>
      <c r="AL97">
        <f>AVERAGEIFS(AL$2:AL$90,$B$2:$B$90,"="&amp;$B97,$AA$2:$AA$90,"=0.5")</f>
        <v>0.5</v>
      </c>
      <c r="AM97">
        <f>AVERAGEIFS(AM$2:AM$90,$B$2:$B$90,"="&amp;$B97,$AA$2:$AA$90,"=0.5")</f>
        <v>0.5</v>
      </c>
    </row>
    <row r="98" spans="1:39" x14ac:dyDescent="0.2">
      <c r="A98" s="1">
        <v>1.5</v>
      </c>
      <c r="B98" t="s">
        <v>45</v>
      </c>
      <c r="C98" t="s">
        <v>53</v>
      </c>
      <c r="D98">
        <f>AVERAGEIFS(D$2:D$90,$B$2:$B$90,"="&amp;$B98,$AA$2:$AA$90,"=1.5")</f>
        <v>1.1666666666666667</v>
      </c>
      <c r="E98">
        <f>AVERAGEIFS(E$2:E$90,$B$2:$B$90,"="&amp;$B98,$AA$2:$AA$90,"=1.5")</f>
        <v>0.83333333333333337</v>
      </c>
      <c r="F98">
        <f>AVERAGEIFS(F$2:F$90,$B$2:$B$90,"="&amp;$B98,$AA$2:$AA$90,"=1.5")</f>
        <v>1.1666666666666667</v>
      </c>
      <c r="G98">
        <f>AVERAGEIFS(G$2:G$90,$B$2:$B$90,"="&amp;$B98,$AA$2:$AA$90,"=1.5")</f>
        <v>1.1666666666666667</v>
      </c>
      <c r="H98">
        <f>AVERAGEIFS(H$2:H$90,$B$2:$B$90,"="&amp;$B98,$AA$2:$AA$90,"=1.5")</f>
        <v>0.16666666666666666</v>
      </c>
      <c r="I98">
        <f>AVERAGEIFS(I$2:I$90,$B$2:$B$90,"="&amp;$B98,$AA$2:$AA$90,"=1.5")</f>
        <v>1.1666666666666667</v>
      </c>
      <c r="J98">
        <f>AVERAGEIFS(J$2:J$90,$B$2:$B$90,"="&amp;$B98,$AA$2:$AA$90,"=1.5")</f>
        <v>0.16666666666666666</v>
      </c>
      <c r="K98">
        <f>AVERAGEIFS(K$2:K$90,$B$2:$B$90,"="&amp;$B98,$AA$2:$AA$90,"=1.5")</f>
        <v>0.83333333333333337</v>
      </c>
      <c r="L98">
        <f>AVERAGEIFS(L$2:L$90,$B$2:$B$90,"="&amp;$B98,$AA$2:$AA$90,"=1.5")</f>
        <v>0.16666666666666666</v>
      </c>
      <c r="M98">
        <f>AVERAGEIFS(M$2:M$90,$B$2:$B$90,"="&amp;$B98,$AA$2:$AA$90,"=1.5")</f>
        <v>-0.16666666666666666</v>
      </c>
      <c r="N98">
        <f>AVERAGEIFS(N$2:N$90,$B$2:$B$90,"="&amp;$B98,$AA$2:$AA$90,"=1.5")</f>
        <v>-0.16666666666666666</v>
      </c>
      <c r="O98">
        <f>AVERAGEIFS(O$2:O$90,$B$2:$B$90,"="&amp;$B98,$AA$2:$AA$90,"=1.5")</f>
        <v>1.5</v>
      </c>
      <c r="P98">
        <f>AVERAGEIFS(P$2:P$90,$B$2:$B$90,"="&amp;$B98,$AA$2:$AA$90,"=1.5")</f>
        <v>1.5</v>
      </c>
      <c r="Q98">
        <f>AVERAGEIFS(Q$2:Q$90,$B$2:$B$90,"="&amp;$B98,$AA$2:$AA$90,"=1.5")</f>
        <v>1.5</v>
      </c>
      <c r="R98">
        <f>AVERAGEIFS(R$2:R$90,$B$2:$B$90,"="&amp;$B98,$AA$2:$AA$90,"=1.5")</f>
        <v>1.5</v>
      </c>
      <c r="S98">
        <f>AVERAGEIFS(S$2:S$90,$B$2:$B$90,"="&amp;$B98,$AA$2:$AA$90,"=1.5")</f>
        <v>1.5</v>
      </c>
      <c r="T98">
        <f>AVERAGEIFS(T$2:T$90,$B$2:$B$90,"="&amp;$B98,$AA$2:$AA$90,"=1.5")</f>
        <v>1.5</v>
      </c>
      <c r="U98">
        <f>AVERAGEIFS(U$2:U$90,$B$2:$B$90,"="&amp;$B98,$AA$2:$AA$90,"=1.5")</f>
        <v>1.5</v>
      </c>
      <c r="V98">
        <f>AVERAGEIFS(V$2:V$90,$B$2:$B$90,"="&amp;$B98,$AA$2:$AA$90,"=1.5")</f>
        <v>1.5</v>
      </c>
      <c r="W98">
        <f>AVERAGEIFS(W$2:W$90,$B$2:$B$90,"="&amp;$B98,$AA$2:$AA$90,"=1.5")</f>
        <v>0.83333333333333337</v>
      </c>
      <c r="X98">
        <f>AVERAGEIFS(X$2:X$90,$B$2:$B$90,"="&amp;$B98,$AA$2:$AA$90,"=1.5")</f>
        <v>1.1666666666666667</v>
      </c>
      <c r="Y98">
        <f>AVERAGEIFS(Y$2:Y$90,$B$2:$B$90,"="&amp;$B98,$AA$2:$AA$90,"=1.5")</f>
        <v>0.83333333333333337</v>
      </c>
      <c r="Z98">
        <f>AVERAGEIFS(Z$2:Z$90,$B$2:$B$90,"="&amp;$B98,$AA$2:$AA$90,"=1.5")</f>
        <v>1.5</v>
      </c>
      <c r="AA98">
        <f>AVERAGEIFS(AA$2:AA$90,$B$2:$B$90,"="&amp;$B98,$AA$2:$AA$90,"=1.5")</f>
        <v>1.5</v>
      </c>
      <c r="AB98">
        <f>AVERAGEIFS(AB$2:AB$90,$B$2:$B$90,"="&amp;$B98,$AA$2:$AA$90,"=1.5")</f>
        <v>1.1666666666666667</v>
      </c>
      <c r="AC98">
        <f>AVERAGEIFS(AC$2:AC$90,$B$2:$B$90,"="&amp;$B98,$AA$2:$AA$90,"=1.5")</f>
        <v>1.5</v>
      </c>
      <c r="AD98">
        <f>AVERAGEIFS(AD$2:AD$90,$B$2:$B$90,"="&amp;$B98,$AA$2:$AA$90,"=1.5")</f>
        <v>1.5</v>
      </c>
      <c r="AE98">
        <f>AVERAGEIFS(AE$2:AE$90,$B$2:$B$90,"="&amp;$B98,$AA$2:$AA$90,"=1.5")</f>
        <v>0.83333333333333337</v>
      </c>
      <c r="AF98">
        <f>AVERAGEIFS(AF$2:AF$90,$B$2:$B$90,"="&amp;$B98,$AA$2:$AA$90,"=1.5")</f>
        <v>0.83333333333333337</v>
      </c>
      <c r="AG98">
        <f>AVERAGEIFS(AG$2:AG$90,$B$2:$B$90,"="&amp;$B98,$AA$2:$AA$90,"=1.5")</f>
        <v>1.1666666666666667</v>
      </c>
      <c r="AH98">
        <f>AVERAGEIFS(AH$2:AH$90,$B$2:$B$90,"="&amp;$B98,$AA$2:$AA$90,"=1.5")</f>
        <v>0.5</v>
      </c>
      <c r="AI98">
        <f>AVERAGEIFS(AI$2:AI$90,$B$2:$B$90,"="&amp;$B98,$AA$2:$AA$90,"=1.5")</f>
        <v>0.5</v>
      </c>
      <c r="AJ98">
        <f>AVERAGEIFS(AJ$2:AJ$90,$B$2:$B$90,"="&amp;$B98,$AA$2:$AA$90,"=1.5")</f>
        <v>0.5</v>
      </c>
      <c r="AK98">
        <f>AVERAGEIFS(AK$2:AK$90,$B$2:$B$90,"="&amp;$B98,$AA$2:$AA$90,"=1.5")</f>
        <v>1.1666666666666667</v>
      </c>
      <c r="AL98">
        <f>AVERAGEIFS(AL$2:AL$90,$B$2:$B$90,"="&amp;$B98,$AA$2:$AA$90,"=1.5")</f>
        <v>0.83333333333333337</v>
      </c>
      <c r="AM98">
        <f>AVERAGEIFS(AM$2:AM$90,$B$2:$B$90,"="&amp;$B98,$AA$2:$AA$90,"=1.5")</f>
        <v>0.5</v>
      </c>
    </row>
    <row r="99" spans="1:39" x14ac:dyDescent="0.2">
      <c r="A99" s="1">
        <v>-0.5</v>
      </c>
      <c r="B99" t="s">
        <v>45</v>
      </c>
      <c r="C99" t="s">
        <v>54</v>
      </c>
      <c r="D99">
        <f>COUNTIFS($B$2:$B$90,"="&amp;$B99,$Z$2:$Z$90,"=-0.5")</f>
        <v>1</v>
      </c>
      <c r="E99">
        <f>COUNTIFS($B$2:$B$90,"="&amp;$B99,$Z$2:$Z$90,"=-0.5")</f>
        <v>1</v>
      </c>
      <c r="F99">
        <f>COUNTIFS($B$2:$B$90,"="&amp;$B99,$Z$2:$Z$90,"=-0.5")</f>
        <v>1</v>
      </c>
      <c r="G99">
        <f>COUNTIFS($B$2:$B$90,"="&amp;$B99,$Z$2:$Z$90,"=-0.5")</f>
        <v>1</v>
      </c>
      <c r="H99">
        <f>COUNTIFS($B$2:$B$90,"="&amp;$B99,$Z$2:$Z$90,"=-0.5")</f>
        <v>1</v>
      </c>
      <c r="I99">
        <f>COUNTIFS($B$2:$B$90,"="&amp;$B99,$Z$2:$Z$90,"=-0.5")</f>
        <v>1</v>
      </c>
      <c r="J99">
        <f>COUNTIFS($B$2:$B$90,"="&amp;$B99,$Z$2:$Z$90,"=-0.5")</f>
        <v>1</v>
      </c>
      <c r="K99">
        <f>COUNTIFS($B$2:$B$90,"="&amp;$B99,$Z$2:$Z$90,"=-0.5")</f>
        <v>1</v>
      </c>
      <c r="L99">
        <f>COUNTIFS($B$2:$B$90,"="&amp;$B99,$Z$2:$Z$90,"=-0.5")</f>
        <v>1</v>
      </c>
      <c r="M99">
        <f>COUNTIFS($B$2:$B$90,"="&amp;$B99,$Z$2:$Z$90,"=-0.5")</f>
        <v>1</v>
      </c>
      <c r="N99">
        <f>COUNTIFS($B$2:$B$90,"="&amp;$B99,$Z$2:$Z$90,"=-0.5")</f>
        <v>1</v>
      </c>
      <c r="O99">
        <f>COUNTIFS($B$2:$B$90,"="&amp;$B99,$Z$2:$Z$90,"=-0.5")</f>
        <v>1</v>
      </c>
      <c r="P99">
        <f>COUNTIFS($B$2:$B$90,"="&amp;$B99,$Z$2:$Z$90,"=-0.5")</f>
        <v>1</v>
      </c>
      <c r="Q99">
        <f>COUNTIFS($B$2:$B$90,"="&amp;$B99,$Z$2:$Z$90,"=-0.5")</f>
        <v>1</v>
      </c>
      <c r="R99">
        <f>COUNTIFS($B$2:$B$90,"="&amp;$B99,$Z$2:$Z$90,"=-0.5")</f>
        <v>1</v>
      </c>
      <c r="S99">
        <f>COUNTIFS($B$2:$B$90,"="&amp;$B99,$Z$2:$Z$90,"=-0.5")</f>
        <v>1</v>
      </c>
      <c r="T99">
        <f>COUNTIFS($B$2:$B$90,"="&amp;$B99,$Z$2:$Z$90,"=-0.5")</f>
        <v>1</v>
      </c>
      <c r="U99">
        <f>COUNTIFS($B$2:$B$90,"="&amp;$B99,$Z$2:$Z$90,"=-0.5")</f>
        <v>1</v>
      </c>
      <c r="V99">
        <f>COUNTIFS($B$2:$B$90,"="&amp;$B99,$Z$2:$Z$90,"=-0.5")</f>
        <v>1</v>
      </c>
      <c r="W99">
        <f>COUNTIFS($B$2:$B$90,"="&amp;$B99,$Z$2:$Z$90,"=-0.5")</f>
        <v>1</v>
      </c>
      <c r="X99">
        <f>COUNTIFS($B$2:$B$90,"="&amp;$B99,$Z$2:$Z$90,"=-0.5")</f>
        <v>1</v>
      </c>
      <c r="Y99">
        <f>COUNTIFS($B$2:$B$90,"="&amp;$B99,$Z$2:$Z$90,"=-0.5")</f>
        <v>1</v>
      </c>
      <c r="Z99">
        <f>COUNTIFS($B$2:$B$90,"="&amp;$B99,$Z$2:$Z$90,"=-0.5")</f>
        <v>1</v>
      </c>
      <c r="AA99">
        <f>COUNTIFS($B$2:$B$90,"="&amp;$B99,$Z$2:$Z$90,"=-0.5")</f>
        <v>1</v>
      </c>
      <c r="AB99">
        <f>COUNTIFS($B$2:$B$90,"="&amp;$B99,$Z$2:$Z$90,"=-0.5")</f>
        <v>1</v>
      </c>
      <c r="AC99">
        <f>COUNTIFS($B$2:$B$90,"="&amp;$B99,$Z$2:$Z$90,"=-0.5")</f>
        <v>1</v>
      </c>
      <c r="AD99">
        <f>COUNTIFS($B$2:$B$90,"="&amp;$B99,$Z$2:$Z$90,"=-0.5")</f>
        <v>1</v>
      </c>
      <c r="AE99">
        <f>COUNTIFS($B$2:$B$90,"="&amp;$B99,$Z$2:$Z$90,"=-0.5")</f>
        <v>1</v>
      </c>
      <c r="AF99">
        <f>COUNTIFS($B$2:$B$90,"="&amp;$B99,$Z$2:$Z$90,"=-0.5")</f>
        <v>1</v>
      </c>
      <c r="AG99">
        <f>COUNTIFS($B$2:$B$90,"="&amp;$B99,$Z$2:$Z$90,"=-0.5")</f>
        <v>1</v>
      </c>
      <c r="AH99">
        <f>COUNTIFS($B$2:$B$90,"="&amp;$B99,$Z$2:$Z$90,"=-0.5")</f>
        <v>1</v>
      </c>
      <c r="AI99">
        <f>COUNTIFS($B$2:$B$90,"="&amp;$B99,$Z$2:$Z$90,"=-0.5")</f>
        <v>1</v>
      </c>
      <c r="AJ99">
        <f>COUNTIFS($B$2:$B$90,"="&amp;$B99,$Z$2:$Z$90,"=-0.5")</f>
        <v>1</v>
      </c>
      <c r="AK99">
        <f>COUNTIFS($B$2:$B$90,"="&amp;$B99,$Z$2:$Z$90,"=-0.5")</f>
        <v>1</v>
      </c>
      <c r="AL99">
        <f>COUNTIFS($B$2:$B$90,"="&amp;$B99,$Z$2:$Z$90,"=-0.5")</f>
        <v>1</v>
      </c>
      <c r="AM99">
        <f>COUNTIFS($B$2:$B$90,"="&amp;$B99,$Z$2:$Z$90,"=-0.5")</f>
        <v>1</v>
      </c>
    </row>
    <row r="100" spans="1:39" x14ac:dyDescent="0.2">
      <c r="A100" s="1">
        <v>0.5</v>
      </c>
      <c r="B100" t="s">
        <v>45</v>
      </c>
      <c r="C100" t="s">
        <v>55</v>
      </c>
      <c r="D100">
        <f>COUNTIFS($B$2:$B$90,"="&amp;$B100,$Z$2:$Z$90,"=0.5")</f>
        <v>4</v>
      </c>
      <c r="E100">
        <f>COUNTIFS($B$2:$B$90,"="&amp;$B100,$Z$2:$Z$90,"=0.5")</f>
        <v>4</v>
      </c>
      <c r="F100">
        <f>COUNTIFS($B$2:$B$90,"="&amp;$B100,$Z$2:$Z$90,"=0.5")</f>
        <v>4</v>
      </c>
      <c r="G100">
        <f>COUNTIFS($B$2:$B$90,"="&amp;$B100,$Z$2:$Z$90,"=0.5")</f>
        <v>4</v>
      </c>
      <c r="H100">
        <f>COUNTIFS($B$2:$B$90,"="&amp;$B100,$Z$2:$Z$90,"=0.5")</f>
        <v>4</v>
      </c>
      <c r="I100">
        <f>COUNTIFS($B$2:$B$90,"="&amp;$B100,$Z$2:$Z$90,"=0.5")</f>
        <v>4</v>
      </c>
      <c r="J100">
        <f>COUNTIFS($B$2:$B$90,"="&amp;$B100,$Z$2:$Z$90,"=0.5")</f>
        <v>4</v>
      </c>
      <c r="K100">
        <f>COUNTIFS($B$2:$B$90,"="&amp;$B100,$Z$2:$Z$90,"=0.5")</f>
        <v>4</v>
      </c>
      <c r="L100">
        <f>COUNTIFS($B$2:$B$90,"="&amp;$B100,$Z$2:$Z$90,"=0.5")</f>
        <v>4</v>
      </c>
      <c r="M100">
        <f>COUNTIFS($B$2:$B$90,"="&amp;$B100,$Z$2:$Z$90,"=0.5")</f>
        <v>4</v>
      </c>
      <c r="N100">
        <f>COUNTIFS($B$2:$B$90,"="&amp;$B100,$Z$2:$Z$90,"=0.5")</f>
        <v>4</v>
      </c>
      <c r="O100">
        <f>COUNTIFS($B$2:$B$90,"="&amp;$B100,$Z$2:$Z$90,"=0.5")</f>
        <v>4</v>
      </c>
      <c r="P100">
        <f>COUNTIFS($B$2:$B$90,"="&amp;$B100,$Z$2:$Z$90,"=0.5")</f>
        <v>4</v>
      </c>
      <c r="Q100">
        <f>COUNTIFS($B$2:$B$90,"="&amp;$B100,$Z$2:$Z$90,"=0.5")</f>
        <v>4</v>
      </c>
      <c r="R100">
        <f>COUNTIFS($B$2:$B$90,"="&amp;$B100,$Z$2:$Z$90,"=0.5")</f>
        <v>4</v>
      </c>
      <c r="S100">
        <f>COUNTIFS($B$2:$B$90,"="&amp;$B100,$Z$2:$Z$90,"=0.5")</f>
        <v>4</v>
      </c>
      <c r="T100">
        <f>COUNTIFS($B$2:$B$90,"="&amp;$B100,$Z$2:$Z$90,"=0.5")</f>
        <v>4</v>
      </c>
      <c r="U100">
        <f>COUNTIFS($B$2:$B$90,"="&amp;$B100,$Z$2:$Z$90,"=0.5")</f>
        <v>4</v>
      </c>
      <c r="V100">
        <f>COUNTIFS($B$2:$B$90,"="&amp;$B100,$Z$2:$Z$90,"=0.5")</f>
        <v>4</v>
      </c>
      <c r="W100">
        <f>COUNTIFS($B$2:$B$90,"="&amp;$B100,$Z$2:$Z$90,"=0.5")</f>
        <v>4</v>
      </c>
      <c r="X100">
        <f>COUNTIFS($B$2:$B$90,"="&amp;$B100,$Z$2:$Z$90,"=0.5")</f>
        <v>4</v>
      </c>
      <c r="Y100">
        <f>COUNTIFS($B$2:$B$90,"="&amp;$B100,$Z$2:$Z$90,"=0.5")</f>
        <v>4</v>
      </c>
      <c r="Z100">
        <f>COUNTIFS($B$2:$B$90,"="&amp;$B100,$Z$2:$Z$90,"=0.5")</f>
        <v>4</v>
      </c>
      <c r="AA100">
        <f>COUNTIFS($B$2:$B$90,"="&amp;$B100,$Z$2:$Z$90,"=0.5")</f>
        <v>4</v>
      </c>
      <c r="AB100">
        <f>COUNTIFS($B$2:$B$90,"="&amp;$B100,$Z$2:$Z$90,"=0.5")</f>
        <v>4</v>
      </c>
      <c r="AC100">
        <f>COUNTIFS($B$2:$B$90,"="&amp;$B100,$Z$2:$Z$90,"=0.5")</f>
        <v>4</v>
      </c>
      <c r="AD100">
        <f>COUNTIFS($B$2:$B$90,"="&amp;$B100,$Z$2:$Z$90,"=0.5")</f>
        <v>4</v>
      </c>
      <c r="AE100">
        <f>COUNTIFS($B$2:$B$90,"="&amp;$B100,$Z$2:$Z$90,"=0.5")</f>
        <v>4</v>
      </c>
      <c r="AF100">
        <f>COUNTIFS($B$2:$B$90,"="&amp;$B100,$Z$2:$Z$90,"=0.5")</f>
        <v>4</v>
      </c>
      <c r="AG100">
        <f>COUNTIFS($B$2:$B$90,"="&amp;$B100,$Z$2:$Z$90,"=0.5")</f>
        <v>4</v>
      </c>
      <c r="AH100">
        <f>COUNTIFS($B$2:$B$90,"="&amp;$B100,$Z$2:$Z$90,"=0.5")</f>
        <v>4</v>
      </c>
      <c r="AI100">
        <f>COUNTIFS($B$2:$B$90,"="&amp;$B100,$Z$2:$Z$90,"=0.5")</f>
        <v>4</v>
      </c>
      <c r="AJ100">
        <f>COUNTIFS($B$2:$B$90,"="&amp;$B100,$Z$2:$Z$90,"=0.5")</f>
        <v>4</v>
      </c>
      <c r="AK100">
        <f>COUNTIFS($B$2:$B$90,"="&amp;$B100,$Z$2:$Z$90,"=0.5")</f>
        <v>4</v>
      </c>
      <c r="AL100">
        <f>COUNTIFS($B$2:$B$90,"="&amp;$B100,$Z$2:$Z$90,"=0.5")</f>
        <v>4</v>
      </c>
      <c r="AM100">
        <f>COUNTIFS($B$2:$B$90,"="&amp;$B100,$Z$2:$Z$90,"=0.5")</f>
        <v>4</v>
      </c>
    </row>
    <row r="101" spans="1:39" x14ac:dyDescent="0.2">
      <c r="A101" s="1">
        <v>1.5</v>
      </c>
      <c r="B101" t="s">
        <v>45</v>
      </c>
      <c r="C101" t="s">
        <v>56</v>
      </c>
      <c r="D101">
        <f>COUNTIFS($B$2:$B$90,"="&amp;$B101,$Z$2:$Z$90,"=1.5")</f>
        <v>5</v>
      </c>
      <c r="E101">
        <f>COUNTIFS($B$2:$B$90,"="&amp;$B101,$Z$2:$Z$90,"=1.5")</f>
        <v>5</v>
      </c>
      <c r="F101">
        <f>COUNTIFS($B$2:$B$90,"="&amp;$B101,$Z$2:$Z$90,"=1.5")</f>
        <v>5</v>
      </c>
      <c r="G101">
        <f>COUNTIFS($B$2:$B$90,"="&amp;$B101,$Z$2:$Z$90,"=1.5")</f>
        <v>5</v>
      </c>
      <c r="H101">
        <f>COUNTIFS($B$2:$B$90,"="&amp;$B101,$Z$2:$Z$90,"=1.5")</f>
        <v>5</v>
      </c>
      <c r="I101">
        <f>COUNTIFS($B$2:$B$90,"="&amp;$B101,$Z$2:$Z$90,"=1.5")</f>
        <v>5</v>
      </c>
      <c r="J101">
        <f>COUNTIFS($B$2:$B$90,"="&amp;$B101,$Z$2:$Z$90,"=1.5")</f>
        <v>5</v>
      </c>
      <c r="K101">
        <f>COUNTIFS($B$2:$B$90,"="&amp;$B101,$Z$2:$Z$90,"=1.5")</f>
        <v>5</v>
      </c>
      <c r="L101">
        <f>COUNTIFS($B$2:$B$90,"="&amp;$B101,$Z$2:$Z$90,"=1.5")</f>
        <v>5</v>
      </c>
      <c r="M101">
        <f>COUNTIFS($B$2:$B$90,"="&amp;$B101,$Z$2:$Z$90,"=1.5")</f>
        <v>5</v>
      </c>
      <c r="N101">
        <f>COUNTIFS($B$2:$B$90,"="&amp;$B101,$Z$2:$Z$90,"=1.5")</f>
        <v>5</v>
      </c>
      <c r="O101">
        <f>COUNTIFS($B$2:$B$90,"="&amp;$B101,$Z$2:$Z$90,"=1.5")</f>
        <v>5</v>
      </c>
      <c r="P101">
        <f>COUNTIFS($B$2:$B$90,"="&amp;$B101,$Z$2:$Z$90,"=1.5")</f>
        <v>5</v>
      </c>
      <c r="Q101">
        <f>COUNTIFS($B$2:$B$90,"="&amp;$B101,$Z$2:$Z$90,"=1.5")</f>
        <v>5</v>
      </c>
      <c r="R101">
        <f>COUNTIFS($B$2:$B$90,"="&amp;$B101,$Z$2:$Z$90,"=1.5")</f>
        <v>5</v>
      </c>
      <c r="S101">
        <f>COUNTIFS($B$2:$B$90,"="&amp;$B101,$Z$2:$Z$90,"=1.5")</f>
        <v>5</v>
      </c>
      <c r="T101">
        <f>COUNTIFS($B$2:$B$90,"="&amp;$B101,$Z$2:$Z$90,"=1.5")</f>
        <v>5</v>
      </c>
      <c r="U101">
        <f>COUNTIFS($B$2:$B$90,"="&amp;$B101,$Z$2:$Z$90,"=1.5")</f>
        <v>5</v>
      </c>
      <c r="V101">
        <f>COUNTIFS($B$2:$B$90,"="&amp;$B101,$Z$2:$Z$90,"=1.5")</f>
        <v>5</v>
      </c>
      <c r="W101">
        <f>COUNTIFS($B$2:$B$90,"="&amp;$B101,$Z$2:$Z$90,"=1.5")</f>
        <v>5</v>
      </c>
      <c r="X101">
        <f>COUNTIFS($B$2:$B$90,"="&amp;$B101,$Z$2:$Z$90,"=1.5")</f>
        <v>5</v>
      </c>
      <c r="Y101">
        <f>COUNTIFS($B$2:$B$90,"="&amp;$B101,$Z$2:$Z$90,"=1.5")</f>
        <v>5</v>
      </c>
      <c r="Z101">
        <f>COUNTIFS($B$2:$B$90,"="&amp;$B101,$Z$2:$Z$90,"=1.5")</f>
        <v>5</v>
      </c>
      <c r="AA101">
        <f>COUNTIFS($B$2:$B$90,"="&amp;$B101,$Z$2:$Z$90,"=1.5")</f>
        <v>5</v>
      </c>
      <c r="AB101">
        <f>COUNTIFS($B$2:$B$90,"="&amp;$B101,$Z$2:$Z$90,"=1.5")</f>
        <v>5</v>
      </c>
      <c r="AC101">
        <f>COUNTIFS($B$2:$B$90,"="&amp;$B101,$Z$2:$Z$90,"=1.5")</f>
        <v>5</v>
      </c>
      <c r="AD101">
        <f>COUNTIFS($B$2:$B$90,"="&amp;$B101,$Z$2:$Z$90,"=1.5")</f>
        <v>5</v>
      </c>
      <c r="AE101">
        <f>COUNTIFS($B$2:$B$90,"="&amp;$B101,$Z$2:$Z$90,"=1.5")</f>
        <v>5</v>
      </c>
      <c r="AF101">
        <f>COUNTIFS($B$2:$B$90,"="&amp;$B101,$Z$2:$Z$90,"=1.5")</f>
        <v>5</v>
      </c>
      <c r="AG101">
        <f>COUNTIFS($B$2:$B$90,"="&amp;$B101,$Z$2:$Z$90,"=1.5")</f>
        <v>5</v>
      </c>
      <c r="AH101">
        <f>COUNTIFS($B$2:$B$90,"="&amp;$B101,$Z$2:$Z$90,"=1.5")</f>
        <v>5</v>
      </c>
      <c r="AI101">
        <f>COUNTIFS($B$2:$B$90,"="&amp;$B101,$Z$2:$Z$90,"=1.5")</f>
        <v>5</v>
      </c>
      <c r="AJ101">
        <f>COUNTIFS($B$2:$B$90,"="&amp;$B101,$Z$2:$Z$90,"=1.5")</f>
        <v>5</v>
      </c>
      <c r="AK101">
        <f>COUNTIFS($B$2:$B$90,"="&amp;$B101,$Z$2:$Z$90,"=1.5")</f>
        <v>5</v>
      </c>
      <c r="AL101">
        <f>COUNTIFS($B$2:$B$90,"="&amp;$B101,$Z$2:$Z$90,"=1.5")</f>
        <v>5</v>
      </c>
      <c r="AM101">
        <f>COUNTIFS($B$2:$B$90,"="&amp;$B101,$Z$2:$Z$90,"=1.5")</f>
        <v>5</v>
      </c>
    </row>
    <row r="102" spans="1:39" x14ac:dyDescent="0.2">
      <c r="A102" s="1">
        <v>-0.5</v>
      </c>
      <c r="B102" t="s">
        <v>45</v>
      </c>
      <c r="C102" t="s">
        <v>57</v>
      </c>
      <c r="D102">
        <f>AVERAGEIFS(D$2:D$90,$B$2:$B$90,"="&amp;$B102,$Z$2:$Z$90,"=-0.5")</f>
        <v>0.5</v>
      </c>
      <c r="E102">
        <f>AVERAGEIFS(E$2:E$90,$B$2:$B$90,"="&amp;$B102,$Z$2:$Z$90,"=-0.5")</f>
        <v>0.5</v>
      </c>
      <c r="F102">
        <f>AVERAGEIFS(F$2:F$90,$B$2:$B$90,"="&amp;$B102,$Z$2:$Z$90,"=-0.5")</f>
        <v>0.5</v>
      </c>
      <c r="G102">
        <f>AVERAGEIFS(G$2:G$90,$B$2:$B$90,"="&amp;$B102,$Z$2:$Z$90,"=-0.5")</f>
        <v>1.5</v>
      </c>
      <c r="H102">
        <f>AVERAGEIFS(H$2:H$90,$B$2:$B$90,"="&amp;$B102,$Z$2:$Z$90,"=-0.5")</f>
        <v>1.5</v>
      </c>
      <c r="I102">
        <f>AVERAGEIFS(I$2:I$90,$B$2:$B$90,"="&amp;$B102,$Z$2:$Z$90,"=-0.5")</f>
        <v>1.5</v>
      </c>
      <c r="J102">
        <f>AVERAGEIFS(J$2:J$90,$B$2:$B$90,"="&amp;$B102,$Z$2:$Z$90,"=-0.5")</f>
        <v>-1.5</v>
      </c>
      <c r="K102">
        <f>AVERAGEIFS(K$2:K$90,$B$2:$B$90,"="&amp;$B102,$Z$2:$Z$90,"=-0.5")</f>
        <v>-1.5</v>
      </c>
      <c r="L102">
        <f>AVERAGEIFS(L$2:L$90,$B$2:$B$90,"="&amp;$B102,$Z$2:$Z$90,"=-0.5")</f>
        <v>-1.5</v>
      </c>
      <c r="M102">
        <f>AVERAGEIFS(M$2:M$90,$B$2:$B$90,"="&amp;$B102,$Z$2:$Z$90,"=-0.5")</f>
        <v>-1.5</v>
      </c>
      <c r="N102">
        <f>AVERAGEIFS(N$2:N$90,$B$2:$B$90,"="&amp;$B102,$Z$2:$Z$90,"=-0.5")</f>
        <v>-1.5</v>
      </c>
      <c r="O102">
        <f>AVERAGEIFS(O$2:O$90,$B$2:$B$90,"="&amp;$B102,$Z$2:$Z$90,"=-0.5")</f>
        <v>0.5</v>
      </c>
      <c r="P102">
        <f>AVERAGEIFS(P$2:P$90,$B$2:$B$90,"="&amp;$B102,$Z$2:$Z$90,"=-0.5")</f>
        <v>0.5</v>
      </c>
      <c r="Q102">
        <f>AVERAGEIFS(Q$2:Q$90,$B$2:$B$90,"="&amp;$B102,$Z$2:$Z$90,"=-0.5")</f>
        <v>-0.5</v>
      </c>
      <c r="R102">
        <f>AVERAGEIFS(R$2:R$90,$B$2:$B$90,"="&amp;$B102,$Z$2:$Z$90,"=-0.5")</f>
        <v>0.5</v>
      </c>
      <c r="S102">
        <f>AVERAGEIFS(S$2:S$90,$B$2:$B$90,"="&amp;$B102,$Z$2:$Z$90,"=-0.5")</f>
        <v>0.5</v>
      </c>
      <c r="T102">
        <f>AVERAGEIFS(T$2:T$90,$B$2:$B$90,"="&amp;$B102,$Z$2:$Z$90,"=-0.5")</f>
        <v>-0.5</v>
      </c>
      <c r="U102">
        <f>AVERAGEIFS(U$2:U$90,$B$2:$B$90,"="&amp;$B102,$Z$2:$Z$90,"=-0.5")</f>
        <v>0.5</v>
      </c>
      <c r="V102">
        <f>AVERAGEIFS(V$2:V$90,$B$2:$B$90,"="&amp;$B102,$Z$2:$Z$90,"=-0.5")</f>
        <v>-0.5</v>
      </c>
      <c r="W102">
        <f>AVERAGEIFS(W$2:W$90,$B$2:$B$90,"="&amp;$B102,$Z$2:$Z$90,"=-0.5")</f>
        <v>1.5</v>
      </c>
      <c r="X102">
        <f>AVERAGEIFS(X$2:X$90,$B$2:$B$90,"="&amp;$B102,$Z$2:$Z$90,"=-0.5")</f>
        <v>1.5</v>
      </c>
      <c r="Y102">
        <f>AVERAGEIFS(Y$2:Y$90,$B$2:$B$90,"="&amp;$B102,$Z$2:$Z$90,"=-0.5")</f>
        <v>1.5</v>
      </c>
      <c r="Z102">
        <f>AVERAGEIFS(Z$2:Z$90,$B$2:$B$90,"="&amp;$B102,$Z$2:$Z$90,"=-0.5")</f>
        <v>-0.5</v>
      </c>
      <c r="AA102">
        <f>AVERAGEIFS(AA$2:AA$90,$B$2:$B$90,"="&amp;$B102,$Z$2:$Z$90,"=-0.5")</f>
        <v>-0.5</v>
      </c>
      <c r="AB102">
        <f>AVERAGEIFS(AB$2:AB$90,$B$2:$B$90,"="&amp;$B102,$Z$2:$Z$90,"=-0.5")</f>
        <v>1.5</v>
      </c>
      <c r="AC102">
        <f>AVERAGEIFS(AC$2:AC$90,$B$2:$B$90,"="&amp;$B102,$Z$2:$Z$90,"=-0.5")</f>
        <v>0.5</v>
      </c>
      <c r="AD102">
        <f>AVERAGEIFS(AD$2:AD$90,$B$2:$B$90,"="&amp;$B102,$Z$2:$Z$90,"=-0.5")</f>
        <v>0.5</v>
      </c>
      <c r="AE102">
        <f>AVERAGEIFS(AE$2:AE$90,$B$2:$B$90,"="&amp;$B102,$Z$2:$Z$90,"=-0.5")</f>
        <v>-0.5</v>
      </c>
      <c r="AF102">
        <f>AVERAGEIFS(AF$2:AF$90,$B$2:$B$90,"="&amp;$B102,$Z$2:$Z$90,"=-0.5")</f>
        <v>-0.5</v>
      </c>
      <c r="AG102">
        <f>AVERAGEIFS(AG$2:AG$90,$B$2:$B$90,"="&amp;$B102,$Z$2:$Z$90,"=-0.5")</f>
        <v>1.5</v>
      </c>
      <c r="AH102">
        <f>AVERAGEIFS(AH$2:AH$90,$B$2:$B$90,"="&amp;$B102,$Z$2:$Z$90,"=-0.5")</f>
        <v>-1.5</v>
      </c>
      <c r="AI102">
        <f>AVERAGEIFS(AI$2:AI$90,$B$2:$B$90,"="&amp;$B102,$Z$2:$Z$90,"=-0.5")</f>
        <v>-1.5</v>
      </c>
      <c r="AJ102">
        <f>AVERAGEIFS(AJ$2:AJ$90,$B$2:$B$90,"="&amp;$B102,$Z$2:$Z$90,"=-0.5")</f>
        <v>-0.5</v>
      </c>
      <c r="AK102">
        <f>AVERAGEIFS(AK$2:AK$90,$B$2:$B$90,"="&amp;$B102,$Z$2:$Z$90,"=-0.5")</f>
        <v>0.5</v>
      </c>
      <c r="AL102">
        <f>AVERAGEIFS(AL$2:AL$90,$B$2:$B$90,"="&amp;$B102,$Z$2:$Z$90,"=-0.5")</f>
        <v>-0.5</v>
      </c>
      <c r="AM102">
        <f>AVERAGEIFS(AM$2:AM$90,$B$2:$B$90,"="&amp;$B102,$Z$2:$Z$90,"=-0.5")</f>
        <v>-1.5</v>
      </c>
    </row>
    <row r="103" spans="1:39" x14ac:dyDescent="0.2">
      <c r="A103" s="1">
        <v>0.5</v>
      </c>
      <c r="B103" t="s">
        <v>45</v>
      </c>
      <c r="C103" t="s">
        <v>58</v>
      </c>
      <c r="D103">
        <f>AVERAGEIFS(D$2:D$90,$B$2:$B$90,"="&amp;$B103,$Z$2:$Z$90,"=0.5")</f>
        <v>1.25</v>
      </c>
      <c r="E103">
        <f>AVERAGEIFS(E$2:E$90,$B$2:$B$90,"="&amp;$B103,$Z$2:$Z$90,"=0.5")</f>
        <v>0.5</v>
      </c>
      <c r="F103">
        <f>AVERAGEIFS(F$2:F$90,$B$2:$B$90,"="&amp;$B103,$Z$2:$Z$90,"=0.5")</f>
        <v>1</v>
      </c>
      <c r="G103">
        <f>AVERAGEIFS(G$2:G$90,$B$2:$B$90,"="&amp;$B103,$Z$2:$Z$90,"=0.5")</f>
        <v>1</v>
      </c>
      <c r="H103">
        <f>AVERAGEIFS(H$2:H$90,$B$2:$B$90,"="&amp;$B103,$Z$2:$Z$90,"=0.5")</f>
        <v>1</v>
      </c>
      <c r="I103">
        <f>AVERAGEIFS(I$2:I$90,$B$2:$B$90,"="&amp;$B103,$Z$2:$Z$90,"=0.5")</f>
        <v>1.25</v>
      </c>
      <c r="J103">
        <f>AVERAGEIFS(J$2:J$90,$B$2:$B$90,"="&amp;$B103,$Z$2:$Z$90,"=0.5")</f>
        <v>-0.75</v>
      </c>
      <c r="K103">
        <f>AVERAGEIFS(K$2:K$90,$B$2:$B$90,"="&amp;$B103,$Z$2:$Z$90,"=0.5")</f>
        <v>-0.5</v>
      </c>
      <c r="L103">
        <f>AVERAGEIFS(L$2:L$90,$B$2:$B$90,"="&amp;$B103,$Z$2:$Z$90,"=0.5")</f>
        <v>-0.75</v>
      </c>
      <c r="M103">
        <f>AVERAGEIFS(M$2:M$90,$B$2:$B$90,"="&amp;$B103,$Z$2:$Z$90,"=0.5")</f>
        <v>-0.75</v>
      </c>
      <c r="N103">
        <f>AVERAGEIFS(N$2:N$90,$B$2:$B$90,"="&amp;$B103,$Z$2:$Z$90,"=0.5")</f>
        <v>-0.75</v>
      </c>
      <c r="O103">
        <f>AVERAGEIFS(O$2:O$90,$B$2:$B$90,"="&amp;$B103,$Z$2:$Z$90,"=0.5")</f>
        <v>0.25</v>
      </c>
      <c r="P103">
        <f>AVERAGEIFS(P$2:P$90,$B$2:$B$90,"="&amp;$B103,$Z$2:$Z$90,"=0.5")</f>
        <v>0.25</v>
      </c>
      <c r="Q103">
        <f>AVERAGEIFS(Q$2:Q$90,$B$2:$B$90,"="&amp;$B103,$Z$2:$Z$90,"=0.5")</f>
        <v>-0.25</v>
      </c>
      <c r="R103">
        <f>AVERAGEIFS(R$2:R$90,$B$2:$B$90,"="&amp;$B103,$Z$2:$Z$90,"=0.5")</f>
        <v>0.25</v>
      </c>
      <c r="S103">
        <f>AVERAGEIFS(S$2:S$90,$B$2:$B$90,"="&amp;$B103,$Z$2:$Z$90,"=0.5")</f>
        <v>0.5</v>
      </c>
      <c r="T103">
        <f>AVERAGEIFS(T$2:T$90,$B$2:$B$90,"="&amp;$B103,$Z$2:$Z$90,"=0.5")</f>
        <v>0.25</v>
      </c>
      <c r="U103">
        <f>AVERAGEIFS(U$2:U$90,$B$2:$B$90,"="&amp;$B103,$Z$2:$Z$90,"=0.5")</f>
        <v>0.25</v>
      </c>
      <c r="V103">
        <f>AVERAGEIFS(V$2:V$90,$B$2:$B$90,"="&amp;$B103,$Z$2:$Z$90,"=0.5")</f>
        <v>0.25</v>
      </c>
      <c r="W103">
        <f>AVERAGEIFS(W$2:W$90,$B$2:$B$90,"="&amp;$B103,$Z$2:$Z$90,"=0.5")</f>
        <v>0.25</v>
      </c>
      <c r="X103">
        <f>AVERAGEIFS(X$2:X$90,$B$2:$B$90,"="&amp;$B103,$Z$2:$Z$90,"=0.5")</f>
        <v>0.25</v>
      </c>
      <c r="Y103">
        <f>AVERAGEIFS(Y$2:Y$90,$B$2:$B$90,"="&amp;$B103,$Z$2:$Z$90,"=0.5")</f>
        <v>0.75</v>
      </c>
      <c r="Z103">
        <f>AVERAGEIFS(Z$2:Z$90,$B$2:$B$90,"="&amp;$B103,$Z$2:$Z$90,"=0.5")</f>
        <v>0.5</v>
      </c>
      <c r="AA103">
        <f>AVERAGEIFS(AA$2:AA$90,$B$2:$B$90,"="&amp;$B103,$Z$2:$Z$90,"=0.5")</f>
        <v>-0.25</v>
      </c>
      <c r="AB103">
        <f>AVERAGEIFS(AB$2:AB$90,$B$2:$B$90,"="&amp;$B103,$Z$2:$Z$90,"=0.5")</f>
        <v>0.75</v>
      </c>
      <c r="AC103">
        <f>AVERAGEIFS(AC$2:AC$90,$B$2:$B$90,"="&amp;$B103,$Z$2:$Z$90,"=0.5")</f>
        <v>0.5</v>
      </c>
      <c r="AD103">
        <f>AVERAGEIFS(AD$2:AD$90,$B$2:$B$90,"="&amp;$B103,$Z$2:$Z$90,"=0.5")</f>
        <v>0.75</v>
      </c>
      <c r="AE103">
        <f>AVERAGEIFS(AE$2:AE$90,$B$2:$B$90,"="&amp;$B103,$Z$2:$Z$90,"=0.5")</f>
        <v>-0.25</v>
      </c>
      <c r="AF103">
        <f>AVERAGEIFS(AF$2:AF$90,$B$2:$B$90,"="&amp;$B103,$Z$2:$Z$90,"=0.5")</f>
        <v>0.75</v>
      </c>
      <c r="AG103">
        <f>AVERAGEIFS(AG$2:AG$90,$B$2:$B$90,"="&amp;$B103,$Z$2:$Z$90,"=0.5")</f>
        <v>0.75</v>
      </c>
      <c r="AH103">
        <f>AVERAGEIFS(AH$2:AH$90,$B$2:$B$90,"="&amp;$B103,$Z$2:$Z$90,"=0.5")</f>
        <v>0.25</v>
      </c>
      <c r="AI103">
        <f>AVERAGEIFS(AI$2:AI$90,$B$2:$B$90,"="&amp;$B103,$Z$2:$Z$90,"=0.5")</f>
        <v>-0.25</v>
      </c>
      <c r="AJ103">
        <f>AVERAGEIFS(AJ$2:AJ$90,$B$2:$B$90,"="&amp;$B103,$Z$2:$Z$90,"=0.5")</f>
        <v>0</v>
      </c>
      <c r="AK103">
        <f>AVERAGEIFS(AK$2:AK$90,$B$2:$B$90,"="&amp;$B103,$Z$2:$Z$90,"=0.5")</f>
        <v>-0.25</v>
      </c>
      <c r="AL103">
        <f>AVERAGEIFS(AL$2:AL$90,$B$2:$B$90,"="&amp;$B103,$Z$2:$Z$90,"=0.5")</f>
        <v>0</v>
      </c>
      <c r="AM103">
        <f>AVERAGEIFS(AM$2:AM$90,$B$2:$B$90,"="&amp;$B103,$Z$2:$Z$90,"=0.5")</f>
        <v>0.25</v>
      </c>
    </row>
    <row r="104" spans="1:39" x14ac:dyDescent="0.2">
      <c r="A104" s="1">
        <v>1.5</v>
      </c>
      <c r="B104" t="s">
        <v>45</v>
      </c>
      <c r="C104" t="s">
        <v>59</v>
      </c>
      <c r="D104">
        <f>AVERAGEIFS(D$2:D$90,$B$2:$B$90,"="&amp;$B104,$Z$2:$Z$90,"=1.5")</f>
        <v>0.9</v>
      </c>
      <c r="E104">
        <f>AVERAGEIFS(E$2:E$90,$B$2:$B$90,"="&amp;$B104,$Z$2:$Z$90,"=1.5")</f>
        <v>0.9</v>
      </c>
      <c r="F104">
        <f>AVERAGEIFS(F$2:F$90,$B$2:$B$90,"="&amp;$B104,$Z$2:$Z$90,"=1.5")</f>
        <v>0.9</v>
      </c>
      <c r="G104">
        <f>AVERAGEIFS(G$2:G$90,$B$2:$B$90,"="&amp;$B104,$Z$2:$Z$90,"=1.5")</f>
        <v>0.9</v>
      </c>
      <c r="H104">
        <f>AVERAGEIFS(H$2:H$90,$B$2:$B$90,"="&amp;$B104,$Z$2:$Z$90,"=1.5")</f>
        <v>0.3</v>
      </c>
      <c r="I104">
        <f>AVERAGEIFS(I$2:I$90,$B$2:$B$90,"="&amp;$B104,$Z$2:$Z$90,"=1.5")</f>
        <v>0.9</v>
      </c>
      <c r="J104">
        <f>AVERAGEIFS(J$2:J$90,$B$2:$B$90,"="&amp;$B104,$Z$2:$Z$90,"=1.5")</f>
        <v>0.1</v>
      </c>
      <c r="K104">
        <f>AVERAGEIFS(K$2:K$90,$B$2:$B$90,"="&amp;$B104,$Z$2:$Z$90,"=1.5")</f>
        <v>0.9</v>
      </c>
      <c r="L104">
        <f>AVERAGEIFS(L$2:L$90,$B$2:$B$90,"="&amp;$B104,$Z$2:$Z$90,"=1.5")</f>
        <v>0.1</v>
      </c>
      <c r="M104">
        <f>AVERAGEIFS(M$2:M$90,$B$2:$B$90,"="&amp;$B104,$Z$2:$Z$90,"=1.5")</f>
        <v>-0.1</v>
      </c>
      <c r="N104">
        <f>AVERAGEIFS(N$2:N$90,$B$2:$B$90,"="&amp;$B104,$Z$2:$Z$90,"=1.5")</f>
        <v>-0.1</v>
      </c>
      <c r="O104">
        <f>AVERAGEIFS(O$2:O$90,$B$2:$B$90,"="&amp;$B104,$Z$2:$Z$90,"=1.5")</f>
        <v>1.3</v>
      </c>
      <c r="P104">
        <f>AVERAGEIFS(P$2:P$90,$B$2:$B$90,"="&amp;$B104,$Z$2:$Z$90,"=1.5")</f>
        <v>1.3</v>
      </c>
      <c r="Q104">
        <f>AVERAGEIFS(Q$2:Q$90,$B$2:$B$90,"="&amp;$B104,$Z$2:$Z$90,"=1.5")</f>
        <v>1.1000000000000001</v>
      </c>
      <c r="R104">
        <f>AVERAGEIFS(R$2:R$90,$B$2:$B$90,"="&amp;$B104,$Z$2:$Z$90,"=1.5")</f>
        <v>0.9</v>
      </c>
      <c r="S104">
        <f>AVERAGEIFS(S$2:S$90,$B$2:$B$90,"="&amp;$B104,$Z$2:$Z$90,"=1.5")</f>
        <v>1.1000000000000001</v>
      </c>
      <c r="T104">
        <f>AVERAGEIFS(T$2:T$90,$B$2:$B$90,"="&amp;$B104,$Z$2:$Z$90,"=1.5")</f>
        <v>1.1000000000000001</v>
      </c>
      <c r="U104">
        <f>AVERAGEIFS(U$2:U$90,$B$2:$B$90,"="&amp;$B104,$Z$2:$Z$90,"=1.5")</f>
        <v>1.1000000000000001</v>
      </c>
      <c r="V104">
        <f>AVERAGEIFS(V$2:V$90,$B$2:$B$90,"="&amp;$B104,$Z$2:$Z$90,"=1.5")</f>
        <v>1.1000000000000001</v>
      </c>
      <c r="W104">
        <f>AVERAGEIFS(W$2:W$90,$B$2:$B$90,"="&amp;$B104,$Z$2:$Z$90,"=1.5")</f>
        <v>0.7</v>
      </c>
      <c r="X104">
        <f>AVERAGEIFS(X$2:X$90,$B$2:$B$90,"="&amp;$B104,$Z$2:$Z$90,"=1.5")</f>
        <v>1.1000000000000001</v>
      </c>
      <c r="Y104">
        <f>AVERAGEIFS(Y$2:Y$90,$B$2:$B$90,"="&amp;$B104,$Z$2:$Z$90,"=1.5")</f>
        <v>0.9</v>
      </c>
      <c r="Z104">
        <f>AVERAGEIFS(Z$2:Z$90,$B$2:$B$90,"="&amp;$B104,$Z$2:$Z$90,"=1.5")</f>
        <v>1.5</v>
      </c>
      <c r="AA104">
        <f>AVERAGEIFS(AA$2:AA$90,$B$2:$B$90,"="&amp;$B104,$Z$2:$Z$90,"=1.5")</f>
        <v>1.1000000000000001</v>
      </c>
      <c r="AB104">
        <f>AVERAGEIFS(AB$2:AB$90,$B$2:$B$90,"="&amp;$B104,$Z$2:$Z$90,"=1.5")</f>
        <v>1.1000000000000001</v>
      </c>
      <c r="AC104">
        <f>AVERAGEIFS(AC$2:AC$90,$B$2:$B$90,"="&amp;$B104,$Z$2:$Z$90,"=1.5")</f>
        <v>1.5</v>
      </c>
      <c r="AD104">
        <f>AVERAGEIFS(AD$2:AD$90,$B$2:$B$90,"="&amp;$B104,$Z$2:$Z$90,"=1.5")</f>
        <v>1.3</v>
      </c>
      <c r="AE104">
        <f>AVERAGEIFS(AE$2:AE$90,$B$2:$B$90,"="&amp;$B104,$Z$2:$Z$90,"=1.5")</f>
        <v>0.5</v>
      </c>
      <c r="AF104">
        <f>AVERAGEIFS(AF$2:AF$90,$B$2:$B$90,"="&amp;$B104,$Z$2:$Z$90,"=1.5")</f>
        <v>0.9</v>
      </c>
      <c r="AG104">
        <f>AVERAGEIFS(AG$2:AG$90,$B$2:$B$90,"="&amp;$B104,$Z$2:$Z$90,"=1.5")</f>
        <v>1.3</v>
      </c>
      <c r="AH104">
        <f>AVERAGEIFS(AH$2:AH$90,$B$2:$B$90,"="&amp;$B104,$Z$2:$Z$90,"=1.5")</f>
        <v>0.5</v>
      </c>
      <c r="AI104">
        <f>AVERAGEIFS(AI$2:AI$90,$B$2:$B$90,"="&amp;$B104,$Z$2:$Z$90,"=1.5")</f>
        <v>0.5</v>
      </c>
      <c r="AJ104">
        <f>AVERAGEIFS(AJ$2:AJ$90,$B$2:$B$90,"="&amp;$B104,$Z$2:$Z$90,"=1.5")</f>
        <v>0.5</v>
      </c>
      <c r="AK104">
        <f>AVERAGEIFS(AK$2:AK$90,$B$2:$B$90,"="&amp;$B104,$Z$2:$Z$90,"=1.5")</f>
        <v>1.1000000000000001</v>
      </c>
      <c r="AL104">
        <f>AVERAGEIFS(AL$2:AL$90,$B$2:$B$90,"="&amp;$B104,$Z$2:$Z$90,"=1.5")</f>
        <v>0.7</v>
      </c>
      <c r="AM104">
        <f>AVERAGEIFS(AM$2:AM$90,$B$2:$B$90,"="&amp;$B104,$Z$2:$Z$90,"=1.5")</f>
        <v>0.5</v>
      </c>
    </row>
    <row r="105" spans="1:39" x14ac:dyDescent="0.2">
      <c r="A105" s="1">
        <v>-0.5</v>
      </c>
      <c r="B105" t="s">
        <v>43</v>
      </c>
      <c r="C105" t="s">
        <v>48</v>
      </c>
      <c r="D105">
        <f>COUNTIFS($B$2:$B$90,"="&amp;$B105,$AA$2:$AA$90,"=-0.5")</f>
        <v>1</v>
      </c>
      <c r="E105">
        <f>COUNTIFS($B$2:$B$90,"="&amp;$B105,$AA$2:$AA$90,"=-0.5")</f>
        <v>1</v>
      </c>
      <c r="F105">
        <f>COUNTIFS($B$2:$B$90,"="&amp;$B105,$AA$2:$AA$90,"=-0.5")</f>
        <v>1</v>
      </c>
      <c r="G105">
        <f>COUNTIFS($B$2:$B$90,"="&amp;$B105,$AA$2:$AA$90,"=-0.5")</f>
        <v>1</v>
      </c>
      <c r="H105">
        <f>COUNTIFS($B$2:$B$90,"="&amp;$B105,$AA$2:$AA$90,"=-0.5")</f>
        <v>1</v>
      </c>
      <c r="I105">
        <f>COUNTIFS($B$2:$B$90,"="&amp;$B105,$AA$2:$AA$90,"=-0.5")</f>
        <v>1</v>
      </c>
      <c r="J105">
        <f>COUNTIFS($B$2:$B$90,"="&amp;$B105,$AA$2:$AA$90,"=-0.5")</f>
        <v>1</v>
      </c>
      <c r="K105">
        <f>COUNTIFS($B$2:$B$90,"="&amp;$B105,$AA$2:$AA$90,"=-0.5")</f>
        <v>1</v>
      </c>
      <c r="L105">
        <f>COUNTIFS($B$2:$B$90,"="&amp;$B105,$AA$2:$AA$90,"=-0.5")</f>
        <v>1</v>
      </c>
      <c r="M105">
        <f>COUNTIFS($B$2:$B$90,"="&amp;$B105,$AA$2:$AA$90,"=-0.5")</f>
        <v>1</v>
      </c>
      <c r="N105">
        <f>COUNTIFS($B$2:$B$90,"="&amp;$B105,$AA$2:$AA$90,"=-0.5")</f>
        <v>1</v>
      </c>
      <c r="O105">
        <f>COUNTIFS($B$2:$B$90,"="&amp;$B105,$AA$2:$AA$90,"=-0.5")</f>
        <v>1</v>
      </c>
      <c r="P105">
        <f>COUNTIFS($B$2:$B$90,"="&amp;$B105,$AA$2:$AA$90,"=-0.5")</f>
        <v>1</v>
      </c>
      <c r="Q105">
        <f>COUNTIFS($B$2:$B$90,"="&amp;$B105,$AA$2:$AA$90,"=-0.5")</f>
        <v>1</v>
      </c>
      <c r="R105">
        <f>COUNTIFS($B$2:$B$90,"="&amp;$B105,$AA$2:$AA$90,"=-0.5")</f>
        <v>1</v>
      </c>
      <c r="S105">
        <f>COUNTIFS($B$2:$B$90,"="&amp;$B105,$AA$2:$AA$90,"=-0.5")</f>
        <v>1</v>
      </c>
      <c r="T105">
        <f>COUNTIFS($B$2:$B$90,"="&amp;$B105,$AA$2:$AA$90,"=-0.5")</f>
        <v>1</v>
      </c>
      <c r="U105">
        <f>COUNTIFS($B$2:$B$90,"="&amp;$B105,$AA$2:$AA$90,"=-0.5")</f>
        <v>1</v>
      </c>
      <c r="V105">
        <f>COUNTIFS($B$2:$B$90,"="&amp;$B105,$AA$2:$AA$90,"=-0.5")</f>
        <v>1</v>
      </c>
      <c r="W105">
        <f>COUNTIFS($B$2:$B$90,"="&amp;$B105,$AA$2:$AA$90,"=-0.5")</f>
        <v>1</v>
      </c>
      <c r="X105">
        <f>COUNTIFS($B$2:$B$90,"="&amp;$B105,$AA$2:$AA$90,"=-0.5")</f>
        <v>1</v>
      </c>
      <c r="Y105">
        <f>COUNTIFS($B$2:$B$90,"="&amp;$B105,$AA$2:$AA$90,"=-0.5")</f>
        <v>1</v>
      </c>
      <c r="Z105">
        <f>COUNTIFS($B$2:$B$90,"="&amp;$B105,$AA$2:$AA$90,"=-0.5")</f>
        <v>1</v>
      </c>
      <c r="AA105">
        <f>COUNTIFS($B$2:$B$90,"="&amp;$B105,$AA$2:$AA$90,"=-0.5")</f>
        <v>1</v>
      </c>
      <c r="AB105">
        <f>COUNTIFS($B$2:$B$90,"="&amp;$B105,$AA$2:$AA$90,"=-0.5")</f>
        <v>1</v>
      </c>
      <c r="AC105">
        <f>COUNTIFS($B$2:$B$90,"="&amp;$B105,$AA$2:$AA$90,"=-0.5")</f>
        <v>1</v>
      </c>
      <c r="AD105">
        <f>COUNTIFS($B$2:$B$90,"="&amp;$B105,$AA$2:$AA$90,"=-0.5")</f>
        <v>1</v>
      </c>
      <c r="AE105">
        <f>COUNTIFS($B$2:$B$90,"="&amp;$B105,$AA$2:$AA$90,"=-0.5")</f>
        <v>1</v>
      </c>
      <c r="AF105">
        <f>COUNTIFS($B$2:$B$90,"="&amp;$B105,$AA$2:$AA$90,"=-0.5")</f>
        <v>1</v>
      </c>
      <c r="AG105">
        <f>COUNTIFS($B$2:$B$90,"="&amp;$B105,$AA$2:$AA$90,"=-0.5")</f>
        <v>1</v>
      </c>
      <c r="AH105">
        <f>COUNTIFS($B$2:$B$90,"="&amp;$B105,$AA$2:$AA$90,"=-0.5")</f>
        <v>1</v>
      </c>
      <c r="AI105">
        <f>COUNTIFS($B$2:$B$90,"="&amp;$B105,$AA$2:$AA$90,"=-0.5")</f>
        <v>1</v>
      </c>
      <c r="AJ105">
        <f>COUNTIFS($B$2:$B$90,"="&amp;$B105,$AA$2:$AA$90,"=-0.5")</f>
        <v>1</v>
      </c>
      <c r="AK105">
        <f>COUNTIFS($B$2:$B$90,"="&amp;$B105,$AA$2:$AA$90,"=-0.5")</f>
        <v>1</v>
      </c>
      <c r="AL105">
        <f>COUNTIFS($B$2:$B$90,"="&amp;$B105,$AA$2:$AA$90,"=-0.5")</f>
        <v>1</v>
      </c>
      <c r="AM105">
        <f>COUNTIFS($B$2:$B$90,"="&amp;$B105,$AA$2:$AA$90,"=-0.5")</f>
        <v>1</v>
      </c>
    </row>
    <row r="106" spans="1:39" x14ac:dyDescent="0.2">
      <c r="A106" s="1">
        <v>0.5</v>
      </c>
      <c r="B106" t="s">
        <v>43</v>
      </c>
      <c r="C106" t="s">
        <v>49</v>
      </c>
      <c r="D106">
        <f>COUNTIFS($B$2:$B$90,"="&amp;$B106,$AA$2:$AA$90,"=0.5")</f>
        <v>4</v>
      </c>
      <c r="E106">
        <f>COUNTIFS($B$2:$B$90,"="&amp;$B106,$AA$2:$AA$90,"=0.5")</f>
        <v>4</v>
      </c>
      <c r="F106">
        <f>COUNTIFS($B$2:$B$90,"="&amp;$B106,$AA$2:$AA$90,"=0.5")</f>
        <v>4</v>
      </c>
      <c r="G106">
        <f>COUNTIFS($B$2:$B$90,"="&amp;$B106,$AA$2:$AA$90,"=0.5")</f>
        <v>4</v>
      </c>
      <c r="H106">
        <f>COUNTIFS($B$2:$B$90,"="&amp;$B106,$AA$2:$AA$90,"=0.5")</f>
        <v>4</v>
      </c>
      <c r="I106">
        <f>COUNTIFS($B$2:$B$90,"="&amp;$B106,$AA$2:$AA$90,"=0.5")</f>
        <v>4</v>
      </c>
      <c r="J106">
        <f>COUNTIFS($B$2:$B$90,"="&amp;$B106,$AA$2:$AA$90,"=0.5")</f>
        <v>4</v>
      </c>
      <c r="K106">
        <f>COUNTIFS($B$2:$B$90,"="&amp;$B106,$AA$2:$AA$90,"=0.5")</f>
        <v>4</v>
      </c>
      <c r="L106">
        <f>COUNTIFS($B$2:$B$90,"="&amp;$B106,$AA$2:$AA$90,"=0.5")</f>
        <v>4</v>
      </c>
      <c r="M106">
        <f>COUNTIFS($B$2:$B$90,"="&amp;$B106,$AA$2:$AA$90,"=0.5")</f>
        <v>4</v>
      </c>
      <c r="N106">
        <f>COUNTIFS($B$2:$B$90,"="&amp;$B106,$AA$2:$AA$90,"=0.5")</f>
        <v>4</v>
      </c>
      <c r="O106">
        <f>COUNTIFS($B$2:$B$90,"="&amp;$B106,$AA$2:$AA$90,"=0.5")</f>
        <v>4</v>
      </c>
      <c r="P106">
        <f>COUNTIFS($B$2:$B$90,"="&amp;$B106,$AA$2:$AA$90,"=0.5")</f>
        <v>4</v>
      </c>
      <c r="Q106">
        <f>COUNTIFS($B$2:$B$90,"="&amp;$B106,$AA$2:$AA$90,"=0.5")</f>
        <v>4</v>
      </c>
      <c r="R106">
        <f>COUNTIFS($B$2:$B$90,"="&amp;$B106,$AA$2:$AA$90,"=0.5")</f>
        <v>4</v>
      </c>
      <c r="S106">
        <f>COUNTIFS($B$2:$B$90,"="&amp;$B106,$AA$2:$AA$90,"=0.5")</f>
        <v>4</v>
      </c>
      <c r="T106">
        <f>COUNTIFS($B$2:$B$90,"="&amp;$B106,$AA$2:$AA$90,"=0.5")</f>
        <v>4</v>
      </c>
      <c r="U106">
        <f>COUNTIFS($B$2:$B$90,"="&amp;$B106,$AA$2:$AA$90,"=0.5")</f>
        <v>4</v>
      </c>
      <c r="V106">
        <f>COUNTIFS($B$2:$B$90,"="&amp;$B106,$AA$2:$AA$90,"=0.5")</f>
        <v>4</v>
      </c>
      <c r="W106">
        <f>COUNTIFS($B$2:$B$90,"="&amp;$B106,$AA$2:$AA$90,"=0.5")</f>
        <v>4</v>
      </c>
      <c r="X106">
        <f>COUNTIFS($B$2:$B$90,"="&amp;$B106,$AA$2:$AA$90,"=0.5")</f>
        <v>4</v>
      </c>
      <c r="Y106">
        <f>COUNTIFS($B$2:$B$90,"="&amp;$B106,$AA$2:$AA$90,"=0.5")</f>
        <v>4</v>
      </c>
      <c r="Z106">
        <f>COUNTIFS($B$2:$B$90,"="&amp;$B106,$AA$2:$AA$90,"=0.5")</f>
        <v>4</v>
      </c>
      <c r="AA106">
        <f>COUNTIFS($B$2:$B$90,"="&amp;$B106,$AA$2:$AA$90,"=0.5")</f>
        <v>4</v>
      </c>
      <c r="AB106">
        <f>COUNTIFS($B$2:$B$90,"="&amp;$B106,$AA$2:$AA$90,"=0.5")</f>
        <v>4</v>
      </c>
      <c r="AC106">
        <f>COUNTIFS($B$2:$B$90,"="&amp;$B106,$AA$2:$AA$90,"=0.5")</f>
        <v>4</v>
      </c>
      <c r="AD106">
        <f>COUNTIFS($B$2:$B$90,"="&amp;$B106,$AA$2:$AA$90,"=0.5")</f>
        <v>4</v>
      </c>
      <c r="AE106">
        <f>COUNTIFS($B$2:$B$90,"="&amp;$B106,$AA$2:$AA$90,"=0.5")</f>
        <v>4</v>
      </c>
      <c r="AF106">
        <f>COUNTIFS($B$2:$B$90,"="&amp;$B106,$AA$2:$AA$90,"=0.5")</f>
        <v>4</v>
      </c>
      <c r="AG106">
        <f>COUNTIFS($B$2:$B$90,"="&amp;$B106,$AA$2:$AA$90,"=0.5")</f>
        <v>4</v>
      </c>
      <c r="AH106">
        <f>COUNTIFS($B$2:$B$90,"="&amp;$B106,$AA$2:$AA$90,"=0.5")</f>
        <v>4</v>
      </c>
      <c r="AI106">
        <f>COUNTIFS($B$2:$B$90,"="&amp;$B106,$AA$2:$AA$90,"=0.5")</f>
        <v>4</v>
      </c>
      <c r="AJ106">
        <f>COUNTIFS($B$2:$B$90,"="&amp;$B106,$AA$2:$AA$90,"=0.5")</f>
        <v>4</v>
      </c>
      <c r="AK106">
        <f>COUNTIFS($B$2:$B$90,"="&amp;$B106,$AA$2:$AA$90,"=0.5")</f>
        <v>4</v>
      </c>
      <c r="AL106">
        <f>COUNTIFS($B$2:$B$90,"="&amp;$B106,$AA$2:$AA$90,"=0.5")</f>
        <v>4</v>
      </c>
      <c r="AM106">
        <f>COUNTIFS($B$2:$B$90,"="&amp;$B106,$AA$2:$AA$90,"=0.5")</f>
        <v>4</v>
      </c>
    </row>
    <row r="107" spans="1:39" x14ac:dyDescent="0.2">
      <c r="A107" s="1">
        <v>1.5</v>
      </c>
      <c r="B107" t="s">
        <v>43</v>
      </c>
      <c r="C107" t="s">
        <v>50</v>
      </c>
      <c r="D107">
        <f>COUNTIFS($B$2:$B$90,"="&amp;$B107,$AA$2:$AA$90,"=1.5")</f>
        <v>4</v>
      </c>
      <c r="E107">
        <f>COUNTIFS($B$2:$B$90,"="&amp;$B107,$AA$2:$AA$90,"=1.5")</f>
        <v>4</v>
      </c>
      <c r="F107">
        <f>COUNTIFS($B$2:$B$90,"="&amp;$B107,$AA$2:$AA$90,"=1.5")</f>
        <v>4</v>
      </c>
      <c r="G107">
        <f>COUNTIFS($B$2:$B$90,"="&amp;$B107,$AA$2:$AA$90,"=1.5")</f>
        <v>4</v>
      </c>
      <c r="H107">
        <f>COUNTIFS($B$2:$B$90,"="&amp;$B107,$AA$2:$AA$90,"=1.5")</f>
        <v>4</v>
      </c>
      <c r="I107">
        <f>COUNTIFS($B$2:$B$90,"="&amp;$B107,$AA$2:$AA$90,"=1.5")</f>
        <v>4</v>
      </c>
      <c r="J107">
        <f>COUNTIFS($B$2:$B$90,"="&amp;$B107,$AA$2:$AA$90,"=1.5")</f>
        <v>4</v>
      </c>
      <c r="K107">
        <f>COUNTIFS($B$2:$B$90,"="&amp;$B107,$AA$2:$AA$90,"=1.5")</f>
        <v>4</v>
      </c>
      <c r="L107">
        <f>COUNTIFS($B$2:$B$90,"="&amp;$B107,$AA$2:$AA$90,"=1.5")</f>
        <v>4</v>
      </c>
      <c r="M107">
        <f>COUNTIFS($B$2:$B$90,"="&amp;$B107,$AA$2:$AA$90,"=1.5")</f>
        <v>4</v>
      </c>
      <c r="N107">
        <f>COUNTIFS($B$2:$B$90,"="&amp;$B107,$AA$2:$AA$90,"=1.5")</f>
        <v>4</v>
      </c>
      <c r="O107">
        <f>COUNTIFS($B$2:$B$90,"="&amp;$B107,$AA$2:$AA$90,"=1.5")</f>
        <v>4</v>
      </c>
      <c r="P107">
        <f>COUNTIFS($B$2:$B$90,"="&amp;$B107,$AA$2:$AA$90,"=1.5")</f>
        <v>4</v>
      </c>
      <c r="Q107">
        <f>COUNTIFS($B$2:$B$90,"="&amp;$B107,$AA$2:$AA$90,"=1.5")</f>
        <v>4</v>
      </c>
      <c r="R107">
        <f>COUNTIFS($B$2:$B$90,"="&amp;$B107,$AA$2:$AA$90,"=1.5")</f>
        <v>4</v>
      </c>
      <c r="S107">
        <f>COUNTIFS($B$2:$B$90,"="&amp;$B107,$AA$2:$AA$90,"=1.5")</f>
        <v>4</v>
      </c>
      <c r="T107">
        <f>COUNTIFS($B$2:$B$90,"="&amp;$B107,$AA$2:$AA$90,"=1.5")</f>
        <v>4</v>
      </c>
      <c r="U107">
        <f>COUNTIFS($B$2:$B$90,"="&amp;$B107,$AA$2:$AA$90,"=1.5")</f>
        <v>4</v>
      </c>
      <c r="V107">
        <f>COUNTIFS($B$2:$B$90,"="&amp;$B107,$AA$2:$AA$90,"=1.5")</f>
        <v>4</v>
      </c>
      <c r="W107">
        <f>COUNTIFS($B$2:$B$90,"="&amp;$B107,$AA$2:$AA$90,"=1.5")</f>
        <v>4</v>
      </c>
      <c r="X107">
        <f>COUNTIFS($B$2:$B$90,"="&amp;$B107,$AA$2:$AA$90,"=1.5")</f>
        <v>4</v>
      </c>
      <c r="Y107">
        <f>COUNTIFS($B$2:$B$90,"="&amp;$B107,$AA$2:$AA$90,"=1.5")</f>
        <v>4</v>
      </c>
      <c r="Z107">
        <f>COUNTIFS($B$2:$B$90,"="&amp;$B107,$AA$2:$AA$90,"=1.5")</f>
        <v>4</v>
      </c>
      <c r="AA107">
        <f>COUNTIFS($B$2:$B$90,"="&amp;$B107,$AA$2:$AA$90,"=1.5")</f>
        <v>4</v>
      </c>
      <c r="AB107">
        <f>COUNTIFS($B$2:$B$90,"="&amp;$B107,$AA$2:$AA$90,"=1.5")</f>
        <v>4</v>
      </c>
      <c r="AC107">
        <f>COUNTIFS($B$2:$B$90,"="&amp;$B107,$AA$2:$AA$90,"=1.5")</f>
        <v>4</v>
      </c>
      <c r="AD107">
        <f>COUNTIFS($B$2:$B$90,"="&amp;$B107,$AA$2:$AA$90,"=1.5")</f>
        <v>4</v>
      </c>
      <c r="AE107">
        <f>COUNTIFS($B$2:$B$90,"="&amp;$B107,$AA$2:$AA$90,"=1.5")</f>
        <v>4</v>
      </c>
      <c r="AF107">
        <f>COUNTIFS($B$2:$B$90,"="&amp;$B107,$AA$2:$AA$90,"=1.5")</f>
        <v>4</v>
      </c>
      <c r="AG107">
        <f>COUNTIFS($B$2:$B$90,"="&amp;$B107,$AA$2:$AA$90,"=1.5")</f>
        <v>4</v>
      </c>
      <c r="AH107">
        <f>COUNTIFS($B$2:$B$90,"="&amp;$B107,$AA$2:$AA$90,"=1.5")</f>
        <v>4</v>
      </c>
      <c r="AI107">
        <f>COUNTIFS($B$2:$B$90,"="&amp;$B107,$AA$2:$AA$90,"=1.5")</f>
        <v>4</v>
      </c>
      <c r="AJ107">
        <f>COUNTIFS($B$2:$B$90,"="&amp;$B107,$AA$2:$AA$90,"=1.5")</f>
        <v>4</v>
      </c>
      <c r="AK107">
        <f>COUNTIFS($B$2:$B$90,"="&amp;$B107,$AA$2:$AA$90,"=1.5")</f>
        <v>4</v>
      </c>
      <c r="AL107">
        <f>COUNTIFS($B$2:$B$90,"="&amp;$B107,$AA$2:$AA$90,"=1.5")</f>
        <v>4</v>
      </c>
      <c r="AM107">
        <f>COUNTIFS($B$2:$B$90,"="&amp;$B107,$AA$2:$AA$90,"=1.5")</f>
        <v>4</v>
      </c>
    </row>
    <row r="108" spans="1:39" x14ac:dyDescent="0.2">
      <c r="A108" s="1">
        <v>-0.5</v>
      </c>
      <c r="B108" t="s">
        <v>43</v>
      </c>
      <c r="C108" t="s">
        <v>51</v>
      </c>
      <c r="D108">
        <f>AVERAGEIFS(D$2:D$90,$B$2:$B$90,"="&amp;$B108,$AA$2:$AA$90,"=-0.5")</f>
        <v>1.5</v>
      </c>
      <c r="E108">
        <f>AVERAGEIFS(E$2:E$90,$B$2:$B$90,"="&amp;$B108,$AA$2:$AA$90,"=-0.5")</f>
        <v>0.5</v>
      </c>
      <c r="F108">
        <f>AVERAGEIFS(F$2:F$90,$B$2:$B$90,"="&amp;$B108,$AA$2:$AA$90,"=-0.5")</f>
        <v>1.5</v>
      </c>
      <c r="G108">
        <f>AVERAGEIFS(G$2:G$90,$B$2:$B$90,"="&amp;$B108,$AA$2:$AA$90,"=-0.5")</f>
        <v>1.5</v>
      </c>
      <c r="H108">
        <f>AVERAGEIFS(H$2:H$90,$B$2:$B$90,"="&amp;$B108,$AA$2:$AA$90,"=-0.5")</f>
        <v>-0.5</v>
      </c>
      <c r="I108">
        <f>AVERAGEIFS(I$2:I$90,$B$2:$B$90,"="&amp;$B108,$AA$2:$AA$90,"=-0.5")</f>
        <v>1.5</v>
      </c>
      <c r="J108">
        <f>AVERAGEIFS(J$2:J$90,$B$2:$B$90,"="&amp;$B108,$AA$2:$AA$90,"=-0.5")</f>
        <v>-0.5</v>
      </c>
      <c r="K108">
        <f>AVERAGEIFS(K$2:K$90,$B$2:$B$90,"="&amp;$B108,$AA$2:$AA$90,"=-0.5")</f>
        <v>0.5</v>
      </c>
      <c r="L108">
        <f>AVERAGEIFS(L$2:L$90,$B$2:$B$90,"="&amp;$B108,$AA$2:$AA$90,"=-0.5")</f>
        <v>-0.5</v>
      </c>
      <c r="M108">
        <f>AVERAGEIFS(M$2:M$90,$B$2:$B$90,"="&amp;$B108,$AA$2:$AA$90,"=-0.5")</f>
        <v>-0.5</v>
      </c>
      <c r="N108">
        <f>AVERAGEIFS(N$2:N$90,$B$2:$B$90,"="&amp;$B108,$AA$2:$AA$90,"=-0.5")</f>
        <v>-0.5</v>
      </c>
      <c r="O108">
        <f>AVERAGEIFS(O$2:O$90,$B$2:$B$90,"="&amp;$B108,$AA$2:$AA$90,"=-0.5")</f>
        <v>1.5</v>
      </c>
      <c r="P108">
        <f>AVERAGEIFS(P$2:P$90,$B$2:$B$90,"="&amp;$B108,$AA$2:$AA$90,"=-0.5")</f>
        <v>1.5</v>
      </c>
      <c r="Q108">
        <f>AVERAGEIFS(Q$2:Q$90,$B$2:$B$90,"="&amp;$B108,$AA$2:$AA$90,"=-0.5")</f>
        <v>1.5</v>
      </c>
      <c r="R108">
        <f>AVERAGEIFS(R$2:R$90,$B$2:$B$90,"="&amp;$B108,$AA$2:$AA$90,"=-0.5")</f>
        <v>1.5</v>
      </c>
      <c r="S108">
        <f>AVERAGEIFS(S$2:S$90,$B$2:$B$90,"="&amp;$B108,$AA$2:$AA$90,"=-0.5")</f>
        <v>1.5</v>
      </c>
      <c r="T108">
        <f>AVERAGEIFS(T$2:T$90,$B$2:$B$90,"="&amp;$B108,$AA$2:$AA$90,"=-0.5")</f>
        <v>0.5</v>
      </c>
      <c r="U108">
        <f>AVERAGEIFS(U$2:U$90,$B$2:$B$90,"="&amp;$B108,$AA$2:$AA$90,"=-0.5")</f>
        <v>0.5</v>
      </c>
      <c r="V108">
        <f>AVERAGEIFS(V$2:V$90,$B$2:$B$90,"="&amp;$B108,$AA$2:$AA$90,"=-0.5")</f>
        <v>0.5</v>
      </c>
      <c r="W108">
        <f>AVERAGEIFS(W$2:W$90,$B$2:$B$90,"="&amp;$B108,$AA$2:$AA$90,"=-0.5")</f>
        <v>1.5</v>
      </c>
      <c r="X108">
        <f>AVERAGEIFS(X$2:X$90,$B$2:$B$90,"="&amp;$B108,$AA$2:$AA$90,"=-0.5")</f>
        <v>0.5</v>
      </c>
      <c r="Y108">
        <f>AVERAGEIFS(Y$2:Y$90,$B$2:$B$90,"="&amp;$B108,$AA$2:$AA$90,"=-0.5")</f>
        <v>1.5</v>
      </c>
      <c r="Z108">
        <f>AVERAGEIFS(Z$2:Z$90,$B$2:$B$90,"="&amp;$B108,$AA$2:$AA$90,"=-0.5")</f>
        <v>-0.5</v>
      </c>
      <c r="AA108">
        <f>AVERAGEIFS(AA$2:AA$90,$B$2:$B$90,"="&amp;$B108,$AA$2:$AA$90,"=-0.5")</f>
        <v>-0.5</v>
      </c>
      <c r="AB108">
        <f>AVERAGEIFS(AB$2:AB$90,$B$2:$B$90,"="&amp;$B108,$AA$2:$AA$90,"=-0.5")</f>
        <v>0.5</v>
      </c>
      <c r="AC108">
        <f>AVERAGEIFS(AC$2:AC$90,$B$2:$B$90,"="&amp;$B108,$AA$2:$AA$90,"=-0.5")</f>
        <v>0.5</v>
      </c>
      <c r="AD108">
        <f>AVERAGEIFS(AD$2:AD$90,$B$2:$B$90,"="&amp;$B108,$AA$2:$AA$90,"=-0.5")</f>
        <v>0.5</v>
      </c>
      <c r="AE108">
        <f>AVERAGEIFS(AE$2:AE$90,$B$2:$B$90,"="&amp;$B108,$AA$2:$AA$90,"=-0.5")</f>
        <v>-0.5</v>
      </c>
      <c r="AF108">
        <f>AVERAGEIFS(AF$2:AF$90,$B$2:$B$90,"="&amp;$B108,$AA$2:$AA$90,"=-0.5")</f>
        <v>0.5</v>
      </c>
      <c r="AG108">
        <f>AVERAGEIFS(AG$2:AG$90,$B$2:$B$90,"="&amp;$B108,$AA$2:$AA$90,"=-0.5")</f>
        <v>-1.5</v>
      </c>
      <c r="AH108">
        <f>AVERAGEIFS(AH$2:AH$90,$B$2:$B$90,"="&amp;$B108,$AA$2:$AA$90,"=-0.5")</f>
        <v>0.5</v>
      </c>
      <c r="AI108">
        <f>AVERAGEIFS(AI$2:AI$90,$B$2:$B$90,"="&amp;$B108,$AA$2:$AA$90,"=-0.5")</f>
        <v>0.5</v>
      </c>
      <c r="AJ108">
        <f>AVERAGEIFS(AJ$2:AJ$90,$B$2:$B$90,"="&amp;$B108,$AA$2:$AA$90,"=-0.5")</f>
        <v>-0.5</v>
      </c>
      <c r="AK108">
        <f>AVERAGEIFS(AK$2:AK$90,$B$2:$B$90,"="&amp;$B108,$AA$2:$AA$90,"=-0.5")</f>
        <v>0.5</v>
      </c>
      <c r="AL108">
        <f>AVERAGEIFS(AL$2:AL$90,$B$2:$B$90,"="&amp;$B108,$AA$2:$AA$90,"=-0.5")</f>
        <v>-0.5</v>
      </c>
      <c r="AM108">
        <f>AVERAGEIFS(AM$2:AM$90,$B$2:$B$90,"="&amp;$B108,$AA$2:$AA$90,"=-0.5")</f>
        <v>-0.5</v>
      </c>
    </row>
    <row r="109" spans="1:39" x14ac:dyDescent="0.2">
      <c r="A109" s="1">
        <v>0.5</v>
      </c>
      <c r="B109" t="s">
        <v>43</v>
      </c>
      <c r="C109" t="s">
        <v>52</v>
      </c>
      <c r="D109">
        <f>AVERAGEIFS(D$2:D$90,$B$2:$B$90,"="&amp;$B109,$AA$2:$AA$90,"=0.5")</f>
        <v>1</v>
      </c>
      <c r="E109">
        <f>AVERAGEIFS(E$2:E$90,$B$2:$B$90,"="&amp;$B109,$AA$2:$AA$90,"=0.5")</f>
        <v>0</v>
      </c>
      <c r="F109">
        <f>AVERAGEIFS(F$2:F$90,$B$2:$B$90,"="&amp;$B109,$AA$2:$AA$90,"=0.5")</f>
        <v>1</v>
      </c>
      <c r="G109">
        <f>AVERAGEIFS(G$2:G$90,$B$2:$B$90,"="&amp;$B109,$AA$2:$AA$90,"=0.5")</f>
        <v>1</v>
      </c>
      <c r="H109">
        <f>AVERAGEIFS(H$2:H$90,$B$2:$B$90,"="&amp;$B109,$AA$2:$AA$90,"=0.5")</f>
        <v>0.5</v>
      </c>
      <c r="I109">
        <f>AVERAGEIFS(I$2:I$90,$B$2:$B$90,"="&amp;$B109,$AA$2:$AA$90,"=0.5")</f>
        <v>0.5</v>
      </c>
      <c r="J109">
        <f>AVERAGEIFS(J$2:J$90,$B$2:$B$90,"="&amp;$B109,$AA$2:$AA$90,"=0.5")</f>
        <v>0.75</v>
      </c>
      <c r="K109">
        <f>AVERAGEIFS(K$2:K$90,$B$2:$B$90,"="&amp;$B109,$AA$2:$AA$90,"=0.5")</f>
        <v>0.75</v>
      </c>
      <c r="L109">
        <f>AVERAGEIFS(L$2:L$90,$B$2:$B$90,"="&amp;$B109,$AA$2:$AA$90,"=0.5")</f>
        <v>-0.5</v>
      </c>
      <c r="M109">
        <f>AVERAGEIFS(M$2:M$90,$B$2:$B$90,"="&amp;$B109,$AA$2:$AA$90,"=0.5")</f>
        <v>-0.25</v>
      </c>
      <c r="N109">
        <f>AVERAGEIFS(N$2:N$90,$B$2:$B$90,"="&amp;$B109,$AA$2:$AA$90,"=0.5")</f>
        <v>-0.5</v>
      </c>
      <c r="O109">
        <f>AVERAGEIFS(O$2:O$90,$B$2:$B$90,"="&amp;$B109,$AA$2:$AA$90,"=0.5")</f>
        <v>-0.25</v>
      </c>
      <c r="P109">
        <f>AVERAGEIFS(P$2:P$90,$B$2:$B$90,"="&amp;$B109,$AA$2:$AA$90,"=0.5")</f>
        <v>0.5</v>
      </c>
      <c r="Q109">
        <f>AVERAGEIFS(Q$2:Q$90,$B$2:$B$90,"="&amp;$B109,$AA$2:$AA$90,"=0.5")</f>
        <v>0</v>
      </c>
      <c r="R109">
        <f>AVERAGEIFS(R$2:R$90,$B$2:$B$90,"="&amp;$B109,$AA$2:$AA$90,"=0.5")</f>
        <v>0.25</v>
      </c>
      <c r="S109">
        <f>AVERAGEIFS(S$2:S$90,$B$2:$B$90,"="&amp;$B109,$AA$2:$AA$90,"=0.5")</f>
        <v>0.5</v>
      </c>
      <c r="T109">
        <f>AVERAGEIFS(T$2:T$90,$B$2:$B$90,"="&amp;$B109,$AA$2:$AA$90,"=0.5")</f>
        <v>-0.125</v>
      </c>
      <c r="U109">
        <f>AVERAGEIFS(U$2:U$90,$B$2:$B$90,"="&amp;$B109,$AA$2:$AA$90,"=0.5")</f>
        <v>0.125</v>
      </c>
      <c r="V109">
        <f>AVERAGEIFS(V$2:V$90,$B$2:$B$90,"="&amp;$B109,$AA$2:$AA$90,"=0.5")</f>
        <v>0.125</v>
      </c>
      <c r="W109">
        <f>AVERAGEIFS(W$2:W$90,$B$2:$B$90,"="&amp;$B109,$AA$2:$AA$90,"=0.5")</f>
        <v>0.75</v>
      </c>
      <c r="X109">
        <f>AVERAGEIFS(X$2:X$90,$B$2:$B$90,"="&amp;$B109,$AA$2:$AA$90,"=0.5")</f>
        <v>0.75</v>
      </c>
      <c r="Y109">
        <f>AVERAGEIFS(Y$2:Y$90,$B$2:$B$90,"="&amp;$B109,$AA$2:$AA$90,"=0.5")</f>
        <v>0.75</v>
      </c>
      <c r="Z109">
        <f>AVERAGEIFS(Z$2:Z$90,$B$2:$B$90,"="&amp;$B109,$AA$2:$AA$90,"=0.5")</f>
        <v>0.5</v>
      </c>
      <c r="AA109">
        <f>AVERAGEIFS(AA$2:AA$90,$B$2:$B$90,"="&amp;$B109,$AA$2:$AA$90,"=0.5")</f>
        <v>0.5</v>
      </c>
      <c r="AB109">
        <f>AVERAGEIFS(AB$2:AB$90,$B$2:$B$90,"="&amp;$B109,$AA$2:$AA$90,"=0.5")</f>
        <v>0.25</v>
      </c>
      <c r="AC109">
        <f>AVERAGEIFS(AC$2:AC$90,$B$2:$B$90,"="&amp;$B109,$AA$2:$AA$90,"=0.5")</f>
        <v>1</v>
      </c>
      <c r="AD109">
        <f>AVERAGEIFS(AD$2:AD$90,$B$2:$B$90,"="&amp;$B109,$AA$2:$AA$90,"=0.5")</f>
        <v>0.75</v>
      </c>
      <c r="AE109">
        <f>AVERAGEIFS(AE$2:AE$90,$B$2:$B$90,"="&amp;$B109,$AA$2:$AA$90,"=0.5")</f>
        <v>0.5</v>
      </c>
      <c r="AF109">
        <f>AVERAGEIFS(AF$2:AF$90,$B$2:$B$90,"="&amp;$B109,$AA$2:$AA$90,"=0.5")</f>
        <v>0.25</v>
      </c>
      <c r="AG109">
        <f>AVERAGEIFS(AG$2:AG$90,$B$2:$B$90,"="&amp;$B109,$AA$2:$AA$90,"=0.5")</f>
        <v>1</v>
      </c>
      <c r="AH109">
        <f>AVERAGEIFS(AH$2:AH$90,$B$2:$B$90,"="&amp;$B109,$AA$2:$AA$90,"=0.5")</f>
        <v>0.5</v>
      </c>
      <c r="AI109">
        <f>AVERAGEIFS(AI$2:AI$90,$B$2:$B$90,"="&amp;$B109,$AA$2:$AA$90,"=0.5")</f>
        <v>1</v>
      </c>
      <c r="AJ109">
        <f>AVERAGEIFS(AJ$2:AJ$90,$B$2:$B$90,"="&amp;$B109,$AA$2:$AA$90,"=0.5")</f>
        <v>0</v>
      </c>
      <c r="AK109">
        <f>AVERAGEIFS(AK$2:AK$90,$B$2:$B$90,"="&amp;$B109,$AA$2:$AA$90,"=0.5")</f>
        <v>0.25</v>
      </c>
      <c r="AL109">
        <f>AVERAGEIFS(AL$2:AL$90,$B$2:$B$90,"="&amp;$B109,$AA$2:$AA$90,"=0.5")</f>
        <v>-0.25</v>
      </c>
      <c r="AM109">
        <f>AVERAGEIFS(AM$2:AM$90,$B$2:$B$90,"="&amp;$B109,$AA$2:$AA$90,"=0.5")</f>
        <v>0.5</v>
      </c>
    </row>
    <row r="110" spans="1:39" x14ac:dyDescent="0.2">
      <c r="A110" s="1">
        <v>1.5</v>
      </c>
      <c r="B110" t="s">
        <v>43</v>
      </c>
      <c r="C110" t="s">
        <v>53</v>
      </c>
      <c r="D110">
        <f>AVERAGEIFS(D$2:D$90,$B$2:$B$90,"="&amp;$B110,$AA$2:$AA$90,"=1.5")</f>
        <v>1.25</v>
      </c>
      <c r="E110">
        <f>AVERAGEIFS(E$2:E$90,$B$2:$B$90,"="&amp;$B110,$AA$2:$AA$90,"=1.5")</f>
        <v>0.75</v>
      </c>
      <c r="F110">
        <f>AVERAGEIFS(F$2:F$90,$B$2:$B$90,"="&amp;$B110,$AA$2:$AA$90,"=1.5")</f>
        <v>1</v>
      </c>
      <c r="G110">
        <f>AVERAGEIFS(G$2:G$90,$B$2:$B$90,"="&amp;$B110,$AA$2:$AA$90,"=1.5")</f>
        <v>0.75</v>
      </c>
      <c r="H110">
        <f>AVERAGEIFS(H$2:H$90,$B$2:$B$90,"="&amp;$B110,$AA$2:$AA$90,"=1.5")</f>
        <v>1.25</v>
      </c>
      <c r="I110">
        <f>AVERAGEIFS(I$2:I$90,$B$2:$B$90,"="&amp;$B110,$AA$2:$AA$90,"=1.5")</f>
        <v>1.5</v>
      </c>
      <c r="J110">
        <f>AVERAGEIFS(J$2:J$90,$B$2:$B$90,"="&amp;$B110,$AA$2:$AA$90,"=1.5")</f>
        <v>0.75</v>
      </c>
      <c r="K110">
        <f>AVERAGEIFS(K$2:K$90,$B$2:$B$90,"="&amp;$B110,$AA$2:$AA$90,"=1.5")</f>
        <v>0.75</v>
      </c>
      <c r="L110">
        <f>AVERAGEIFS(L$2:L$90,$B$2:$B$90,"="&amp;$B110,$AA$2:$AA$90,"=1.5")</f>
        <v>-0.75</v>
      </c>
      <c r="M110">
        <f>AVERAGEIFS(M$2:M$90,$B$2:$B$90,"="&amp;$B110,$AA$2:$AA$90,"=1.5")</f>
        <v>0.5</v>
      </c>
      <c r="N110">
        <f>AVERAGEIFS(N$2:N$90,$B$2:$B$90,"="&amp;$B110,$AA$2:$AA$90,"=1.5")</f>
        <v>-1</v>
      </c>
      <c r="O110">
        <f>AVERAGEIFS(O$2:O$90,$B$2:$B$90,"="&amp;$B110,$AA$2:$AA$90,"=1.5")</f>
        <v>1.5</v>
      </c>
      <c r="P110">
        <f>AVERAGEIFS(P$2:P$90,$B$2:$B$90,"="&amp;$B110,$AA$2:$AA$90,"=1.5")</f>
        <v>1.5</v>
      </c>
      <c r="Q110">
        <f>AVERAGEIFS(Q$2:Q$90,$B$2:$B$90,"="&amp;$B110,$AA$2:$AA$90,"=1.5")</f>
        <v>1</v>
      </c>
      <c r="R110">
        <f>AVERAGEIFS(R$2:R$90,$B$2:$B$90,"="&amp;$B110,$AA$2:$AA$90,"=1.5")</f>
        <v>1</v>
      </c>
      <c r="S110">
        <f>AVERAGEIFS(S$2:S$90,$B$2:$B$90,"="&amp;$B110,$AA$2:$AA$90,"=1.5")</f>
        <v>1.25</v>
      </c>
      <c r="T110">
        <f>AVERAGEIFS(T$2:T$90,$B$2:$B$90,"="&amp;$B110,$AA$2:$AA$90,"=1.5")</f>
        <v>1</v>
      </c>
      <c r="U110">
        <f>AVERAGEIFS(U$2:U$90,$B$2:$B$90,"="&amp;$B110,$AA$2:$AA$90,"=1.5")</f>
        <v>1.25</v>
      </c>
      <c r="V110">
        <f>AVERAGEIFS(V$2:V$90,$B$2:$B$90,"="&amp;$B110,$AA$2:$AA$90,"=1.5")</f>
        <v>1.25</v>
      </c>
      <c r="W110">
        <f>AVERAGEIFS(W$2:W$90,$B$2:$B$90,"="&amp;$B110,$AA$2:$AA$90,"=1.5")</f>
        <v>1.25</v>
      </c>
      <c r="X110">
        <f>AVERAGEIFS(X$2:X$90,$B$2:$B$90,"="&amp;$B110,$AA$2:$AA$90,"=1.5")</f>
        <v>1</v>
      </c>
      <c r="Y110">
        <f>AVERAGEIFS(Y$2:Y$90,$B$2:$B$90,"="&amp;$B110,$AA$2:$AA$90,"=1.5")</f>
        <v>1</v>
      </c>
      <c r="Z110">
        <f>AVERAGEIFS(Z$2:Z$90,$B$2:$B$90,"="&amp;$B110,$AA$2:$AA$90,"=1.5")</f>
        <v>1</v>
      </c>
      <c r="AA110">
        <f>AVERAGEIFS(AA$2:AA$90,$B$2:$B$90,"="&amp;$B110,$AA$2:$AA$90,"=1.5")</f>
        <v>1.5</v>
      </c>
      <c r="AB110">
        <f>AVERAGEIFS(AB$2:AB$90,$B$2:$B$90,"="&amp;$B110,$AA$2:$AA$90,"=1.5")</f>
        <v>0</v>
      </c>
      <c r="AC110">
        <f>AVERAGEIFS(AC$2:AC$90,$B$2:$B$90,"="&amp;$B110,$AA$2:$AA$90,"=1.5")</f>
        <v>1.25</v>
      </c>
      <c r="AD110">
        <f>AVERAGEIFS(AD$2:AD$90,$B$2:$B$90,"="&amp;$B110,$AA$2:$AA$90,"=1.5")</f>
        <v>1.5</v>
      </c>
      <c r="AE110">
        <f>AVERAGEIFS(AE$2:AE$90,$B$2:$B$90,"="&amp;$B110,$AA$2:$AA$90,"=1.5")</f>
        <v>0.5</v>
      </c>
      <c r="AF110">
        <f>AVERAGEIFS(AF$2:AF$90,$B$2:$B$90,"="&amp;$B110,$AA$2:$AA$90,"=1.5")</f>
        <v>0.5</v>
      </c>
      <c r="AG110">
        <f>AVERAGEIFS(AG$2:AG$90,$B$2:$B$90,"="&amp;$B110,$AA$2:$AA$90,"=1.5")</f>
        <v>1</v>
      </c>
      <c r="AH110">
        <f>AVERAGEIFS(AH$2:AH$90,$B$2:$B$90,"="&amp;$B110,$AA$2:$AA$90,"=1.5")</f>
        <v>0.5</v>
      </c>
      <c r="AI110">
        <f>AVERAGEIFS(AI$2:AI$90,$B$2:$B$90,"="&amp;$B110,$AA$2:$AA$90,"=1.5")</f>
        <v>1.25</v>
      </c>
      <c r="AJ110">
        <f>AVERAGEIFS(AJ$2:AJ$90,$B$2:$B$90,"="&amp;$B110,$AA$2:$AA$90,"=1.5")</f>
        <v>0.5</v>
      </c>
      <c r="AK110">
        <f>AVERAGEIFS(AK$2:AK$90,$B$2:$B$90,"="&amp;$B110,$AA$2:$AA$90,"=1.5")</f>
        <v>1.5</v>
      </c>
      <c r="AL110">
        <f>AVERAGEIFS(AL$2:AL$90,$B$2:$B$90,"="&amp;$B110,$AA$2:$AA$90,"=1.5")</f>
        <v>1</v>
      </c>
      <c r="AM110">
        <f>AVERAGEIFS(AM$2:AM$90,$B$2:$B$90,"="&amp;$B110,$AA$2:$AA$90,"=1.5")</f>
        <v>0.5</v>
      </c>
    </row>
    <row r="111" spans="1:39" x14ac:dyDescent="0.2">
      <c r="A111" s="1">
        <v>-0.5</v>
      </c>
      <c r="B111" t="s">
        <v>43</v>
      </c>
      <c r="C111" t="s">
        <v>54</v>
      </c>
      <c r="D111">
        <f>COUNTIFS($B$2:$B$90,"="&amp;$B111,$Z$2:$Z$90,"=-0.5")</f>
        <v>1</v>
      </c>
      <c r="E111">
        <f>COUNTIFS($B$2:$B$90,"="&amp;$B111,$Z$2:$Z$90,"=-0.5")</f>
        <v>1</v>
      </c>
      <c r="F111">
        <f>COUNTIFS($B$2:$B$90,"="&amp;$B111,$Z$2:$Z$90,"=-0.5")</f>
        <v>1</v>
      </c>
      <c r="G111">
        <f>COUNTIFS($B$2:$B$90,"="&amp;$B111,$Z$2:$Z$90,"=-0.5")</f>
        <v>1</v>
      </c>
      <c r="H111">
        <f>COUNTIFS($B$2:$B$90,"="&amp;$B111,$Z$2:$Z$90,"=-0.5")</f>
        <v>1</v>
      </c>
      <c r="I111">
        <f>COUNTIFS($B$2:$B$90,"="&amp;$B111,$Z$2:$Z$90,"=-0.5")</f>
        <v>1</v>
      </c>
      <c r="J111">
        <f>COUNTIFS($B$2:$B$90,"="&amp;$B111,$Z$2:$Z$90,"=-0.5")</f>
        <v>1</v>
      </c>
      <c r="K111">
        <f>COUNTIFS($B$2:$B$90,"="&amp;$B111,$Z$2:$Z$90,"=-0.5")</f>
        <v>1</v>
      </c>
      <c r="L111">
        <f>COUNTIFS($B$2:$B$90,"="&amp;$B111,$Z$2:$Z$90,"=-0.5")</f>
        <v>1</v>
      </c>
      <c r="M111">
        <f>COUNTIFS($B$2:$B$90,"="&amp;$B111,$Z$2:$Z$90,"=-0.5")</f>
        <v>1</v>
      </c>
      <c r="N111">
        <f>COUNTIFS($B$2:$B$90,"="&amp;$B111,$Z$2:$Z$90,"=-0.5")</f>
        <v>1</v>
      </c>
      <c r="O111">
        <f>COUNTIFS($B$2:$B$90,"="&amp;$B111,$Z$2:$Z$90,"=-0.5")</f>
        <v>1</v>
      </c>
      <c r="P111">
        <f>COUNTIFS($B$2:$B$90,"="&amp;$B111,$Z$2:$Z$90,"=-0.5")</f>
        <v>1</v>
      </c>
      <c r="Q111">
        <f>COUNTIFS($B$2:$B$90,"="&amp;$B111,$Z$2:$Z$90,"=-0.5")</f>
        <v>1</v>
      </c>
      <c r="R111">
        <f>COUNTIFS($B$2:$B$90,"="&amp;$B111,$Z$2:$Z$90,"=-0.5")</f>
        <v>1</v>
      </c>
      <c r="S111">
        <f>COUNTIFS($B$2:$B$90,"="&amp;$B111,$Z$2:$Z$90,"=-0.5")</f>
        <v>1</v>
      </c>
      <c r="T111">
        <f>COUNTIFS($B$2:$B$90,"="&amp;$B111,$Z$2:$Z$90,"=-0.5")</f>
        <v>1</v>
      </c>
      <c r="U111">
        <f>COUNTIFS($B$2:$B$90,"="&amp;$B111,$Z$2:$Z$90,"=-0.5")</f>
        <v>1</v>
      </c>
      <c r="V111">
        <f>COUNTIFS($B$2:$B$90,"="&amp;$B111,$Z$2:$Z$90,"=-0.5")</f>
        <v>1</v>
      </c>
      <c r="W111">
        <f>COUNTIFS($B$2:$B$90,"="&amp;$B111,$Z$2:$Z$90,"=-0.5")</f>
        <v>1</v>
      </c>
      <c r="X111">
        <f>COUNTIFS($B$2:$B$90,"="&amp;$B111,$Z$2:$Z$90,"=-0.5")</f>
        <v>1</v>
      </c>
      <c r="Y111">
        <f>COUNTIFS($B$2:$B$90,"="&amp;$B111,$Z$2:$Z$90,"=-0.5")</f>
        <v>1</v>
      </c>
      <c r="Z111">
        <f>COUNTIFS($B$2:$B$90,"="&amp;$B111,$Z$2:$Z$90,"=-0.5")</f>
        <v>1</v>
      </c>
      <c r="AA111">
        <f>COUNTIFS($B$2:$B$90,"="&amp;$B111,$Z$2:$Z$90,"=-0.5")</f>
        <v>1</v>
      </c>
      <c r="AB111">
        <f>COUNTIFS($B$2:$B$90,"="&amp;$B111,$Z$2:$Z$90,"=-0.5")</f>
        <v>1</v>
      </c>
      <c r="AC111">
        <f>COUNTIFS($B$2:$B$90,"="&amp;$B111,$Z$2:$Z$90,"=-0.5")</f>
        <v>1</v>
      </c>
      <c r="AD111">
        <f>COUNTIFS($B$2:$B$90,"="&amp;$B111,$Z$2:$Z$90,"=-0.5")</f>
        <v>1</v>
      </c>
      <c r="AE111">
        <f>COUNTIFS($B$2:$B$90,"="&amp;$B111,$Z$2:$Z$90,"=-0.5")</f>
        <v>1</v>
      </c>
      <c r="AF111">
        <f>COUNTIFS($B$2:$B$90,"="&amp;$B111,$Z$2:$Z$90,"=-0.5")</f>
        <v>1</v>
      </c>
      <c r="AG111">
        <f>COUNTIFS($B$2:$B$90,"="&amp;$B111,$Z$2:$Z$90,"=-0.5")</f>
        <v>1</v>
      </c>
      <c r="AH111">
        <f>COUNTIFS($B$2:$B$90,"="&amp;$B111,$Z$2:$Z$90,"=-0.5")</f>
        <v>1</v>
      </c>
      <c r="AI111">
        <f>COUNTIFS($B$2:$B$90,"="&amp;$B111,$Z$2:$Z$90,"=-0.5")</f>
        <v>1</v>
      </c>
      <c r="AJ111">
        <f>COUNTIFS($B$2:$B$90,"="&amp;$B111,$Z$2:$Z$90,"=-0.5")</f>
        <v>1</v>
      </c>
      <c r="AK111">
        <f>COUNTIFS($B$2:$B$90,"="&amp;$B111,$Z$2:$Z$90,"=-0.5")</f>
        <v>1</v>
      </c>
      <c r="AL111">
        <f>COUNTIFS($B$2:$B$90,"="&amp;$B111,$Z$2:$Z$90,"=-0.5")</f>
        <v>1</v>
      </c>
      <c r="AM111">
        <f>COUNTIFS($B$2:$B$90,"="&amp;$B111,$Z$2:$Z$90,"=-0.5")</f>
        <v>1</v>
      </c>
    </row>
    <row r="112" spans="1:39" x14ac:dyDescent="0.2">
      <c r="A112" s="1">
        <v>0.5</v>
      </c>
      <c r="B112" t="s">
        <v>43</v>
      </c>
      <c r="C112" t="s">
        <v>55</v>
      </c>
      <c r="D112">
        <f>COUNTIFS($B$2:$B$90,"="&amp;$B112,$Z$2:$Z$90,"=0.5")</f>
        <v>6</v>
      </c>
      <c r="E112">
        <f>COUNTIFS($B$2:$B$90,"="&amp;$B112,$Z$2:$Z$90,"=0.5")</f>
        <v>6</v>
      </c>
      <c r="F112">
        <f>COUNTIFS($B$2:$B$90,"="&amp;$B112,$Z$2:$Z$90,"=0.5")</f>
        <v>6</v>
      </c>
      <c r="G112">
        <f>COUNTIFS($B$2:$B$90,"="&amp;$B112,$Z$2:$Z$90,"=0.5")</f>
        <v>6</v>
      </c>
      <c r="H112">
        <f>COUNTIFS($B$2:$B$90,"="&amp;$B112,$Z$2:$Z$90,"=0.5")</f>
        <v>6</v>
      </c>
      <c r="I112">
        <f>COUNTIFS($B$2:$B$90,"="&amp;$B112,$Z$2:$Z$90,"=0.5")</f>
        <v>6</v>
      </c>
      <c r="J112">
        <f>COUNTIFS($B$2:$B$90,"="&amp;$B112,$Z$2:$Z$90,"=0.5")</f>
        <v>6</v>
      </c>
      <c r="K112">
        <f>COUNTIFS($B$2:$B$90,"="&amp;$B112,$Z$2:$Z$90,"=0.5")</f>
        <v>6</v>
      </c>
      <c r="L112">
        <f>COUNTIFS($B$2:$B$90,"="&amp;$B112,$Z$2:$Z$90,"=0.5")</f>
        <v>6</v>
      </c>
      <c r="M112">
        <f>COUNTIFS($B$2:$B$90,"="&amp;$B112,$Z$2:$Z$90,"=0.5")</f>
        <v>6</v>
      </c>
      <c r="N112">
        <f>COUNTIFS($B$2:$B$90,"="&amp;$B112,$Z$2:$Z$90,"=0.5")</f>
        <v>6</v>
      </c>
      <c r="O112">
        <f>COUNTIFS($B$2:$B$90,"="&amp;$B112,$Z$2:$Z$90,"=0.5")</f>
        <v>6</v>
      </c>
      <c r="P112">
        <f>COUNTIFS($B$2:$B$90,"="&amp;$B112,$Z$2:$Z$90,"=0.5")</f>
        <v>6</v>
      </c>
      <c r="Q112">
        <f>COUNTIFS($B$2:$B$90,"="&amp;$B112,$Z$2:$Z$90,"=0.5")</f>
        <v>6</v>
      </c>
      <c r="R112">
        <f>COUNTIFS($B$2:$B$90,"="&amp;$B112,$Z$2:$Z$90,"=0.5")</f>
        <v>6</v>
      </c>
      <c r="S112">
        <f>COUNTIFS($B$2:$B$90,"="&amp;$B112,$Z$2:$Z$90,"=0.5")</f>
        <v>6</v>
      </c>
      <c r="T112">
        <f>COUNTIFS($B$2:$B$90,"="&amp;$B112,$Z$2:$Z$90,"=0.5")</f>
        <v>6</v>
      </c>
      <c r="U112">
        <f>COUNTIFS($B$2:$B$90,"="&amp;$B112,$Z$2:$Z$90,"=0.5")</f>
        <v>6</v>
      </c>
      <c r="V112">
        <f>COUNTIFS($B$2:$B$90,"="&amp;$B112,$Z$2:$Z$90,"=0.5")</f>
        <v>6</v>
      </c>
      <c r="W112">
        <f>COUNTIFS($B$2:$B$90,"="&amp;$B112,$Z$2:$Z$90,"=0.5")</f>
        <v>6</v>
      </c>
      <c r="X112">
        <f>COUNTIFS($B$2:$B$90,"="&amp;$B112,$Z$2:$Z$90,"=0.5")</f>
        <v>6</v>
      </c>
      <c r="Y112">
        <f>COUNTIFS($B$2:$B$90,"="&amp;$B112,$Z$2:$Z$90,"=0.5")</f>
        <v>6</v>
      </c>
      <c r="Z112">
        <f>COUNTIFS($B$2:$B$90,"="&amp;$B112,$Z$2:$Z$90,"=0.5")</f>
        <v>6</v>
      </c>
      <c r="AA112">
        <f>COUNTIFS($B$2:$B$90,"="&amp;$B112,$Z$2:$Z$90,"=0.5")</f>
        <v>6</v>
      </c>
      <c r="AB112">
        <f>COUNTIFS($B$2:$B$90,"="&amp;$B112,$Z$2:$Z$90,"=0.5")</f>
        <v>6</v>
      </c>
      <c r="AC112">
        <f>COUNTIFS($B$2:$B$90,"="&amp;$B112,$Z$2:$Z$90,"=0.5")</f>
        <v>6</v>
      </c>
      <c r="AD112">
        <f>COUNTIFS($B$2:$B$90,"="&amp;$B112,$Z$2:$Z$90,"=0.5")</f>
        <v>6</v>
      </c>
      <c r="AE112">
        <f>COUNTIFS($B$2:$B$90,"="&amp;$B112,$Z$2:$Z$90,"=0.5")</f>
        <v>6</v>
      </c>
      <c r="AF112">
        <f>COUNTIFS($B$2:$B$90,"="&amp;$B112,$Z$2:$Z$90,"=0.5")</f>
        <v>6</v>
      </c>
      <c r="AG112">
        <f>COUNTIFS($B$2:$B$90,"="&amp;$B112,$Z$2:$Z$90,"=0.5")</f>
        <v>6</v>
      </c>
      <c r="AH112">
        <f>COUNTIFS($B$2:$B$90,"="&amp;$B112,$Z$2:$Z$90,"=0.5")</f>
        <v>6</v>
      </c>
      <c r="AI112">
        <f>COUNTIFS($B$2:$B$90,"="&amp;$B112,$Z$2:$Z$90,"=0.5")</f>
        <v>6</v>
      </c>
      <c r="AJ112">
        <f>COUNTIFS($B$2:$B$90,"="&amp;$B112,$Z$2:$Z$90,"=0.5")</f>
        <v>6</v>
      </c>
      <c r="AK112">
        <f>COUNTIFS($B$2:$B$90,"="&amp;$B112,$Z$2:$Z$90,"=0.5")</f>
        <v>6</v>
      </c>
      <c r="AL112">
        <f>COUNTIFS($B$2:$B$90,"="&amp;$B112,$Z$2:$Z$90,"=0.5")</f>
        <v>6</v>
      </c>
      <c r="AM112">
        <f>COUNTIFS($B$2:$B$90,"="&amp;$B112,$Z$2:$Z$90,"=0.5")</f>
        <v>6</v>
      </c>
    </row>
    <row r="113" spans="1:39" x14ac:dyDescent="0.2">
      <c r="A113" s="1">
        <v>1.5</v>
      </c>
      <c r="B113" t="s">
        <v>43</v>
      </c>
      <c r="C113" t="s">
        <v>56</v>
      </c>
      <c r="D113">
        <f>COUNTIFS($B$2:$B$90,"="&amp;$B113,$Z$2:$Z$90,"=1.5")</f>
        <v>2</v>
      </c>
      <c r="E113">
        <f>COUNTIFS($B$2:$B$90,"="&amp;$B113,$Z$2:$Z$90,"=1.5")</f>
        <v>2</v>
      </c>
      <c r="F113">
        <f>COUNTIFS($B$2:$B$90,"="&amp;$B113,$Z$2:$Z$90,"=1.5")</f>
        <v>2</v>
      </c>
      <c r="G113">
        <f>COUNTIFS($B$2:$B$90,"="&amp;$B113,$Z$2:$Z$90,"=1.5")</f>
        <v>2</v>
      </c>
      <c r="H113">
        <f>COUNTIFS($B$2:$B$90,"="&amp;$B113,$Z$2:$Z$90,"=1.5")</f>
        <v>2</v>
      </c>
      <c r="I113">
        <f>COUNTIFS($B$2:$B$90,"="&amp;$B113,$Z$2:$Z$90,"=1.5")</f>
        <v>2</v>
      </c>
      <c r="J113">
        <f>COUNTIFS($B$2:$B$90,"="&amp;$B113,$Z$2:$Z$90,"=1.5")</f>
        <v>2</v>
      </c>
      <c r="K113">
        <f>COUNTIFS($B$2:$B$90,"="&amp;$B113,$Z$2:$Z$90,"=1.5")</f>
        <v>2</v>
      </c>
      <c r="L113">
        <f>COUNTIFS($B$2:$B$90,"="&amp;$B113,$Z$2:$Z$90,"=1.5")</f>
        <v>2</v>
      </c>
      <c r="M113">
        <f>COUNTIFS($B$2:$B$90,"="&amp;$B113,$Z$2:$Z$90,"=1.5")</f>
        <v>2</v>
      </c>
      <c r="N113">
        <f>COUNTIFS($B$2:$B$90,"="&amp;$B113,$Z$2:$Z$90,"=1.5")</f>
        <v>2</v>
      </c>
      <c r="O113">
        <f>COUNTIFS($B$2:$B$90,"="&amp;$B113,$Z$2:$Z$90,"=1.5")</f>
        <v>2</v>
      </c>
      <c r="P113">
        <f>COUNTIFS($B$2:$B$90,"="&amp;$B113,$Z$2:$Z$90,"=1.5")</f>
        <v>2</v>
      </c>
      <c r="Q113">
        <f>COUNTIFS($B$2:$B$90,"="&amp;$B113,$Z$2:$Z$90,"=1.5")</f>
        <v>2</v>
      </c>
      <c r="R113">
        <f>COUNTIFS($B$2:$B$90,"="&amp;$B113,$Z$2:$Z$90,"=1.5")</f>
        <v>2</v>
      </c>
      <c r="S113">
        <f>COUNTIFS($B$2:$B$90,"="&amp;$B113,$Z$2:$Z$90,"=1.5")</f>
        <v>2</v>
      </c>
      <c r="T113">
        <f>COUNTIFS($B$2:$B$90,"="&amp;$B113,$Z$2:$Z$90,"=1.5")</f>
        <v>2</v>
      </c>
      <c r="U113">
        <f>COUNTIFS($B$2:$B$90,"="&amp;$B113,$Z$2:$Z$90,"=1.5")</f>
        <v>2</v>
      </c>
      <c r="V113">
        <f>COUNTIFS($B$2:$B$90,"="&amp;$B113,$Z$2:$Z$90,"=1.5")</f>
        <v>2</v>
      </c>
      <c r="W113">
        <f>COUNTIFS($B$2:$B$90,"="&amp;$B113,$Z$2:$Z$90,"=1.5")</f>
        <v>2</v>
      </c>
      <c r="X113">
        <f>COUNTIFS($B$2:$B$90,"="&amp;$B113,$Z$2:$Z$90,"=1.5")</f>
        <v>2</v>
      </c>
      <c r="Y113">
        <f>COUNTIFS($B$2:$B$90,"="&amp;$B113,$Z$2:$Z$90,"=1.5")</f>
        <v>2</v>
      </c>
      <c r="Z113">
        <f>COUNTIFS($B$2:$B$90,"="&amp;$B113,$Z$2:$Z$90,"=1.5")</f>
        <v>2</v>
      </c>
      <c r="AA113">
        <f>COUNTIFS($B$2:$B$90,"="&amp;$B113,$Z$2:$Z$90,"=1.5")</f>
        <v>2</v>
      </c>
      <c r="AB113">
        <f>COUNTIFS($B$2:$B$90,"="&amp;$B113,$Z$2:$Z$90,"=1.5")</f>
        <v>2</v>
      </c>
      <c r="AC113">
        <f>COUNTIFS($B$2:$B$90,"="&amp;$B113,$Z$2:$Z$90,"=1.5")</f>
        <v>2</v>
      </c>
      <c r="AD113">
        <f>COUNTIFS($B$2:$B$90,"="&amp;$B113,$Z$2:$Z$90,"=1.5")</f>
        <v>2</v>
      </c>
      <c r="AE113">
        <f>COUNTIFS($B$2:$B$90,"="&amp;$B113,$Z$2:$Z$90,"=1.5")</f>
        <v>2</v>
      </c>
      <c r="AF113">
        <f>COUNTIFS($B$2:$B$90,"="&amp;$B113,$Z$2:$Z$90,"=1.5")</f>
        <v>2</v>
      </c>
      <c r="AG113">
        <f>COUNTIFS($B$2:$B$90,"="&amp;$B113,$Z$2:$Z$90,"=1.5")</f>
        <v>2</v>
      </c>
      <c r="AH113">
        <f>COUNTIFS($B$2:$B$90,"="&amp;$B113,$Z$2:$Z$90,"=1.5")</f>
        <v>2</v>
      </c>
      <c r="AI113">
        <f>COUNTIFS($B$2:$B$90,"="&amp;$B113,$Z$2:$Z$90,"=1.5")</f>
        <v>2</v>
      </c>
      <c r="AJ113">
        <f>COUNTIFS($B$2:$B$90,"="&amp;$B113,$Z$2:$Z$90,"=1.5")</f>
        <v>2</v>
      </c>
      <c r="AK113">
        <f>COUNTIFS($B$2:$B$90,"="&amp;$B113,$Z$2:$Z$90,"=1.5")</f>
        <v>2</v>
      </c>
      <c r="AL113">
        <f>COUNTIFS($B$2:$B$90,"="&amp;$B113,$Z$2:$Z$90,"=1.5")</f>
        <v>2</v>
      </c>
      <c r="AM113">
        <f>COUNTIFS($B$2:$B$90,"="&amp;$B113,$Z$2:$Z$90,"=1.5")</f>
        <v>2</v>
      </c>
    </row>
    <row r="114" spans="1:39" x14ac:dyDescent="0.2">
      <c r="A114" s="1">
        <v>-0.5</v>
      </c>
      <c r="B114" t="s">
        <v>43</v>
      </c>
      <c r="C114" t="s">
        <v>57</v>
      </c>
      <c r="D114">
        <f>AVERAGEIFS(D$2:D$90,$B$2:$B$90,"="&amp;$B114,$Z$2:$Z$90,"=-0.5")</f>
        <v>1.5</v>
      </c>
      <c r="E114">
        <f>AVERAGEIFS(E$2:E$90,$B$2:$B$90,"="&amp;$B114,$Z$2:$Z$90,"=-0.5")</f>
        <v>0.5</v>
      </c>
      <c r="F114">
        <f>AVERAGEIFS(F$2:F$90,$B$2:$B$90,"="&amp;$B114,$Z$2:$Z$90,"=-0.5")</f>
        <v>1.5</v>
      </c>
      <c r="G114">
        <f>AVERAGEIFS(G$2:G$90,$B$2:$B$90,"="&amp;$B114,$Z$2:$Z$90,"=-0.5")</f>
        <v>1.5</v>
      </c>
      <c r="H114">
        <f>AVERAGEIFS(H$2:H$90,$B$2:$B$90,"="&amp;$B114,$Z$2:$Z$90,"=-0.5")</f>
        <v>-0.5</v>
      </c>
      <c r="I114">
        <f>AVERAGEIFS(I$2:I$90,$B$2:$B$90,"="&amp;$B114,$Z$2:$Z$90,"=-0.5")</f>
        <v>1.5</v>
      </c>
      <c r="J114">
        <f>AVERAGEIFS(J$2:J$90,$B$2:$B$90,"="&amp;$B114,$Z$2:$Z$90,"=-0.5")</f>
        <v>-0.5</v>
      </c>
      <c r="K114">
        <f>AVERAGEIFS(K$2:K$90,$B$2:$B$90,"="&amp;$B114,$Z$2:$Z$90,"=-0.5")</f>
        <v>0.5</v>
      </c>
      <c r="L114">
        <f>AVERAGEIFS(L$2:L$90,$B$2:$B$90,"="&amp;$B114,$Z$2:$Z$90,"=-0.5")</f>
        <v>-0.5</v>
      </c>
      <c r="M114">
        <f>AVERAGEIFS(M$2:M$90,$B$2:$B$90,"="&amp;$B114,$Z$2:$Z$90,"=-0.5")</f>
        <v>-0.5</v>
      </c>
      <c r="N114">
        <f>AVERAGEIFS(N$2:N$90,$B$2:$B$90,"="&amp;$B114,$Z$2:$Z$90,"=-0.5")</f>
        <v>-0.5</v>
      </c>
      <c r="O114">
        <f>AVERAGEIFS(O$2:O$90,$B$2:$B$90,"="&amp;$B114,$Z$2:$Z$90,"=-0.5")</f>
        <v>1.5</v>
      </c>
      <c r="P114">
        <f>AVERAGEIFS(P$2:P$90,$B$2:$B$90,"="&amp;$B114,$Z$2:$Z$90,"=-0.5")</f>
        <v>1.5</v>
      </c>
      <c r="Q114">
        <f>AVERAGEIFS(Q$2:Q$90,$B$2:$B$90,"="&amp;$B114,$Z$2:$Z$90,"=-0.5")</f>
        <v>1.5</v>
      </c>
      <c r="R114">
        <f>AVERAGEIFS(R$2:R$90,$B$2:$B$90,"="&amp;$B114,$Z$2:$Z$90,"=-0.5")</f>
        <v>1.5</v>
      </c>
      <c r="S114">
        <f>AVERAGEIFS(S$2:S$90,$B$2:$B$90,"="&amp;$B114,$Z$2:$Z$90,"=-0.5")</f>
        <v>1.5</v>
      </c>
      <c r="T114">
        <f>AVERAGEIFS(T$2:T$90,$B$2:$B$90,"="&amp;$B114,$Z$2:$Z$90,"=-0.5")</f>
        <v>0.5</v>
      </c>
      <c r="U114">
        <f>AVERAGEIFS(U$2:U$90,$B$2:$B$90,"="&amp;$B114,$Z$2:$Z$90,"=-0.5")</f>
        <v>0.5</v>
      </c>
      <c r="V114">
        <f>AVERAGEIFS(V$2:V$90,$B$2:$B$90,"="&amp;$B114,$Z$2:$Z$90,"=-0.5")</f>
        <v>0.5</v>
      </c>
      <c r="W114">
        <f>AVERAGEIFS(W$2:W$90,$B$2:$B$90,"="&amp;$B114,$Z$2:$Z$90,"=-0.5")</f>
        <v>1.5</v>
      </c>
      <c r="X114">
        <f>AVERAGEIFS(X$2:X$90,$B$2:$B$90,"="&amp;$B114,$Z$2:$Z$90,"=-0.5")</f>
        <v>0.5</v>
      </c>
      <c r="Y114">
        <f>AVERAGEIFS(Y$2:Y$90,$B$2:$B$90,"="&amp;$B114,$Z$2:$Z$90,"=-0.5")</f>
        <v>1.5</v>
      </c>
      <c r="Z114">
        <f>AVERAGEIFS(Z$2:Z$90,$B$2:$B$90,"="&amp;$B114,$Z$2:$Z$90,"=-0.5")</f>
        <v>-0.5</v>
      </c>
      <c r="AA114">
        <f>AVERAGEIFS(AA$2:AA$90,$B$2:$B$90,"="&amp;$B114,$Z$2:$Z$90,"=-0.5")</f>
        <v>-0.5</v>
      </c>
      <c r="AB114">
        <f>AVERAGEIFS(AB$2:AB$90,$B$2:$B$90,"="&amp;$B114,$Z$2:$Z$90,"=-0.5")</f>
        <v>0.5</v>
      </c>
      <c r="AC114">
        <f>AVERAGEIFS(AC$2:AC$90,$B$2:$B$90,"="&amp;$B114,$Z$2:$Z$90,"=-0.5")</f>
        <v>0.5</v>
      </c>
      <c r="AD114">
        <f>AVERAGEIFS(AD$2:AD$90,$B$2:$B$90,"="&amp;$B114,$Z$2:$Z$90,"=-0.5")</f>
        <v>0.5</v>
      </c>
      <c r="AE114">
        <f>AVERAGEIFS(AE$2:AE$90,$B$2:$B$90,"="&amp;$B114,$Z$2:$Z$90,"=-0.5")</f>
        <v>-0.5</v>
      </c>
      <c r="AF114">
        <f>AVERAGEIFS(AF$2:AF$90,$B$2:$B$90,"="&amp;$B114,$Z$2:$Z$90,"=-0.5")</f>
        <v>0.5</v>
      </c>
      <c r="AG114">
        <f>AVERAGEIFS(AG$2:AG$90,$B$2:$B$90,"="&amp;$B114,$Z$2:$Z$90,"=-0.5")</f>
        <v>-1.5</v>
      </c>
      <c r="AH114">
        <f>AVERAGEIFS(AH$2:AH$90,$B$2:$B$90,"="&amp;$B114,$Z$2:$Z$90,"=-0.5")</f>
        <v>0.5</v>
      </c>
      <c r="AI114">
        <f>AVERAGEIFS(AI$2:AI$90,$B$2:$B$90,"="&amp;$B114,$Z$2:$Z$90,"=-0.5")</f>
        <v>0.5</v>
      </c>
      <c r="AJ114">
        <f>AVERAGEIFS(AJ$2:AJ$90,$B$2:$B$90,"="&amp;$B114,$Z$2:$Z$90,"=-0.5")</f>
        <v>-0.5</v>
      </c>
      <c r="AK114">
        <f>AVERAGEIFS(AK$2:AK$90,$B$2:$B$90,"="&amp;$B114,$Z$2:$Z$90,"=-0.5")</f>
        <v>0.5</v>
      </c>
      <c r="AL114">
        <f>AVERAGEIFS(AL$2:AL$90,$B$2:$B$90,"="&amp;$B114,$Z$2:$Z$90,"=-0.5")</f>
        <v>-0.5</v>
      </c>
      <c r="AM114">
        <f>AVERAGEIFS(AM$2:AM$90,$B$2:$B$90,"="&amp;$B114,$Z$2:$Z$90,"=-0.5")</f>
        <v>-0.5</v>
      </c>
    </row>
    <row r="115" spans="1:39" x14ac:dyDescent="0.2">
      <c r="A115" s="1">
        <v>0.5</v>
      </c>
      <c r="B115" t="s">
        <v>43</v>
      </c>
      <c r="C115" t="s">
        <v>58</v>
      </c>
      <c r="D115">
        <f>AVERAGEIFS(D$2:D$90,$B$2:$B$90,"="&amp;$B115,$Z$2:$Z$90,"=0.5")</f>
        <v>1.1666666666666667</v>
      </c>
      <c r="E115">
        <f>AVERAGEIFS(E$2:E$90,$B$2:$B$90,"="&amp;$B115,$Z$2:$Z$90,"=0.5")</f>
        <v>0.16666666666666666</v>
      </c>
      <c r="F115">
        <f>AVERAGEIFS(F$2:F$90,$B$2:$B$90,"="&amp;$B115,$Z$2:$Z$90,"=0.5")</f>
        <v>1</v>
      </c>
      <c r="G115">
        <f>AVERAGEIFS(G$2:G$90,$B$2:$B$90,"="&amp;$B115,$Z$2:$Z$90,"=0.5")</f>
        <v>0.83333333333333337</v>
      </c>
      <c r="H115">
        <f>AVERAGEIFS(H$2:H$90,$B$2:$B$90,"="&amp;$B115,$Z$2:$Z$90,"=0.5")</f>
        <v>0.66666666666666663</v>
      </c>
      <c r="I115">
        <f>AVERAGEIFS(I$2:I$90,$B$2:$B$90,"="&amp;$B115,$Z$2:$Z$90,"=0.5")</f>
        <v>0.83333333333333337</v>
      </c>
      <c r="J115">
        <f>AVERAGEIFS(J$2:J$90,$B$2:$B$90,"="&amp;$B115,$Z$2:$Z$90,"=0.5")</f>
        <v>0.5</v>
      </c>
      <c r="K115">
        <f>AVERAGEIFS(K$2:K$90,$B$2:$B$90,"="&amp;$B115,$Z$2:$Z$90,"=0.5")</f>
        <v>0.66666666666666663</v>
      </c>
      <c r="L115">
        <f>AVERAGEIFS(L$2:L$90,$B$2:$B$90,"="&amp;$B115,$Z$2:$Z$90,"=0.5")</f>
        <v>-0.33333333333333331</v>
      </c>
      <c r="M115">
        <f>AVERAGEIFS(M$2:M$90,$B$2:$B$90,"="&amp;$B115,$Z$2:$Z$90,"=0.5")</f>
        <v>0.16666666666666666</v>
      </c>
      <c r="N115">
        <f>AVERAGEIFS(N$2:N$90,$B$2:$B$90,"="&amp;$B115,$Z$2:$Z$90,"=0.5")</f>
        <v>-0.5</v>
      </c>
      <c r="O115">
        <f>AVERAGEIFS(O$2:O$90,$B$2:$B$90,"="&amp;$B115,$Z$2:$Z$90,"=0.5")</f>
        <v>0.33333333333333331</v>
      </c>
      <c r="P115">
        <f>AVERAGEIFS(P$2:P$90,$B$2:$B$90,"="&amp;$B115,$Z$2:$Z$90,"=0.5")</f>
        <v>0.83333333333333337</v>
      </c>
      <c r="Q115">
        <f>AVERAGEIFS(Q$2:Q$90,$B$2:$B$90,"="&amp;$B115,$Z$2:$Z$90,"=0.5")</f>
        <v>0.33333333333333331</v>
      </c>
      <c r="R115">
        <f>AVERAGEIFS(R$2:R$90,$B$2:$B$90,"="&amp;$B115,$Z$2:$Z$90,"=0.5")</f>
        <v>0.5</v>
      </c>
      <c r="S115">
        <f>AVERAGEIFS(S$2:S$90,$B$2:$B$90,"="&amp;$B115,$Z$2:$Z$90,"=0.5")</f>
        <v>0.83333333333333337</v>
      </c>
      <c r="T115">
        <f>AVERAGEIFS(T$2:T$90,$B$2:$B$90,"="&amp;$B115,$Z$2:$Z$90,"=0.5")</f>
        <v>0.25</v>
      </c>
      <c r="U115">
        <f>AVERAGEIFS(U$2:U$90,$B$2:$B$90,"="&amp;$B115,$Z$2:$Z$90,"=0.5")</f>
        <v>0.58333333333333337</v>
      </c>
      <c r="V115">
        <f>AVERAGEIFS(V$2:V$90,$B$2:$B$90,"="&amp;$B115,$Z$2:$Z$90,"=0.5")</f>
        <v>0.41666666666666669</v>
      </c>
      <c r="W115">
        <f>AVERAGEIFS(W$2:W$90,$B$2:$B$90,"="&amp;$B115,$Z$2:$Z$90,"=0.5")</f>
        <v>0.83333333333333337</v>
      </c>
      <c r="X115">
        <f>AVERAGEIFS(X$2:X$90,$B$2:$B$90,"="&amp;$B115,$Z$2:$Z$90,"=0.5")</f>
        <v>0.83333333333333337</v>
      </c>
      <c r="Y115">
        <f>AVERAGEIFS(Y$2:Y$90,$B$2:$B$90,"="&amp;$B115,$Z$2:$Z$90,"=0.5")</f>
        <v>0.83333333333333337</v>
      </c>
      <c r="Z115">
        <f>AVERAGEIFS(Z$2:Z$90,$B$2:$B$90,"="&amp;$B115,$Z$2:$Z$90,"=0.5")</f>
        <v>0.5</v>
      </c>
      <c r="AA115">
        <f>AVERAGEIFS(AA$2:AA$90,$B$2:$B$90,"="&amp;$B115,$Z$2:$Z$90,"=0.5")</f>
        <v>0.83333333333333337</v>
      </c>
      <c r="AB115">
        <f>AVERAGEIFS(AB$2:AB$90,$B$2:$B$90,"="&amp;$B115,$Z$2:$Z$90,"=0.5")</f>
        <v>0</v>
      </c>
      <c r="AC115">
        <f>AVERAGEIFS(AC$2:AC$90,$B$2:$B$90,"="&amp;$B115,$Z$2:$Z$90,"=0.5")</f>
        <v>1</v>
      </c>
      <c r="AD115">
        <f>AVERAGEIFS(AD$2:AD$90,$B$2:$B$90,"="&amp;$B115,$Z$2:$Z$90,"=0.5")</f>
        <v>1</v>
      </c>
      <c r="AE115">
        <f>AVERAGEIFS(AE$2:AE$90,$B$2:$B$90,"="&amp;$B115,$Z$2:$Z$90,"=0.5")</f>
        <v>0.66666666666666663</v>
      </c>
      <c r="AF115">
        <f>AVERAGEIFS(AF$2:AF$90,$B$2:$B$90,"="&amp;$B115,$Z$2:$Z$90,"=0.5")</f>
        <v>0.33333333333333331</v>
      </c>
      <c r="AG115">
        <f>AVERAGEIFS(AG$2:AG$90,$B$2:$B$90,"="&amp;$B115,$Z$2:$Z$90,"=0.5")</f>
        <v>0.83333333333333337</v>
      </c>
      <c r="AH115">
        <f>AVERAGEIFS(AH$2:AH$90,$B$2:$B$90,"="&amp;$B115,$Z$2:$Z$90,"=0.5")</f>
        <v>0.33333333333333331</v>
      </c>
      <c r="AI115">
        <f>AVERAGEIFS(AI$2:AI$90,$B$2:$B$90,"="&amp;$B115,$Z$2:$Z$90,"=0.5")</f>
        <v>1</v>
      </c>
      <c r="AJ115">
        <f>AVERAGEIFS(AJ$2:AJ$90,$B$2:$B$90,"="&amp;$B115,$Z$2:$Z$90,"=0.5")</f>
        <v>0.16666666666666666</v>
      </c>
      <c r="AK115">
        <f>AVERAGEIFS(AK$2:AK$90,$B$2:$B$90,"="&amp;$B115,$Z$2:$Z$90,"=0.5")</f>
        <v>0.66666666666666663</v>
      </c>
      <c r="AL115">
        <f>AVERAGEIFS(AL$2:AL$90,$B$2:$B$90,"="&amp;$B115,$Z$2:$Z$90,"=0.5")</f>
        <v>0</v>
      </c>
      <c r="AM115">
        <f>AVERAGEIFS(AM$2:AM$90,$B$2:$B$90,"="&amp;$B115,$Z$2:$Z$90,"=0.5")</f>
        <v>0.33333333333333331</v>
      </c>
    </row>
    <row r="116" spans="1:39" x14ac:dyDescent="0.2">
      <c r="A116" s="1">
        <v>1.5</v>
      </c>
      <c r="B116" t="s">
        <v>43</v>
      </c>
      <c r="C116" t="s">
        <v>59</v>
      </c>
      <c r="D116">
        <f>AVERAGEIFS(D$2:D$90,$B$2:$B$90,"="&amp;$B116,$Z$2:$Z$90,"=1.5")</f>
        <v>1</v>
      </c>
      <c r="E116">
        <f>AVERAGEIFS(E$2:E$90,$B$2:$B$90,"="&amp;$B116,$Z$2:$Z$90,"=1.5")</f>
        <v>1</v>
      </c>
      <c r="F116">
        <f>AVERAGEIFS(F$2:F$90,$B$2:$B$90,"="&amp;$B116,$Z$2:$Z$90,"=1.5")</f>
        <v>1</v>
      </c>
      <c r="G116">
        <f>AVERAGEIFS(G$2:G$90,$B$2:$B$90,"="&amp;$B116,$Z$2:$Z$90,"=1.5")</f>
        <v>1</v>
      </c>
      <c r="H116">
        <f>AVERAGEIFS(H$2:H$90,$B$2:$B$90,"="&amp;$B116,$Z$2:$Z$90,"=1.5")</f>
        <v>1.5</v>
      </c>
      <c r="I116">
        <f>AVERAGEIFS(I$2:I$90,$B$2:$B$90,"="&amp;$B116,$Z$2:$Z$90,"=1.5")</f>
        <v>1.5</v>
      </c>
      <c r="J116">
        <f>AVERAGEIFS(J$2:J$90,$B$2:$B$90,"="&amp;$B116,$Z$2:$Z$90,"=1.5")</f>
        <v>1.5</v>
      </c>
      <c r="K116">
        <f>AVERAGEIFS(K$2:K$90,$B$2:$B$90,"="&amp;$B116,$Z$2:$Z$90,"=1.5")</f>
        <v>1</v>
      </c>
      <c r="L116">
        <f>AVERAGEIFS(L$2:L$90,$B$2:$B$90,"="&amp;$B116,$Z$2:$Z$90,"=1.5")</f>
        <v>-1.5</v>
      </c>
      <c r="M116">
        <f>AVERAGEIFS(M$2:M$90,$B$2:$B$90,"="&amp;$B116,$Z$2:$Z$90,"=1.5")</f>
        <v>0</v>
      </c>
      <c r="N116">
        <f>AVERAGEIFS(N$2:N$90,$B$2:$B$90,"="&amp;$B116,$Z$2:$Z$90,"=1.5")</f>
        <v>-1.5</v>
      </c>
      <c r="O116">
        <f>AVERAGEIFS(O$2:O$90,$B$2:$B$90,"="&amp;$B116,$Z$2:$Z$90,"=1.5")</f>
        <v>1.5</v>
      </c>
      <c r="P116">
        <f>AVERAGEIFS(P$2:P$90,$B$2:$B$90,"="&amp;$B116,$Z$2:$Z$90,"=1.5")</f>
        <v>1.5</v>
      </c>
      <c r="Q116">
        <f>AVERAGEIFS(Q$2:Q$90,$B$2:$B$90,"="&amp;$B116,$Z$2:$Z$90,"=1.5")</f>
        <v>1</v>
      </c>
      <c r="R116">
        <f>AVERAGEIFS(R$2:R$90,$B$2:$B$90,"="&amp;$B116,$Z$2:$Z$90,"=1.5")</f>
        <v>1</v>
      </c>
      <c r="S116">
        <f>AVERAGEIFS(S$2:S$90,$B$2:$B$90,"="&amp;$B116,$Z$2:$Z$90,"=1.5")</f>
        <v>1</v>
      </c>
      <c r="T116">
        <f>AVERAGEIFS(T$2:T$90,$B$2:$B$90,"="&amp;$B116,$Z$2:$Z$90,"=1.5")</f>
        <v>1</v>
      </c>
      <c r="U116">
        <f>AVERAGEIFS(U$2:U$90,$B$2:$B$90,"="&amp;$B116,$Z$2:$Z$90,"=1.5")</f>
        <v>1</v>
      </c>
      <c r="V116">
        <f>AVERAGEIFS(V$2:V$90,$B$2:$B$90,"="&amp;$B116,$Z$2:$Z$90,"=1.5")</f>
        <v>1.5</v>
      </c>
      <c r="W116">
        <f>AVERAGEIFS(W$2:W$90,$B$2:$B$90,"="&amp;$B116,$Z$2:$Z$90,"=1.5")</f>
        <v>1.5</v>
      </c>
      <c r="X116">
        <f>AVERAGEIFS(X$2:X$90,$B$2:$B$90,"="&amp;$B116,$Z$2:$Z$90,"=1.5")</f>
        <v>1</v>
      </c>
      <c r="Y116">
        <f>AVERAGEIFS(Y$2:Y$90,$B$2:$B$90,"="&amp;$B116,$Z$2:$Z$90,"=1.5")</f>
        <v>1</v>
      </c>
      <c r="Z116">
        <f>AVERAGEIFS(Z$2:Z$90,$B$2:$B$90,"="&amp;$B116,$Z$2:$Z$90,"=1.5")</f>
        <v>1.5</v>
      </c>
      <c r="AA116">
        <f>AVERAGEIFS(AA$2:AA$90,$B$2:$B$90,"="&amp;$B116,$Z$2:$Z$90,"=1.5")</f>
        <v>1.5</v>
      </c>
      <c r="AB116">
        <f>AVERAGEIFS(AB$2:AB$90,$B$2:$B$90,"="&amp;$B116,$Z$2:$Z$90,"=1.5")</f>
        <v>0.5</v>
      </c>
      <c r="AC116">
        <f>AVERAGEIFS(AC$2:AC$90,$B$2:$B$90,"="&amp;$B116,$Z$2:$Z$90,"=1.5")</f>
        <v>1.5</v>
      </c>
      <c r="AD116">
        <f>AVERAGEIFS(AD$2:AD$90,$B$2:$B$90,"="&amp;$B116,$Z$2:$Z$90,"=1.5")</f>
        <v>1.5</v>
      </c>
      <c r="AE116">
        <f>AVERAGEIFS(AE$2:AE$90,$B$2:$B$90,"="&amp;$B116,$Z$2:$Z$90,"=1.5")</f>
        <v>0</v>
      </c>
      <c r="AF116">
        <f>AVERAGEIFS(AF$2:AF$90,$B$2:$B$90,"="&amp;$B116,$Z$2:$Z$90,"=1.5")</f>
        <v>0.5</v>
      </c>
      <c r="AG116">
        <f>AVERAGEIFS(AG$2:AG$90,$B$2:$B$90,"="&amp;$B116,$Z$2:$Z$90,"=1.5")</f>
        <v>1.5</v>
      </c>
      <c r="AH116">
        <f>AVERAGEIFS(AH$2:AH$90,$B$2:$B$90,"="&amp;$B116,$Z$2:$Z$90,"=1.5")</f>
        <v>1</v>
      </c>
      <c r="AI116">
        <f>AVERAGEIFS(AI$2:AI$90,$B$2:$B$90,"="&amp;$B116,$Z$2:$Z$90,"=1.5")</f>
        <v>1.5</v>
      </c>
      <c r="AJ116">
        <f>AVERAGEIFS(AJ$2:AJ$90,$B$2:$B$90,"="&amp;$B116,$Z$2:$Z$90,"=1.5")</f>
        <v>0.5</v>
      </c>
      <c r="AK116">
        <f>AVERAGEIFS(AK$2:AK$90,$B$2:$B$90,"="&amp;$B116,$Z$2:$Z$90,"=1.5")</f>
        <v>1.5</v>
      </c>
      <c r="AL116">
        <f>AVERAGEIFS(AL$2:AL$90,$B$2:$B$90,"="&amp;$B116,$Z$2:$Z$90,"=1.5")</f>
        <v>1.5</v>
      </c>
      <c r="AM116">
        <f>AVERAGEIFS(AM$2:AM$90,$B$2:$B$90,"="&amp;$B116,$Z$2:$Z$90,"=1.5")</f>
        <v>1</v>
      </c>
    </row>
    <row r="117" spans="1:39" x14ac:dyDescent="0.2">
      <c r="A117" s="1">
        <v>-1.5</v>
      </c>
      <c r="B117" t="s">
        <v>39</v>
      </c>
      <c r="C117" t="s">
        <v>60</v>
      </c>
      <c r="D117">
        <f>COUNTIFS($B$2:$B$90,"="&amp;$B117,$AA$2:$AA$90,"=-1.5")</f>
        <v>2</v>
      </c>
      <c r="E117">
        <f>COUNTIFS($B$2:$B$90,"="&amp;$B117,$AA$2:$AA$90,"=-1.5")</f>
        <v>2</v>
      </c>
      <c r="F117">
        <f>COUNTIFS($B$2:$B$90,"="&amp;$B117,$AA$2:$AA$90,"=-1.5")</f>
        <v>2</v>
      </c>
      <c r="G117">
        <f>COUNTIFS($B$2:$B$90,"="&amp;$B117,$AA$2:$AA$90,"=-1.5")</f>
        <v>2</v>
      </c>
      <c r="H117">
        <f>COUNTIFS($B$2:$B$90,"="&amp;$B117,$AA$2:$AA$90,"=-1.5")</f>
        <v>2</v>
      </c>
      <c r="I117">
        <f>COUNTIFS($B$2:$B$90,"="&amp;$B117,$AA$2:$AA$90,"=-1.5")</f>
        <v>2</v>
      </c>
      <c r="J117">
        <f>COUNTIFS($B$2:$B$90,"="&amp;$B117,$AA$2:$AA$90,"=-1.5")</f>
        <v>2</v>
      </c>
      <c r="K117">
        <f>COUNTIFS($B$2:$B$90,"="&amp;$B117,$AA$2:$AA$90,"=-1.5")</f>
        <v>2</v>
      </c>
      <c r="L117">
        <f>COUNTIFS($B$2:$B$90,"="&amp;$B117,$AA$2:$AA$90,"=-1.5")</f>
        <v>2</v>
      </c>
      <c r="M117">
        <f>COUNTIFS($B$2:$B$90,"="&amp;$B117,$AA$2:$AA$90,"=-1.5")</f>
        <v>2</v>
      </c>
      <c r="N117">
        <f>COUNTIFS($B$2:$B$90,"="&amp;$B117,$AA$2:$AA$90,"=-1.5")</f>
        <v>2</v>
      </c>
      <c r="O117">
        <f>COUNTIFS($B$2:$B$90,"="&amp;$B117,$AA$2:$AA$90,"=-1.5")</f>
        <v>2</v>
      </c>
      <c r="P117">
        <f>COUNTIFS($B$2:$B$90,"="&amp;$B117,$AA$2:$AA$90,"=-1.5")</f>
        <v>2</v>
      </c>
      <c r="Q117">
        <f>COUNTIFS($B$2:$B$90,"="&amp;$B117,$AA$2:$AA$90,"=-1.5")</f>
        <v>2</v>
      </c>
      <c r="R117">
        <f>COUNTIFS($B$2:$B$90,"="&amp;$B117,$AA$2:$AA$90,"=-1.5")</f>
        <v>2</v>
      </c>
      <c r="S117">
        <f>COUNTIFS($B$2:$B$90,"="&amp;$B117,$AA$2:$AA$90,"=-1.5")</f>
        <v>2</v>
      </c>
      <c r="T117">
        <f>COUNTIFS($B$2:$B$90,"="&amp;$B117,$AA$2:$AA$90,"=-1.5")</f>
        <v>2</v>
      </c>
      <c r="U117">
        <f>COUNTIFS($B$2:$B$90,"="&amp;$B117,$AA$2:$AA$90,"=-1.5")</f>
        <v>2</v>
      </c>
      <c r="V117">
        <f>COUNTIFS($B$2:$B$90,"="&amp;$B117,$AA$2:$AA$90,"=-1.5")</f>
        <v>2</v>
      </c>
      <c r="W117">
        <f>COUNTIFS($B$2:$B$90,"="&amp;$B117,$AA$2:$AA$90,"=-1.5")</f>
        <v>2</v>
      </c>
      <c r="X117">
        <f>COUNTIFS($B$2:$B$90,"="&amp;$B117,$AA$2:$AA$90,"=-1.5")</f>
        <v>2</v>
      </c>
      <c r="Y117">
        <f>COUNTIFS($B$2:$B$90,"="&amp;$B117,$AA$2:$AA$90,"=-1.5")</f>
        <v>2</v>
      </c>
      <c r="Z117">
        <f>COUNTIFS($B$2:$B$90,"="&amp;$B117,$AA$2:$AA$90,"=-1.5")</f>
        <v>2</v>
      </c>
      <c r="AA117">
        <f>COUNTIFS($B$2:$B$90,"="&amp;$B117,$AA$2:$AA$90,"=-1.5")</f>
        <v>2</v>
      </c>
      <c r="AB117">
        <f>COUNTIFS($B$2:$B$90,"="&amp;$B117,$AA$2:$AA$90,"=-1.5")</f>
        <v>2</v>
      </c>
      <c r="AC117">
        <f>COUNTIFS($B$2:$B$90,"="&amp;$B117,$AA$2:$AA$90,"=-1.5")</f>
        <v>2</v>
      </c>
      <c r="AD117">
        <f>COUNTIFS($B$2:$B$90,"="&amp;$B117,$AA$2:$AA$90,"=-1.5")</f>
        <v>2</v>
      </c>
      <c r="AE117">
        <f>COUNTIFS($B$2:$B$90,"="&amp;$B117,$AA$2:$AA$90,"=-1.5")</f>
        <v>2</v>
      </c>
      <c r="AF117">
        <f>COUNTIFS($B$2:$B$90,"="&amp;$B117,$AA$2:$AA$90,"=-1.5")</f>
        <v>2</v>
      </c>
      <c r="AG117">
        <f>COUNTIFS($B$2:$B$90,"="&amp;$B117,$AA$2:$AA$90,"=-1.5")</f>
        <v>2</v>
      </c>
      <c r="AH117">
        <f>COUNTIFS($B$2:$B$90,"="&amp;$B117,$AA$2:$AA$90,"=-1.5")</f>
        <v>2</v>
      </c>
      <c r="AI117">
        <f>COUNTIFS($B$2:$B$90,"="&amp;$B117,$AA$2:$AA$90,"=-1.5")</f>
        <v>2</v>
      </c>
      <c r="AJ117">
        <f>COUNTIFS($B$2:$B$90,"="&amp;$B117,$AA$2:$AA$90,"=-1.5")</f>
        <v>2</v>
      </c>
      <c r="AK117">
        <f>COUNTIFS($B$2:$B$90,"="&amp;$B117,$AA$2:$AA$90,"=-1.5")</f>
        <v>2</v>
      </c>
      <c r="AL117">
        <f>COUNTIFS($B$2:$B$90,"="&amp;$B117,$AA$2:$AA$90,"=-1.5")</f>
        <v>2</v>
      </c>
      <c r="AM117">
        <f>COUNTIFS($B$2:$B$90,"="&amp;$B117,$AA$2:$AA$90,"=-1.5")</f>
        <v>2</v>
      </c>
    </row>
    <row r="118" spans="1:39" x14ac:dyDescent="0.2">
      <c r="A118" s="1">
        <v>-0.5</v>
      </c>
      <c r="B118" t="s">
        <v>39</v>
      </c>
      <c r="C118" t="s">
        <v>48</v>
      </c>
      <c r="D118">
        <f>COUNTIFS($B$2:$B$90,"="&amp;$B118,$AA$2:$AA$90,"=-0.5")</f>
        <v>12</v>
      </c>
      <c r="E118">
        <f>COUNTIFS($B$2:$B$90,"="&amp;$B118,$AA$2:$AA$90,"=-0.5")</f>
        <v>12</v>
      </c>
      <c r="F118">
        <f>COUNTIFS($B$2:$B$90,"="&amp;$B118,$AA$2:$AA$90,"=-0.5")</f>
        <v>12</v>
      </c>
      <c r="G118">
        <f>COUNTIFS($B$2:$B$90,"="&amp;$B118,$AA$2:$AA$90,"=-0.5")</f>
        <v>12</v>
      </c>
      <c r="H118">
        <f>COUNTIFS($B$2:$B$90,"="&amp;$B118,$AA$2:$AA$90,"=-0.5")</f>
        <v>12</v>
      </c>
      <c r="I118">
        <f>COUNTIFS($B$2:$B$90,"="&amp;$B118,$AA$2:$AA$90,"=-0.5")</f>
        <v>12</v>
      </c>
      <c r="J118">
        <f>COUNTIFS($B$2:$B$90,"="&amp;$B118,$AA$2:$AA$90,"=-0.5")</f>
        <v>12</v>
      </c>
      <c r="K118">
        <f>COUNTIFS($B$2:$B$90,"="&amp;$B118,$AA$2:$AA$90,"=-0.5")</f>
        <v>12</v>
      </c>
      <c r="L118">
        <f>COUNTIFS($B$2:$B$90,"="&amp;$B118,$AA$2:$AA$90,"=-0.5")</f>
        <v>12</v>
      </c>
      <c r="M118">
        <f>COUNTIFS($B$2:$B$90,"="&amp;$B118,$AA$2:$AA$90,"=-0.5")</f>
        <v>12</v>
      </c>
      <c r="N118">
        <f>COUNTIFS($B$2:$B$90,"="&amp;$B118,$AA$2:$AA$90,"=-0.5")</f>
        <v>12</v>
      </c>
      <c r="O118">
        <f>COUNTIFS($B$2:$B$90,"="&amp;$B118,$AA$2:$AA$90,"=-0.5")</f>
        <v>12</v>
      </c>
      <c r="P118">
        <f>COUNTIFS($B$2:$B$90,"="&amp;$B118,$AA$2:$AA$90,"=-0.5")</f>
        <v>12</v>
      </c>
      <c r="Q118">
        <f>COUNTIFS($B$2:$B$90,"="&amp;$B118,$AA$2:$AA$90,"=-0.5")</f>
        <v>12</v>
      </c>
      <c r="R118">
        <f>COUNTIFS($B$2:$B$90,"="&amp;$B118,$AA$2:$AA$90,"=-0.5")</f>
        <v>12</v>
      </c>
      <c r="S118">
        <f>COUNTIFS($B$2:$B$90,"="&amp;$B118,$AA$2:$AA$90,"=-0.5")</f>
        <v>12</v>
      </c>
      <c r="T118">
        <f>COUNTIFS($B$2:$B$90,"="&amp;$B118,$AA$2:$AA$90,"=-0.5")</f>
        <v>12</v>
      </c>
      <c r="U118">
        <f>COUNTIFS($B$2:$B$90,"="&amp;$B118,$AA$2:$AA$90,"=-0.5")</f>
        <v>12</v>
      </c>
      <c r="V118">
        <f>COUNTIFS($B$2:$B$90,"="&amp;$B118,$AA$2:$AA$90,"=-0.5")</f>
        <v>12</v>
      </c>
      <c r="W118">
        <f>COUNTIFS($B$2:$B$90,"="&amp;$B118,$AA$2:$AA$90,"=-0.5")</f>
        <v>12</v>
      </c>
      <c r="X118">
        <f>COUNTIFS($B$2:$B$90,"="&amp;$B118,$AA$2:$AA$90,"=-0.5")</f>
        <v>12</v>
      </c>
      <c r="Y118">
        <f>COUNTIFS($B$2:$B$90,"="&amp;$B118,$AA$2:$AA$90,"=-0.5")</f>
        <v>12</v>
      </c>
      <c r="Z118">
        <f>COUNTIFS($B$2:$B$90,"="&amp;$B118,$AA$2:$AA$90,"=-0.5")</f>
        <v>12</v>
      </c>
      <c r="AA118">
        <f>COUNTIFS($B$2:$B$90,"="&amp;$B118,$AA$2:$AA$90,"=-0.5")</f>
        <v>12</v>
      </c>
      <c r="AB118">
        <f>COUNTIFS($B$2:$B$90,"="&amp;$B118,$AA$2:$AA$90,"=-0.5")</f>
        <v>12</v>
      </c>
      <c r="AC118">
        <f>COUNTIFS($B$2:$B$90,"="&amp;$B118,$AA$2:$AA$90,"=-0.5")</f>
        <v>12</v>
      </c>
      <c r="AD118">
        <f>COUNTIFS($B$2:$B$90,"="&amp;$B118,$AA$2:$AA$90,"=-0.5")</f>
        <v>12</v>
      </c>
      <c r="AE118">
        <f>COUNTIFS($B$2:$B$90,"="&amp;$B118,$AA$2:$AA$90,"=-0.5")</f>
        <v>12</v>
      </c>
      <c r="AF118">
        <f>COUNTIFS($B$2:$B$90,"="&amp;$B118,$AA$2:$AA$90,"=-0.5")</f>
        <v>12</v>
      </c>
      <c r="AG118">
        <f>COUNTIFS($B$2:$B$90,"="&amp;$B118,$AA$2:$AA$90,"=-0.5")</f>
        <v>12</v>
      </c>
      <c r="AH118">
        <f>COUNTIFS($B$2:$B$90,"="&amp;$B118,$AA$2:$AA$90,"=-0.5")</f>
        <v>12</v>
      </c>
      <c r="AI118">
        <f>COUNTIFS($B$2:$B$90,"="&amp;$B118,$AA$2:$AA$90,"=-0.5")</f>
        <v>12</v>
      </c>
      <c r="AJ118">
        <f>COUNTIFS($B$2:$B$90,"="&amp;$B118,$AA$2:$AA$90,"=-0.5")</f>
        <v>12</v>
      </c>
      <c r="AK118">
        <f>COUNTIFS($B$2:$B$90,"="&amp;$B118,$AA$2:$AA$90,"=-0.5")</f>
        <v>12</v>
      </c>
      <c r="AL118">
        <f>COUNTIFS($B$2:$B$90,"="&amp;$B118,$AA$2:$AA$90,"=-0.5")</f>
        <v>12</v>
      </c>
      <c r="AM118">
        <f>COUNTIFS($B$2:$B$90,"="&amp;$B118,$AA$2:$AA$90,"=-0.5")</f>
        <v>12</v>
      </c>
    </row>
    <row r="119" spans="1:39" x14ac:dyDescent="0.2">
      <c r="A119" s="1">
        <v>0.5</v>
      </c>
      <c r="B119" t="s">
        <v>39</v>
      </c>
      <c r="C119" t="s">
        <v>49</v>
      </c>
      <c r="D119">
        <f>COUNTIFS($B$2:$B$90,"="&amp;$B119,$AA$2:$AA$90,"=0.5")</f>
        <v>18</v>
      </c>
      <c r="E119">
        <f>COUNTIFS($B$2:$B$90,"="&amp;$B119,$AA$2:$AA$90,"=0.5")</f>
        <v>18</v>
      </c>
      <c r="F119">
        <f>COUNTIFS($B$2:$B$90,"="&amp;$B119,$AA$2:$AA$90,"=0.5")</f>
        <v>18</v>
      </c>
      <c r="G119">
        <f>COUNTIFS($B$2:$B$90,"="&amp;$B119,$AA$2:$AA$90,"=0.5")</f>
        <v>18</v>
      </c>
      <c r="H119">
        <f>COUNTIFS($B$2:$B$90,"="&amp;$B119,$AA$2:$AA$90,"=0.5")</f>
        <v>18</v>
      </c>
      <c r="I119">
        <f>COUNTIFS($B$2:$B$90,"="&amp;$B119,$AA$2:$AA$90,"=0.5")</f>
        <v>18</v>
      </c>
      <c r="J119">
        <f>COUNTIFS($B$2:$B$90,"="&amp;$B119,$AA$2:$AA$90,"=0.5")</f>
        <v>18</v>
      </c>
      <c r="K119">
        <f>COUNTIFS($B$2:$B$90,"="&amp;$B119,$AA$2:$AA$90,"=0.5")</f>
        <v>18</v>
      </c>
      <c r="L119">
        <f>COUNTIFS($B$2:$B$90,"="&amp;$B119,$AA$2:$AA$90,"=0.5")</f>
        <v>18</v>
      </c>
      <c r="M119">
        <f>COUNTIFS($B$2:$B$90,"="&amp;$B119,$AA$2:$AA$90,"=0.5")</f>
        <v>18</v>
      </c>
      <c r="N119">
        <f>COUNTIFS($B$2:$B$90,"="&amp;$B119,$AA$2:$AA$90,"=0.5")</f>
        <v>18</v>
      </c>
      <c r="O119">
        <f>COUNTIFS($B$2:$B$90,"="&amp;$B119,$AA$2:$AA$90,"=0.5")</f>
        <v>18</v>
      </c>
      <c r="P119">
        <f>COUNTIFS($B$2:$B$90,"="&amp;$B119,$AA$2:$AA$90,"=0.5")</f>
        <v>18</v>
      </c>
      <c r="Q119">
        <f>COUNTIFS($B$2:$B$90,"="&amp;$B119,$AA$2:$AA$90,"=0.5")</f>
        <v>18</v>
      </c>
      <c r="R119">
        <f>COUNTIFS($B$2:$B$90,"="&amp;$B119,$AA$2:$AA$90,"=0.5")</f>
        <v>18</v>
      </c>
      <c r="S119">
        <f>COUNTIFS($B$2:$B$90,"="&amp;$B119,$AA$2:$AA$90,"=0.5")</f>
        <v>18</v>
      </c>
      <c r="T119">
        <f>COUNTIFS($B$2:$B$90,"="&amp;$B119,$AA$2:$AA$90,"=0.5")</f>
        <v>18</v>
      </c>
      <c r="U119">
        <f>COUNTIFS($B$2:$B$90,"="&amp;$B119,$AA$2:$AA$90,"=0.5")</f>
        <v>18</v>
      </c>
      <c r="V119">
        <f>COUNTIFS($B$2:$B$90,"="&amp;$B119,$AA$2:$AA$90,"=0.5")</f>
        <v>18</v>
      </c>
      <c r="W119">
        <f>COUNTIFS($B$2:$B$90,"="&amp;$B119,$AA$2:$AA$90,"=0.5")</f>
        <v>18</v>
      </c>
      <c r="X119">
        <f>COUNTIFS($B$2:$B$90,"="&amp;$B119,$AA$2:$AA$90,"=0.5")</f>
        <v>18</v>
      </c>
      <c r="Y119">
        <f>COUNTIFS($B$2:$B$90,"="&amp;$B119,$AA$2:$AA$90,"=0.5")</f>
        <v>18</v>
      </c>
      <c r="Z119">
        <f>COUNTIFS($B$2:$B$90,"="&amp;$B119,$AA$2:$AA$90,"=0.5")</f>
        <v>18</v>
      </c>
      <c r="AA119">
        <f>COUNTIFS($B$2:$B$90,"="&amp;$B119,$AA$2:$AA$90,"=0.5")</f>
        <v>18</v>
      </c>
      <c r="AB119">
        <f>COUNTIFS($B$2:$B$90,"="&amp;$B119,$AA$2:$AA$90,"=0.5")</f>
        <v>18</v>
      </c>
      <c r="AC119">
        <f>COUNTIFS($B$2:$B$90,"="&amp;$B119,$AA$2:$AA$90,"=0.5")</f>
        <v>18</v>
      </c>
      <c r="AD119">
        <f>COUNTIFS($B$2:$B$90,"="&amp;$B119,$AA$2:$AA$90,"=0.5")</f>
        <v>18</v>
      </c>
      <c r="AE119">
        <f>COUNTIFS($B$2:$B$90,"="&amp;$B119,$AA$2:$AA$90,"=0.5")</f>
        <v>18</v>
      </c>
      <c r="AF119">
        <f>COUNTIFS($B$2:$B$90,"="&amp;$B119,$AA$2:$AA$90,"=0.5")</f>
        <v>18</v>
      </c>
      <c r="AG119">
        <f>COUNTIFS($B$2:$B$90,"="&amp;$B119,$AA$2:$AA$90,"=0.5")</f>
        <v>18</v>
      </c>
      <c r="AH119">
        <f>COUNTIFS($B$2:$B$90,"="&amp;$B119,$AA$2:$AA$90,"=0.5")</f>
        <v>18</v>
      </c>
      <c r="AI119">
        <f>COUNTIFS($B$2:$B$90,"="&amp;$B119,$AA$2:$AA$90,"=0.5")</f>
        <v>18</v>
      </c>
      <c r="AJ119">
        <f>COUNTIFS($B$2:$B$90,"="&amp;$B119,$AA$2:$AA$90,"=0.5")</f>
        <v>18</v>
      </c>
      <c r="AK119">
        <f>COUNTIFS($B$2:$B$90,"="&amp;$B119,$AA$2:$AA$90,"=0.5")</f>
        <v>18</v>
      </c>
      <c r="AL119">
        <f>COUNTIFS($B$2:$B$90,"="&amp;$B119,$AA$2:$AA$90,"=0.5")</f>
        <v>18</v>
      </c>
      <c r="AM119">
        <f>COUNTIFS($B$2:$B$90,"="&amp;$B119,$AA$2:$AA$90,"=0.5")</f>
        <v>18</v>
      </c>
    </row>
    <row r="120" spans="1:39" x14ac:dyDescent="0.2">
      <c r="A120" s="1">
        <v>1.5</v>
      </c>
      <c r="B120" t="s">
        <v>39</v>
      </c>
      <c r="C120" t="s">
        <v>50</v>
      </c>
      <c r="D120">
        <f>COUNTIFS($B$2:$B$90,"="&amp;$B120,$AA$2:$AA$90,"=1.5")</f>
        <v>11</v>
      </c>
      <c r="E120">
        <f>COUNTIFS($B$2:$B$90,"="&amp;$B120,$AA$2:$AA$90,"=1.5")</f>
        <v>11</v>
      </c>
      <c r="F120">
        <f>COUNTIFS($B$2:$B$90,"="&amp;$B120,$AA$2:$AA$90,"=1.5")</f>
        <v>11</v>
      </c>
      <c r="G120">
        <f>COUNTIFS($B$2:$B$90,"="&amp;$B120,$AA$2:$AA$90,"=1.5")</f>
        <v>11</v>
      </c>
      <c r="H120">
        <f>COUNTIFS($B$2:$B$90,"="&amp;$B120,$AA$2:$AA$90,"=1.5")</f>
        <v>11</v>
      </c>
      <c r="I120">
        <f>COUNTIFS($B$2:$B$90,"="&amp;$B120,$AA$2:$AA$90,"=1.5")</f>
        <v>11</v>
      </c>
      <c r="J120">
        <f>COUNTIFS($B$2:$B$90,"="&amp;$B120,$AA$2:$AA$90,"=1.5")</f>
        <v>11</v>
      </c>
      <c r="K120">
        <f>COUNTIFS($B$2:$B$90,"="&amp;$B120,$AA$2:$AA$90,"=1.5")</f>
        <v>11</v>
      </c>
      <c r="L120">
        <f>COUNTIFS($B$2:$B$90,"="&amp;$B120,$AA$2:$AA$90,"=1.5")</f>
        <v>11</v>
      </c>
      <c r="M120">
        <f>COUNTIFS($B$2:$B$90,"="&amp;$B120,$AA$2:$AA$90,"=1.5")</f>
        <v>11</v>
      </c>
      <c r="N120">
        <f>COUNTIFS($B$2:$B$90,"="&amp;$B120,$AA$2:$AA$90,"=1.5")</f>
        <v>11</v>
      </c>
      <c r="O120">
        <f>COUNTIFS($B$2:$B$90,"="&amp;$B120,$AA$2:$AA$90,"=1.5")</f>
        <v>11</v>
      </c>
      <c r="P120">
        <f>COUNTIFS($B$2:$B$90,"="&amp;$B120,$AA$2:$AA$90,"=1.5")</f>
        <v>11</v>
      </c>
      <c r="Q120">
        <f>COUNTIFS($B$2:$B$90,"="&amp;$B120,$AA$2:$AA$90,"=1.5")</f>
        <v>11</v>
      </c>
      <c r="R120">
        <f>COUNTIFS($B$2:$B$90,"="&amp;$B120,$AA$2:$AA$90,"=1.5")</f>
        <v>11</v>
      </c>
      <c r="S120">
        <f>COUNTIFS($B$2:$B$90,"="&amp;$B120,$AA$2:$AA$90,"=1.5")</f>
        <v>11</v>
      </c>
      <c r="T120">
        <f>COUNTIFS($B$2:$B$90,"="&amp;$B120,$AA$2:$AA$90,"=1.5")</f>
        <v>11</v>
      </c>
      <c r="U120">
        <f>COUNTIFS($B$2:$B$90,"="&amp;$B120,$AA$2:$AA$90,"=1.5")</f>
        <v>11</v>
      </c>
      <c r="V120">
        <f>COUNTIFS($B$2:$B$90,"="&amp;$B120,$AA$2:$AA$90,"=1.5")</f>
        <v>11</v>
      </c>
      <c r="W120">
        <f>COUNTIFS($B$2:$B$90,"="&amp;$B120,$AA$2:$AA$90,"=1.5")</f>
        <v>11</v>
      </c>
      <c r="X120">
        <f>COUNTIFS($B$2:$B$90,"="&amp;$B120,$AA$2:$AA$90,"=1.5")</f>
        <v>11</v>
      </c>
      <c r="Y120">
        <f>COUNTIFS($B$2:$B$90,"="&amp;$B120,$AA$2:$AA$90,"=1.5")</f>
        <v>11</v>
      </c>
      <c r="Z120">
        <f>COUNTIFS($B$2:$B$90,"="&amp;$B120,$AA$2:$AA$90,"=1.5")</f>
        <v>11</v>
      </c>
      <c r="AA120">
        <f>COUNTIFS($B$2:$B$90,"="&amp;$B120,$AA$2:$AA$90,"=1.5")</f>
        <v>11</v>
      </c>
      <c r="AB120">
        <f>COUNTIFS($B$2:$B$90,"="&amp;$B120,$AA$2:$AA$90,"=1.5")</f>
        <v>11</v>
      </c>
      <c r="AC120">
        <f>COUNTIFS($B$2:$B$90,"="&amp;$B120,$AA$2:$AA$90,"=1.5")</f>
        <v>11</v>
      </c>
      <c r="AD120">
        <f>COUNTIFS($B$2:$B$90,"="&amp;$B120,$AA$2:$AA$90,"=1.5")</f>
        <v>11</v>
      </c>
      <c r="AE120">
        <f>COUNTIFS($B$2:$B$90,"="&amp;$B120,$AA$2:$AA$90,"=1.5")</f>
        <v>11</v>
      </c>
      <c r="AF120">
        <f>COUNTIFS($B$2:$B$90,"="&amp;$B120,$AA$2:$AA$90,"=1.5")</f>
        <v>11</v>
      </c>
      <c r="AG120">
        <f>COUNTIFS($B$2:$B$90,"="&amp;$B120,$AA$2:$AA$90,"=1.5")</f>
        <v>11</v>
      </c>
      <c r="AH120">
        <f>COUNTIFS($B$2:$B$90,"="&amp;$B120,$AA$2:$AA$90,"=1.5")</f>
        <v>11</v>
      </c>
      <c r="AI120">
        <f>COUNTIFS($B$2:$B$90,"="&amp;$B120,$AA$2:$AA$90,"=1.5")</f>
        <v>11</v>
      </c>
      <c r="AJ120">
        <f>COUNTIFS($B$2:$B$90,"="&amp;$B120,$AA$2:$AA$90,"=1.5")</f>
        <v>11</v>
      </c>
      <c r="AK120">
        <f>COUNTIFS($B$2:$B$90,"="&amp;$B120,$AA$2:$AA$90,"=1.5")</f>
        <v>11</v>
      </c>
      <c r="AL120">
        <f>COUNTIFS($B$2:$B$90,"="&amp;$B120,$AA$2:$AA$90,"=1.5")</f>
        <v>11</v>
      </c>
      <c r="AM120">
        <f>COUNTIFS($B$2:$B$90,"="&amp;$B120,$AA$2:$AA$90,"=1.5")</f>
        <v>11</v>
      </c>
    </row>
    <row r="121" spans="1:39" x14ac:dyDescent="0.2">
      <c r="A121" s="1">
        <v>-1.5</v>
      </c>
      <c r="B121" t="s">
        <v>39</v>
      </c>
      <c r="C121" t="s">
        <v>61</v>
      </c>
      <c r="D121">
        <f>AVERAGEIFS(D$2:D$90,$B$2:$B$90,"="&amp;$B121,$AA$2:$AA$90,"=-1.5")</f>
        <v>1</v>
      </c>
      <c r="E121">
        <f>AVERAGEIFS(E$2:E$90,$B$2:$B$90,"="&amp;$B121,$AA$2:$AA$90,"=-1.5")</f>
        <v>0.5</v>
      </c>
      <c r="F121">
        <f>AVERAGEIFS(F$2:F$90,$B$2:$B$90,"="&amp;$B121,$AA$2:$AA$90,"=-1.5")</f>
        <v>0.5</v>
      </c>
      <c r="G121">
        <f>AVERAGEIFS(G$2:G$90,$B$2:$B$90,"="&amp;$B121,$AA$2:$AA$90,"=-1.5")</f>
        <v>0.5</v>
      </c>
      <c r="H121">
        <f>AVERAGEIFS(H$2:H$90,$B$2:$B$90,"="&amp;$B121,$AA$2:$AA$90,"=-1.5")</f>
        <v>1</v>
      </c>
      <c r="I121">
        <f>AVERAGEIFS(I$2:I$90,$B$2:$B$90,"="&amp;$B121,$AA$2:$AA$90,"=-1.5")</f>
        <v>1.5</v>
      </c>
      <c r="J121">
        <f>AVERAGEIFS(J$2:J$90,$B$2:$B$90,"="&amp;$B121,$AA$2:$AA$90,"=-1.5")</f>
        <v>-0.5</v>
      </c>
      <c r="K121">
        <f>AVERAGEIFS(K$2:K$90,$B$2:$B$90,"="&amp;$B121,$AA$2:$AA$90,"=-1.5")</f>
        <v>-0.5</v>
      </c>
      <c r="L121">
        <f>AVERAGEIFS(L$2:L$90,$B$2:$B$90,"="&amp;$B121,$AA$2:$AA$90,"=-1.5")</f>
        <v>-0.5</v>
      </c>
      <c r="M121">
        <f>AVERAGEIFS(M$2:M$90,$B$2:$B$90,"="&amp;$B121,$AA$2:$AA$90,"=-1.5")</f>
        <v>-1</v>
      </c>
      <c r="N121">
        <f>AVERAGEIFS(N$2:N$90,$B$2:$B$90,"="&amp;$B121,$AA$2:$AA$90,"=-1.5")</f>
        <v>-1</v>
      </c>
      <c r="O121">
        <f>AVERAGEIFS(O$2:O$90,$B$2:$B$90,"="&amp;$B121,$AA$2:$AA$90,"=-1.5")</f>
        <v>-0.5</v>
      </c>
      <c r="P121">
        <f>AVERAGEIFS(P$2:P$90,$B$2:$B$90,"="&amp;$B121,$AA$2:$AA$90,"=-1.5")</f>
        <v>-0.5</v>
      </c>
      <c r="Q121">
        <f>AVERAGEIFS(Q$2:Q$90,$B$2:$B$90,"="&amp;$B121,$AA$2:$AA$90,"=-1.5")</f>
        <v>-1</v>
      </c>
      <c r="R121">
        <f>AVERAGEIFS(R$2:R$90,$B$2:$B$90,"="&amp;$B121,$AA$2:$AA$90,"=-1.5")</f>
        <v>-1</v>
      </c>
      <c r="S121">
        <f>AVERAGEIFS(S$2:S$90,$B$2:$B$90,"="&amp;$B121,$AA$2:$AA$90,"=-1.5")</f>
        <v>0</v>
      </c>
      <c r="T121">
        <f>AVERAGEIFS(T$2:T$90,$B$2:$B$90,"="&amp;$B121,$AA$2:$AA$90,"=-1.5")</f>
        <v>0</v>
      </c>
      <c r="U121">
        <f>AVERAGEIFS(U$2:U$90,$B$2:$B$90,"="&amp;$B121,$AA$2:$AA$90,"=-1.5")</f>
        <v>-0.5</v>
      </c>
      <c r="V121">
        <f>AVERAGEIFS(V$2:V$90,$B$2:$B$90,"="&amp;$B121,$AA$2:$AA$90,"=-1.5")</f>
        <v>-1</v>
      </c>
      <c r="W121">
        <f>AVERAGEIFS(W$2:W$90,$B$2:$B$90,"="&amp;$B121,$AA$2:$AA$90,"=-1.5")</f>
        <v>-0.5</v>
      </c>
      <c r="X121">
        <f>AVERAGEIFS(X$2:X$90,$B$2:$B$90,"="&amp;$B121,$AA$2:$AA$90,"=-1.5")</f>
        <v>0.5</v>
      </c>
      <c r="Y121">
        <f>AVERAGEIFS(Y$2:Y$90,$B$2:$B$90,"="&amp;$B121,$AA$2:$AA$90,"=-1.5")</f>
        <v>0.5</v>
      </c>
      <c r="Z121">
        <f>AVERAGEIFS(Z$2:Z$90,$B$2:$B$90,"="&amp;$B121,$AA$2:$AA$90,"=-1.5")</f>
        <v>-1.5</v>
      </c>
      <c r="AA121">
        <f>AVERAGEIFS(AA$2:AA$90,$B$2:$B$90,"="&amp;$B121,$AA$2:$AA$90,"=-1.5")</f>
        <v>-1.5</v>
      </c>
      <c r="AB121">
        <f>AVERAGEIFS(AB$2:AB$90,$B$2:$B$90,"="&amp;$B121,$AA$2:$AA$90,"=-1.5")</f>
        <v>0</v>
      </c>
      <c r="AC121">
        <f>AVERAGEIFS(AC$2:AC$90,$B$2:$B$90,"="&amp;$B121,$AA$2:$AA$90,"=-1.5")</f>
        <v>1</v>
      </c>
      <c r="AD121">
        <f>AVERAGEIFS(AD$2:AD$90,$B$2:$B$90,"="&amp;$B121,$AA$2:$AA$90,"=-1.5")</f>
        <v>0</v>
      </c>
      <c r="AE121">
        <f>AVERAGEIFS(AE$2:AE$90,$B$2:$B$90,"="&amp;$B121,$AA$2:$AA$90,"=-1.5")</f>
        <v>1</v>
      </c>
      <c r="AF121">
        <f>AVERAGEIFS(AF$2:AF$90,$B$2:$B$90,"="&amp;$B121,$AA$2:$AA$90,"=-1.5")</f>
        <v>-0.5</v>
      </c>
      <c r="AG121">
        <f>AVERAGEIFS(AG$2:AG$90,$B$2:$B$90,"="&amp;$B121,$AA$2:$AA$90,"=-1.5")</f>
        <v>-1</v>
      </c>
      <c r="AH121">
        <f>AVERAGEIFS(AH$2:AH$90,$B$2:$B$90,"="&amp;$B121,$AA$2:$AA$90,"=-1.5")</f>
        <v>-1</v>
      </c>
      <c r="AI121">
        <f>AVERAGEIFS(AI$2:AI$90,$B$2:$B$90,"="&amp;$B121,$AA$2:$AA$90,"=-1.5")</f>
        <v>-1.5</v>
      </c>
      <c r="AJ121">
        <f>AVERAGEIFS(AJ$2:AJ$90,$B$2:$B$90,"="&amp;$B121,$AA$2:$AA$90,"=-1.5")</f>
        <v>0</v>
      </c>
      <c r="AK121">
        <f>AVERAGEIFS(AK$2:AK$90,$B$2:$B$90,"="&amp;$B121,$AA$2:$AA$90,"=-1.5")</f>
        <v>-1.5</v>
      </c>
      <c r="AL121">
        <f>AVERAGEIFS(AL$2:AL$90,$B$2:$B$90,"="&amp;$B121,$AA$2:$AA$90,"=-1.5")</f>
        <v>-0.5</v>
      </c>
      <c r="AM121">
        <f>AVERAGEIFS(AM$2:AM$90,$B$2:$B$90,"="&amp;$B121,$AA$2:$AA$90,"=-1.5")</f>
        <v>-1</v>
      </c>
    </row>
    <row r="122" spans="1:39" x14ac:dyDescent="0.2">
      <c r="A122" s="1">
        <v>-0.5</v>
      </c>
      <c r="B122" t="s">
        <v>39</v>
      </c>
      <c r="C122" t="s">
        <v>51</v>
      </c>
      <c r="D122">
        <f>AVERAGEIFS(D$2:D$90,$B$2:$B$90,"="&amp;$B122,$AA$2:$AA$90,"=-0.5")</f>
        <v>1.0833333333333333</v>
      </c>
      <c r="E122">
        <f>AVERAGEIFS(E$2:E$90,$B$2:$B$90,"="&amp;$B122,$AA$2:$AA$90,"=-0.5")</f>
        <v>0.91666666666666663</v>
      </c>
      <c r="F122">
        <f>AVERAGEIFS(F$2:F$90,$B$2:$B$90,"="&amp;$B122,$AA$2:$AA$90,"=-0.5")</f>
        <v>1</v>
      </c>
      <c r="G122">
        <f>AVERAGEIFS(G$2:G$90,$B$2:$B$90,"="&amp;$B122,$AA$2:$AA$90,"=-0.5")</f>
        <v>0.91666666666666663</v>
      </c>
      <c r="H122">
        <f>AVERAGEIFS(H$2:H$90,$B$2:$B$90,"="&amp;$B122,$AA$2:$AA$90,"=-0.5")</f>
        <v>0.91666666666666663</v>
      </c>
      <c r="I122">
        <f>AVERAGEIFS(I$2:I$90,$B$2:$B$90,"="&amp;$B122,$AA$2:$AA$90,"=-0.5")</f>
        <v>0.91666666666666663</v>
      </c>
      <c r="J122">
        <f>AVERAGEIFS(J$2:J$90,$B$2:$B$90,"="&amp;$B122,$AA$2:$AA$90,"=-0.5")</f>
        <v>-8.3333333333333329E-2</v>
      </c>
      <c r="K122">
        <f>AVERAGEIFS(K$2:K$90,$B$2:$B$90,"="&amp;$B122,$AA$2:$AA$90,"=-0.5")</f>
        <v>-0.25</v>
      </c>
      <c r="L122">
        <f>AVERAGEIFS(L$2:L$90,$B$2:$B$90,"="&amp;$B122,$AA$2:$AA$90,"=-0.5")</f>
        <v>-0.5</v>
      </c>
      <c r="M122">
        <f>AVERAGEIFS(M$2:M$90,$B$2:$B$90,"="&amp;$B122,$AA$2:$AA$90,"=-0.5")</f>
        <v>-0.5</v>
      </c>
      <c r="N122">
        <f>AVERAGEIFS(N$2:N$90,$B$2:$B$90,"="&amp;$B122,$AA$2:$AA$90,"=-0.5")</f>
        <v>-0.66666666666666663</v>
      </c>
      <c r="O122">
        <f>AVERAGEIFS(O$2:O$90,$B$2:$B$90,"="&amp;$B122,$AA$2:$AA$90,"=-0.5")</f>
        <v>0.125</v>
      </c>
      <c r="P122">
        <f>AVERAGEIFS(P$2:P$90,$B$2:$B$90,"="&amp;$B122,$AA$2:$AA$90,"=-0.5")</f>
        <v>-4.1666666666666664E-2</v>
      </c>
      <c r="Q122">
        <f>AVERAGEIFS(Q$2:Q$90,$B$2:$B$90,"="&amp;$B122,$AA$2:$AA$90,"=-0.5")</f>
        <v>-0.29166666666666669</v>
      </c>
      <c r="R122">
        <f>AVERAGEIFS(R$2:R$90,$B$2:$B$90,"="&amp;$B122,$AA$2:$AA$90,"=-0.5")</f>
        <v>-4.1666666666666664E-2</v>
      </c>
      <c r="S122">
        <f>AVERAGEIFS(S$2:S$90,$B$2:$B$90,"="&amp;$B122,$AA$2:$AA$90,"=-0.5")</f>
        <v>0.375</v>
      </c>
      <c r="T122">
        <f>AVERAGEIFS(T$2:T$90,$B$2:$B$90,"="&amp;$B122,$AA$2:$AA$90,"=-0.5")</f>
        <v>-0.125</v>
      </c>
      <c r="U122">
        <f>AVERAGEIFS(U$2:U$90,$B$2:$B$90,"="&amp;$B122,$AA$2:$AA$90,"=-0.5")</f>
        <v>4.1666666666666664E-2</v>
      </c>
      <c r="V122">
        <f>AVERAGEIFS(V$2:V$90,$B$2:$B$90,"="&amp;$B122,$AA$2:$AA$90,"=-0.5")</f>
        <v>4.1666666666666664E-2</v>
      </c>
      <c r="W122">
        <f>AVERAGEIFS(W$2:W$90,$B$2:$B$90,"="&amp;$B122,$AA$2:$AA$90,"=-0.5")</f>
        <v>0.75</v>
      </c>
      <c r="X122">
        <f>AVERAGEIFS(X$2:X$90,$B$2:$B$90,"="&amp;$B122,$AA$2:$AA$90,"=-0.5")</f>
        <v>0.41666666666666669</v>
      </c>
      <c r="Y122">
        <f>AVERAGEIFS(Y$2:Y$90,$B$2:$B$90,"="&amp;$B122,$AA$2:$AA$90,"=-0.5")</f>
        <v>0.16666666666666666</v>
      </c>
      <c r="Z122">
        <f>AVERAGEIFS(Z$2:Z$90,$B$2:$B$90,"="&amp;$B122,$AA$2:$AA$90,"=-0.5")</f>
        <v>-0.58333333333333337</v>
      </c>
      <c r="AA122">
        <f>AVERAGEIFS(AA$2:AA$90,$B$2:$B$90,"="&amp;$B122,$AA$2:$AA$90,"=-0.5")</f>
        <v>-0.5</v>
      </c>
      <c r="AB122">
        <f>AVERAGEIFS(AB$2:AB$90,$B$2:$B$90,"="&amp;$B122,$AA$2:$AA$90,"=-0.5")</f>
        <v>0</v>
      </c>
      <c r="AC122">
        <f>AVERAGEIFS(AC$2:AC$90,$B$2:$B$90,"="&amp;$B122,$AA$2:$AA$90,"=-0.5")</f>
        <v>0.41666666666666669</v>
      </c>
      <c r="AD122">
        <f>AVERAGEIFS(AD$2:AD$90,$B$2:$B$90,"="&amp;$B122,$AA$2:$AA$90,"=-0.5")</f>
        <v>0.5</v>
      </c>
      <c r="AE122">
        <f>AVERAGEIFS(AE$2:AE$90,$B$2:$B$90,"="&amp;$B122,$AA$2:$AA$90,"=-0.5")</f>
        <v>0.41666666666666669</v>
      </c>
      <c r="AF122">
        <f>AVERAGEIFS(AF$2:AF$90,$B$2:$B$90,"="&amp;$B122,$AA$2:$AA$90,"=-0.5")</f>
        <v>-0.16666666666666666</v>
      </c>
      <c r="AG122">
        <f>AVERAGEIFS(AG$2:AG$90,$B$2:$B$90,"="&amp;$B122,$AA$2:$AA$90,"=-0.5")</f>
        <v>0.41666666666666669</v>
      </c>
      <c r="AH122">
        <f>AVERAGEIFS(AH$2:AH$90,$B$2:$B$90,"="&amp;$B122,$AA$2:$AA$90,"=-0.5")</f>
        <v>-0.33333333333333331</v>
      </c>
      <c r="AI122">
        <f>AVERAGEIFS(AI$2:AI$90,$B$2:$B$90,"="&amp;$B122,$AA$2:$AA$90,"=-0.5")</f>
        <v>-0.58333333333333337</v>
      </c>
      <c r="AJ122">
        <f>AVERAGEIFS(AJ$2:AJ$90,$B$2:$B$90,"="&amp;$B122,$AA$2:$AA$90,"=-0.5")</f>
        <v>-0.16666666666666666</v>
      </c>
      <c r="AK122">
        <f>AVERAGEIFS(AK$2:AK$90,$B$2:$B$90,"="&amp;$B122,$AA$2:$AA$90,"=-0.5")</f>
        <v>-0.58333333333333337</v>
      </c>
      <c r="AL122">
        <f>AVERAGEIFS(AL$2:AL$90,$B$2:$B$90,"="&amp;$B122,$AA$2:$AA$90,"=-0.5")</f>
        <v>-0.5</v>
      </c>
      <c r="AM122">
        <f>AVERAGEIFS(AM$2:AM$90,$B$2:$B$90,"="&amp;$B122,$AA$2:$AA$90,"=-0.5")</f>
        <v>-0.66666666666666663</v>
      </c>
    </row>
    <row r="123" spans="1:39" x14ac:dyDescent="0.2">
      <c r="A123" s="1">
        <v>0.5</v>
      </c>
      <c r="B123" t="s">
        <v>39</v>
      </c>
      <c r="C123" t="s">
        <v>52</v>
      </c>
      <c r="D123">
        <f>AVERAGEIFS(D$2:D$90,$B$2:$B$90,"="&amp;$B123,$AA$2:$AA$90,"=0.5")</f>
        <v>1.0555555555555556</v>
      </c>
      <c r="E123">
        <f>AVERAGEIFS(E$2:E$90,$B$2:$B$90,"="&amp;$B123,$AA$2:$AA$90,"=0.5")</f>
        <v>0.83333333333333337</v>
      </c>
      <c r="F123">
        <f>AVERAGEIFS(F$2:F$90,$B$2:$B$90,"="&amp;$B123,$AA$2:$AA$90,"=0.5")</f>
        <v>0.88888888888888884</v>
      </c>
      <c r="G123">
        <f>AVERAGEIFS(G$2:G$90,$B$2:$B$90,"="&amp;$B123,$AA$2:$AA$90,"=0.5")</f>
        <v>1.1111111111111112</v>
      </c>
      <c r="H123">
        <f>AVERAGEIFS(H$2:H$90,$B$2:$B$90,"="&amp;$B123,$AA$2:$AA$90,"=0.5")</f>
        <v>0.94444444444444442</v>
      </c>
      <c r="I123">
        <f>AVERAGEIFS(I$2:I$90,$B$2:$B$90,"="&amp;$B123,$AA$2:$AA$90,"=0.5")</f>
        <v>0.88888888888888884</v>
      </c>
      <c r="J123">
        <f>AVERAGEIFS(J$2:J$90,$B$2:$B$90,"="&amp;$B123,$AA$2:$AA$90,"=0.5")</f>
        <v>-0.3888888888888889</v>
      </c>
      <c r="K123">
        <f>AVERAGEIFS(K$2:K$90,$B$2:$B$90,"="&amp;$B123,$AA$2:$AA$90,"=0.5")</f>
        <v>0.22222222222222221</v>
      </c>
      <c r="L123">
        <f>AVERAGEIFS(L$2:L$90,$B$2:$B$90,"="&amp;$B123,$AA$2:$AA$90,"=0.5")</f>
        <v>-0.66666666666666663</v>
      </c>
      <c r="M123">
        <f>AVERAGEIFS(M$2:M$90,$B$2:$B$90,"="&amp;$B123,$AA$2:$AA$90,"=0.5")</f>
        <v>-0.33333333333333331</v>
      </c>
      <c r="N123">
        <f>AVERAGEIFS(N$2:N$90,$B$2:$B$90,"="&amp;$B123,$AA$2:$AA$90,"=0.5")</f>
        <v>-0.16666666666666666</v>
      </c>
      <c r="O123">
        <f>AVERAGEIFS(O$2:O$90,$B$2:$B$90,"="&amp;$B123,$AA$2:$AA$90,"=0.5")</f>
        <v>1.0555555555555556</v>
      </c>
      <c r="P123">
        <f>AVERAGEIFS(P$2:P$90,$B$2:$B$90,"="&amp;$B123,$AA$2:$AA$90,"=0.5")</f>
        <v>1.0555555555555556</v>
      </c>
      <c r="Q123">
        <f>AVERAGEIFS(Q$2:Q$90,$B$2:$B$90,"="&amp;$B123,$AA$2:$AA$90,"=0.5")</f>
        <v>0.72222222222222221</v>
      </c>
      <c r="R123">
        <f>AVERAGEIFS(R$2:R$90,$B$2:$B$90,"="&amp;$B123,$AA$2:$AA$90,"=0.5")</f>
        <v>1.0555555555555556</v>
      </c>
      <c r="S123">
        <f>AVERAGEIFS(S$2:S$90,$B$2:$B$90,"="&amp;$B123,$AA$2:$AA$90,"=0.5")</f>
        <v>1.0555555555555556</v>
      </c>
      <c r="T123">
        <f>AVERAGEIFS(T$2:T$90,$B$2:$B$90,"="&amp;$B123,$AA$2:$AA$90,"=0.5")</f>
        <v>0.52777777777777779</v>
      </c>
      <c r="U123">
        <f>AVERAGEIFS(U$2:U$90,$B$2:$B$90,"="&amp;$B123,$AA$2:$AA$90,"=0.5")</f>
        <v>0.63888888888888884</v>
      </c>
      <c r="V123">
        <f>AVERAGEIFS(V$2:V$90,$B$2:$B$90,"="&amp;$B123,$AA$2:$AA$90,"=0.5")</f>
        <v>0.69444444444444442</v>
      </c>
      <c r="W123">
        <f>AVERAGEIFS(W$2:W$90,$B$2:$B$90,"="&amp;$B123,$AA$2:$AA$90,"=0.5")</f>
        <v>1.0555555555555556</v>
      </c>
      <c r="X123">
        <f>AVERAGEIFS(X$2:X$90,$B$2:$B$90,"="&amp;$B123,$AA$2:$AA$90,"=0.5")</f>
        <v>0.88888888888888884</v>
      </c>
      <c r="Y123">
        <f>AVERAGEIFS(Y$2:Y$90,$B$2:$B$90,"="&amp;$B123,$AA$2:$AA$90,"=0.5")</f>
        <v>0.77777777777777779</v>
      </c>
      <c r="Z123">
        <f>AVERAGEIFS(Z$2:Z$90,$B$2:$B$90,"="&amp;$B123,$AA$2:$AA$90,"=0.5")</f>
        <v>0.72222222222222221</v>
      </c>
      <c r="AA123">
        <f>AVERAGEIFS(AA$2:AA$90,$B$2:$B$90,"="&amp;$B123,$AA$2:$AA$90,"=0.5")</f>
        <v>0.5</v>
      </c>
      <c r="AB123">
        <f>AVERAGEIFS(AB$2:AB$90,$B$2:$B$90,"="&amp;$B123,$AA$2:$AA$90,"=0.5")</f>
        <v>0.61111111111111116</v>
      </c>
      <c r="AC123">
        <f>AVERAGEIFS(AC$2:AC$90,$B$2:$B$90,"="&amp;$B123,$AA$2:$AA$90,"=0.5")</f>
        <v>0.72222222222222221</v>
      </c>
      <c r="AD123">
        <f>AVERAGEIFS(AD$2:AD$90,$B$2:$B$90,"="&amp;$B123,$AA$2:$AA$90,"=0.5")</f>
        <v>1.0555555555555556</v>
      </c>
      <c r="AE123">
        <f>AVERAGEIFS(AE$2:AE$90,$B$2:$B$90,"="&amp;$B123,$AA$2:$AA$90,"=0.5")</f>
        <v>0.83333333333333337</v>
      </c>
      <c r="AF123">
        <f>AVERAGEIFS(AF$2:AF$90,$B$2:$B$90,"="&amp;$B123,$AA$2:$AA$90,"=0.5")</f>
        <v>0.55555555555555558</v>
      </c>
      <c r="AG123">
        <f>AVERAGEIFS(AG$2:AG$90,$B$2:$B$90,"="&amp;$B123,$AA$2:$AA$90,"=0.5")</f>
        <v>1</v>
      </c>
      <c r="AH123">
        <f>AVERAGEIFS(AH$2:AH$90,$B$2:$B$90,"="&amp;$B123,$AA$2:$AA$90,"=0.5")</f>
        <v>0.3888888888888889</v>
      </c>
      <c r="AI123">
        <f>AVERAGEIFS(AI$2:AI$90,$B$2:$B$90,"="&amp;$B123,$AA$2:$AA$90,"=0.5")</f>
        <v>0.16666666666666666</v>
      </c>
      <c r="AJ123">
        <f>AVERAGEIFS(AJ$2:AJ$90,$B$2:$B$90,"="&amp;$B123,$AA$2:$AA$90,"=0.5")</f>
        <v>0.44444444444444442</v>
      </c>
      <c r="AK123">
        <f>AVERAGEIFS(AK$2:AK$90,$B$2:$B$90,"="&amp;$B123,$AA$2:$AA$90,"=0.5")</f>
        <v>0.66666666666666663</v>
      </c>
      <c r="AL123">
        <f>AVERAGEIFS(AL$2:AL$90,$B$2:$B$90,"="&amp;$B123,$AA$2:$AA$90,"=0.5")</f>
        <v>0.33333333333333331</v>
      </c>
      <c r="AM123">
        <f>AVERAGEIFS(AM$2:AM$90,$B$2:$B$90,"="&amp;$B123,$AA$2:$AA$90,"=0.5")</f>
        <v>0.44444444444444442</v>
      </c>
    </row>
    <row r="124" spans="1:39" x14ac:dyDescent="0.2">
      <c r="A124" s="1">
        <v>1.5</v>
      </c>
      <c r="B124" t="s">
        <v>39</v>
      </c>
      <c r="C124" t="s">
        <v>53</v>
      </c>
      <c r="D124">
        <f>AVERAGEIFS(D$2:D$90,$B$2:$B$90,"="&amp;$B124,$AA$2:$AA$90,"=1.5")</f>
        <v>1.1363636363636365</v>
      </c>
      <c r="E124">
        <f>AVERAGEIFS(E$2:E$90,$B$2:$B$90,"="&amp;$B124,$AA$2:$AA$90,"=1.5")</f>
        <v>1.4090909090909092</v>
      </c>
      <c r="F124">
        <f>AVERAGEIFS(F$2:F$90,$B$2:$B$90,"="&amp;$B124,$AA$2:$AA$90,"=1.5")</f>
        <v>1.3181818181818181</v>
      </c>
      <c r="G124">
        <f>AVERAGEIFS(G$2:G$90,$B$2:$B$90,"="&amp;$B124,$AA$2:$AA$90,"=1.5")</f>
        <v>1.2272727272727273</v>
      </c>
      <c r="H124">
        <f>AVERAGEIFS(H$2:H$90,$B$2:$B$90,"="&amp;$B124,$AA$2:$AA$90,"=1.5")</f>
        <v>1.2272727272727273</v>
      </c>
      <c r="I124">
        <f>AVERAGEIFS(I$2:I$90,$B$2:$B$90,"="&amp;$B124,$AA$2:$AA$90,"=1.5")</f>
        <v>1.0454545454545454</v>
      </c>
      <c r="J124">
        <f>AVERAGEIFS(J$2:J$90,$B$2:$B$90,"="&amp;$B124,$AA$2:$AA$90,"=1.5")</f>
        <v>-0.40909090909090912</v>
      </c>
      <c r="K124">
        <f>AVERAGEIFS(K$2:K$90,$B$2:$B$90,"="&amp;$B124,$AA$2:$AA$90,"=1.5")</f>
        <v>0.77272727272727271</v>
      </c>
      <c r="L124">
        <f>AVERAGEIFS(L$2:L$90,$B$2:$B$90,"="&amp;$B124,$AA$2:$AA$90,"=1.5")</f>
        <v>-0.40909090909090912</v>
      </c>
      <c r="M124">
        <f>AVERAGEIFS(M$2:M$90,$B$2:$B$90,"="&amp;$B124,$AA$2:$AA$90,"=1.5")</f>
        <v>0.13636363636363635</v>
      </c>
      <c r="N124">
        <f>AVERAGEIFS(N$2:N$90,$B$2:$B$90,"="&amp;$B124,$AA$2:$AA$90,"=1.5")</f>
        <v>-0.13636363636363635</v>
      </c>
      <c r="O124">
        <f>AVERAGEIFS(O$2:O$90,$B$2:$B$90,"="&amp;$B124,$AA$2:$AA$90,"=1.5")</f>
        <v>1.3181818181818181</v>
      </c>
      <c r="P124">
        <f>AVERAGEIFS(P$2:P$90,$B$2:$B$90,"="&amp;$B124,$AA$2:$AA$90,"=1.5")</f>
        <v>1.3181818181818181</v>
      </c>
      <c r="Q124">
        <f>AVERAGEIFS(Q$2:Q$90,$B$2:$B$90,"="&amp;$B124,$AA$2:$AA$90,"=1.5")</f>
        <v>1.1363636363636365</v>
      </c>
      <c r="R124">
        <f>AVERAGEIFS(R$2:R$90,$B$2:$B$90,"="&amp;$B124,$AA$2:$AA$90,"=1.5")</f>
        <v>1.1363636363636365</v>
      </c>
      <c r="S124">
        <f>AVERAGEIFS(S$2:S$90,$B$2:$B$90,"="&amp;$B124,$AA$2:$AA$90,"=1.5")</f>
        <v>1.5</v>
      </c>
      <c r="T124">
        <f>AVERAGEIFS(T$2:T$90,$B$2:$B$90,"="&amp;$B124,$AA$2:$AA$90,"=1.5")</f>
        <v>0.36363636363636365</v>
      </c>
      <c r="U124">
        <f>AVERAGEIFS(U$2:U$90,$B$2:$B$90,"="&amp;$B124,$AA$2:$AA$90,"=1.5")</f>
        <v>0.63636363636363635</v>
      </c>
      <c r="V124">
        <f>AVERAGEIFS(V$2:V$90,$B$2:$B$90,"="&amp;$B124,$AA$2:$AA$90,"=1.5")</f>
        <v>0.54545454545454541</v>
      </c>
      <c r="W124">
        <f>AVERAGEIFS(W$2:W$90,$B$2:$B$90,"="&amp;$B124,$AA$2:$AA$90,"=1.5")</f>
        <v>1.4090909090909092</v>
      </c>
      <c r="X124">
        <f>AVERAGEIFS(X$2:X$90,$B$2:$B$90,"="&amp;$B124,$AA$2:$AA$90,"=1.5")</f>
        <v>1.0454545454545454</v>
      </c>
      <c r="Y124">
        <f>AVERAGEIFS(Y$2:Y$90,$B$2:$B$90,"="&amp;$B124,$AA$2:$AA$90,"=1.5")</f>
        <v>0.86363636363636365</v>
      </c>
      <c r="Z124">
        <f>AVERAGEIFS(Z$2:Z$90,$B$2:$B$90,"="&amp;$B124,$AA$2:$AA$90,"=1.5")</f>
        <v>1.0454545454545454</v>
      </c>
      <c r="AA124">
        <f>AVERAGEIFS(AA$2:AA$90,$B$2:$B$90,"="&amp;$B124,$AA$2:$AA$90,"=1.5")</f>
        <v>1.5</v>
      </c>
      <c r="AB124">
        <f>AVERAGEIFS(AB$2:AB$90,$B$2:$B$90,"="&amp;$B124,$AA$2:$AA$90,"=1.5")</f>
        <v>0.95454545454545459</v>
      </c>
      <c r="AC124">
        <f>AVERAGEIFS(AC$2:AC$90,$B$2:$B$90,"="&amp;$B124,$AA$2:$AA$90,"=1.5")</f>
        <v>0.95454545454545459</v>
      </c>
      <c r="AD124">
        <f>AVERAGEIFS(AD$2:AD$90,$B$2:$B$90,"="&amp;$B124,$AA$2:$AA$90,"=1.5")</f>
        <v>1.0454545454545454</v>
      </c>
      <c r="AE124">
        <f>AVERAGEIFS(AE$2:AE$90,$B$2:$B$90,"="&amp;$B124,$AA$2:$AA$90,"=1.5")</f>
        <v>0.95454545454545459</v>
      </c>
      <c r="AF124">
        <f>AVERAGEIFS(AF$2:AF$90,$B$2:$B$90,"="&amp;$B124,$AA$2:$AA$90,"=1.5")</f>
        <v>0.68181818181818177</v>
      </c>
      <c r="AG124">
        <f>AVERAGEIFS(AG$2:AG$90,$B$2:$B$90,"="&amp;$B124,$AA$2:$AA$90,"=1.5")</f>
        <v>1.4090909090909092</v>
      </c>
      <c r="AH124">
        <f>AVERAGEIFS(AH$2:AH$90,$B$2:$B$90,"="&amp;$B124,$AA$2:$AA$90,"=1.5")</f>
        <v>0.59090909090909094</v>
      </c>
      <c r="AI124">
        <f>AVERAGEIFS(AI$2:AI$90,$B$2:$B$90,"="&amp;$B124,$AA$2:$AA$90,"=1.5")</f>
        <v>0.77272727272727271</v>
      </c>
      <c r="AJ124">
        <f>AVERAGEIFS(AJ$2:AJ$90,$B$2:$B$90,"="&amp;$B124,$AA$2:$AA$90,"=1.5")</f>
        <v>0.77272727272727271</v>
      </c>
      <c r="AK124">
        <f>AVERAGEIFS(AK$2:AK$90,$B$2:$B$90,"="&amp;$B124,$AA$2:$AA$90,"=1.5")</f>
        <v>0.95454545454545459</v>
      </c>
      <c r="AL124">
        <f>AVERAGEIFS(AL$2:AL$90,$B$2:$B$90,"="&amp;$B124,$AA$2:$AA$90,"=1.5")</f>
        <v>0.59090909090909094</v>
      </c>
      <c r="AM124">
        <f>AVERAGEIFS(AM$2:AM$90,$B$2:$B$90,"="&amp;$B124,$AA$2:$AA$90,"=1.5")</f>
        <v>0.68181818181818177</v>
      </c>
    </row>
    <row r="125" spans="1:39" x14ac:dyDescent="0.2">
      <c r="A125" s="1">
        <v>-1.5</v>
      </c>
      <c r="B125" t="s">
        <v>39</v>
      </c>
      <c r="C125" t="s">
        <v>62</v>
      </c>
      <c r="D125">
        <f>COUNTIFS($B$2:$B$90,"="&amp;$B125,$Z$2:$Z$90,"=-1.5")</f>
        <v>5</v>
      </c>
      <c r="E125">
        <f>COUNTIFS($B$2:$B$90,"="&amp;$B125,$Z$2:$Z$90,"=-1.5")</f>
        <v>5</v>
      </c>
      <c r="F125">
        <f>COUNTIFS($B$2:$B$90,"="&amp;$B125,$Z$2:$Z$90,"=-1.5")</f>
        <v>5</v>
      </c>
      <c r="G125">
        <f>COUNTIFS($B$2:$B$90,"="&amp;$B125,$Z$2:$Z$90,"=-1.5")</f>
        <v>5</v>
      </c>
      <c r="H125">
        <f>COUNTIFS($B$2:$B$90,"="&amp;$B125,$Z$2:$Z$90,"=-1.5")</f>
        <v>5</v>
      </c>
      <c r="I125">
        <f>COUNTIFS($B$2:$B$90,"="&amp;$B125,$Z$2:$Z$90,"=-1.5")</f>
        <v>5</v>
      </c>
      <c r="J125">
        <f>COUNTIFS($B$2:$B$90,"="&amp;$B125,$Z$2:$Z$90,"=-1.5")</f>
        <v>5</v>
      </c>
      <c r="K125">
        <f>COUNTIFS($B$2:$B$90,"="&amp;$B125,$Z$2:$Z$90,"=-1.5")</f>
        <v>5</v>
      </c>
      <c r="L125">
        <f>COUNTIFS($B$2:$B$90,"="&amp;$B125,$Z$2:$Z$90,"=-1.5")</f>
        <v>5</v>
      </c>
      <c r="M125">
        <f>COUNTIFS($B$2:$B$90,"="&amp;$B125,$Z$2:$Z$90,"=-1.5")</f>
        <v>5</v>
      </c>
      <c r="N125">
        <f>COUNTIFS($B$2:$B$90,"="&amp;$B125,$Z$2:$Z$90,"=-1.5")</f>
        <v>5</v>
      </c>
      <c r="O125">
        <f>COUNTIFS($B$2:$B$90,"="&amp;$B125,$Z$2:$Z$90,"=-1.5")</f>
        <v>5</v>
      </c>
      <c r="P125">
        <f>COUNTIFS($B$2:$B$90,"="&amp;$B125,$Z$2:$Z$90,"=-1.5")</f>
        <v>5</v>
      </c>
      <c r="Q125">
        <f>COUNTIFS($B$2:$B$90,"="&amp;$B125,$Z$2:$Z$90,"=-1.5")</f>
        <v>5</v>
      </c>
      <c r="R125">
        <f>COUNTIFS($B$2:$B$90,"="&amp;$B125,$Z$2:$Z$90,"=-1.5")</f>
        <v>5</v>
      </c>
      <c r="S125">
        <f>COUNTIFS($B$2:$B$90,"="&amp;$B125,$Z$2:$Z$90,"=-1.5")</f>
        <v>5</v>
      </c>
      <c r="T125">
        <f>COUNTIFS($B$2:$B$90,"="&amp;$B125,$Z$2:$Z$90,"=-1.5")</f>
        <v>5</v>
      </c>
      <c r="U125">
        <f>COUNTIFS($B$2:$B$90,"="&amp;$B125,$Z$2:$Z$90,"=-1.5")</f>
        <v>5</v>
      </c>
      <c r="V125">
        <f>COUNTIFS($B$2:$B$90,"="&amp;$B125,$Z$2:$Z$90,"=-1.5")</f>
        <v>5</v>
      </c>
      <c r="W125">
        <f>COUNTIFS($B$2:$B$90,"="&amp;$B125,$Z$2:$Z$90,"=-1.5")</f>
        <v>5</v>
      </c>
      <c r="X125">
        <f>COUNTIFS($B$2:$B$90,"="&amp;$B125,$Z$2:$Z$90,"=-1.5")</f>
        <v>5</v>
      </c>
      <c r="Y125">
        <f>COUNTIFS($B$2:$B$90,"="&amp;$B125,$Z$2:$Z$90,"=-1.5")</f>
        <v>5</v>
      </c>
      <c r="Z125">
        <f>COUNTIFS($B$2:$B$90,"="&amp;$B125,$Z$2:$Z$90,"=-1.5")</f>
        <v>5</v>
      </c>
      <c r="AA125">
        <f>COUNTIFS($B$2:$B$90,"="&amp;$B125,$Z$2:$Z$90,"=-1.5")</f>
        <v>5</v>
      </c>
      <c r="AB125">
        <f>COUNTIFS($B$2:$B$90,"="&amp;$B125,$Z$2:$Z$90,"=-1.5")</f>
        <v>5</v>
      </c>
      <c r="AC125">
        <f>COUNTIFS($B$2:$B$90,"="&amp;$B125,$Z$2:$Z$90,"=-1.5")</f>
        <v>5</v>
      </c>
      <c r="AD125">
        <f>COUNTIFS($B$2:$B$90,"="&amp;$B125,$Z$2:$Z$90,"=-1.5")</f>
        <v>5</v>
      </c>
      <c r="AE125">
        <f>COUNTIFS($B$2:$B$90,"="&amp;$B125,$Z$2:$Z$90,"=-1.5")</f>
        <v>5</v>
      </c>
      <c r="AF125">
        <f>COUNTIFS($B$2:$B$90,"="&amp;$B125,$Z$2:$Z$90,"=-1.5")</f>
        <v>5</v>
      </c>
      <c r="AG125">
        <f>COUNTIFS($B$2:$B$90,"="&amp;$B125,$Z$2:$Z$90,"=-1.5")</f>
        <v>5</v>
      </c>
      <c r="AH125">
        <f>COUNTIFS($B$2:$B$90,"="&amp;$B125,$Z$2:$Z$90,"=-1.5")</f>
        <v>5</v>
      </c>
      <c r="AI125">
        <f>COUNTIFS($B$2:$B$90,"="&amp;$B125,$Z$2:$Z$90,"=-1.5")</f>
        <v>5</v>
      </c>
      <c r="AJ125">
        <f>COUNTIFS($B$2:$B$90,"="&amp;$B125,$Z$2:$Z$90,"=-1.5")</f>
        <v>5</v>
      </c>
      <c r="AK125">
        <f>COUNTIFS($B$2:$B$90,"="&amp;$B125,$Z$2:$Z$90,"=-1.5")</f>
        <v>5</v>
      </c>
      <c r="AL125">
        <f>COUNTIFS($B$2:$B$90,"="&amp;$B125,$Z$2:$Z$90,"=-1.5")</f>
        <v>5</v>
      </c>
      <c r="AM125">
        <f>COUNTIFS($B$2:$B$90,"="&amp;$B125,$Z$2:$Z$90,"=-1.5")</f>
        <v>5</v>
      </c>
    </row>
    <row r="126" spans="1:39" x14ac:dyDescent="0.2">
      <c r="A126" s="1">
        <v>-0.5</v>
      </c>
      <c r="B126" t="s">
        <v>39</v>
      </c>
      <c r="C126" t="s">
        <v>54</v>
      </c>
      <c r="D126">
        <f>COUNTIFS($B$2:$B$90,"="&amp;$B126,$Z$2:$Z$90,"=-0.5")</f>
        <v>10</v>
      </c>
      <c r="E126">
        <f>COUNTIFS($B$2:$B$90,"="&amp;$B126,$Z$2:$Z$90,"=-0.5")</f>
        <v>10</v>
      </c>
      <c r="F126">
        <f>COUNTIFS($B$2:$B$90,"="&amp;$B126,$Z$2:$Z$90,"=-0.5")</f>
        <v>10</v>
      </c>
      <c r="G126">
        <f>COUNTIFS($B$2:$B$90,"="&amp;$B126,$Z$2:$Z$90,"=-0.5")</f>
        <v>10</v>
      </c>
      <c r="H126">
        <f>COUNTIFS($B$2:$B$90,"="&amp;$B126,$Z$2:$Z$90,"=-0.5")</f>
        <v>10</v>
      </c>
      <c r="I126">
        <f>COUNTIFS($B$2:$B$90,"="&amp;$B126,$Z$2:$Z$90,"=-0.5")</f>
        <v>10</v>
      </c>
      <c r="J126">
        <f>COUNTIFS($B$2:$B$90,"="&amp;$B126,$Z$2:$Z$90,"=-0.5")</f>
        <v>10</v>
      </c>
      <c r="K126">
        <f>COUNTIFS($B$2:$B$90,"="&amp;$B126,$Z$2:$Z$90,"=-0.5")</f>
        <v>10</v>
      </c>
      <c r="L126">
        <f>COUNTIFS($B$2:$B$90,"="&amp;$B126,$Z$2:$Z$90,"=-0.5")</f>
        <v>10</v>
      </c>
      <c r="M126">
        <f>COUNTIFS($B$2:$B$90,"="&amp;$B126,$Z$2:$Z$90,"=-0.5")</f>
        <v>10</v>
      </c>
      <c r="N126">
        <f>COUNTIFS($B$2:$B$90,"="&amp;$B126,$Z$2:$Z$90,"=-0.5")</f>
        <v>10</v>
      </c>
      <c r="O126">
        <f>COUNTIFS($B$2:$B$90,"="&amp;$B126,$Z$2:$Z$90,"=-0.5")</f>
        <v>10</v>
      </c>
      <c r="P126">
        <f>COUNTIFS($B$2:$B$90,"="&amp;$B126,$Z$2:$Z$90,"=-0.5")</f>
        <v>10</v>
      </c>
      <c r="Q126">
        <f>COUNTIFS($B$2:$B$90,"="&amp;$B126,$Z$2:$Z$90,"=-0.5")</f>
        <v>10</v>
      </c>
      <c r="R126">
        <f>COUNTIFS($B$2:$B$90,"="&amp;$B126,$Z$2:$Z$90,"=-0.5")</f>
        <v>10</v>
      </c>
      <c r="S126">
        <f>COUNTIFS($B$2:$B$90,"="&amp;$B126,$Z$2:$Z$90,"=-0.5")</f>
        <v>10</v>
      </c>
      <c r="T126">
        <f>COUNTIFS($B$2:$B$90,"="&amp;$B126,$Z$2:$Z$90,"=-0.5")</f>
        <v>10</v>
      </c>
      <c r="U126">
        <f>COUNTIFS($B$2:$B$90,"="&amp;$B126,$Z$2:$Z$90,"=-0.5")</f>
        <v>10</v>
      </c>
      <c r="V126">
        <f>COUNTIFS($B$2:$B$90,"="&amp;$B126,$Z$2:$Z$90,"=-0.5")</f>
        <v>10</v>
      </c>
      <c r="W126">
        <f>COUNTIFS($B$2:$B$90,"="&amp;$B126,$Z$2:$Z$90,"=-0.5")</f>
        <v>10</v>
      </c>
      <c r="X126">
        <f>COUNTIFS($B$2:$B$90,"="&amp;$B126,$Z$2:$Z$90,"=-0.5")</f>
        <v>10</v>
      </c>
      <c r="Y126">
        <f>COUNTIFS($B$2:$B$90,"="&amp;$B126,$Z$2:$Z$90,"=-0.5")</f>
        <v>10</v>
      </c>
      <c r="Z126">
        <f>COUNTIFS($B$2:$B$90,"="&amp;$B126,$Z$2:$Z$90,"=-0.5")</f>
        <v>10</v>
      </c>
      <c r="AA126">
        <f>COUNTIFS($B$2:$B$90,"="&amp;$B126,$Z$2:$Z$90,"=-0.5")</f>
        <v>10</v>
      </c>
      <c r="AB126">
        <f>COUNTIFS($B$2:$B$90,"="&amp;$B126,$Z$2:$Z$90,"=-0.5")</f>
        <v>10</v>
      </c>
      <c r="AC126">
        <f>COUNTIFS($B$2:$B$90,"="&amp;$B126,$Z$2:$Z$90,"=-0.5")</f>
        <v>10</v>
      </c>
      <c r="AD126">
        <f>COUNTIFS($B$2:$B$90,"="&amp;$B126,$Z$2:$Z$90,"=-0.5")</f>
        <v>10</v>
      </c>
      <c r="AE126">
        <f>COUNTIFS($B$2:$B$90,"="&amp;$B126,$Z$2:$Z$90,"=-0.5")</f>
        <v>10</v>
      </c>
      <c r="AF126">
        <f>COUNTIFS($B$2:$B$90,"="&amp;$B126,$Z$2:$Z$90,"=-0.5")</f>
        <v>10</v>
      </c>
      <c r="AG126">
        <f>COUNTIFS($B$2:$B$90,"="&amp;$B126,$Z$2:$Z$90,"=-0.5")</f>
        <v>10</v>
      </c>
      <c r="AH126">
        <f>COUNTIFS($B$2:$B$90,"="&amp;$B126,$Z$2:$Z$90,"=-0.5")</f>
        <v>10</v>
      </c>
      <c r="AI126">
        <f>COUNTIFS($B$2:$B$90,"="&amp;$B126,$Z$2:$Z$90,"=-0.5")</f>
        <v>10</v>
      </c>
      <c r="AJ126">
        <f>COUNTIFS($B$2:$B$90,"="&amp;$B126,$Z$2:$Z$90,"=-0.5")</f>
        <v>10</v>
      </c>
      <c r="AK126">
        <f>COUNTIFS($B$2:$B$90,"="&amp;$B126,$Z$2:$Z$90,"=-0.5")</f>
        <v>10</v>
      </c>
      <c r="AL126">
        <f>COUNTIFS($B$2:$B$90,"="&amp;$B126,$Z$2:$Z$90,"=-0.5")</f>
        <v>10</v>
      </c>
      <c r="AM126">
        <f>COUNTIFS($B$2:$B$90,"="&amp;$B126,$Z$2:$Z$90,"=-0.5")</f>
        <v>10</v>
      </c>
    </row>
    <row r="127" spans="1:39" x14ac:dyDescent="0.2">
      <c r="A127" s="1">
        <v>0.5</v>
      </c>
      <c r="B127" t="s">
        <v>39</v>
      </c>
      <c r="C127" t="s">
        <v>55</v>
      </c>
      <c r="D127">
        <f>COUNTIFS($B$2:$B$90,"="&amp;$B127,$Z$2:$Z$90,"=0.5")</f>
        <v>15</v>
      </c>
      <c r="E127">
        <f>COUNTIFS($B$2:$B$90,"="&amp;$B127,$Z$2:$Z$90,"=0.5")</f>
        <v>15</v>
      </c>
      <c r="F127">
        <f>COUNTIFS($B$2:$B$90,"="&amp;$B127,$Z$2:$Z$90,"=0.5")</f>
        <v>15</v>
      </c>
      <c r="G127">
        <f>COUNTIFS($B$2:$B$90,"="&amp;$B127,$Z$2:$Z$90,"=0.5")</f>
        <v>15</v>
      </c>
      <c r="H127">
        <f>COUNTIFS($B$2:$B$90,"="&amp;$B127,$Z$2:$Z$90,"=0.5")</f>
        <v>15</v>
      </c>
      <c r="I127">
        <f>COUNTIFS($B$2:$B$90,"="&amp;$B127,$Z$2:$Z$90,"=0.5")</f>
        <v>15</v>
      </c>
      <c r="J127">
        <f>COUNTIFS($B$2:$B$90,"="&amp;$B127,$Z$2:$Z$90,"=0.5")</f>
        <v>15</v>
      </c>
      <c r="K127">
        <f>COUNTIFS($B$2:$B$90,"="&amp;$B127,$Z$2:$Z$90,"=0.5")</f>
        <v>15</v>
      </c>
      <c r="L127">
        <f>COUNTIFS($B$2:$B$90,"="&amp;$B127,$Z$2:$Z$90,"=0.5")</f>
        <v>15</v>
      </c>
      <c r="M127">
        <f>COUNTIFS($B$2:$B$90,"="&amp;$B127,$Z$2:$Z$90,"=0.5")</f>
        <v>15</v>
      </c>
      <c r="N127">
        <f>COUNTIFS($B$2:$B$90,"="&amp;$B127,$Z$2:$Z$90,"=0.5")</f>
        <v>15</v>
      </c>
      <c r="O127">
        <f>COUNTIFS($B$2:$B$90,"="&amp;$B127,$Z$2:$Z$90,"=0.5")</f>
        <v>15</v>
      </c>
      <c r="P127">
        <f>COUNTIFS($B$2:$B$90,"="&amp;$B127,$Z$2:$Z$90,"=0.5")</f>
        <v>15</v>
      </c>
      <c r="Q127">
        <f>COUNTIFS($B$2:$B$90,"="&amp;$B127,$Z$2:$Z$90,"=0.5")</f>
        <v>15</v>
      </c>
      <c r="R127">
        <f>COUNTIFS($B$2:$B$90,"="&amp;$B127,$Z$2:$Z$90,"=0.5")</f>
        <v>15</v>
      </c>
      <c r="S127">
        <f>COUNTIFS($B$2:$B$90,"="&amp;$B127,$Z$2:$Z$90,"=0.5")</f>
        <v>15</v>
      </c>
      <c r="T127">
        <f>COUNTIFS($B$2:$B$90,"="&amp;$B127,$Z$2:$Z$90,"=0.5")</f>
        <v>15</v>
      </c>
      <c r="U127">
        <f>COUNTIFS($B$2:$B$90,"="&amp;$B127,$Z$2:$Z$90,"=0.5")</f>
        <v>15</v>
      </c>
      <c r="V127">
        <f>COUNTIFS($B$2:$B$90,"="&amp;$B127,$Z$2:$Z$90,"=0.5")</f>
        <v>15</v>
      </c>
      <c r="W127">
        <f>COUNTIFS($B$2:$B$90,"="&amp;$B127,$Z$2:$Z$90,"=0.5")</f>
        <v>15</v>
      </c>
      <c r="X127">
        <f>COUNTIFS($B$2:$B$90,"="&amp;$B127,$Z$2:$Z$90,"=0.5")</f>
        <v>15</v>
      </c>
      <c r="Y127">
        <f>COUNTIFS($B$2:$B$90,"="&amp;$B127,$Z$2:$Z$90,"=0.5")</f>
        <v>15</v>
      </c>
      <c r="Z127">
        <f>COUNTIFS($B$2:$B$90,"="&amp;$B127,$Z$2:$Z$90,"=0.5")</f>
        <v>15</v>
      </c>
      <c r="AA127">
        <f>COUNTIFS($B$2:$B$90,"="&amp;$B127,$Z$2:$Z$90,"=0.5")</f>
        <v>15</v>
      </c>
      <c r="AB127">
        <f>COUNTIFS($B$2:$B$90,"="&amp;$B127,$Z$2:$Z$90,"=0.5")</f>
        <v>15</v>
      </c>
      <c r="AC127">
        <f>COUNTIFS($B$2:$B$90,"="&amp;$B127,$Z$2:$Z$90,"=0.5")</f>
        <v>15</v>
      </c>
      <c r="AD127">
        <f>COUNTIFS($B$2:$B$90,"="&amp;$B127,$Z$2:$Z$90,"=0.5")</f>
        <v>15</v>
      </c>
      <c r="AE127">
        <f>COUNTIFS($B$2:$B$90,"="&amp;$B127,$Z$2:$Z$90,"=0.5")</f>
        <v>15</v>
      </c>
      <c r="AF127">
        <f>COUNTIFS($B$2:$B$90,"="&amp;$B127,$Z$2:$Z$90,"=0.5")</f>
        <v>15</v>
      </c>
      <c r="AG127">
        <f>COUNTIFS($B$2:$B$90,"="&amp;$B127,$Z$2:$Z$90,"=0.5")</f>
        <v>15</v>
      </c>
      <c r="AH127">
        <f>COUNTIFS($B$2:$B$90,"="&amp;$B127,$Z$2:$Z$90,"=0.5")</f>
        <v>15</v>
      </c>
      <c r="AI127">
        <f>COUNTIFS($B$2:$B$90,"="&amp;$B127,$Z$2:$Z$90,"=0.5")</f>
        <v>15</v>
      </c>
      <c r="AJ127">
        <f>COUNTIFS($B$2:$B$90,"="&amp;$B127,$Z$2:$Z$90,"=0.5")</f>
        <v>15</v>
      </c>
      <c r="AK127">
        <f>COUNTIFS($B$2:$B$90,"="&amp;$B127,$Z$2:$Z$90,"=0.5")</f>
        <v>15</v>
      </c>
      <c r="AL127">
        <f>COUNTIFS($B$2:$B$90,"="&amp;$B127,$Z$2:$Z$90,"=0.5")</f>
        <v>15</v>
      </c>
      <c r="AM127">
        <f>COUNTIFS($B$2:$B$90,"="&amp;$B127,$Z$2:$Z$90,"=0.5")</f>
        <v>15</v>
      </c>
    </row>
    <row r="128" spans="1:39" x14ac:dyDescent="0.2">
      <c r="A128" s="1">
        <v>1.5</v>
      </c>
      <c r="B128" t="s">
        <v>39</v>
      </c>
      <c r="C128" t="s">
        <v>56</v>
      </c>
      <c r="D128">
        <f>COUNTIFS($B$2:$B$90,"="&amp;$B128,$Z$2:$Z$90,"=1.5")</f>
        <v>13</v>
      </c>
      <c r="E128">
        <f>COUNTIFS($B$2:$B$90,"="&amp;$B128,$Z$2:$Z$90,"=1.5")</f>
        <v>13</v>
      </c>
      <c r="F128">
        <f>COUNTIFS($B$2:$B$90,"="&amp;$B128,$Z$2:$Z$90,"=1.5")</f>
        <v>13</v>
      </c>
      <c r="G128">
        <f>COUNTIFS($B$2:$B$90,"="&amp;$B128,$Z$2:$Z$90,"=1.5")</f>
        <v>13</v>
      </c>
      <c r="H128">
        <f>COUNTIFS($B$2:$B$90,"="&amp;$B128,$Z$2:$Z$90,"=1.5")</f>
        <v>13</v>
      </c>
      <c r="I128">
        <f>COUNTIFS($B$2:$B$90,"="&amp;$B128,$Z$2:$Z$90,"=1.5")</f>
        <v>13</v>
      </c>
      <c r="J128">
        <f>COUNTIFS($B$2:$B$90,"="&amp;$B128,$Z$2:$Z$90,"=1.5")</f>
        <v>13</v>
      </c>
      <c r="K128">
        <f>COUNTIFS($B$2:$B$90,"="&amp;$B128,$Z$2:$Z$90,"=1.5")</f>
        <v>13</v>
      </c>
      <c r="L128">
        <f>COUNTIFS($B$2:$B$90,"="&amp;$B128,$Z$2:$Z$90,"=1.5")</f>
        <v>13</v>
      </c>
      <c r="M128">
        <f>COUNTIFS($B$2:$B$90,"="&amp;$B128,$Z$2:$Z$90,"=1.5")</f>
        <v>13</v>
      </c>
      <c r="N128">
        <f>COUNTIFS($B$2:$B$90,"="&amp;$B128,$Z$2:$Z$90,"=1.5")</f>
        <v>13</v>
      </c>
      <c r="O128">
        <f>COUNTIFS($B$2:$B$90,"="&amp;$B128,$Z$2:$Z$90,"=1.5")</f>
        <v>13</v>
      </c>
      <c r="P128">
        <f>COUNTIFS($B$2:$B$90,"="&amp;$B128,$Z$2:$Z$90,"=1.5")</f>
        <v>13</v>
      </c>
      <c r="Q128">
        <f>COUNTIFS($B$2:$B$90,"="&amp;$B128,$Z$2:$Z$90,"=1.5")</f>
        <v>13</v>
      </c>
      <c r="R128">
        <f>COUNTIFS($B$2:$B$90,"="&amp;$B128,$Z$2:$Z$90,"=1.5")</f>
        <v>13</v>
      </c>
      <c r="S128">
        <f>COUNTIFS($B$2:$B$90,"="&amp;$B128,$Z$2:$Z$90,"=1.5")</f>
        <v>13</v>
      </c>
      <c r="T128">
        <f>COUNTIFS($B$2:$B$90,"="&amp;$B128,$Z$2:$Z$90,"=1.5")</f>
        <v>13</v>
      </c>
      <c r="U128">
        <f>COUNTIFS($B$2:$B$90,"="&amp;$B128,$Z$2:$Z$90,"=1.5")</f>
        <v>13</v>
      </c>
      <c r="V128">
        <f>COUNTIFS($B$2:$B$90,"="&amp;$B128,$Z$2:$Z$90,"=1.5")</f>
        <v>13</v>
      </c>
      <c r="W128">
        <f>COUNTIFS($B$2:$B$90,"="&amp;$B128,$Z$2:$Z$90,"=1.5")</f>
        <v>13</v>
      </c>
      <c r="X128">
        <f>COUNTIFS($B$2:$B$90,"="&amp;$B128,$Z$2:$Z$90,"=1.5")</f>
        <v>13</v>
      </c>
      <c r="Y128">
        <f>COUNTIFS($B$2:$B$90,"="&amp;$B128,$Z$2:$Z$90,"=1.5")</f>
        <v>13</v>
      </c>
      <c r="Z128">
        <f>COUNTIFS($B$2:$B$90,"="&amp;$B128,$Z$2:$Z$90,"=1.5")</f>
        <v>13</v>
      </c>
      <c r="AA128">
        <f>COUNTIFS($B$2:$B$90,"="&amp;$B128,$Z$2:$Z$90,"=1.5")</f>
        <v>13</v>
      </c>
      <c r="AB128">
        <f>COUNTIFS($B$2:$B$90,"="&amp;$B128,$Z$2:$Z$90,"=1.5")</f>
        <v>13</v>
      </c>
      <c r="AC128">
        <f>COUNTIFS($B$2:$B$90,"="&amp;$B128,$Z$2:$Z$90,"=1.5")</f>
        <v>13</v>
      </c>
      <c r="AD128">
        <f>COUNTIFS($B$2:$B$90,"="&amp;$B128,$Z$2:$Z$90,"=1.5")</f>
        <v>13</v>
      </c>
      <c r="AE128">
        <f>COUNTIFS($B$2:$B$90,"="&amp;$B128,$Z$2:$Z$90,"=1.5")</f>
        <v>13</v>
      </c>
      <c r="AF128">
        <f>COUNTIFS($B$2:$B$90,"="&amp;$B128,$Z$2:$Z$90,"=1.5")</f>
        <v>13</v>
      </c>
      <c r="AG128">
        <f>COUNTIFS($B$2:$B$90,"="&amp;$B128,$Z$2:$Z$90,"=1.5")</f>
        <v>13</v>
      </c>
      <c r="AH128">
        <f>COUNTIFS($B$2:$B$90,"="&amp;$B128,$Z$2:$Z$90,"=1.5")</f>
        <v>13</v>
      </c>
      <c r="AI128">
        <f>COUNTIFS($B$2:$B$90,"="&amp;$B128,$Z$2:$Z$90,"=1.5")</f>
        <v>13</v>
      </c>
      <c r="AJ128">
        <f>COUNTIFS($B$2:$B$90,"="&amp;$B128,$Z$2:$Z$90,"=1.5")</f>
        <v>13</v>
      </c>
      <c r="AK128">
        <f>COUNTIFS($B$2:$B$90,"="&amp;$B128,$Z$2:$Z$90,"=1.5")</f>
        <v>13</v>
      </c>
      <c r="AL128">
        <f>COUNTIFS($B$2:$B$90,"="&amp;$B128,$Z$2:$Z$90,"=1.5")</f>
        <v>13</v>
      </c>
      <c r="AM128">
        <f>COUNTIFS($B$2:$B$90,"="&amp;$B128,$Z$2:$Z$90,"=1.5")</f>
        <v>13</v>
      </c>
    </row>
    <row r="129" spans="1:39" x14ac:dyDescent="0.2">
      <c r="A129" s="1">
        <v>-1.5</v>
      </c>
      <c r="B129" t="s">
        <v>39</v>
      </c>
      <c r="C129" t="s">
        <v>63</v>
      </c>
      <c r="D129">
        <f>AVERAGEIFS(D$2:D$90,$B$2:$B$90,"="&amp;$B129,$Z$2:$Z$90,"=-1.5")</f>
        <v>1.1000000000000001</v>
      </c>
      <c r="E129">
        <f>AVERAGEIFS(E$2:E$90,$B$2:$B$90,"="&amp;$B129,$Z$2:$Z$90,"=-1.5")</f>
        <v>0.9</v>
      </c>
      <c r="F129">
        <f>AVERAGEIFS(F$2:F$90,$B$2:$B$90,"="&amp;$B129,$Z$2:$Z$90,"=-1.5")</f>
        <v>1.1000000000000001</v>
      </c>
      <c r="G129">
        <f>AVERAGEIFS(G$2:G$90,$B$2:$B$90,"="&amp;$B129,$Z$2:$Z$90,"=-1.5")</f>
        <v>0.9</v>
      </c>
      <c r="H129">
        <f>AVERAGEIFS(H$2:H$90,$B$2:$B$90,"="&amp;$B129,$Z$2:$Z$90,"=-1.5")</f>
        <v>1.3</v>
      </c>
      <c r="I129">
        <f>AVERAGEIFS(I$2:I$90,$B$2:$B$90,"="&amp;$B129,$Z$2:$Z$90,"=-1.5")</f>
        <v>1.1000000000000001</v>
      </c>
      <c r="J129">
        <f>AVERAGEIFS(J$2:J$90,$B$2:$B$90,"="&amp;$B129,$Z$2:$Z$90,"=-1.5")</f>
        <v>-0.5</v>
      </c>
      <c r="K129">
        <f>AVERAGEIFS(K$2:K$90,$B$2:$B$90,"="&amp;$B129,$Z$2:$Z$90,"=-1.5")</f>
        <v>-0.3</v>
      </c>
      <c r="L129">
        <f>AVERAGEIFS(L$2:L$90,$B$2:$B$90,"="&amp;$B129,$Z$2:$Z$90,"=-1.5")</f>
        <v>-0.7</v>
      </c>
      <c r="M129">
        <f>AVERAGEIFS(M$2:M$90,$B$2:$B$90,"="&amp;$B129,$Z$2:$Z$90,"=-1.5")</f>
        <v>-0.9</v>
      </c>
      <c r="N129">
        <f>AVERAGEIFS(N$2:N$90,$B$2:$B$90,"="&amp;$B129,$Z$2:$Z$90,"=-1.5")</f>
        <v>-1.1000000000000001</v>
      </c>
      <c r="O129">
        <f>AVERAGEIFS(O$2:O$90,$B$2:$B$90,"="&amp;$B129,$Z$2:$Z$90,"=-1.5")</f>
        <v>-0.1</v>
      </c>
      <c r="P129">
        <f>AVERAGEIFS(P$2:P$90,$B$2:$B$90,"="&amp;$B129,$Z$2:$Z$90,"=-1.5")</f>
        <v>-0.1</v>
      </c>
      <c r="Q129">
        <f>AVERAGEIFS(Q$2:Q$90,$B$2:$B$90,"="&amp;$B129,$Z$2:$Z$90,"=-1.5")</f>
        <v>-0.3</v>
      </c>
      <c r="R129">
        <f>AVERAGEIFS(R$2:R$90,$B$2:$B$90,"="&amp;$B129,$Z$2:$Z$90,"=-1.5")</f>
        <v>-0.3</v>
      </c>
      <c r="S129">
        <f>AVERAGEIFS(S$2:S$90,$B$2:$B$90,"="&amp;$B129,$Z$2:$Z$90,"=-1.5")</f>
        <v>0.3</v>
      </c>
      <c r="T129">
        <f>AVERAGEIFS(T$2:T$90,$B$2:$B$90,"="&amp;$B129,$Z$2:$Z$90,"=-1.5")</f>
        <v>-0.1</v>
      </c>
      <c r="U129">
        <f>AVERAGEIFS(U$2:U$90,$B$2:$B$90,"="&amp;$B129,$Z$2:$Z$90,"=-1.5")</f>
        <v>-0.1</v>
      </c>
      <c r="V129">
        <f>AVERAGEIFS(V$2:V$90,$B$2:$B$90,"="&amp;$B129,$Z$2:$Z$90,"=-1.5")</f>
        <v>-0.5</v>
      </c>
      <c r="W129">
        <f>AVERAGEIFS(W$2:W$90,$B$2:$B$90,"="&amp;$B129,$Z$2:$Z$90,"=-1.5")</f>
        <v>-0.1</v>
      </c>
      <c r="X129">
        <f>AVERAGEIFS(X$2:X$90,$B$2:$B$90,"="&amp;$B129,$Z$2:$Z$90,"=-1.5")</f>
        <v>0.3</v>
      </c>
      <c r="Y129">
        <f>AVERAGEIFS(Y$2:Y$90,$B$2:$B$90,"="&amp;$B129,$Z$2:$Z$90,"=-1.5")</f>
        <v>0.5</v>
      </c>
      <c r="Z129">
        <f>AVERAGEIFS(Z$2:Z$90,$B$2:$B$90,"="&amp;$B129,$Z$2:$Z$90,"=-1.5")</f>
        <v>-1.5</v>
      </c>
      <c r="AA129">
        <f>AVERAGEIFS(AA$2:AA$90,$B$2:$B$90,"="&amp;$B129,$Z$2:$Z$90,"=-1.5")</f>
        <v>-0.5</v>
      </c>
      <c r="AB129">
        <f>AVERAGEIFS(AB$2:AB$90,$B$2:$B$90,"="&amp;$B129,$Z$2:$Z$90,"=-1.5")</f>
        <v>0.1</v>
      </c>
      <c r="AC129">
        <f>AVERAGEIFS(AC$2:AC$90,$B$2:$B$90,"="&amp;$B129,$Z$2:$Z$90,"=-1.5")</f>
        <v>0.9</v>
      </c>
      <c r="AD129">
        <f>AVERAGEIFS(AD$2:AD$90,$B$2:$B$90,"="&amp;$B129,$Z$2:$Z$90,"=-1.5")</f>
        <v>0.3</v>
      </c>
      <c r="AE129">
        <f>AVERAGEIFS(AE$2:AE$90,$B$2:$B$90,"="&amp;$B129,$Z$2:$Z$90,"=-1.5")</f>
        <v>0.1</v>
      </c>
      <c r="AF129">
        <f>AVERAGEIFS(AF$2:AF$90,$B$2:$B$90,"="&amp;$B129,$Z$2:$Z$90,"=-1.5")</f>
        <v>-0.7</v>
      </c>
      <c r="AG129">
        <f>AVERAGEIFS(AG$2:AG$90,$B$2:$B$90,"="&amp;$B129,$Z$2:$Z$90,"=-1.5")</f>
        <v>-0.1</v>
      </c>
      <c r="AH129">
        <f>AVERAGEIFS(AH$2:AH$90,$B$2:$B$90,"="&amp;$B129,$Z$2:$Z$90,"=-1.5")</f>
        <v>-0.9</v>
      </c>
      <c r="AI129">
        <f>AVERAGEIFS(AI$2:AI$90,$B$2:$B$90,"="&amp;$B129,$Z$2:$Z$90,"=-1.5")</f>
        <v>-0.7</v>
      </c>
      <c r="AJ129">
        <f>AVERAGEIFS(AJ$2:AJ$90,$B$2:$B$90,"="&amp;$B129,$Z$2:$Z$90,"=-1.5")</f>
        <v>0.3</v>
      </c>
      <c r="AK129">
        <f>AVERAGEIFS(AK$2:AK$90,$B$2:$B$90,"="&amp;$B129,$Z$2:$Z$90,"=-1.5")</f>
        <v>-0.7</v>
      </c>
      <c r="AL129">
        <f>AVERAGEIFS(AL$2:AL$90,$B$2:$B$90,"="&amp;$B129,$Z$2:$Z$90,"=-1.5")</f>
        <v>-0.5</v>
      </c>
      <c r="AM129">
        <f>AVERAGEIFS(AM$2:AM$90,$B$2:$B$90,"="&amp;$B129,$Z$2:$Z$90,"=-1.5")</f>
        <v>-0.7</v>
      </c>
    </row>
    <row r="130" spans="1:39" x14ac:dyDescent="0.2">
      <c r="A130" s="1">
        <v>-0.5</v>
      </c>
      <c r="B130" t="s">
        <v>39</v>
      </c>
      <c r="C130" t="s">
        <v>57</v>
      </c>
      <c r="D130">
        <f>AVERAGEIFS(D$2:D$90,$B$2:$B$90,"="&amp;$B130,$Z$2:$Z$90,"=-0.5")</f>
        <v>1.1000000000000001</v>
      </c>
      <c r="E130">
        <f>AVERAGEIFS(E$2:E$90,$B$2:$B$90,"="&amp;$B130,$Z$2:$Z$90,"=-0.5")</f>
        <v>0.9</v>
      </c>
      <c r="F130">
        <f>AVERAGEIFS(F$2:F$90,$B$2:$B$90,"="&amp;$B130,$Z$2:$Z$90,"=-0.5")</f>
        <v>0.9</v>
      </c>
      <c r="G130">
        <f>AVERAGEIFS(G$2:G$90,$B$2:$B$90,"="&amp;$B130,$Z$2:$Z$90,"=-0.5")</f>
        <v>0.9</v>
      </c>
      <c r="H130">
        <f>AVERAGEIFS(H$2:H$90,$B$2:$B$90,"="&amp;$B130,$Z$2:$Z$90,"=-0.5")</f>
        <v>0.9</v>
      </c>
      <c r="I130">
        <f>AVERAGEIFS(I$2:I$90,$B$2:$B$90,"="&amp;$B130,$Z$2:$Z$90,"=-0.5")</f>
        <v>1</v>
      </c>
      <c r="J130">
        <f>AVERAGEIFS(J$2:J$90,$B$2:$B$90,"="&amp;$B130,$Z$2:$Z$90,"=-0.5")</f>
        <v>-0.3</v>
      </c>
      <c r="K130">
        <f>AVERAGEIFS(K$2:K$90,$B$2:$B$90,"="&amp;$B130,$Z$2:$Z$90,"=-0.5")</f>
        <v>-0.1</v>
      </c>
      <c r="L130">
        <f>AVERAGEIFS(L$2:L$90,$B$2:$B$90,"="&amp;$B130,$Z$2:$Z$90,"=-0.5")</f>
        <v>-0.5</v>
      </c>
      <c r="M130">
        <f>AVERAGEIFS(M$2:M$90,$B$2:$B$90,"="&amp;$B130,$Z$2:$Z$90,"=-0.5")</f>
        <v>-0.5</v>
      </c>
      <c r="N130">
        <f>AVERAGEIFS(N$2:N$90,$B$2:$B$90,"="&amp;$B130,$Z$2:$Z$90,"=-0.5")</f>
        <v>-0.6</v>
      </c>
      <c r="O130">
        <f>AVERAGEIFS(O$2:O$90,$B$2:$B$90,"="&amp;$B130,$Z$2:$Z$90,"=-0.5")</f>
        <v>0.3</v>
      </c>
      <c r="P130">
        <f>AVERAGEIFS(P$2:P$90,$B$2:$B$90,"="&amp;$B130,$Z$2:$Z$90,"=-0.5")</f>
        <v>0.1</v>
      </c>
      <c r="Q130">
        <f>AVERAGEIFS(Q$2:Q$90,$B$2:$B$90,"="&amp;$B130,$Z$2:$Z$90,"=-0.5")</f>
        <v>-0.2</v>
      </c>
      <c r="R130">
        <f>AVERAGEIFS(R$2:R$90,$B$2:$B$90,"="&amp;$B130,$Z$2:$Z$90,"=-0.5")</f>
        <v>0.1</v>
      </c>
      <c r="S130">
        <f>AVERAGEIFS(S$2:S$90,$B$2:$B$90,"="&amp;$B130,$Z$2:$Z$90,"=-0.5")</f>
        <v>0.5</v>
      </c>
      <c r="T130">
        <f>AVERAGEIFS(T$2:T$90,$B$2:$B$90,"="&amp;$B130,$Z$2:$Z$90,"=-0.5")</f>
        <v>-0.05</v>
      </c>
      <c r="U130">
        <f>AVERAGEIFS(U$2:U$90,$B$2:$B$90,"="&amp;$B130,$Z$2:$Z$90,"=-0.5")</f>
        <v>0.15</v>
      </c>
      <c r="V130">
        <f>AVERAGEIFS(V$2:V$90,$B$2:$B$90,"="&amp;$B130,$Z$2:$Z$90,"=-0.5")</f>
        <v>0.15</v>
      </c>
      <c r="W130">
        <f>AVERAGEIFS(W$2:W$90,$B$2:$B$90,"="&amp;$B130,$Z$2:$Z$90,"=-0.5")</f>
        <v>1</v>
      </c>
      <c r="X130">
        <f>AVERAGEIFS(X$2:X$90,$B$2:$B$90,"="&amp;$B130,$Z$2:$Z$90,"=-0.5")</f>
        <v>0.6</v>
      </c>
      <c r="Y130">
        <f>AVERAGEIFS(Y$2:Y$90,$B$2:$B$90,"="&amp;$B130,$Z$2:$Z$90,"=-0.5")</f>
        <v>0.2</v>
      </c>
      <c r="Z130">
        <f>AVERAGEIFS(Z$2:Z$90,$B$2:$B$90,"="&amp;$B130,$Z$2:$Z$90,"=-0.5")</f>
        <v>-0.5</v>
      </c>
      <c r="AA130">
        <f>AVERAGEIFS(AA$2:AA$90,$B$2:$B$90,"="&amp;$B130,$Z$2:$Z$90,"=-0.5")</f>
        <v>-0.4</v>
      </c>
      <c r="AB130">
        <f>AVERAGEIFS(AB$2:AB$90,$B$2:$B$90,"="&amp;$B130,$Z$2:$Z$90,"=-0.5")</f>
        <v>0.3</v>
      </c>
      <c r="AC130">
        <f>AVERAGEIFS(AC$2:AC$90,$B$2:$B$90,"="&amp;$B130,$Z$2:$Z$90,"=-0.5")</f>
        <v>0.6</v>
      </c>
      <c r="AD130">
        <f>AVERAGEIFS(AD$2:AD$90,$B$2:$B$90,"="&amp;$B130,$Z$2:$Z$90,"=-0.5")</f>
        <v>0.7</v>
      </c>
      <c r="AE130">
        <f>AVERAGEIFS(AE$2:AE$90,$B$2:$B$90,"="&amp;$B130,$Z$2:$Z$90,"=-0.5")</f>
        <v>0.7</v>
      </c>
      <c r="AF130">
        <f>AVERAGEIFS(AF$2:AF$90,$B$2:$B$90,"="&amp;$B130,$Z$2:$Z$90,"=-0.5")</f>
        <v>0</v>
      </c>
      <c r="AG130">
        <f>AVERAGEIFS(AG$2:AG$90,$B$2:$B$90,"="&amp;$B130,$Z$2:$Z$90,"=-0.5")</f>
        <v>0.5</v>
      </c>
      <c r="AH130">
        <f>AVERAGEIFS(AH$2:AH$90,$B$2:$B$90,"="&amp;$B130,$Z$2:$Z$90,"=-0.5")</f>
        <v>0.1</v>
      </c>
      <c r="AI130">
        <f>AVERAGEIFS(AI$2:AI$90,$B$2:$B$90,"="&amp;$B130,$Z$2:$Z$90,"=-0.5")</f>
        <v>-0.4</v>
      </c>
      <c r="AJ130">
        <f>AVERAGEIFS(AJ$2:AJ$90,$B$2:$B$90,"="&amp;$B130,$Z$2:$Z$90,"=-0.5")</f>
        <v>-0.4</v>
      </c>
      <c r="AK130">
        <f>AVERAGEIFS(AK$2:AK$90,$B$2:$B$90,"="&amp;$B130,$Z$2:$Z$90,"=-0.5")</f>
        <v>-0.4</v>
      </c>
      <c r="AL130">
        <f>AVERAGEIFS(AL$2:AL$90,$B$2:$B$90,"="&amp;$B130,$Z$2:$Z$90,"=-0.5")</f>
        <v>-0.3</v>
      </c>
      <c r="AM130">
        <f>AVERAGEIFS(AM$2:AM$90,$B$2:$B$90,"="&amp;$B130,$Z$2:$Z$90,"=-0.5")</f>
        <v>-0.6</v>
      </c>
    </row>
    <row r="131" spans="1:39" x14ac:dyDescent="0.2">
      <c r="A131" s="1">
        <v>0.5</v>
      </c>
      <c r="B131" t="s">
        <v>39</v>
      </c>
      <c r="C131" t="s">
        <v>58</v>
      </c>
      <c r="D131">
        <f>AVERAGEIFS(D$2:D$90,$B$2:$B$90,"="&amp;$B131,$Z$2:$Z$90,"=0.5")</f>
        <v>0.96666666666666667</v>
      </c>
      <c r="E131">
        <f>AVERAGEIFS(E$2:E$90,$B$2:$B$90,"="&amp;$B131,$Z$2:$Z$90,"=0.5")</f>
        <v>1.1000000000000001</v>
      </c>
      <c r="F131">
        <f>AVERAGEIFS(F$2:F$90,$B$2:$B$90,"="&amp;$B131,$Z$2:$Z$90,"=0.5")</f>
        <v>1.1000000000000001</v>
      </c>
      <c r="G131">
        <f>AVERAGEIFS(G$2:G$90,$B$2:$B$90,"="&amp;$B131,$Z$2:$Z$90,"=0.5")</f>
        <v>1.0333333333333334</v>
      </c>
      <c r="H131">
        <f>AVERAGEIFS(H$2:H$90,$B$2:$B$90,"="&amp;$B131,$Z$2:$Z$90,"=0.5")</f>
        <v>0.83333333333333337</v>
      </c>
      <c r="I131">
        <f>AVERAGEIFS(I$2:I$90,$B$2:$B$90,"="&amp;$B131,$Z$2:$Z$90,"=0.5")</f>
        <v>0.83333333333333337</v>
      </c>
      <c r="J131">
        <f>AVERAGEIFS(J$2:J$90,$B$2:$B$90,"="&amp;$B131,$Z$2:$Z$90,"=0.5")</f>
        <v>-0.56666666666666665</v>
      </c>
      <c r="K131">
        <f>AVERAGEIFS(K$2:K$90,$B$2:$B$90,"="&amp;$B131,$Z$2:$Z$90,"=0.5")</f>
        <v>-3.3333333333333333E-2</v>
      </c>
      <c r="L131">
        <f>AVERAGEIFS(L$2:L$90,$B$2:$B$90,"="&amp;$B131,$Z$2:$Z$90,"=0.5")</f>
        <v>-0.76666666666666672</v>
      </c>
      <c r="M131">
        <f>AVERAGEIFS(M$2:M$90,$B$2:$B$90,"="&amp;$B131,$Z$2:$Z$90,"=0.5")</f>
        <v>-0.3</v>
      </c>
      <c r="N131">
        <f>AVERAGEIFS(N$2:N$90,$B$2:$B$90,"="&amp;$B131,$Z$2:$Z$90,"=0.5")</f>
        <v>-0.3</v>
      </c>
      <c r="O131">
        <f>AVERAGEIFS(O$2:O$90,$B$2:$B$90,"="&amp;$B131,$Z$2:$Z$90,"=0.5")</f>
        <v>0.93333333333333335</v>
      </c>
      <c r="P131">
        <f>AVERAGEIFS(P$2:P$90,$B$2:$B$90,"="&amp;$B131,$Z$2:$Z$90,"=0.5")</f>
        <v>1.0666666666666667</v>
      </c>
      <c r="Q131">
        <f>AVERAGEIFS(Q$2:Q$90,$B$2:$B$90,"="&amp;$B131,$Z$2:$Z$90,"=0.5")</f>
        <v>0.73333333333333328</v>
      </c>
      <c r="R131">
        <f>AVERAGEIFS(R$2:R$90,$B$2:$B$90,"="&amp;$B131,$Z$2:$Z$90,"=0.5")</f>
        <v>1</v>
      </c>
      <c r="S131">
        <f>AVERAGEIFS(S$2:S$90,$B$2:$B$90,"="&amp;$B131,$Z$2:$Z$90,"=0.5")</f>
        <v>1.0666666666666667</v>
      </c>
      <c r="T131">
        <f>AVERAGEIFS(T$2:T$90,$B$2:$B$90,"="&amp;$B131,$Z$2:$Z$90,"=0.5")</f>
        <v>0.5</v>
      </c>
      <c r="U131">
        <f>AVERAGEIFS(U$2:U$90,$B$2:$B$90,"="&amp;$B131,$Z$2:$Z$90,"=0.5")</f>
        <v>0.56666666666666665</v>
      </c>
      <c r="V131">
        <f>AVERAGEIFS(V$2:V$90,$B$2:$B$90,"="&amp;$B131,$Z$2:$Z$90,"=0.5")</f>
        <v>0.6333333333333333</v>
      </c>
      <c r="W131">
        <f>AVERAGEIFS(W$2:W$90,$B$2:$B$90,"="&amp;$B131,$Z$2:$Z$90,"=0.5")</f>
        <v>1.1000000000000001</v>
      </c>
      <c r="X131">
        <f>AVERAGEIFS(X$2:X$90,$B$2:$B$90,"="&amp;$B131,$Z$2:$Z$90,"=0.5")</f>
        <v>0.83333333333333337</v>
      </c>
      <c r="Y131">
        <f>AVERAGEIFS(Y$2:Y$90,$B$2:$B$90,"="&amp;$B131,$Z$2:$Z$90,"=0.5")</f>
        <v>0.7</v>
      </c>
      <c r="Z131">
        <f>AVERAGEIFS(Z$2:Z$90,$B$2:$B$90,"="&amp;$B131,$Z$2:$Z$90,"=0.5")</f>
        <v>0.5</v>
      </c>
      <c r="AA131">
        <f>AVERAGEIFS(AA$2:AA$90,$B$2:$B$90,"="&amp;$B131,$Z$2:$Z$90,"=0.5")</f>
        <v>0.56666666666666665</v>
      </c>
      <c r="AB131">
        <f>AVERAGEIFS(AB$2:AB$90,$B$2:$B$90,"="&amp;$B131,$Z$2:$Z$90,"=0.5")</f>
        <v>0.43333333333333335</v>
      </c>
      <c r="AC131">
        <f>AVERAGEIFS(AC$2:AC$90,$B$2:$B$90,"="&amp;$B131,$Z$2:$Z$90,"=0.5")</f>
        <v>0.56666666666666665</v>
      </c>
      <c r="AD131">
        <f>AVERAGEIFS(AD$2:AD$90,$B$2:$B$90,"="&amp;$B131,$Z$2:$Z$90,"=0.5")</f>
        <v>0.9</v>
      </c>
      <c r="AE131">
        <f>AVERAGEIFS(AE$2:AE$90,$B$2:$B$90,"="&amp;$B131,$Z$2:$Z$90,"=0.5")</f>
        <v>0.6333333333333333</v>
      </c>
      <c r="AF131">
        <f>AVERAGEIFS(AF$2:AF$90,$B$2:$B$90,"="&amp;$B131,$Z$2:$Z$90,"=0.5")</f>
        <v>0.5</v>
      </c>
      <c r="AG131">
        <f>AVERAGEIFS(AG$2:AG$90,$B$2:$B$90,"="&amp;$B131,$Z$2:$Z$90,"=0.5")</f>
        <v>0.9</v>
      </c>
      <c r="AH131">
        <f>AVERAGEIFS(AH$2:AH$90,$B$2:$B$90,"="&amp;$B131,$Z$2:$Z$90,"=0.5")</f>
        <v>0.23333333333333334</v>
      </c>
      <c r="AI131">
        <f>AVERAGEIFS(AI$2:AI$90,$B$2:$B$90,"="&amp;$B131,$Z$2:$Z$90,"=0.5")</f>
        <v>0.16666666666666666</v>
      </c>
      <c r="AJ131">
        <f>AVERAGEIFS(AJ$2:AJ$90,$B$2:$B$90,"="&amp;$B131,$Z$2:$Z$90,"=0.5")</f>
        <v>0.3</v>
      </c>
      <c r="AK131">
        <f>AVERAGEIFS(AK$2:AK$90,$B$2:$B$90,"="&amp;$B131,$Z$2:$Z$90,"=0.5")</f>
        <v>0.56666666666666665</v>
      </c>
      <c r="AL131">
        <f>AVERAGEIFS(AL$2:AL$90,$B$2:$B$90,"="&amp;$B131,$Z$2:$Z$90,"=0.5")</f>
        <v>0.23333333333333334</v>
      </c>
      <c r="AM131">
        <f>AVERAGEIFS(AM$2:AM$90,$B$2:$B$90,"="&amp;$B131,$Z$2:$Z$90,"=0.5")</f>
        <v>0.23333333333333334</v>
      </c>
    </row>
    <row r="132" spans="1:39" x14ac:dyDescent="0.2">
      <c r="A132" s="1">
        <v>1.5</v>
      </c>
      <c r="B132" t="s">
        <v>39</v>
      </c>
      <c r="C132" t="s">
        <v>59</v>
      </c>
      <c r="D132">
        <f>AVERAGEIFS(D$2:D$90,$B$2:$B$90,"="&amp;$B132,$Z$2:$Z$90,"=1.5")</f>
        <v>1.1923076923076923</v>
      </c>
      <c r="E132">
        <f>AVERAGEIFS(E$2:E$90,$B$2:$B$90,"="&amp;$B132,$Z$2:$Z$90,"=1.5")</f>
        <v>0.96153846153846156</v>
      </c>
      <c r="F132">
        <f>AVERAGEIFS(F$2:F$90,$B$2:$B$90,"="&amp;$B132,$Z$2:$Z$90,"=1.5")</f>
        <v>0.96153846153846156</v>
      </c>
      <c r="G132">
        <f>AVERAGEIFS(G$2:G$90,$B$2:$B$90,"="&amp;$B132,$Z$2:$Z$90,"=1.5")</f>
        <v>1.2692307692307692</v>
      </c>
      <c r="H132">
        <f>AVERAGEIFS(H$2:H$90,$B$2:$B$90,"="&amp;$B132,$Z$2:$Z$90,"=1.5")</f>
        <v>1.1923076923076923</v>
      </c>
      <c r="I132">
        <f>AVERAGEIFS(I$2:I$90,$B$2:$B$90,"="&amp;$B132,$Z$2:$Z$90,"=1.5")</f>
        <v>1.0384615384615385</v>
      </c>
      <c r="J132">
        <f>AVERAGEIFS(J$2:J$90,$B$2:$B$90,"="&amp;$B132,$Z$2:$Z$90,"=1.5")</f>
        <v>3.8461538461538464E-2</v>
      </c>
      <c r="K132">
        <f>AVERAGEIFS(K$2:K$90,$B$2:$B$90,"="&amp;$B132,$Z$2:$Z$90,"=1.5")</f>
        <v>0.88461538461538458</v>
      </c>
      <c r="L132">
        <f>AVERAGEIFS(L$2:L$90,$B$2:$B$90,"="&amp;$B132,$Z$2:$Z$90,"=1.5")</f>
        <v>-0.26923076923076922</v>
      </c>
      <c r="M132">
        <f>AVERAGEIFS(M$2:M$90,$B$2:$B$90,"="&amp;$B132,$Z$2:$Z$90,"=1.5")</f>
        <v>0.11538461538461539</v>
      </c>
      <c r="N132">
        <f>AVERAGEIFS(N$2:N$90,$B$2:$B$90,"="&amp;$B132,$Z$2:$Z$90,"=1.5")</f>
        <v>0.11538461538461539</v>
      </c>
      <c r="O132">
        <f>AVERAGEIFS(O$2:O$90,$B$2:$B$90,"="&amp;$B132,$Z$2:$Z$90,"=1.5")</f>
        <v>1.3461538461538463</v>
      </c>
      <c r="P132">
        <f>AVERAGEIFS(P$2:P$90,$B$2:$B$90,"="&amp;$B132,$Z$2:$Z$90,"=1.5")</f>
        <v>1.1923076923076923</v>
      </c>
      <c r="Q132">
        <f>AVERAGEIFS(Q$2:Q$90,$B$2:$B$90,"="&amp;$B132,$Z$2:$Z$90,"=1.5")</f>
        <v>0.96153846153846156</v>
      </c>
      <c r="R132">
        <f>AVERAGEIFS(R$2:R$90,$B$2:$B$90,"="&amp;$B132,$Z$2:$Z$90,"=1.5")</f>
        <v>1.1153846153846154</v>
      </c>
      <c r="S132">
        <f>AVERAGEIFS(S$2:S$90,$B$2:$B$90,"="&amp;$B132,$Z$2:$Z$90,"=1.5")</f>
        <v>1.3461538461538463</v>
      </c>
      <c r="T132">
        <f>AVERAGEIFS(T$2:T$90,$B$2:$B$90,"="&amp;$B132,$Z$2:$Z$90,"=1.5")</f>
        <v>0.42307692307692307</v>
      </c>
      <c r="U132">
        <f>AVERAGEIFS(U$2:U$90,$B$2:$B$90,"="&amp;$B132,$Z$2:$Z$90,"=1.5")</f>
        <v>0.65384615384615385</v>
      </c>
      <c r="V132">
        <f>AVERAGEIFS(V$2:V$90,$B$2:$B$90,"="&amp;$B132,$Z$2:$Z$90,"=1.5")</f>
        <v>0.65384615384615385</v>
      </c>
      <c r="W132">
        <f>AVERAGEIFS(W$2:W$90,$B$2:$B$90,"="&amp;$B132,$Z$2:$Z$90,"=1.5")</f>
        <v>1.2692307692307692</v>
      </c>
      <c r="X132">
        <f>AVERAGEIFS(X$2:X$90,$B$2:$B$90,"="&amp;$B132,$Z$2:$Z$90,"=1.5")</f>
        <v>1.0384615384615385</v>
      </c>
      <c r="Y132">
        <f>AVERAGEIFS(Y$2:Y$90,$B$2:$B$90,"="&amp;$B132,$Z$2:$Z$90,"=1.5")</f>
        <v>0.88461538461538458</v>
      </c>
      <c r="Z132">
        <f>AVERAGEIFS(Z$2:Z$90,$B$2:$B$90,"="&amp;$B132,$Z$2:$Z$90,"=1.5")</f>
        <v>1.5</v>
      </c>
      <c r="AA132">
        <f>AVERAGEIFS(AA$2:AA$90,$B$2:$B$90,"="&amp;$B132,$Z$2:$Z$90,"=1.5")</f>
        <v>1.1153846153846154</v>
      </c>
      <c r="AB132">
        <f>AVERAGEIFS(AB$2:AB$90,$B$2:$B$90,"="&amp;$B132,$Z$2:$Z$90,"=1.5")</f>
        <v>0.88461538461538458</v>
      </c>
      <c r="AC132">
        <f>AVERAGEIFS(AC$2:AC$90,$B$2:$B$90,"="&amp;$B132,$Z$2:$Z$90,"=1.5")</f>
        <v>0.88461538461538458</v>
      </c>
      <c r="AD132">
        <f>AVERAGEIFS(AD$2:AD$90,$B$2:$B$90,"="&amp;$B132,$Z$2:$Z$90,"=1.5")</f>
        <v>1.1153846153846154</v>
      </c>
      <c r="AE132">
        <f>AVERAGEIFS(AE$2:AE$90,$B$2:$B$90,"="&amp;$B132,$Z$2:$Z$90,"=1.5")</f>
        <v>1.1923076923076923</v>
      </c>
      <c r="AF132">
        <f>AVERAGEIFS(AF$2:AF$90,$B$2:$B$90,"="&amp;$B132,$Z$2:$Z$90,"=1.5")</f>
        <v>0.80769230769230771</v>
      </c>
      <c r="AG132">
        <f>AVERAGEIFS(AG$2:AG$90,$B$2:$B$90,"="&amp;$B132,$Z$2:$Z$90,"=1.5")</f>
        <v>1.4230769230769231</v>
      </c>
      <c r="AH132">
        <f>AVERAGEIFS(AH$2:AH$90,$B$2:$B$90,"="&amp;$B132,$Z$2:$Z$90,"=1.5")</f>
        <v>0.57692307692307687</v>
      </c>
      <c r="AI132">
        <f>AVERAGEIFS(AI$2:AI$90,$B$2:$B$90,"="&amp;$B132,$Z$2:$Z$90,"=1.5")</f>
        <v>0.5</v>
      </c>
      <c r="AJ132">
        <f>AVERAGEIFS(AJ$2:AJ$90,$B$2:$B$90,"="&amp;$B132,$Z$2:$Z$90,"=1.5")</f>
        <v>0.96153846153846156</v>
      </c>
      <c r="AK132">
        <f>AVERAGEIFS(AK$2:AK$90,$B$2:$B$90,"="&amp;$B132,$Z$2:$Z$90,"=1.5")</f>
        <v>0.88461538461538458</v>
      </c>
      <c r="AL132">
        <f>AVERAGEIFS(AL$2:AL$90,$B$2:$B$90,"="&amp;$B132,$Z$2:$Z$90,"=1.5")</f>
        <v>0.57692307692307687</v>
      </c>
      <c r="AM132">
        <f>AVERAGEIFS(AM$2:AM$90,$B$2:$B$90,"="&amp;$B132,$Z$2:$Z$90,"=1.5")</f>
        <v>0.88461538461538458</v>
      </c>
    </row>
    <row r="133" spans="1:39" x14ac:dyDescent="0.2">
      <c r="A133" s="1">
        <v>-0.5</v>
      </c>
      <c r="B133" t="s">
        <v>44</v>
      </c>
      <c r="C133" t="s">
        <v>48</v>
      </c>
      <c r="D133">
        <f>COUNTIFS($B$2:$B$90,"="&amp;$B133,$AA$2:$AA$90,"=-0.5")</f>
        <v>4</v>
      </c>
      <c r="E133">
        <f>COUNTIFS($B$2:$B$90,"="&amp;$B133,$AA$2:$AA$90,"=-0.5")</f>
        <v>4</v>
      </c>
      <c r="F133">
        <f>COUNTIFS($B$2:$B$90,"="&amp;$B133,$AA$2:$AA$90,"=-0.5")</f>
        <v>4</v>
      </c>
      <c r="G133">
        <f>COUNTIFS($B$2:$B$90,"="&amp;$B133,$AA$2:$AA$90,"=-0.5")</f>
        <v>4</v>
      </c>
      <c r="H133">
        <f>COUNTIFS($B$2:$B$90,"="&amp;$B133,$AA$2:$AA$90,"=-0.5")</f>
        <v>4</v>
      </c>
      <c r="I133">
        <f>COUNTIFS($B$2:$B$90,"="&amp;$B133,$AA$2:$AA$90,"=-0.5")</f>
        <v>4</v>
      </c>
      <c r="J133">
        <f>COUNTIFS($B$2:$B$90,"="&amp;$B133,$AA$2:$AA$90,"=-0.5")</f>
        <v>4</v>
      </c>
      <c r="K133">
        <f>COUNTIFS($B$2:$B$90,"="&amp;$B133,$AA$2:$AA$90,"=-0.5")</f>
        <v>4</v>
      </c>
      <c r="L133">
        <f>COUNTIFS($B$2:$B$90,"="&amp;$B133,$AA$2:$AA$90,"=-0.5")</f>
        <v>4</v>
      </c>
      <c r="M133">
        <f>COUNTIFS($B$2:$B$90,"="&amp;$B133,$AA$2:$AA$90,"=-0.5")</f>
        <v>4</v>
      </c>
      <c r="N133">
        <f>COUNTIFS($B$2:$B$90,"="&amp;$B133,$AA$2:$AA$90,"=-0.5")</f>
        <v>4</v>
      </c>
      <c r="O133">
        <f>COUNTIFS($B$2:$B$90,"="&amp;$B133,$AA$2:$AA$90,"=-0.5")</f>
        <v>4</v>
      </c>
      <c r="P133">
        <f>COUNTIFS($B$2:$B$90,"="&amp;$B133,$AA$2:$AA$90,"=-0.5")</f>
        <v>4</v>
      </c>
      <c r="Q133">
        <f>COUNTIFS($B$2:$B$90,"="&amp;$B133,$AA$2:$AA$90,"=-0.5")</f>
        <v>4</v>
      </c>
      <c r="R133">
        <f>COUNTIFS($B$2:$B$90,"="&amp;$B133,$AA$2:$AA$90,"=-0.5")</f>
        <v>4</v>
      </c>
      <c r="S133">
        <f>COUNTIFS($B$2:$B$90,"="&amp;$B133,$AA$2:$AA$90,"=-0.5")</f>
        <v>4</v>
      </c>
      <c r="T133">
        <f>COUNTIFS($B$2:$B$90,"="&amp;$B133,$AA$2:$AA$90,"=-0.5")</f>
        <v>4</v>
      </c>
      <c r="U133">
        <f>COUNTIFS($B$2:$B$90,"="&amp;$B133,$AA$2:$AA$90,"=-0.5")</f>
        <v>4</v>
      </c>
      <c r="V133">
        <f>COUNTIFS($B$2:$B$90,"="&amp;$B133,$AA$2:$AA$90,"=-0.5")</f>
        <v>4</v>
      </c>
      <c r="W133">
        <f>COUNTIFS($B$2:$B$90,"="&amp;$B133,$AA$2:$AA$90,"=-0.5")</f>
        <v>4</v>
      </c>
      <c r="X133">
        <f>COUNTIFS($B$2:$B$90,"="&amp;$B133,$AA$2:$AA$90,"=-0.5")</f>
        <v>4</v>
      </c>
      <c r="Y133">
        <f>COUNTIFS($B$2:$B$90,"="&amp;$B133,$AA$2:$AA$90,"=-0.5")</f>
        <v>4</v>
      </c>
      <c r="Z133">
        <f>COUNTIFS($B$2:$B$90,"="&amp;$B133,$AA$2:$AA$90,"=-0.5")</f>
        <v>4</v>
      </c>
      <c r="AA133">
        <f>COUNTIFS($B$2:$B$90,"="&amp;$B133,$AA$2:$AA$90,"=-0.5")</f>
        <v>4</v>
      </c>
      <c r="AB133">
        <f>COUNTIFS($B$2:$B$90,"="&amp;$B133,$AA$2:$AA$90,"=-0.5")</f>
        <v>4</v>
      </c>
      <c r="AC133">
        <f>COUNTIFS($B$2:$B$90,"="&amp;$B133,$AA$2:$AA$90,"=-0.5")</f>
        <v>4</v>
      </c>
      <c r="AD133">
        <f>COUNTIFS($B$2:$B$90,"="&amp;$B133,$AA$2:$AA$90,"=-0.5")</f>
        <v>4</v>
      </c>
      <c r="AE133">
        <f>COUNTIFS($B$2:$B$90,"="&amp;$B133,$AA$2:$AA$90,"=-0.5")</f>
        <v>4</v>
      </c>
      <c r="AF133">
        <f>COUNTIFS($B$2:$B$90,"="&amp;$B133,$AA$2:$AA$90,"=-0.5")</f>
        <v>4</v>
      </c>
      <c r="AG133">
        <f>COUNTIFS($B$2:$B$90,"="&amp;$B133,$AA$2:$AA$90,"=-0.5")</f>
        <v>4</v>
      </c>
      <c r="AH133">
        <f>COUNTIFS($B$2:$B$90,"="&amp;$B133,$AA$2:$AA$90,"=-0.5")</f>
        <v>4</v>
      </c>
      <c r="AI133">
        <f>COUNTIFS($B$2:$B$90,"="&amp;$B133,$AA$2:$AA$90,"=-0.5")</f>
        <v>4</v>
      </c>
      <c r="AJ133">
        <f>COUNTIFS($B$2:$B$90,"="&amp;$B133,$AA$2:$AA$90,"=-0.5")</f>
        <v>4</v>
      </c>
      <c r="AK133">
        <f>COUNTIFS($B$2:$B$90,"="&amp;$B133,$AA$2:$AA$90,"=-0.5")</f>
        <v>4</v>
      </c>
      <c r="AL133">
        <f>COUNTIFS($B$2:$B$90,"="&amp;$B133,$AA$2:$AA$90,"=-0.5")</f>
        <v>4</v>
      </c>
      <c r="AM133">
        <f>COUNTIFS($B$2:$B$90,"="&amp;$B133,$AA$2:$AA$90,"=-0.5")</f>
        <v>4</v>
      </c>
    </row>
    <row r="134" spans="1:39" x14ac:dyDescent="0.2">
      <c r="A134" s="1">
        <v>0.5</v>
      </c>
      <c r="B134" t="s">
        <v>44</v>
      </c>
      <c r="C134" t="s">
        <v>49</v>
      </c>
      <c r="D134">
        <f>COUNTIFS($B$2:$B$90,"="&amp;$B134,$AA$2:$AA$90,"=0.5")</f>
        <v>9</v>
      </c>
      <c r="E134">
        <f>COUNTIFS($B$2:$B$90,"="&amp;$B134,$AA$2:$AA$90,"=0.5")</f>
        <v>9</v>
      </c>
      <c r="F134">
        <f>COUNTIFS($B$2:$B$90,"="&amp;$B134,$AA$2:$AA$90,"=0.5")</f>
        <v>9</v>
      </c>
      <c r="G134">
        <f>COUNTIFS($B$2:$B$90,"="&amp;$B134,$AA$2:$AA$90,"=0.5")</f>
        <v>9</v>
      </c>
      <c r="H134">
        <f>COUNTIFS($B$2:$B$90,"="&amp;$B134,$AA$2:$AA$90,"=0.5")</f>
        <v>9</v>
      </c>
      <c r="I134">
        <f>COUNTIFS($B$2:$B$90,"="&amp;$B134,$AA$2:$AA$90,"=0.5")</f>
        <v>9</v>
      </c>
      <c r="J134">
        <f>COUNTIFS($B$2:$B$90,"="&amp;$B134,$AA$2:$AA$90,"=0.5")</f>
        <v>9</v>
      </c>
      <c r="K134">
        <f>COUNTIFS($B$2:$B$90,"="&amp;$B134,$AA$2:$AA$90,"=0.5")</f>
        <v>9</v>
      </c>
      <c r="L134">
        <f>COUNTIFS($B$2:$B$90,"="&amp;$B134,$AA$2:$AA$90,"=0.5")</f>
        <v>9</v>
      </c>
      <c r="M134">
        <f>COUNTIFS($B$2:$B$90,"="&amp;$B134,$AA$2:$AA$90,"=0.5")</f>
        <v>9</v>
      </c>
      <c r="N134">
        <f>COUNTIFS($B$2:$B$90,"="&amp;$B134,$AA$2:$AA$90,"=0.5")</f>
        <v>9</v>
      </c>
      <c r="O134">
        <f>COUNTIFS($B$2:$B$90,"="&amp;$B134,$AA$2:$AA$90,"=0.5")</f>
        <v>9</v>
      </c>
      <c r="P134">
        <f>COUNTIFS($B$2:$B$90,"="&amp;$B134,$AA$2:$AA$90,"=0.5")</f>
        <v>9</v>
      </c>
      <c r="Q134">
        <f>COUNTIFS($B$2:$B$90,"="&amp;$B134,$AA$2:$AA$90,"=0.5")</f>
        <v>9</v>
      </c>
      <c r="R134">
        <f>COUNTIFS($B$2:$B$90,"="&amp;$B134,$AA$2:$AA$90,"=0.5")</f>
        <v>9</v>
      </c>
      <c r="S134">
        <f>COUNTIFS($B$2:$B$90,"="&amp;$B134,$AA$2:$AA$90,"=0.5")</f>
        <v>9</v>
      </c>
      <c r="T134">
        <f>COUNTIFS($B$2:$B$90,"="&amp;$B134,$AA$2:$AA$90,"=0.5")</f>
        <v>9</v>
      </c>
      <c r="U134">
        <f>COUNTIFS($B$2:$B$90,"="&amp;$B134,$AA$2:$AA$90,"=0.5")</f>
        <v>9</v>
      </c>
      <c r="V134">
        <f>COUNTIFS($B$2:$B$90,"="&amp;$B134,$AA$2:$AA$90,"=0.5")</f>
        <v>9</v>
      </c>
      <c r="W134">
        <f>COUNTIFS($B$2:$B$90,"="&amp;$B134,$AA$2:$AA$90,"=0.5")</f>
        <v>9</v>
      </c>
      <c r="X134">
        <f>COUNTIFS($B$2:$B$90,"="&amp;$B134,$AA$2:$AA$90,"=0.5")</f>
        <v>9</v>
      </c>
      <c r="Y134">
        <f>COUNTIFS($B$2:$B$90,"="&amp;$B134,$AA$2:$AA$90,"=0.5")</f>
        <v>9</v>
      </c>
      <c r="Z134">
        <f>COUNTIFS($B$2:$B$90,"="&amp;$B134,$AA$2:$AA$90,"=0.5")</f>
        <v>9</v>
      </c>
      <c r="AA134">
        <f>COUNTIFS($B$2:$B$90,"="&amp;$B134,$AA$2:$AA$90,"=0.5")</f>
        <v>9</v>
      </c>
      <c r="AB134">
        <f>COUNTIFS($B$2:$B$90,"="&amp;$B134,$AA$2:$AA$90,"=0.5")</f>
        <v>9</v>
      </c>
      <c r="AC134">
        <f>COUNTIFS($B$2:$B$90,"="&amp;$B134,$AA$2:$AA$90,"=0.5")</f>
        <v>9</v>
      </c>
      <c r="AD134">
        <f>COUNTIFS($B$2:$B$90,"="&amp;$B134,$AA$2:$AA$90,"=0.5")</f>
        <v>9</v>
      </c>
      <c r="AE134">
        <f>COUNTIFS($B$2:$B$90,"="&amp;$B134,$AA$2:$AA$90,"=0.5")</f>
        <v>9</v>
      </c>
      <c r="AF134">
        <f>COUNTIFS($B$2:$B$90,"="&amp;$B134,$AA$2:$AA$90,"=0.5")</f>
        <v>9</v>
      </c>
      <c r="AG134">
        <f>COUNTIFS($B$2:$B$90,"="&amp;$B134,$AA$2:$AA$90,"=0.5")</f>
        <v>9</v>
      </c>
      <c r="AH134">
        <f>COUNTIFS($B$2:$B$90,"="&amp;$B134,$AA$2:$AA$90,"=0.5")</f>
        <v>9</v>
      </c>
      <c r="AI134">
        <f>COUNTIFS($B$2:$B$90,"="&amp;$B134,$AA$2:$AA$90,"=0.5")</f>
        <v>9</v>
      </c>
      <c r="AJ134">
        <f>COUNTIFS($B$2:$B$90,"="&amp;$B134,$AA$2:$AA$90,"=0.5")</f>
        <v>9</v>
      </c>
      <c r="AK134">
        <f>COUNTIFS($B$2:$B$90,"="&amp;$B134,$AA$2:$AA$90,"=0.5")</f>
        <v>9</v>
      </c>
      <c r="AL134">
        <f>COUNTIFS($B$2:$B$90,"="&amp;$B134,$AA$2:$AA$90,"=0.5")</f>
        <v>9</v>
      </c>
      <c r="AM134">
        <f>COUNTIFS($B$2:$B$90,"="&amp;$B134,$AA$2:$AA$90,"=0.5")</f>
        <v>9</v>
      </c>
    </row>
    <row r="135" spans="1:39" x14ac:dyDescent="0.2">
      <c r="A135" s="1">
        <v>1.5</v>
      </c>
      <c r="B135" t="s">
        <v>44</v>
      </c>
      <c r="C135" t="s">
        <v>50</v>
      </c>
      <c r="D135">
        <f>COUNTIFS($B$2:$B$90,"="&amp;$B135,$AA$2:$AA$90,"=1.5")</f>
        <v>1</v>
      </c>
      <c r="E135">
        <f>COUNTIFS($B$2:$B$90,"="&amp;$B135,$AA$2:$AA$90,"=1.5")</f>
        <v>1</v>
      </c>
      <c r="F135">
        <f>COUNTIFS($B$2:$B$90,"="&amp;$B135,$AA$2:$AA$90,"=1.5")</f>
        <v>1</v>
      </c>
      <c r="G135">
        <f>COUNTIFS($B$2:$B$90,"="&amp;$B135,$AA$2:$AA$90,"=1.5")</f>
        <v>1</v>
      </c>
      <c r="H135">
        <f>COUNTIFS($B$2:$B$90,"="&amp;$B135,$AA$2:$AA$90,"=1.5")</f>
        <v>1</v>
      </c>
      <c r="I135">
        <f>COUNTIFS($B$2:$B$90,"="&amp;$B135,$AA$2:$AA$90,"=1.5")</f>
        <v>1</v>
      </c>
      <c r="J135">
        <f>COUNTIFS($B$2:$B$90,"="&amp;$B135,$AA$2:$AA$90,"=1.5")</f>
        <v>1</v>
      </c>
      <c r="K135">
        <f>COUNTIFS($B$2:$B$90,"="&amp;$B135,$AA$2:$AA$90,"=1.5")</f>
        <v>1</v>
      </c>
      <c r="L135">
        <f>COUNTIFS($B$2:$B$90,"="&amp;$B135,$AA$2:$AA$90,"=1.5")</f>
        <v>1</v>
      </c>
      <c r="M135">
        <f>COUNTIFS($B$2:$B$90,"="&amp;$B135,$AA$2:$AA$90,"=1.5")</f>
        <v>1</v>
      </c>
      <c r="N135">
        <f>COUNTIFS($B$2:$B$90,"="&amp;$B135,$AA$2:$AA$90,"=1.5")</f>
        <v>1</v>
      </c>
      <c r="O135">
        <f>COUNTIFS($B$2:$B$90,"="&amp;$B135,$AA$2:$AA$90,"=1.5")</f>
        <v>1</v>
      </c>
      <c r="P135">
        <f>COUNTIFS($B$2:$B$90,"="&amp;$B135,$AA$2:$AA$90,"=1.5")</f>
        <v>1</v>
      </c>
      <c r="Q135">
        <f>COUNTIFS($B$2:$B$90,"="&amp;$B135,$AA$2:$AA$90,"=1.5")</f>
        <v>1</v>
      </c>
      <c r="R135">
        <f>COUNTIFS($B$2:$B$90,"="&amp;$B135,$AA$2:$AA$90,"=1.5")</f>
        <v>1</v>
      </c>
      <c r="S135">
        <f>COUNTIFS($B$2:$B$90,"="&amp;$B135,$AA$2:$AA$90,"=1.5")</f>
        <v>1</v>
      </c>
      <c r="T135">
        <f>COUNTIFS($B$2:$B$90,"="&amp;$B135,$AA$2:$AA$90,"=1.5")</f>
        <v>1</v>
      </c>
      <c r="U135">
        <f>COUNTIFS($B$2:$B$90,"="&amp;$B135,$AA$2:$AA$90,"=1.5")</f>
        <v>1</v>
      </c>
      <c r="V135">
        <f>COUNTIFS($B$2:$B$90,"="&amp;$B135,$AA$2:$AA$90,"=1.5")</f>
        <v>1</v>
      </c>
      <c r="W135">
        <f>COUNTIFS($B$2:$B$90,"="&amp;$B135,$AA$2:$AA$90,"=1.5")</f>
        <v>1</v>
      </c>
      <c r="X135">
        <f>COUNTIFS($B$2:$B$90,"="&amp;$B135,$AA$2:$AA$90,"=1.5")</f>
        <v>1</v>
      </c>
      <c r="Y135">
        <f>COUNTIFS($B$2:$B$90,"="&amp;$B135,$AA$2:$AA$90,"=1.5")</f>
        <v>1</v>
      </c>
      <c r="Z135">
        <f>COUNTIFS($B$2:$B$90,"="&amp;$B135,$AA$2:$AA$90,"=1.5")</f>
        <v>1</v>
      </c>
      <c r="AA135">
        <f>COUNTIFS($B$2:$B$90,"="&amp;$B135,$AA$2:$AA$90,"=1.5")</f>
        <v>1</v>
      </c>
      <c r="AB135">
        <f>COUNTIFS($B$2:$B$90,"="&amp;$B135,$AA$2:$AA$90,"=1.5")</f>
        <v>1</v>
      </c>
      <c r="AC135">
        <f>COUNTIFS($B$2:$B$90,"="&amp;$B135,$AA$2:$AA$90,"=1.5")</f>
        <v>1</v>
      </c>
      <c r="AD135">
        <f>COUNTIFS($B$2:$B$90,"="&amp;$B135,$AA$2:$AA$90,"=1.5")</f>
        <v>1</v>
      </c>
      <c r="AE135">
        <f>COUNTIFS($B$2:$B$90,"="&amp;$B135,$AA$2:$AA$90,"=1.5")</f>
        <v>1</v>
      </c>
      <c r="AF135">
        <f>COUNTIFS($B$2:$B$90,"="&amp;$B135,$AA$2:$AA$90,"=1.5")</f>
        <v>1</v>
      </c>
      <c r="AG135">
        <f>COUNTIFS($B$2:$B$90,"="&amp;$B135,$AA$2:$AA$90,"=1.5")</f>
        <v>1</v>
      </c>
      <c r="AH135">
        <f>COUNTIFS($B$2:$B$90,"="&amp;$B135,$AA$2:$AA$90,"=1.5")</f>
        <v>1</v>
      </c>
      <c r="AI135">
        <f>COUNTIFS($B$2:$B$90,"="&amp;$B135,$AA$2:$AA$90,"=1.5")</f>
        <v>1</v>
      </c>
      <c r="AJ135">
        <f>COUNTIFS($B$2:$B$90,"="&amp;$B135,$AA$2:$AA$90,"=1.5")</f>
        <v>1</v>
      </c>
      <c r="AK135">
        <f>COUNTIFS($B$2:$B$90,"="&amp;$B135,$AA$2:$AA$90,"=1.5")</f>
        <v>1</v>
      </c>
      <c r="AL135">
        <f>COUNTIFS($B$2:$B$90,"="&amp;$B135,$AA$2:$AA$90,"=1.5")</f>
        <v>1</v>
      </c>
      <c r="AM135">
        <f>COUNTIFS($B$2:$B$90,"="&amp;$B135,$AA$2:$AA$90,"=1.5")</f>
        <v>1</v>
      </c>
    </row>
    <row r="136" spans="1:39" x14ac:dyDescent="0.2">
      <c r="A136" s="1">
        <v>-0.5</v>
      </c>
      <c r="B136" t="s">
        <v>44</v>
      </c>
      <c r="C136" t="s">
        <v>51</v>
      </c>
      <c r="D136">
        <f>AVERAGEIFS(D$2:D$90,$B$2:$B$90,"="&amp;$B136,$AA$2:$AA$90,"=-0.5")</f>
        <v>1</v>
      </c>
      <c r="E136">
        <f>AVERAGEIFS(E$2:E$90,$B$2:$B$90,"="&amp;$B136,$AA$2:$AA$90,"=-0.5")</f>
        <v>0.75</v>
      </c>
      <c r="F136">
        <f>AVERAGEIFS(F$2:F$90,$B$2:$B$90,"="&amp;$B136,$AA$2:$AA$90,"=-0.5")</f>
        <v>0.75</v>
      </c>
      <c r="G136">
        <f>AVERAGEIFS(G$2:G$90,$B$2:$B$90,"="&amp;$B136,$AA$2:$AA$90,"=-0.5")</f>
        <v>1.25</v>
      </c>
      <c r="H136">
        <f>AVERAGEIFS(H$2:H$90,$B$2:$B$90,"="&amp;$B136,$AA$2:$AA$90,"=-0.5")</f>
        <v>0.5</v>
      </c>
      <c r="I136">
        <f>AVERAGEIFS(I$2:I$90,$B$2:$B$90,"="&amp;$B136,$AA$2:$AA$90,"=-0.5")</f>
        <v>0.75</v>
      </c>
      <c r="J136">
        <f>AVERAGEIFS(J$2:J$90,$B$2:$B$90,"="&amp;$B136,$AA$2:$AA$90,"=-0.5")</f>
        <v>-0.5</v>
      </c>
      <c r="K136">
        <f>AVERAGEIFS(K$2:K$90,$B$2:$B$90,"="&amp;$B136,$AA$2:$AA$90,"=-0.5")</f>
        <v>0</v>
      </c>
      <c r="L136">
        <f>AVERAGEIFS(L$2:L$90,$B$2:$B$90,"="&amp;$B136,$AA$2:$AA$90,"=-0.5")</f>
        <v>-0.75</v>
      </c>
      <c r="M136">
        <f>AVERAGEIFS(M$2:M$90,$B$2:$B$90,"="&amp;$B136,$AA$2:$AA$90,"=-0.5")</f>
        <v>-0.5</v>
      </c>
      <c r="N136">
        <f>AVERAGEIFS(N$2:N$90,$B$2:$B$90,"="&amp;$B136,$AA$2:$AA$90,"=-0.5")</f>
        <v>-0.75</v>
      </c>
      <c r="O136">
        <f>AVERAGEIFS(O$2:O$90,$B$2:$B$90,"="&amp;$B136,$AA$2:$AA$90,"=-0.5")</f>
        <v>-1.25</v>
      </c>
      <c r="P136">
        <f>AVERAGEIFS(P$2:P$90,$B$2:$B$90,"="&amp;$B136,$AA$2:$AA$90,"=-0.5")</f>
        <v>-0.25</v>
      </c>
      <c r="Q136">
        <f>AVERAGEIFS(Q$2:Q$90,$B$2:$B$90,"="&amp;$B136,$AA$2:$AA$90,"=-0.5")</f>
        <v>-1</v>
      </c>
      <c r="R136">
        <f>AVERAGEIFS(R$2:R$90,$B$2:$B$90,"="&amp;$B136,$AA$2:$AA$90,"=-0.5")</f>
        <v>-0.25</v>
      </c>
      <c r="S136">
        <f>AVERAGEIFS(S$2:S$90,$B$2:$B$90,"="&amp;$B136,$AA$2:$AA$90,"=-0.5")</f>
        <v>-0.25</v>
      </c>
      <c r="T136">
        <f>AVERAGEIFS(T$2:T$90,$B$2:$B$90,"="&amp;$B136,$AA$2:$AA$90,"=-0.5")</f>
        <v>-0.75</v>
      </c>
      <c r="U136">
        <f>AVERAGEIFS(U$2:U$90,$B$2:$B$90,"="&amp;$B136,$AA$2:$AA$90,"=-0.5")</f>
        <v>-1.5</v>
      </c>
      <c r="V136">
        <f>AVERAGEIFS(V$2:V$90,$B$2:$B$90,"="&amp;$B136,$AA$2:$AA$90,"=-0.5")</f>
        <v>-0.5</v>
      </c>
      <c r="W136">
        <f>AVERAGEIFS(W$2:W$90,$B$2:$B$90,"="&amp;$B136,$AA$2:$AA$90,"=-0.5")</f>
        <v>0.75</v>
      </c>
      <c r="X136">
        <f>AVERAGEIFS(X$2:X$90,$B$2:$B$90,"="&amp;$B136,$AA$2:$AA$90,"=-0.5")</f>
        <v>1.25</v>
      </c>
      <c r="Y136">
        <f>AVERAGEIFS(Y$2:Y$90,$B$2:$B$90,"="&amp;$B136,$AA$2:$AA$90,"=-0.5")</f>
        <v>0.75</v>
      </c>
      <c r="Z136">
        <f>AVERAGEIFS(Z$2:Z$90,$B$2:$B$90,"="&amp;$B136,$AA$2:$AA$90,"=-0.5")</f>
        <v>0.5</v>
      </c>
      <c r="AA136">
        <f>AVERAGEIFS(AA$2:AA$90,$B$2:$B$90,"="&amp;$B136,$AA$2:$AA$90,"=-0.5")</f>
        <v>-0.5</v>
      </c>
      <c r="AB136">
        <f>AVERAGEIFS(AB$2:AB$90,$B$2:$B$90,"="&amp;$B136,$AA$2:$AA$90,"=-0.5")</f>
        <v>0.75</v>
      </c>
      <c r="AC136">
        <f>AVERAGEIFS(AC$2:AC$90,$B$2:$B$90,"="&amp;$B136,$AA$2:$AA$90,"=-0.5")</f>
        <v>0.75</v>
      </c>
      <c r="AD136">
        <f>AVERAGEIFS(AD$2:AD$90,$B$2:$B$90,"="&amp;$B136,$AA$2:$AA$90,"=-0.5")</f>
        <v>1.25</v>
      </c>
      <c r="AE136">
        <f>AVERAGEIFS(AE$2:AE$90,$B$2:$B$90,"="&amp;$B136,$AA$2:$AA$90,"=-0.5")</f>
        <v>0.25</v>
      </c>
      <c r="AF136">
        <f>AVERAGEIFS(AF$2:AF$90,$B$2:$B$90,"="&amp;$B136,$AA$2:$AA$90,"=-0.5")</f>
        <v>0.25</v>
      </c>
      <c r="AG136">
        <f>AVERAGEIFS(AG$2:AG$90,$B$2:$B$90,"="&amp;$B136,$AA$2:$AA$90,"=-0.5")</f>
        <v>1</v>
      </c>
      <c r="AH136">
        <f>AVERAGEIFS(AH$2:AH$90,$B$2:$B$90,"="&amp;$B136,$AA$2:$AA$90,"=-0.5")</f>
        <v>0.5</v>
      </c>
      <c r="AI136">
        <f>AVERAGEIFS(AI$2:AI$90,$B$2:$B$90,"="&amp;$B136,$AA$2:$AA$90,"=-0.5")</f>
        <v>-0.25</v>
      </c>
      <c r="AJ136">
        <f>AVERAGEIFS(AJ$2:AJ$90,$B$2:$B$90,"="&amp;$B136,$AA$2:$AA$90,"=-0.5")</f>
        <v>-0.75</v>
      </c>
      <c r="AK136">
        <f>AVERAGEIFS(AK$2:AK$90,$B$2:$B$90,"="&amp;$B136,$AA$2:$AA$90,"=-0.5")</f>
        <v>-1</v>
      </c>
      <c r="AL136">
        <f>AVERAGEIFS(AL$2:AL$90,$B$2:$B$90,"="&amp;$B136,$AA$2:$AA$90,"=-0.5")</f>
        <v>-0.5</v>
      </c>
      <c r="AM136">
        <f>AVERAGEIFS(AM$2:AM$90,$B$2:$B$90,"="&amp;$B136,$AA$2:$AA$90,"=-0.5")</f>
        <v>-0.25</v>
      </c>
    </row>
    <row r="137" spans="1:39" x14ac:dyDescent="0.2">
      <c r="A137" s="1">
        <v>0.5</v>
      </c>
      <c r="B137" t="s">
        <v>44</v>
      </c>
      <c r="C137" t="s">
        <v>52</v>
      </c>
      <c r="D137">
        <f>AVERAGEIFS(D$2:D$90,$B$2:$B$90,"="&amp;$B137,$AA$2:$AA$90,"=0.5")</f>
        <v>0.94444444444444442</v>
      </c>
      <c r="E137">
        <f>AVERAGEIFS(E$2:E$90,$B$2:$B$90,"="&amp;$B137,$AA$2:$AA$90,"=0.5")</f>
        <v>0.83333333333333337</v>
      </c>
      <c r="F137">
        <f>AVERAGEIFS(F$2:F$90,$B$2:$B$90,"="&amp;$B137,$AA$2:$AA$90,"=0.5")</f>
        <v>1.0555555555555556</v>
      </c>
      <c r="G137">
        <f>AVERAGEIFS(G$2:G$90,$B$2:$B$90,"="&amp;$B137,$AA$2:$AA$90,"=0.5")</f>
        <v>1.1666666666666667</v>
      </c>
      <c r="H137">
        <f>AVERAGEIFS(H$2:H$90,$B$2:$B$90,"="&amp;$B137,$AA$2:$AA$90,"=0.5")</f>
        <v>1.0555555555555556</v>
      </c>
      <c r="I137">
        <f>AVERAGEIFS(I$2:I$90,$B$2:$B$90,"="&amp;$B137,$AA$2:$AA$90,"=0.5")</f>
        <v>0.94444444444444442</v>
      </c>
      <c r="J137">
        <f>AVERAGEIFS(J$2:J$90,$B$2:$B$90,"="&amp;$B137,$AA$2:$AA$90,"=0.5")</f>
        <v>-0.77777777777777779</v>
      </c>
      <c r="K137">
        <f>AVERAGEIFS(K$2:K$90,$B$2:$B$90,"="&amp;$B137,$AA$2:$AA$90,"=0.5")</f>
        <v>0.22222222222222221</v>
      </c>
      <c r="L137">
        <f>AVERAGEIFS(L$2:L$90,$B$2:$B$90,"="&amp;$B137,$AA$2:$AA$90,"=0.5")</f>
        <v>-0.55555555555555558</v>
      </c>
      <c r="M137">
        <f>AVERAGEIFS(M$2:M$90,$B$2:$B$90,"="&amp;$B137,$AA$2:$AA$90,"=0.5")</f>
        <v>-0.33333333333333331</v>
      </c>
      <c r="N137">
        <f>AVERAGEIFS(N$2:N$90,$B$2:$B$90,"="&amp;$B137,$AA$2:$AA$90,"=0.5")</f>
        <v>-0.66666666666666663</v>
      </c>
      <c r="O137">
        <f>AVERAGEIFS(O$2:O$90,$B$2:$B$90,"="&amp;$B137,$AA$2:$AA$90,"=0.5")</f>
        <v>-0.22222222222222221</v>
      </c>
      <c r="P137">
        <f>AVERAGEIFS(P$2:P$90,$B$2:$B$90,"="&amp;$B137,$AA$2:$AA$90,"=0.5")</f>
        <v>0.22222222222222221</v>
      </c>
      <c r="Q137">
        <f>AVERAGEIFS(Q$2:Q$90,$B$2:$B$90,"="&amp;$B137,$AA$2:$AA$90,"=0.5")</f>
        <v>-0.33333333333333331</v>
      </c>
      <c r="R137">
        <f>AVERAGEIFS(R$2:R$90,$B$2:$B$90,"="&amp;$B137,$AA$2:$AA$90,"=0.5")</f>
        <v>0.22222222222222221</v>
      </c>
      <c r="S137">
        <f>AVERAGEIFS(S$2:S$90,$B$2:$B$90,"="&amp;$B137,$AA$2:$AA$90,"=0.5")</f>
        <v>0.1111111111111111</v>
      </c>
      <c r="T137">
        <f>AVERAGEIFS(T$2:T$90,$B$2:$B$90,"="&amp;$B137,$AA$2:$AA$90,"=0.5")</f>
        <v>-0.16666666666666666</v>
      </c>
      <c r="U137">
        <f>AVERAGEIFS(U$2:U$90,$B$2:$B$90,"="&amp;$B137,$AA$2:$AA$90,"=0.5")</f>
        <v>0.16666666666666666</v>
      </c>
      <c r="V137">
        <f>AVERAGEIFS(V$2:V$90,$B$2:$B$90,"="&amp;$B137,$AA$2:$AA$90,"=0.5")</f>
        <v>-5.5555555555555552E-2</v>
      </c>
      <c r="W137">
        <f>AVERAGEIFS(W$2:W$90,$B$2:$B$90,"="&amp;$B137,$AA$2:$AA$90,"=0.5")</f>
        <v>0.88888888888888884</v>
      </c>
      <c r="X137">
        <f>AVERAGEIFS(X$2:X$90,$B$2:$B$90,"="&amp;$B137,$AA$2:$AA$90,"=0.5")</f>
        <v>1</v>
      </c>
      <c r="Y137">
        <f>AVERAGEIFS(Y$2:Y$90,$B$2:$B$90,"="&amp;$B137,$AA$2:$AA$90,"=0.5")</f>
        <v>1</v>
      </c>
      <c r="Z137">
        <f>AVERAGEIFS(Z$2:Z$90,$B$2:$B$90,"="&amp;$B137,$AA$2:$AA$90,"=0.5")</f>
        <v>0.72222222222222221</v>
      </c>
      <c r="AA137">
        <f>AVERAGEIFS(AA$2:AA$90,$B$2:$B$90,"="&amp;$B137,$AA$2:$AA$90,"=0.5")</f>
        <v>0.5</v>
      </c>
      <c r="AB137">
        <f>AVERAGEIFS(AB$2:AB$90,$B$2:$B$90,"="&amp;$B137,$AA$2:$AA$90,"=0.5")</f>
        <v>1.1666666666666667</v>
      </c>
      <c r="AC137">
        <f>AVERAGEIFS(AC$2:AC$90,$B$2:$B$90,"="&amp;$B137,$AA$2:$AA$90,"=0.5")</f>
        <v>0.94444444444444442</v>
      </c>
      <c r="AD137">
        <f>AVERAGEIFS(AD$2:AD$90,$B$2:$B$90,"="&amp;$B137,$AA$2:$AA$90,"=0.5")</f>
        <v>1.2777777777777777</v>
      </c>
      <c r="AE137">
        <f>AVERAGEIFS(AE$2:AE$90,$B$2:$B$90,"="&amp;$B137,$AA$2:$AA$90,"=0.5")</f>
        <v>0.83333333333333337</v>
      </c>
      <c r="AF137">
        <f>AVERAGEIFS(AF$2:AF$90,$B$2:$B$90,"="&amp;$B137,$AA$2:$AA$90,"=0.5")</f>
        <v>0.61111111111111116</v>
      </c>
      <c r="AG137">
        <f>AVERAGEIFS(AG$2:AG$90,$B$2:$B$90,"="&amp;$B137,$AA$2:$AA$90,"=0.5")</f>
        <v>1.1666666666666667</v>
      </c>
      <c r="AH137">
        <f>AVERAGEIFS(AH$2:AH$90,$B$2:$B$90,"="&amp;$B137,$AA$2:$AA$90,"=0.5")</f>
        <v>0.61111111111111116</v>
      </c>
      <c r="AI137">
        <f>AVERAGEIFS(AI$2:AI$90,$B$2:$B$90,"="&amp;$B137,$AA$2:$AA$90,"=0.5")</f>
        <v>0.16666666666666666</v>
      </c>
      <c r="AJ137">
        <f>AVERAGEIFS(AJ$2:AJ$90,$B$2:$B$90,"="&amp;$B137,$AA$2:$AA$90,"=0.5")</f>
        <v>0.16666666666666666</v>
      </c>
      <c r="AK137">
        <f>AVERAGEIFS(AK$2:AK$90,$B$2:$B$90,"="&amp;$B137,$AA$2:$AA$90,"=0.5")</f>
        <v>-5.5555555555555552E-2</v>
      </c>
      <c r="AL137">
        <f>AVERAGEIFS(AL$2:AL$90,$B$2:$B$90,"="&amp;$B137,$AA$2:$AA$90,"=0.5")</f>
        <v>-0.5</v>
      </c>
      <c r="AM137">
        <f>AVERAGEIFS(AM$2:AM$90,$B$2:$B$90,"="&amp;$B137,$AA$2:$AA$90,"=0.5")</f>
        <v>-0.27777777777777779</v>
      </c>
    </row>
    <row r="138" spans="1:39" x14ac:dyDescent="0.2">
      <c r="A138" s="1">
        <v>1.5</v>
      </c>
      <c r="B138" t="s">
        <v>44</v>
      </c>
      <c r="C138" t="s">
        <v>53</v>
      </c>
      <c r="D138">
        <f>AVERAGEIFS(D$2:D$90,$B$2:$B$90,"="&amp;$B138,$AA$2:$AA$90,"=1.5")</f>
        <v>0.5</v>
      </c>
      <c r="E138">
        <f>AVERAGEIFS(E$2:E$90,$B$2:$B$90,"="&amp;$B138,$AA$2:$AA$90,"=1.5")</f>
        <v>0.5</v>
      </c>
      <c r="F138">
        <f>AVERAGEIFS(F$2:F$90,$B$2:$B$90,"="&amp;$B138,$AA$2:$AA$90,"=1.5")</f>
        <v>1.5</v>
      </c>
      <c r="G138">
        <f>AVERAGEIFS(G$2:G$90,$B$2:$B$90,"="&amp;$B138,$AA$2:$AA$90,"=1.5")</f>
        <v>1.5</v>
      </c>
      <c r="H138">
        <f>AVERAGEIFS(H$2:H$90,$B$2:$B$90,"="&amp;$B138,$AA$2:$AA$90,"=1.5")</f>
        <v>0.5</v>
      </c>
      <c r="I138">
        <f>AVERAGEIFS(I$2:I$90,$B$2:$B$90,"="&amp;$B138,$AA$2:$AA$90,"=1.5")</f>
        <v>0.5</v>
      </c>
      <c r="J138">
        <f>AVERAGEIFS(J$2:J$90,$B$2:$B$90,"="&amp;$B138,$AA$2:$AA$90,"=1.5")</f>
        <v>-0.5</v>
      </c>
      <c r="K138">
        <f>AVERAGEIFS(K$2:K$90,$B$2:$B$90,"="&amp;$B138,$AA$2:$AA$90,"=1.5")</f>
        <v>0.5</v>
      </c>
      <c r="L138">
        <f>AVERAGEIFS(L$2:L$90,$B$2:$B$90,"="&amp;$B138,$AA$2:$AA$90,"=1.5")</f>
        <v>0.5</v>
      </c>
      <c r="M138">
        <f>AVERAGEIFS(M$2:M$90,$B$2:$B$90,"="&amp;$B138,$AA$2:$AA$90,"=1.5")</f>
        <v>0.5</v>
      </c>
      <c r="N138">
        <f>AVERAGEIFS(N$2:N$90,$B$2:$B$90,"="&amp;$B138,$AA$2:$AA$90,"=1.5")</f>
        <v>0.5</v>
      </c>
      <c r="O138">
        <f>AVERAGEIFS(O$2:O$90,$B$2:$B$90,"="&amp;$B138,$AA$2:$AA$90,"=1.5")</f>
        <v>1.5</v>
      </c>
      <c r="P138">
        <f>AVERAGEIFS(P$2:P$90,$B$2:$B$90,"="&amp;$B138,$AA$2:$AA$90,"=1.5")</f>
        <v>1.5</v>
      </c>
      <c r="Q138">
        <f>AVERAGEIFS(Q$2:Q$90,$B$2:$B$90,"="&amp;$B138,$AA$2:$AA$90,"=1.5")</f>
        <v>1.5</v>
      </c>
      <c r="R138">
        <f>AVERAGEIFS(R$2:R$90,$B$2:$B$90,"="&amp;$B138,$AA$2:$AA$90,"=1.5")</f>
        <v>0.5</v>
      </c>
      <c r="S138">
        <f>AVERAGEIFS(S$2:S$90,$B$2:$B$90,"="&amp;$B138,$AA$2:$AA$90,"=1.5")</f>
        <v>1.5</v>
      </c>
      <c r="T138">
        <f>AVERAGEIFS(T$2:T$90,$B$2:$B$90,"="&amp;$B138,$AA$2:$AA$90,"=1.5")</f>
        <v>0.5</v>
      </c>
      <c r="U138">
        <f>AVERAGEIFS(U$2:U$90,$B$2:$B$90,"="&amp;$B138,$AA$2:$AA$90,"=1.5")</f>
        <v>1.5</v>
      </c>
      <c r="V138">
        <f>AVERAGEIFS(V$2:V$90,$B$2:$B$90,"="&amp;$B138,$AA$2:$AA$90,"=1.5")</f>
        <v>1.5</v>
      </c>
      <c r="W138">
        <f>AVERAGEIFS(W$2:W$90,$B$2:$B$90,"="&amp;$B138,$AA$2:$AA$90,"=1.5")</f>
        <v>1.5</v>
      </c>
      <c r="X138">
        <f>AVERAGEIFS(X$2:X$90,$B$2:$B$90,"="&amp;$B138,$AA$2:$AA$90,"=1.5")</f>
        <v>1.5</v>
      </c>
      <c r="Y138">
        <f>AVERAGEIFS(Y$2:Y$90,$B$2:$B$90,"="&amp;$B138,$AA$2:$AA$90,"=1.5")</f>
        <v>1.5</v>
      </c>
      <c r="Z138">
        <f>AVERAGEIFS(Z$2:Z$90,$B$2:$B$90,"="&amp;$B138,$AA$2:$AA$90,"=1.5")</f>
        <v>1.5</v>
      </c>
      <c r="AA138">
        <f>AVERAGEIFS(AA$2:AA$90,$B$2:$B$90,"="&amp;$B138,$AA$2:$AA$90,"=1.5")</f>
        <v>1.5</v>
      </c>
      <c r="AB138">
        <f>AVERAGEIFS(AB$2:AB$90,$B$2:$B$90,"="&amp;$B138,$AA$2:$AA$90,"=1.5")</f>
        <v>1.5</v>
      </c>
      <c r="AC138">
        <f>AVERAGEIFS(AC$2:AC$90,$B$2:$B$90,"="&amp;$B138,$AA$2:$AA$90,"=1.5")</f>
        <v>1.5</v>
      </c>
      <c r="AD138">
        <f>AVERAGEIFS(AD$2:AD$90,$B$2:$B$90,"="&amp;$B138,$AA$2:$AA$90,"=1.5")</f>
        <v>1.5</v>
      </c>
      <c r="AE138">
        <f>AVERAGEIFS(AE$2:AE$90,$B$2:$B$90,"="&amp;$B138,$AA$2:$AA$90,"=1.5")</f>
        <v>0.5</v>
      </c>
      <c r="AF138">
        <f>AVERAGEIFS(AF$2:AF$90,$B$2:$B$90,"="&amp;$B138,$AA$2:$AA$90,"=1.5")</f>
        <v>1.5</v>
      </c>
      <c r="AG138">
        <f>AVERAGEIFS(AG$2:AG$90,$B$2:$B$90,"="&amp;$B138,$AA$2:$AA$90,"=1.5")</f>
        <v>1.5</v>
      </c>
      <c r="AH138">
        <f>AVERAGEIFS(AH$2:AH$90,$B$2:$B$90,"="&amp;$B138,$AA$2:$AA$90,"=1.5")</f>
        <v>1.5</v>
      </c>
      <c r="AI138">
        <f>AVERAGEIFS(AI$2:AI$90,$B$2:$B$90,"="&amp;$B138,$AA$2:$AA$90,"=1.5")</f>
        <v>1.5</v>
      </c>
      <c r="AJ138">
        <f>AVERAGEIFS(AJ$2:AJ$90,$B$2:$B$90,"="&amp;$B138,$AA$2:$AA$90,"=1.5")</f>
        <v>-1.5</v>
      </c>
      <c r="AK138">
        <f>AVERAGEIFS(AK$2:AK$90,$B$2:$B$90,"="&amp;$B138,$AA$2:$AA$90,"=1.5")</f>
        <v>1.5</v>
      </c>
      <c r="AL138">
        <f>AVERAGEIFS(AL$2:AL$90,$B$2:$B$90,"="&amp;$B138,$AA$2:$AA$90,"=1.5")</f>
        <v>1.5</v>
      </c>
      <c r="AM138">
        <f>AVERAGEIFS(AM$2:AM$90,$B$2:$B$90,"="&amp;$B138,$AA$2:$AA$90,"=1.5")</f>
        <v>0.5</v>
      </c>
    </row>
    <row r="139" spans="1:39" x14ac:dyDescent="0.2">
      <c r="A139" s="1">
        <v>0.5</v>
      </c>
      <c r="B139" t="s">
        <v>44</v>
      </c>
      <c r="C139" t="s">
        <v>55</v>
      </c>
      <c r="D139">
        <f>COUNTIFS($B$2:$B$90,"="&amp;$B139,$Z$2:$Z$90,"=0.5")</f>
        <v>11</v>
      </c>
      <c r="E139">
        <f>COUNTIFS($B$2:$B$90,"="&amp;$B139,$Z$2:$Z$90,"=0.5")</f>
        <v>11</v>
      </c>
      <c r="F139">
        <f>COUNTIFS($B$2:$B$90,"="&amp;$B139,$Z$2:$Z$90,"=0.5")</f>
        <v>11</v>
      </c>
      <c r="G139">
        <f>COUNTIFS($B$2:$B$90,"="&amp;$B139,$Z$2:$Z$90,"=0.5")</f>
        <v>11</v>
      </c>
      <c r="H139">
        <f>COUNTIFS($B$2:$B$90,"="&amp;$B139,$Z$2:$Z$90,"=0.5")</f>
        <v>11</v>
      </c>
      <c r="I139">
        <f>COUNTIFS($B$2:$B$90,"="&amp;$B139,$Z$2:$Z$90,"=0.5")</f>
        <v>11</v>
      </c>
      <c r="J139">
        <f>COUNTIFS($B$2:$B$90,"="&amp;$B139,$Z$2:$Z$90,"=0.5")</f>
        <v>11</v>
      </c>
      <c r="K139">
        <f>COUNTIFS($B$2:$B$90,"="&amp;$B139,$Z$2:$Z$90,"=0.5")</f>
        <v>11</v>
      </c>
      <c r="L139">
        <f>COUNTIFS($B$2:$B$90,"="&amp;$B139,$Z$2:$Z$90,"=0.5")</f>
        <v>11</v>
      </c>
      <c r="M139">
        <f>COUNTIFS($B$2:$B$90,"="&amp;$B139,$Z$2:$Z$90,"=0.5")</f>
        <v>11</v>
      </c>
      <c r="N139">
        <f>COUNTIFS($B$2:$B$90,"="&amp;$B139,$Z$2:$Z$90,"=0.5")</f>
        <v>11</v>
      </c>
      <c r="O139">
        <f>COUNTIFS($B$2:$B$90,"="&amp;$B139,$Z$2:$Z$90,"=0.5")</f>
        <v>11</v>
      </c>
      <c r="P139">
        <f>COUNTIFS($B$2:$B$90,"="&amp;$B139,$Z$2:$Z$90,"=0.5")</f>
        <v>11</v>
      </c>
      <c r="Q139">
        <f>COUNTIFS($B$2:$B$90,"="&amp;$B139,$Z$2:$Z$90,"=0.5")</f>
        <v>11</v>
      </c>
      <c r="R139">
        <f>COUNTIFS($B$2:$B$90,"="&amp;$B139,$Z$2:$Z$90,"=0.5")</f>
        <v>11</v>
      </c>
      <c r="S139">
        <f>COUNTIFS($B$2:$B$90,"="&amp;$B139,$Z$2:$Z$90,"=0.5")</f>
        <v>11</v>
      </c>
      <c r="T139">
        <f>COUNTIFS($B$2:$B$90,"="&amp;$B139,$Z$2:$Z$90,"=0.5")</f>
        <v>11</v>
      </c>
      <c r="U139">
        <f>COUNTIFS($B$2:$B$90,"="&amp;$B139,$Z$2:$Z$90,"=0.5")</f>
        <v>11</v>
      </c>
      <c r="V139">
        <f>COUNTIFS($B$2:$B$90,"="&amp;$B139,$Z$2:$Z$90,"=0.5")</f>
        <v>11</v>
      </c>
      <c r="W139">
        <f>COUNTIFS($B$2:$B$90,"="&amp;$B139,$Z$2:$Z$90,"=0.5")</f>
        <v>11</v>
      </c>
      <c r="X139">
        <f>COUNTIFS($B$2:$B$90,"="&amp;$B139,$Z$2:$Z$90,"=0.5")</f>
        <v>11</v>
      </c>
      <c r="Y139">
        <f>COUNTIFS($B$2:$B$90,"="&amp;$B139,$Z$2:$Z$90,"=0.5")</f>
        <v>11</v>
      </c>
      <c r="Z139">
        <f>COUNTIFS($B$2:$B$90,"="&amp;$B139,$Z$2:$Z$90,"=0.5")</f>
        <v>11</v>
      </c>
      <c r="AA139">
        <f>COUNTIFS($B$2:$B$90,"="&amp;$B139,$Z$2:$Z$90,"=0.5")</f>
        <v>11</v>
      </c>
      <c r="AB139">
        <f>COUNTIFS($B$2:$B$90,"="&amp;$B139,$Z$2:$Z$90,"=0.5")</f>
        <v>11</v>
      </c>
      <c r="AC139">
        <f>COUNTIFS($B$2:$B$90,"="&amp;$B139,$Z$2:$Z$90,"=0.5")</f>
        <v>11</v>
      </c>
      <c r="AD139">
        <f>COUNTIFS($B$2:$B$90,"="&amp;$B139,$Z$2:$Z$90,"=0.5")</f>
        <v>11</v>
      </c>
      <c r="AE139">
        <f>COUNTIFS($B$2:$B$90,"="&amp;$B139,$Z$2:$Z$90,"=0.5")</f>
        <v>11</v>
      </c>
      <c r="AF139">
        <f>COUNTIFS($B$2:$B$90,"="&amp;$B139,$Z$2:$Z$90,"=0.5")</f>
        <v>11</v>
      </c>
      <c r="AG139">
        <f>COUNTIFS($B$2:$B$90,"="&amp;$B139,$Z$2:$Z$90,"=0.5")</f>
        <v>11</v>
      </c>
      <c r="AH139">
        <f>COUNTIFS($B$2:$B$90,"="&amp;$B139,$Z$2:$Z$90,"=0.5")</f>
        <v>11</v>
      </c>
      <c r="AI139">
        <f>COUNTIFS($B$2:$B$90,"="&amp;$B139,$Z$2:$Z$90,"=0.5")</f>
        <v>11</v>
      </c>
      <c r="AJ139">
        <f>COUNTIFS($B$2:$B$90,"="&amp;$B139,$Z$2:$Z$90,"=0.5")</f>
        <v>11</v>
      </c>
      <c r="AK139">
        <f>COUNTIFS($B$2:$B$90,"="&amp;$B139,$Z$2:$Z$90,"=0.5")</f>
        <v>11</v>
      </c>
      <c r="AL139">
        <f>COUNTIFS($B$2:$B$90,"="&amp;$B139,$Z$2:$Z$90,"=0.5")</f>
        <v>11</v>
      </c>
      <c r="AM139">
        <f>COUNTIFS($B$2:$B$90,"="&amp;$B139,$Z$2:$Z$90,"=0.5")</f>
        <v>11</v>
      </c>
    </row>
    <row r="140" spans="1:39" x14ac:dyDescent="0.2">
      <c r="A140" s="1">
        <v>1.5</v>
      </c>
      <c r="B140" t="s">
        <v>44</v>
      </c>
      <c r="C140" t="s">
        <v>56</v>
      </c>
      <c r="D140">
        <f>COUNTIFS($B$2:$B$90,"="&amp;$B140,$Z$2:$Z$90,"=1.5")</f>
        <v>3</v>
      </c>
      <c r="E140">
        <f>COUNTIFS($B$2:$B$90,"="&amp;$B140,$Z$2:$Z$90,"=1.5")</f>
        <v>3</v>
      </c>
      <c r="F140">
        <f>COUNTIFS($B$2:$B$90,"="&amp;$B140,$Z$2:$Z$90,"=1.5")</f>
        <v>3</v>
      </c>
      <c r="G140">
        <f>COUNTIFS($B$2:$B$90,"="&amp;$B140,$Z$2:$Z$90,"=1.5")</f>
        <v>3</v>
      </c>
      <c r="H140">
        <f>COUNTIFS($B$2:$B$90,"="&amp;$B140,$Z$2:$Z$90,"=1.5")</f>
        <v>3</v>
      </c>
      <c r="I140">
        <f>COUNTIFS($B$2:$B$90,"="&amp;$B140,$Z$2:$Z$90,"=1.5")</f>
        <v>3</v>
      </c>
      <c r="J140">
        <f>COUNTIFS($B$2:$B$90,"="&amp;$B140,$Z$2:$Z$90,"=1.5")</f>
        <v>3</v>
      </c>
      <c r="K140">
        <f>COUNTIFS($B$2:$B$90,"="&amp;$B140,$Z$2:$Z$90,"=1.5")</f>
        <v>3</v>
      </c>
      <c r="L140">
        <f>COUNTIFS($B$2:$B$90,"="&amp;$B140,$Z$2:$Z$90,"=1.5")</f>
        <v>3</v>
      </c>
      <c r="M140">
        <f>COUNTIFS($B$2:$B$90,"="&amp;$B140,$Z$2:$Z$90,"=1.5")</f>
        <v>3</v>
      </c>
      <c r="N140">
        <f>COUNTIFS($B$2:$B$90,"="&amp;$B140,$Z$2:$Z$90,"=1.5")</f>
        <v>3</v>
      </c>
      <c r="O140">
        <f>COUNTIFS($B$2:$B$90,"="&amp;$B140,$Z$2:$Z$90,"=1.5")</f>
        <v>3</v>
      </c>
      <c r="P140">
        <f>COUNTIFS($B$2:$B$90,"="&amp;$B140,$Z$2:$Z$90,"=1.5")</f>
        <v>3</v>
      </c>
      <c r="Q140">
        <f>COUNTIFS($B$2:$B$90,"="&amp;$B140,$Z$2:$Z$90,"=1.5")</f>
        <v>3</v>
      </c>
      <c r="R140">
        <f>COUNTIFS($B$2:$B$90,"="&amp;$B140,$Z$2:$Z$90,"=1.5")</f>
        <v>3</v>
      </c>
      <c r="S140">
        <f>COUNTIFS($B$2:$B$90,"="&amp;$B140,$Z$2:$Z$90,"=1.5")</f>
        <v>3</v>
      </c>
      <c r="T140">
        <f>COUNTIFS($B$2:$B$90,"="&amp;$B140,$Z$2:$Z$90,"=1.5")</f>
        <v>3</v>
      </c>
      <c r="U140">
        <f>COUNTIFS($B$2:$B$90,"="&amp;$B140,$Z$2:$Z$90,"=1.5")</f>
        <v>3</v>
      </c>
      <c r="V140">
        <f>COUNTIFS($B$2:$B$90,"="&amp;$B140,$Z$2:$Z$90,"=1.5")</f>
        <v>3</v>
      </c>
      <c r="W140">
        <f>COUNTIFS($B$2:$B$90,"="&amp;$B140,$Z$2:$Z$90,"=1.5")</f>
        <v>3</v>
      </c>
      <c r="X140">
        <f>COUNTIFS($B$2:$B$90,"="&amp;$B140,$Z$2:$Z$90,"=1.5")</f>
        <v>3</v>
      </c>
      <c r="Y140">
        <f>COUNTIFS($B$2:$B$90,"="&amp;$B140,$Z$2:$Z$90,"=1.5")</f>
        <v>3</v>
      </c>
      <c r="Z140">
        <f>COUNTIFS($B$2:$B$90,"="&amp;$B140,$Z$2:$Z$90,"=1.5")</f>
        <v>3</v>
      </c>
      <c r="AA140">
        <f>COUNTIFS($B$2:$B$90,"="&amp;$B140,$Z$2:$Z$90,"=1.5")</f>
        <v>3</v>
      </c>
      <c r="AB140">
        <f>COUNTIFS($B$2:$B$90,"="&amp;$B140,$Z$2:$Z$90,"=1.5")</f>
        <v>3</v>
      </c>
      <c r="AC140">
        <f>COUNTIFS($B$2:$B$90,"="&amp;$B140,$Z$2:$Z$90,"=1.5")</f>
        <v>3</v>
      </c>
      <c r="AD140">
        <f>COUNTIFS($B$2:$B$90,"="&amp;$B140,$Z$2:$Z$90,"=1.5")</f>
        <v>3</v>
      </c>
      <c r="AE140">
        <f>COUNTIFS($B$2:$B$90,"="&amp;$B140,$Z$2:$Z$90,"=1.5")</f>
        <v>3</v>
      </c>
      <c r="AF140">
        <f>COUNTIFS($B$2:$B$90,"="&amp;$B140,$Z$2:$Z$90,"=1.5")</f>
        <v>3</v>
      </c>
      <c r="AG140">
        <f>COUNTIFS($B$2:$B$90,"="&amp;$B140,$Z$2:$Z$90,"=1.5")</f>
        <v>3</v>
      </c>
      <c r="AH140">
        <f>COUNTIFS($B$2:$B$90,"="&amp;$B140,$Z$2:$Z$90,"=1.5")</f>
        <v>3</v>
      </c>
      <c r="AI140">
        <f>COUNTIFS($B$2:$B$90,"="&amp;$B140,$Z$2:$Z$90,"=1.5")</f>
        <v>3</v>
      </c>
      <c r="AJ140">
        <f>COUNTIFS($B$2:$B$90,"="&amp;$B140,$Z$2:$Z$90,"=1.5")</f>
        <v>3</v>
      </c>
      <c r="AK140">
        <f>COUNTIFS($B$2:$B$90,"="&amp;$B140,$Z$2:$Z$90,"=1.5")</f>
        <v>3</v>
      </c>
      <c r="AL140">
        <f>COUNTIFS($B$2:$B$90,"="&amp;$B140,$Z$2:$Z$90,"=1.5")</f>
        <v>3</v>
      </c>
      <c r="AM140">
        <f>COUNTIFS($B$2:$B$90,"="&amp;$B140,$Z$2:$Z$90,"=1.5")</f>
        <v>3</v>
      </c>
    </row>
    <row r="141" spans="1:39" x14ac:dyDescent="0.2">
      <c r="A141" s="1">
        <v>0.5</v>
      </c>
      <c r="B141" t="s">
        <v>44</v>
      </c>
      <c r="C141" t="s">
        <v>58</v>
      </c>
      <c r="D141">
        <f>AVERAGEIFS(D$2:D$90,$B$2:$B$90,"="&amp;$B141,$Z$2:$Z$90,"=0.5")</f>
        <v>0.95454545454545459</v>
      </c>
      <c r="E141">
        <f>AVERAGEIFS(E$2:E$90,$B$2:$B$90,"="&amp;$B141,$Z$2:$Z$90,"=0.5")</f>
        <v>0.77272727272727271</v>
      </c>
      <c r="F141">
        <f>AVERAGEIFS(F$2:F$90,$B$2:$B$90,"="&amp;$B141,$Z$2:$Z$90,"=0.5")</f>
        <v>0.95454545454545459</v>
      </c>
      <c r="G141">
        <f>AVERAGEIFS(G$2:G$90,$B$2:$B$90,"="&amp;$B141,$Z$2:$Z$90,"=0.5")</f>
        <v>1.1363636363636365</v>
      </c>
      <c r="H141">
        <f>AVERAGEIFS(H$2:H$90,$B$2:$B$90,"="&amp;$B141,$Z$2:$Z$90,"=0.5")</f>
        <v>0.77272727272727271</v>
      </c>
      <c r="I141">
        <f>AVERAGEIFS(I$2:I$90,$B$2:$B$90,"="&amp;$B141,$Z$2:$Z$90,"=0.5")</f>
        <v>0.86363636363636365</v>
      </c>
      <c r="J141">
        <f>AVERAGEIFS(J$2:J$90,$B$2:$B$90,"="&amp;$B141,$Z$2:$Z$90,"=0.5")</f>
        <v>-0.63636363636363635</v>
      </c>
      <c r="K141">
        <f>AVERAGEIFS(K$2:K$90,$B$2:$B$90,"="&amp;$B141,$Z$2:$Z$90,"=0.5")</f>
        <v>0.18181818181818182</v>
      </c>
      <c r="L141">
        <f>AVERAGEIFS(L$2:L$90,$B$2:$B$90,"="&amp;$B141,$Z$2:$Z$90,"=0.5")</f>
        <v>-0.72727272727272729</v>
      </c>
      <c r="M141">
        <f>AVERAGEIFS(M$2:M$90,$B$2:$B$90,"="&amp;$B141,$Z$2:$Z$90,"=0.5")</f>
        <v>-0.36363636363636365</v>
      </c>
      <c r="N141">
        <f>AVERAGEIFS(N$2:N$90,$B$2:$B$90,"="&amp;$B141,$Z$2:$Z$90,"=0.5")</f>
        <v>-0.63636363636363635</v>
      </c>
      <c r="O141">
        <f>AVERAGEIFS(O$2:O$90,$B$2:$B$90,"="&amp;$B141,$Z$2:$Z$90,"=0.5")</f>
        <v>-0.63636363636363635</v>
      </c>
      <c r="P141">
        <f>AVERAGEIFS(P$2:P$90,$B$2:$B$90,"="&amp;$B141,$Z$2:$Z$90,"=0.5")</f>
        <v>0</v>
      </c>
      <c r="Q141">
        <f>AVERAGEIFS(Q$2:Q$90,$B$2:$B$90,"="&amp;$B141,$Z$2:$Z$90,"=0.5")</f>
        <v>-0.63636363636363635</v>
      </c>
      <c r="R141">
        <f>AVERAGEIFS(R$2:R$90,$B$2:$B$90,"="&amp;$B141,$Z$2:$Z$90,"=0.5")</f>
        <v>0</v>
      </c>
      <c r="S141">
        <f>AVERAGEIFS(S$2:S$90,$B$2:$B$90,"="&amp;$B141,$Z$2:$Z$90,"=0.5")</f>
        <v>-0.18181818181818182</v>
      </c>
      <c r="T141">
        <f>AVERAGEIFS(T$2:T$90,$B$2:$B$90,"="&amp;$B141,$Z$2:$Z$90,"=0.5")</f>
        <v>-0.27272727272727271</v>
      </c>
      <c r="U141">
        <f>AVERAGEIFS(U$2:U$90,$B$2:$B$90,"="&amp;$B141,$Z$2:$Z$90,"=0.5")</f>
        <v>-0.45454545454545453</v>
      </c>
      <c r="V141">
        <f>AVERAGEIFS(V$2:V$90,$B$2:$B$90,"="&amp;$B141,$Z$2:$Z$90,"=0.5")</f>
        <v>-0.18181818181818182</v>
      </c>
      <c r="W141">
        <f>AVERAGEIFS(W$2:W$90,$B$2:$B$90,"="&amp;$B141,$Z$2:$Z$90,"=0.5")</f>
        <v>0.81818181818181823</v>
      </c>
      <c r="X141">
        <f>AVERAGEIFS(X$2:X$90,$B$2:$B$90,"="&amp;$B141,$Z$2:$Z$90,"=0.5")</f>
        <v>1</v>
      </c>
      <c r="Y141">
        <f>AVERAGEIFS(Y$2:Y$90,$B$2:$B$90,"="&amp;$B141,$Z$2:$Z$90,"=0.5")</f>
        <v>0.81818181818181823</v>
      </c>
      <c r="Z141">
        <f>AVERAGEIFS(Z$2:Z$90,$B$2:$B$90,"="&amp;$B141,$Z$2:$Z$90,"=0.5")</f>
        <v>0.5</v>
      </c>
      <c r="AA141">
        <f>AVERAGEIFS(AA$2:AA$90,$B$2:$B$90,"="&amp;$B141,$Z$2:$Z$90,"=0.5")</f>
        <v>0.13636363636363635</v>
      </c>
      <c r="AB141">
        <f>AVERAGEIFS(AB$2:AB$90,$B$2:$B$90,"="&amp;$B141,$Z$2:$Z$90,"=0.5")</f>
        <v>0.95454545454545459</v>
      </c>
      <c r="AC141">
        <f>AVERAGEIFS(AC$2:AC$90,$B$2:$B$90,"="&amp;$B141,$Z$2:$Z$90,"=0.5")</f>
        <v>0.86363636363636365</v>
      </c>
      <c r="AD141">
        <f>AVERAGEIFS(AD$2:AD$90,$B$2:$B$90,"="&amp;$B141,$Z$2:$Z$90,"=0.5")</f>
        <v>1.2272727272727273</v>
      </c>
      <c r="AE141">
        <f>AVERAGEIFS(AE$2:AE$90,$B$2:$B$90,"="&amp;$B141,$Z$2:$Z$90,"=0.5")</f>
        <v>0.68181818181818177</v>
      </c>
      <c r="AF141">
        <f>AVERAGEIFS(AF$2:AF$90,$B$2:$B$90,"="&amp;$B141,$Z$2:$Z$90,"=0.5")</f>
        <v>0.40909090909090912</v>
      </c>
      <c r="AG141">
        <f>AVERAGEIFS(AG$2:AG$90,$B$2:$B$90,"="&amp;$B141,$Z$2:$Z$90,"=0.5")</f>
        <v>1.1363636363636365</v>
      </c>
      <c r="AH141">
        <f>AVERAGEIFS(AH$2:AH$90,$B$2:$B$90,"="&amp;$B141,$Z$2:$Z$90,"=0.5")</f>
        <v>0.5</v>
      </c>
      <c r="AI141">
        <f>AVERAGEIFS(AI$2:AI$90,$B$2:$B$90,"="&amp;$B141,$Z$2:$Z$90,"=0.5")</f>
        <v>-4.5454545454545456E-2</v>
      </c>
      <c r="AJ141">
        <f>AVERAGEIFS(AJ$2:AJ$90,$B$2:$B$90,"="&amp;$B141,$Z$2:$Z$90,"=0.5")</f>
        <v>-0.13636363636363635</v>
      </c>
      <c r="AK141">
        <f>AVERAGEIFS(AK$2:AK$90,$B$2:$B$90,"="&amp;$B141,$Z$2:$Z$90,"=0.5")</f>
        <v>-0.40909090909090912</v>
      </c>
      <c r="AL141">
        <f>AVERAGEIFS(AL$2:AL$90,$B$2:$B$90,"="&amp;$B141,$Z$2:$Z$90,"=0.5")</f>
        <v>-0.5</v>
      </c>
      <c r="AM141">
        <f>AVERAGEIFS(AM$2:AM$90,$B$2:$B$90,"="&amp;$B141,$Z$2:$Z$90,"=0.5")</f>
        <v>-0.31818181818181818</v>
      </c>
    </row>
    <row r="142" spans="1:39" x14ac:dyDescent="0.2">
      <c r="A142" s="1">
        <v>1.5</v>
      </c>
      <c r="B142" t="s">
        <v>44</v>
      </c>
      <c r="C142" t="s">
        <v>59</v>
      </c>
      <c r="D142">
        <f>AVERAGEIFS(D$2:D$90,$B$2:$B$90,"="&amp;$B142,$Z$2:$Z$90,"=1.5")</f>
        <v>0.83333333333333337</v>
      </c>
      <c r="E142">
        <f>AVERAGEIFS(E$2:E$90,$B$2:$B$90,"="&amp;$B142,$Z$2:$Z$90,"=1.5")</f>
        <v>0.83333333333333337</v>
      </c>
      <c r="F142">
        <f>AVERAGEIFS(F$2:F$90,$B$2:$B$90,"="&amp;$B142,$Z$2:$Z$90,"=1.5")</f>
        <v>1.1666666666666667</v>
      </c>
      <c r="G142">
        <f>AVERAGEIFS(G$2:G$90,$B$2:$B$90,"="&amp;$B142,$Z$2:$Z$90,"=1.5")</f>
        <v>1.5</v>
      </c>
      <c r="H142">
        <f>AVERAGEIFS(H$2:H$90,$B$2:$B$90,"="&amp;$B142,$Z$2:$Z$90,"=1.5")</f>
        <v>1.1666666666666667</v>
      </c>
      <c r="I142">
        <f>AVERAGEIFS(I$2:I$90,$B$2:$B$90,"="&amp;$B142,$Z$2:$Z$90,"=1.5")</f>
        <v>0.83333333333333337</v>
      </c>
      <c r="J142">
        <f>AVERAGEIFS(J$2:J$90,$B$2:$B$90,"="&amp;$B142,$Z$2:$Z$90,"=1.5")</f>
        <v>-0.83333333333333337</v>
      </c>
      <c r="K142">
        <f>AVERAGEIFS(K$2:K$90,$B$2:$B$90,"="&amp;$B142,$Z$2:$Z$90,"=1.5")</f>
        <v>0.16666666666666666</v>
      </c>
      <c r="L142">
        <f>AVERAGEIFS(L$2:L$90,$B$2:$B$90,"="&amp;$B142,$Z$2:$Z$90,"=1.5")</f>
        <v>0.16666666666666666</v>
      </c>
      <c r="M142">
        <f>AVERAGEIFS(M$2:M$90,$B$2:$B$90,"="&amp;$B142,$Z$2:$Z$90,"=1.5")</f>
        <v>-0.16666666666666666</v>
      </c>
      <c r="N142">
        <f>AVERAGEIFS(N$2:N$90,$B$2:$B$90,"="&amp;$B142,$Z$2:$Z$90,"=1.5")</f>
        <v>-0.5</v>
      </c>
      <c r="O142">
        <f>AVERAGEIFS(O$2:O$90,$B$2:$B$90,"="&amp;$B142,$Z$2:$Z$90,"=1.5")</f>
        <v>0.5</v>
      </c>
      <c r="P142">
        <f>AVERAGEIFS(P$2:P$90,$B$2:$B$90,"="&amp;$B142,$Z$2:$Z$90,"=1.5")</f>
        <v>0.83333333333333337</v>
      </c>
      <c r="Q142">
        <f>AVERAGEIFS(Q$2:Q$90,$B$2:$B$90,"="&amp;$B142,$Z$2:$Z$90,"=1.5")</f>
        <v>0.5</v>
      </c>
      <c r="R142">
        <f>AVERAGEIFS(R$2:R$90,$B$2:$B$90,"="&amp;$B142,$Z$2:$Z$90,"=1.5")</f>
        <v>0.5</v>
      </c>
      <c r="S142">
        <f>AVERAGEIFS(S$2:S$90,$B$2:$B$90,"="&amp;$B142,$Z$2:$Z$90,"=1.5")</f>
        <v>1.1666666666666667</v>
      </c>
      <c r="T142">
        <f>AVERAGEIFS(T$2:T$90,$B$2:$B$90,"="&amp;$B142,$Z$2:$Z$90,"=1.5")</f>
        <v>-0.33333333333333331</v>
      </c>
      <c r="U142">
        <f>AVERAGEIFS(U$2:U$90,$B$2:$B$90,"="&amp;$B142,$Z$2:$Z$90,"=1.5")</f>
        <v>0.66666666666666663</v>
      </c>
      <c r="V142">
        <f>AVERAGEIFS(V$2:V$90,$B$2:$B$90,"="&amp;$B142,$Z$2:$Z$90,"=1.5")</f>
        <v>0.33333333333333331</v>
      </c>
      <c r="W142">
        <f>AVERAGEIFS(W$2:W$90,$B$2:$B$90,"="&amp;$B142,$Z$2:$Z$90,"=1.5")</f>
        <v>1.1666666666666667</v>
      </c>
      <c r="X142">
        <f>AVERAGEIFS(X$2:X$90,$B$2:$B$90,"="&amp;$B142,$Z$2:$Z$90,"=1.5")</f>
        <v>1.5</v>
      </c>
      <c r="Y142">
        <f>AVERAGEIFS(Y$2:Y$90,$B$2:$B$90,"="&amp;$B142,$Z$2:$Z$90,"=1.5")</f>
        <v>1.5</v>
      </c>
      <c r="Z142">
        <f>AVERAGEIFS(Z$2:Z$90,$B$2:$B$90,"="&amp;$B142,$Z$2:$Z$90,"=1.5")</f>
        <v>1.5</v>
      </c>
      <c r="AA142">
        <f>AVERAGEIFS(AA$2:AA$90,$B$2:$B$90,"="&amp;$B142,$Z$2:$Z$90,"=1.5")</f>
        <v>0.83333333333333337</v>
      </c>
      <c r="AB142">
        <f>AVERAGEIFS(AB$2:AB$90,$B$2:$B$90,"="&amp;$B142,$Z$2:$Z$90,"=1.5")</f>
        <v>1.5</v>
      </c>
      <c r="AC142">
        <f>AVERAGEIFS(AC$2:AC$90,$B$2:$B$90,"="&amp;$B142,$Z$2:$Z$90,"=1.5")</f>
        <v>1.1666666666666667</v>
      </c>
      <c r="AD142">
        <f>AVERAGEIFS(AD$2:AD$90,$B$2:$B$90,"="&amp;$B142,$Z$2:$Z$90,"=1.5")</f>
        <v>1.5</v>
      </c>
      <c r="AE142">
        <f>AVERAGEIFS(AE$2:AE$90,$B$2:$B$90,"="&amp;$B142,$Z$2:$Z$90,"=1.5")</f>
        <v>0.5</v>
      </c>
      <c r="AF142">
        <f>AVERAGEIFS(AF$2:AF$90,$B$2:$B$90,"="&amp;$B142,$Z$2:$Z$90,"=1.5")</f>
        <v>1.1666666666666667</v>
      </c>
      <c r="AG142">
        <f>AVERAGEIFS(AG$2:AG$90,$B$2:$B$90,"="&amp;$B142,$Z$2:$Z$90,"=1.5")</f>
        <v>1.1666666666666667</v>
      </c>
      <c r="AH142">
        <f>AVERAGEIFS(AH$2:AH$90,$B$2:$B$90,"="&amp;$B142,$Z$2:$Z$90,"=1.5")</f>
        <v>1.1666666666666667</v>
      </c>
      <c r="AI142">
        <f>AVERAGEIFS(AI$2:AI$90,$B$2:$B$90,"="&amp;$B142,$Z$2:$Z$90,"=1.5")</f>
        <v>0.83333333333333337</v>
      </c>
      <c r="AJ142">
        <f>AVERAGEIFS(AJ$2:AJ$90,$B$2:$B$90,"="&amp;$B142,$Z$2:$Z$90,"=1.5")</f>
        <v>-0.5</v>
      </c>
      <c r="AK142">
        <f>AVERAGEIFS(AK$2:AK$90,$B$2:$B$90,"="&amp;$B142,$Z$2:$Z$90,"=1.5")</f>
        <v>0.5</v>
      </c>
      <c r="AL142">
        <f>AVERAGEIFS(AL$2:AL$90,$B$2:$B$90,"="&amp;$B142,$Z$2:$Z$90,"=1.5")</f>
        <v>0.16666666666666666</v>
      </c>
      <c r="AM142">
        <f>AVERAGEIFS(AM$2:AM$90,$B$2:$B$90,"="&amp;$B142,$Z$2:$Z$90,"=1.5")</f>
        <v>0.16666666666666666</v>
      </c>
    </row>
    <row r="143" spans="1:39" x14ac:dyDescent="0.2">
      <c r="A143" s="1">
        <v>0.5</v>
      </c>
      <c r="B143" t="s">
        <v>40</v>
      </c>
      <c r="C143" t="s">
        <v>49</v>
      </c>
      <c r="D143">
        <f>COUNTIFS($B$2:$B$90,"="&amp;$B143,$AA$2:$AA$90,"=0.5")</f>
        <v>1</v>
      </c>
      <c r="E143">
        <f>COUNTIFS($B$2:$B$90,"="&amp;$B143,$AA$2:$AA$90,"=0.5")</f>
        <v>1</v>
      </c>
      <c r="F143">
        <f>COUNTIFS($B$2:$B$90,"="&amp;$B143,$AA$2:$AA$90,"=0.5")</f>
        <v>1</v>
      </c>
      <c r="G143">
        <f>COUNTIFS($B$2:$B$90,"="&amp;$B143,$AA$2:$AA$90,"=0.5")</f>
        <v>1</v>
      </c>
      <c r="H143">
        <f>COUNTIFS($B$2:$B$90,"="&amp;$B143,$AA$2:$AA$90,"=0.5")</f>
        <v>1</v>
      </c>
      <c r="I143">
        <f>COUNTIFS($B$2:$B$90,"="&amp;$B143,$AA$2:$AA$90,"=0.5")</f>
        <v>1</v>
      </c>
      <c r="J143">
        <f>COUNTIFS($B$2:$B$90,"="&amp;$B143,$AA$2:$AA$90,"=0.5")</f>
        <v>1</v>
      </c>
      <c r="K143">
        <f>COUNTIFS($B$2:$B$90,"="&amp;$B143,$AA$2:$AA$90,"=0.5")</f>
        <v>1</v>
      </c>
      <c r="L143">
        <f>COUNTIFS($B$2:$B$90,"="&amp;$B143,$AA$2:$AA$90,"=0.5")</f>
        <v>1</v>
      </c>
      <c r="M143">
        <f>COUNTIFS($B$2:$B$90,"="&amp;$B143,$AA$2:$AA$90,"=0.5")</f>
        <v>1</v>
      </c>
      <c r="N143">
        <f>COUNTIFS($B$2:$B$90,"="&amp;$B143,$AA$2:$AA$90,"=0.5")</f>
        <v>1</v>
      </c>
      <c r="O143">
        <f>COUNTIFS($B$2:$B$90,"="&amp;$B143,$AA$2:$AA$90,"=0.5")</f>
        <v>1</v>
      </c>
      <c r="P143">
        <f>COUNTIFS($B$2:$B$90,"="&amp;$B143,$AA$2:$AA$90,"=0.5")</f>
        <v>1</v>
      </c>
      <c r="Q143">
        <f>COUNTIFS($B$2:$B$90,"="&amp;$B143,$AA$2:$AA$90,"=0.5")</f>
        <v>1</v>
      </c>
      <c r="R143">
        <f>COUNTIFS($B$2:$B$90,"="&amp;$B143,$AA$2:$AA$90,"=0.5")</f>
        <v>1</v>
      </c>
      <c r="S143">
        <f>COUNTIFS($B$2:$B$90,"="&amp;$B143,$AA$2:$AA$90,"=0.5")</f>
        <v>1</v>
      </c>
      <c r="T143">
        <f>COUNTIFS($B$2:$B$90,"="&amp;$B143,$AA$2:$AA$90,"=0.5")</f>
        <v>1</v>
      </c>
      <c r="U143">
        <f>COUNTIFS($B$2:$B$90,"="&amp;$B143,$AA$2:$AA$90,"=0.5")</f>
        <v>1</v>
      </c>
      <c r="V143">
        <f>COUNTIFS($B$2:$B$90,"="&amp;$B143,$AA$2:$AA$90,"=0.5")</f>
        <v>1</v>
      </c>
      <c r="W143">
        <f>COUNTIFS($B$2:$B$90,"="&amp;$B143,$AA$2:$AA$90,"=0.5")</f>
        <v>1</v>
      </c>
      <c r="X143">
        <f>COUNTIFS($B$2:$B$90,"="&amp;$B143,$AA$2:$AA$90,"=0.5")</f>
        <v>1</v>
      </c>
      <c r="Y143">
        <f>COUNTIFS($B$2:$B$90,"="&amp;$B143,$AA$2:$AA$90,"=0.5")</f>
        <v>1</v>
      </c>
      <c r="Z143">
        <f>COUNTIFS($B$2:$B$90,"="&amp;$B143,$AA$2:$AA$90,"=0.5")</f>
        <v>1</v>
      </c>
      <c r="AA143">
        <f>COUNTIFS($B$2:$B$90,"="&amp;$B143,$AA$2:$AA$90,"=0.5")</f>
        <v>1</v>
      </c>
      <c r="AB143">
        <f>COUNTIFS($B$2:$B$90,"="&amp;$B143,$AA$2:$AA$90,"=0.5")</f>
        <v>1</v>
      </c>
      <c r="AC143">
        <f>COUNTIFS($B$2:$B$90,"="&amp;$B143,$AA$2:$AA$90,"=0.5")</f>
        <v>1</v>
      </c>
      <c r="AD143">
        <f>COUNTIFS($B$2:$B$90,"="&amp;$B143,$AA$2:$AA$90,"=0.5")</f>
        <v>1</v>
      </c>
      <c r="AE143">
        <f>COUNTIFS($B$2:$B$90,"="&amp;$B143,$AA$2:$AA$90,"=0.5")</f>
        <v>1</v>
      </c>
      <c r="AF143">
        <f>COUNTIFS($B$2:$B$90,"="&amp;$B143,$AA$2:$AA$90,"=0.5")</f>
        <v>1</v>
      </c>
      <c r="AG143">
        <f>COUNTIFS($B$2:$B$90,"="&amp;$B143,$AA$2:$AA$90,"=0.5")</f>
        <v>1</v>
      </c>
      <c r="AH143">
        <f>COUNTIFS($B$2:$B$90,"="&amp;$B143,$AA$2:$AA$90,"=0.5")</f>
        <v>1</v>
      </c>
      <c r="AI143">
        <f>COUNTIFS($B$2:$B$90,"="&amp;$B143,$AA$2:$AA$90,"=0.5")</f>
        <v>1</v>
      </c>
      <c r="AJ143">
        <f>COUNTIFS($B$2:$B$90,"="&amp;$B143,$AA$2:$AA$90,"=0.5")</f>
        <v>1</v>
      </c>
      <c r="AK143">
        <f>COUNTIFS($B$2:$B$90,"="&amp;$B143,$AA$2:$AA$90,"=0.5")</f>
        <v>1</v>
      </c>
      <c r="AL143">
        <f>COUNTIFS($B$2:$B$90,"="&amp;$B143,$AA$2:$AA$90,"=0.5")</f>
        <v>1</v>
      </c>
      <c r="AM143">
        <f>COUNTIFS($B$2:$B$90,"="&amp;$B143,$AA$2:$AA$90,"=0.5")</f>
        <v>1</v>
      </c>
    </row>
    <row r="144" spans="1:39" x14ac:dyDescent="0.2">
      <c r="A144" s="1">
        <v>1.5</v>
      </c>
      <c r="B144" t="s">
        <v>40</v>
      </c>
      <c r="C144" t="s">
        <v>50</v>
      </c>
      <c r="D144">
        <f>COUNTIFS($B$2:$B$90,"="&amp;$B144,$AA$2:$AA$90,"=1.5")</f>
        <v>1</v>
      </c>
      <c r="E144">
        <f>COUNTIFS($B$2:$B$90,"="&amp;$B144,$AA$2:$AA$90,"=1.5")</f>
        <v>1</v>
      </c>
      <c r="F144">
        <f>COUNTIFS($B$2:$B$90,"="&amp;$B144,$AA$2:$AA$90,"=1.5")</f>
        <v>1</v>
      </c>
      <c r="G144">
        <f>COUNTIFS($B$2:$B$90,"="&amp;$B144,$AA$2:$AA$90,"=1.5")</f>
        <v>1</v>
      </c>
      <c r="H144">
        <f>COUNTIFS($B$2:$B$90,"="&amp;$B144,$AA$2:$AA$90,"=1.5")</f>
        <v>1</v>
      </c>
      <c r="I144">
        <f>COUNTIFS($B$2:$B$90,"="&amp;$B144,$AA$2:$AA$90,"=1.5")</f>
        <v>1</v>
      </c>
      <c r="J144">
        <f>COUNTIFS($B$2:$B$90,"="&amp;$B144,$AA$2:$AA$90,"=1.5")</f>
        <v>1</v>
      </c>
      <c r="K144">
        <f>COUNTIFS($B$2:$B$90,"="&amp;$B144,$AA$2:$AA$90,"=1.5")</f>
        <v>1</v>
      </c>
      <c r="L144">
        <f>COUNTIFS($B$2:$B$90,"="&amp;$B144,$AA$2:$AA$90,"=1.5")</f>
        <v>1</v>
      </c>
      <c r="M144">
        <f>COUNTIFS($B$2:$B$90,"="&amp;$B144,$AA$2:$AA$90,"=1.5")</f>
        <v>1</v>
      </c>
      <c r="N144">
        <f>COUNTIFS($B$2:$B$90,"="&amp;$B144,$AA$2:$AA$90,"=1.5")</f>
        <v>1</v>
      </c>
      <c r="O144">
        <f>COUNTIFS($B$2:$B$90,"="&amp;$B144,$AA$2:$AA$90,"=1.5")</f>
        <v>1</v>
      </c>
      <c r="P144">
        <f>COUNTIFS($B$2:$B$90,"="&amp;$B144,$AA$2:$AA$90,"=1.5")</f>
        <v>1</v>
      </c>
      <c r="Q144">
        <f>COUNTIFS($B$2:$B$90,"="&amp;$B144,$AA$2:$AA$90,"=1.5")</f>
        <v>1</v>
      </c>
      <c r="R144">
        <f>COUNTIFS($B$2:$B$90,"="&amp;$B144,$AA$2:$AA$90,"=1.5")</f>
        <v>1</v>
      </c>
      <c r="S144">
        <f>COUNTIFS($B$2:$B$90,"="&amp;$B144,$AA$2:$AA$90,"=1.5")</f>
        <v>1</v>
      </c>
      <c r="T144">
        <f>COUNTIFS($B$2:$B$90,"="&amp;$B144,$AA$2:$AA$90,"=1.5")</f>
        <v>1</v>
      </c>
      <c r="U144">
        <f>COUNTIFS($B$2:$B$90,"="&amp;$B144,$AA$2:$AA$90,"=1.5")</f>
        <v>1</v>
      </c>
      <c r="V144">
        <f>COUNTIFS($B$2:$B$90,"="&amp;$B144,$AA$2:$AA$90,"=1.5")</f>
        <v>1</v>
      </c>
      <c r="W144">
        <f>COUNTIFS($B$2:$B$90,"="&amp;$B144,$AA$2:$AA$90,"=1.5")</f>
        <v>1</v>
      </c>
      <c r="X144">
        <f>COUNTIFS($B$2:$B$90,"="&amp;$B144,$AA$2:$AA$90,"=1.5")</f>
        <v>1</v>
      </c>
      <c r="Y144">
        <f>COUNTIFS($B$2:$B$90,"="&amp;$B144,$AA$2:$AA$90,"=1.5")</f>
        <v>1</v>
      </c>
      <c r="Z144">
        <f>COUNTIFS($B$2:$B$90,"="&amp;$B144,$AA$2:$AA$90,"=1.5")</f>
        <v>1</v>
      </c>
      <c r="AA144">
        <f>COUNTIFS($B$2:$B$90,"="&amp;$B144,$AA$2:$AA$90,"=1.5")</f>
        <v>1</v>
      </c>
      <c r="AB144">
        <f>COUNTIFS($B$2:$B$90,"="&amp;$B144,$AA$2:$AA$90,"=1.5")</f>
        <v>1</v>
      </c>
      <c r="AC144">
        <f>COUNTIFS($B$2:$B$90,"="&amp;$B144,$AA$2:$AA$90,"=1.5")</f>
        <v>1</v>
      </c>
      <c r="AD144">
        <f>COUNTIFS($B$2:$B$90,"="&amp;$B144,$AA$2:$AA$90,"=1.5")</f>
        <v>1</v>
      </c>
      <c r="AE144">
        <f>COUNTIFS($B$2:$B$90,"="&amp;$B144,$AA$2:$AA$90,"=1.5")</f>
        <v>1</v>
      </c>
      <c r="AF144">
        <f>COUNTIFS($B$2:$B$90,"="&amp;$B144,$AA$2:$AA$90,"=1.5")</f>
        <v>1</v>
      </c>
      <c r="AG144">
        <f>COUNTIFS($B$2:$B$90,"="&amp;$B144,$AA$2:$AA$90,"=1.5")</f>
        <v>1</v>
      </c>
      <c r="AH144">
        <f>COUNTIFS($B$2:$B$90,"="&amp;$B144,$AA$2:$AA$90,"=1.5")</f>
        <v>1</v>
      </c>
      <c r="AI144">
        <f>COUNTIFS($B$2:$B$90,"="&amp;$B144,$AA$2:$AA$90,"=1.5")</f>
        <v>1</v>
      </c>
      <c r="AJ144">
        <f>COUNTIFS($B$2:$B$90,"="&amp;$B144,$AA$2:$AA$90,"=1.5")</f>
        <v>1</v>
      </c>
      <c r="AK144">
        <f>COUNTIFS($B$2:$B$90,"="&amp;$B144,$AA$2:$AA$90,"=1.5")</f>
        <v>1</v>
      </c>
      <c r="AL144">
        <f>COUNTIFS($B$2:$B$90,"="&amp;$B144,$AA$2:$AA$90,"=1.5")</f>
        <v>1</v>
      </c>
      <c r="AM144">
        <f>COUNTIFS($B$2:$B$90,"="&amp;$B144,$AA$2:$AA$90,"=1.5")</f>
        <v>1</v>
      </c>
    </row>
    <row r="145" spans="1:39" x14ac:dyDescent="0.2">
      <c r="A145" s="1">
        <v>0.5</v>
      </c>
      <c r="B145" t="s">
        <v>40</v>
      </c>
      <c r="C145" t="s">
        <v>52</v>
      </c>
      <c r="D145">
        <f>AVERAGEIFS(D$2:D$90,$B$2:$B$90,"="&amp;$B145,$AA$2:$AA$90,"=0.5")</f>
        <v>0.5</v>
      </c>
      <c r="E145">
        <f>AVERAGEIFS(E$2:E$90,$B$2:$B$90,"="&amp;$B145,$AA$2:$AA$90,"=0.5")</f>
        <v>0.5</v>
      </c>
      <c r="F145">
        <f>AVERAGEIFS(F$2:F$90,$B$2:$B$90,"="&amp;$B145,$AA$2:$AA$90,"=0.5")</f>
        <v>0.5</v>
      </c>
      <c r="G145">
        <f>AVERAGEIFS(G$2:G$90,$B$2:$B$90,"="&amp;$B145,$AA$2:$AA$90,"=0.5")</f>
        <v>0.5</v>
      </c>
      <c r="H145">
        <f>AVERAGEIFS(H$2:H$90,$B$2:$B$90,"="&amp;$B145,$AA$2:$AA$90,"=0.5")</f>
        <v>0.5</v>
      </c>
      <c r="I145">
        <f>AVERAGEIFS(I$2:I$90,$B$2:$B$90,"="&amp;$B145,$AA$2:$AA$90,"=0.5")</f>
        <v>0.5</v>
      </c>
      <c r="J145">
        <f>AVERAGEIFS(J$2:J$90,$B$2:$B$90,"="&amp;$B145,$AA$2:$AA$90,"=0.5")</f>
        <v>-0.5</v>
      </c>
      <c r="K145">
        <f>AVERAGEIFS(K$2:K$90,$B$2:$B$90,"="&amp;$B145,$AA$2:$AA$90,"=0.5")</f>
        <v>0.5</v>
      </c>
      <c r="L145">
        <f>AVERAGEIFS(L$2:L$90,$B$2:$B$90,"="&amp;$B145,$AA$2:$AA$90,"=0.5")</f>
        <v>-0.5</v>
      </c>
      <c r="M145">
        <f>AVERAGEIFS(M$2:M$90,$B$2:$B$90,"="&amp;$B145,$AA$2:$AA$90,"=0.5")</f>
        <v>-0.5</v>
      </c>
      <c r="N145">
        <f>AVERAGEIFS(N$2:N$90,$B$2:$B$90,"="&amp;$B145,$AA$2:$AA$90,"=0.5")</f>
        <v>-0.5</v>
      </c>
      <c r="O145">
        <f>AVERAGEIFS(O$2:O$90,$B$2:$B$90,"="&amp;$B145,$AA$2:$AA$90,"=0.5")</f>
        <v>1.5</v>
      </c>
      <c r="P145">
        <f>AVERAGEIFS(P$2:P$90,$B$2:$B$90,"="&amp;$B145,$AA$2:$AA$90,"=0.5")</f>
        <v>1.5</v>
      </c>
      <c r="Q145">
        <f>AVERAGEIFS(Q$2:Q$90,$B$2:$B$90,"="&amp;$B145,$AA$2:$AA$90,"=0.5")</f>
        <v>0.5</v>
      </c>
      <c r="R145">
        <f>AVERAGEIFS(R$2:R$90,$B$2:$B$90,"="&amp;$B145,$AA$2:$AA$90,"=0.5")</f>
        <v>0.5</v>
      </c>
      <c r="S145">
        <f>AVERAGEIFS(S$2:S$90,$B$2:$B$90,"="&amp;$B145,$AA$2:$AA$90,"=0.5")</f>
        <v>0.5</v>
      </c>
      <c r="T145">
        <f>AVERAGEIFS(T$2:T$90,$B$2:$B$90,"="&amp;$B145,$AA$2:$AA$90,"=0.5")</f>
        <v>0.5</v>
      </c>
      <c r="U145">
        <f>AVERAGEIFS(U$2:U$90,$B$2:$B$90,"="&amp;$B145,$AA$2:$AA$90,"=0.5")</f>
        <v>0.5</v>
      </c>
      <c r="V145">
        <f>AVERAGEIFS(V$2:V$90,$B$2:$B$90,"="&amp;$B145,$AA$2:$AA$90,"=0.5")</f>
        <v>0.5</v>
      </c>
      <c r="W145">
        <f>AVERAGEIFS(W$2:W$90,$B$2:$B$90,"="&amp;$B145,$AA$2:$AA$90,"=0.5")</f>
        <v>0.5</v>
      </c>
      <c r="X145">
        <f>AVERAGEIFS(X$2:X$90,$B$2:$B$90,"="&amp;$B145,$AA$2:$AA$90,"=0.5")</f>
        <v>0.5</v>
      </c>
      <c r="Y145">
        <f>AVERAGEIFS(Y$2:Y$90,$B$2:$B$90,"="&amp;$B145,$AA$2:$AA$90,"=0.5")</f>
        <v>0.5</v>
      </c>
      <c r="Z145">
        <f>AVERAGEIFS(Z$2:Z$90,$B$2:$B$90,"="&amp;$B145,$AA$2:$AA$90,"=0.5")</f>
        <v>0.5</v>
      </c>
      <c r="AA145">
        <f>AVERAGEIFS(AA$2:AA$90,$B$2:$B$90,"="&amp;$B145,$AA$2:$AA$90,"=0.5")</f>
        <v>0.5</v>
      </c>
      <c r="AB145">
        <f>AVERAGEIFS(AB$2:AB$90,$B$2:$B$90,"="&amp;$B145,$AA$2:$AA$90,"=0.5")</f>
        <v>0.5</v>
      </c>
      <c r="AC145">
        <f>AVERAGEIFS(AC$2:AC$90,$B$2:$B$90,"="&amp;$B145,$AA$2:$AA$90,"=0.5")</f>
        <v>0.5</v>
      </c>
      <c r="AD145">
        <f>AVERAGEIFS(AD$2:AD$90,$B$2:$B$90,"="&amp;$B145,$AA$2:$AA$90,"=0.5")</f>
        <v>0.5</v>
      </c>
      <c r="AE145">
        <f>AVERAGEIFS(AE$2:AE$90,$B$2:$B$90,"="&amp;$B145,$AA$2:$AA$90,"=0.5")</f>
        <v>-0.5</v>
      </c>
      <c r="AF145">
        <f>AVERAGEIFS(AF$2:AF$90,$B$2:$B$90,"="&amp;$B145,$AA$2:$AA$90,"=0.5")</f>
        <v>0.5</v>
      </c>
      <c r="AG145">
        <f>AVERAGEIFS(AG$2:AG$90,$B$2:$B$90,"="&amp;$B145,$AA$2:$AA$90,"=0.5")</f>
        <v>1.5</v>
      </c>
      <c r="AH145">
        <f>AVERAGEIFS(AH$2:AH$90,$B$2:$B$90,"="&amp;$B145,$AA$2:$AA$90,"=0.5")</f>
        <v>0.5</v>
      </c>
      <c r="AI145">
        <f>AVERAGEIFS(AI$2:AI$90,$B$2:$B$90,"="&amp;$B145,$AA$2:$AA$90,"=0.5")</f>
        <v>0.5</v>
      </c>
      <c r="AJ145">
        <f>AVERAGEIFS(AJ$2:AJ$90,$B$2:$B$90,"="&amp;$B145,$AA$2:$AA$90,"=0.5")</f>
        <v>0.5</v>
      </c>
      <c r="AK145">
        <f>AVERAGEIFS(AK$2:AK$90,$B$2:$B$90,"="&amp;$B145,$AA$2:$AA$90,"=0.5")</f>
        <v>0.5</v>
      </c>
      <c r="AL145">
        <f>AVERAGEIFS(AL$2:AL$90,$B$2:$B$90,"="&amp;$B145,$AA$2:$AA$90,"=0.5")</f>
        <v>0.5</v>
      </c>
      <c r="AM145">
        <f>AVERAGEIFS(AM$2:AM$90,$B$2:$B$90,"="&amp;$B145,$AA$2:$AA$90,"=0.5")</f>
        <v>0.5</v>
      </c>
    </row>
    <row r="146" spans="1:39" x14ac:dyDescent="0.2">
      <c r="A146" s="1">
        <v>1.5</v>
      </c>
      <c r="B146" t="s">
        <v>40</v>
      </c>
      <c r="C146" t="s">
        <v>53</v>
      </c>
      <c r="D146">
        <f>AVERAGEIFS(D$2:D$90,$B$2:$B$90,"="&amp;$B146,$AA$2:$AA$90,"=1.5")</f>
        <v>0.5</v>
      </c>
      <c r="E146">
        <f>AVERAGEIFS(E$2:E$90,$B$2:$B$90,"="&amp;$B146,$AA$2:$AA$90,"=1.5")</f>
        <v>1.5</v>
      </c>
      <c r="F146">
        <f>AVERAGEIFS(F$2:F$90,$B$2:$B$90,"="&amp;$B146,$AA$2:$AA$90,"=1.5")</f>
        <v>0.5</v>
      </c>
      <c r="G146">
        <f>AVERAGEIFS(G$2:G$90,$B$2:$B$90,"="&amp;$B146,$AA$2:$AA$90,"=1.5")</f>
        <v>1.5</v>
      </c>
      <c r="H146">
        <f>AVERAGEIFS(H$2:H$90,$B$2:$B$90,"="&amp;$B146,$AA$2:$AA$90,"=1.5")</f>
        <v>0.5</v>
      </c>
      <c r="I146">
        <f>AVERAGEIFS(I$2:I$90,$B$2:$B$90,"="&amp;$B146,$AA$2:$AA$90,"=1.5")</f>
        <v>1.5</v>
      </c>
      <c r="J146">
        <f>AVERAGEIFS(J$2:J$90,$B$2:$B$90,"="&amp;$B146,$AA$2:$AA$90,"=1.5")</f>
        <v>0.5</v>
      </c>
      <c r="K146">
        <f>AVERAGEIFS(K$2:K$90,$B$2:$B$90,"="&amp;$B146,$AA$2:$AA$90,"=1.5")</f>
        <v>0.5</v>
      </c>
      <c r="L146">
        <f>AVERAGEIFS(L$2:L$90,$B$2:$B$90,"="&amp;$B146,$AA$2:$AA$90,"=1.5")</f>
        <v>-0.5</v>
      </c>
      <c r="M146">
        <f>AVERAGEIFS(M$2:M$90,$B$2:$B$90,"="&amp;$B146,$AA$2:$AA$90,"=1.5")</f>
        <v>-0.5</v>
      </c>
      <c r="N146">
        <f>AVERAGEIFS(N$2:N$90,$B$2:$B$90,"="&amp;$B146,$AA$2:$AA$90,"=1.5")</f>
        <v>-0.5</v>
      </c>
      <c r="O146">
        <f>AVERAGEIFS(O$2:O$90,$B$2:$B$90,"="&amp;$B146,$AA$2:$AA$90,"=1.5")</f>
        <v>1.5</v>
      </c>
      <c r="P146">
        <f>AVERAGEIFS(P$2:P$90,$B$2:$B$90,"="&amp;$B146,$AA$2:$AA$90,"=1.5")</f>
        <v>1.5</v>
      </c>
      <c r="Q146">
        <f>AVERAGEIFS(Q$2:Q$90,$B$2:$B$90,"="&amp;$B146,$AA$2:$AA$90,"=1.5")</f>
        <v>0.5</v>
      </c>
      <c r="R146">
        <f>AVERAGEIFS(R$2:R$90,$B$2:$B$90,"="&amp;$B146,$AA$2:$AA$90,"=1.5")</f>
        <v>1.5</v>
      </c>
      <c r="S146">
        <f>AVERAGEIFS(S$2:S$90,$B$2:$B$90,"="&amp;$B146,$AA$2:$AA$90,"=1.5")</f>
        <v>1.5</v>
      </c>
      <c r="T146">
        <f>AVERAGEIFS(T$2:T$90,$B$2:$B$90,"="&amp;$B146,$AA$2:$AA$90,"=1.5")</f>
        <v>0.5</v>
      </c>
      <c r="U146">
        <f>AVERAGEIFS(U$2:U$90,$B$2:$B$90,"="&amp;$B146,$AA$2:$AA$90,"=1.5")</f>
        <v>1.5</v>
      </c>
      <c r="V146">
        <f>AVERAGEIFS(V$2:V$90,$B$2:$B$90,"="&amp;$B146,$AA$2:$AA$90,"=1.5")</f>
        <v>0.5</v>
      </c>
      <c r="W146">
        <f>AVERAGEIFS(W$2:W$90,$B$2:$B$90,"="&amp;$B146,$AA$2:$AA$90,"=1.5")</f>
        <v>1.5</v>
      </c>
      <c r="X146">
        <f>AVERAGEIFS(X$2:X$90,$B$2:$B$90,"="&amp;$B146,$AA$2:$AA$90,"=1.5")</f>
        <v>0.5</v>
      </c>
      <c r="Y146">
        <f>AVERAGEIFS(Y$2:Y$90,$B$2:$B$90,"="&amp;$B146,$AA$2:$AA$90,"=1.5")</f>
        <v>0.5</v>
      </c>
      <c r="Z146">
        <f>AVERAGEIFS(Z$2:Z$90,$B$2:$B$90,"="&amp;$B146,$AA$2:$AA$90,"=1.5")</f>
        <v>1.5</v>
      </c>
      <c r="AA146">
        <f>AVERAGEIFS(AA$2:AA$90,$B$2:$B$90,"="&amp;$B146,$AA$2:$AA$90,"=1.5")</f>
        <v>1.5</v>
      </c>
      <c r="AB146">
        <f>AVERAGEIFS(AB$2:AB$90,$B$2:$B$90,"="&amp;$B146,$AA$2:$AA$90,"=1.5")</f>
        <v>0.5</v>
      </c>
      <c r="AC146">
        <f>AVERAGEIFS(AC$2:AC$90,$B$2:$B$90,"="&amp;$B146,$AA$2:$AA$90,"=1.5")</f>
        <v>0.5</v>
      </c>
      <c r="AD146">
        <f>AVERAGEIFS(AD$2:AD$90,$B$2:$B$90,"="&amp;$B146,$AA$2:$AA$90,"=1.5")</f>
        <v>1.5</v>
      </c>
      <c r="AE146">
        <f>AVERAGEIFS(AE$2:AE$90,$B$2:$B$90,"="&amp;$B146,$AA$2:$AA$90,"=1.5")</f>
        <v>0.5</v>
      </c>
      <c r="AF146">
        <f>AVERAGEIFS(AF$2:AF$90,$B$2:$B$90,"="&amp;$B146,$AA$2:$AA$90,"=1.5")</f>
        <v>0.5</v>
      </c>
      <c r="AG146">
        <f>AVERAGEIFS(AG$2:AG$90,$B$2:$B$90,"="&amp;$B146,$AA$2:$AA$90,"=1.5")</f>
        <v>1.5</v>
      </c>
      <c r="AH146">
        <f>AVERAGEIFS(AH$2:AH$90,$B$2:$B$90,"="&amp;$B146,$AA$2:$AA$90,"=1.5")</f>
        <v>0.5</v>
      </c>
      <c r="AI146">
        <f>AVERAGEIFS(AI$2:AI$90,$B$2:$B$90,"="&amp;$B146,$AA$2:$AA$90,"=1.5")</f>
        <v>1.5</v>
      </c>
      <c r="AJ146">
        <f>AVERAGEIFS(AJ$2:AJ$90,$B$2:$B$90,"="&amp;$B146,$AA$2:$AA$90,"=1.5")</f>
        <v>0.5</v>
      </c>
      <c r="AK146">
        <f>AVERAGEIFS(AK$2:AK$90,$B$2:$B$90,"="&amp;$B146,$AA$2:$AA$90,"=1.5")</f>
        <v>0.5</v>
      </c>
      <c r="AL146">
        <f>AVERAGEIFS(AL$2:AL$90,$B$2:$B$90,"="&amp;$B146,$AA$2:$AA$90,"=1.5")</f>
        <v>0.5</v>
      </c>
      <c r="AM146">
        <f>AVERAGEIFS(AM$2:AM$90,$B$2:$B$90,"="&amp;$B146,$AA$2:$AA$90,"=1.5")</f>
        <v>0.5</v>
      </c>
    </row>
    <row r="147" spans="1:39" x14ac:dyDescent="0.2">
      <c r="A147" s="1">
        <v>0.5</v>
      </c>
      <c r="B147" t="s">
        <v>40</v>
      </c>
      <c r="C147" t="s">
        <v>55</v>
      </c>
      <c r="D147">
        <f>COUNTIFS($B$2:$B$90,"="&amp;$B147,$Z$2:$Z$90,"=0.5")</f>
        <v>1</v>
      </c>
      <c r="E147">
        <f>COUNTIFS($B$2:$B$90,"="&amp;$B147,$Z$2:$Z$90,"=0.5")</f>
        <v>1</v>
      </c>
      <c r="F147">
        <f>COUNTIFS($B$2:$B$90,"="&amp;$B147,$Z$2:$Z$90,"=0.5")</f>
        <v>1</v>
      </c>
      <c r="G147">
        <f>COUNTIFS($B$2:$B$90,"="&amp;$B147,$Z$2:$Z$90,"=0.5")</f>
        <v>1</v>
      </c>
      <c r="H147">
        <f>COUNTIFS($B$2:$B$90,"="&amp;$B147,$Z$2:$Z$90,"=0.5")</f>
        <v>1</v>
      </c>
      <c r="I147">
        <f>COUNTIFS($B$2:$B$90,"="&amp;$B147,$Z$2:$Z$90,"=0.5")</f>
        <v>1</v>
      </c>
      <c r="J147">
        <f>COUNTIFS($B$2:$B$90,"="&amp;$B147,$Z$2:$Z$90,"=0.5")</f>
        <v>1</v>
      </c>
      <c r="K147">
        <f>COUNTIFS($B$2:$B$90,"="&amp;$B147,$Z$2:$Z$90,"=0.5")</f>
        <v>1</v>
      </c>
      <c r="L147">
        <f>COUNTIFS($B$2:$B$90,"="&amp;$B147,$Z$2:$Z$90,"=0.5")</f>
        <v>1</v>
      </c>
      <c r="M147">
        <f>COUNTIFS($B$2:$B$90,"="&amp;$B147,$Z$2:$Z$90,"=0.5")</f>
        <v>1</v>
      </c>
      <c r="N147">
        <f>COUNTIFS($B$2:$B$90,"="&amp;$B147,$Z$2:$Z$90,"=0.5")</f>
        <v>1</v>
      </c>
      <c r="O147">
        <f>COUNTIFS($B$2:$B$90,"="&amp;$B147,$Z$2:$Z$90,"=0.5")</f>
        <v>1</v>
      </c>
      <c r="P147">
        <f>COUNTIFS($B$2:$B$90,"="&amp;$B147,$Z$2:$Z$90,"=0.5")</f>
        <v>1</v>
      </c>
      <c r="Q147">
        <f>COUNTIFS($B$2:$B$90,"="&amp;$B147,$Z$2:$Z$90,"=0.5")</f>
        <v>1</v>
      </c>
      <c r="R147">
        <f>COUNTIFS($B$2:$B$90,"="&amp;$B147,$Z$2:$Z$90,"=0.5")</f>
        <v>1</v>
      </c>
      <c r="S147">
        <f>COUNTIFS($B$2:$B$90,"="&amp;$B147,$Z$2:$Z$90,"=0.5")</f>
        <v>1</v>
      </c>
      <c r="T147">
        <f>COUNTIFS($B$2:$B$90,"="&amp;$B147,$Z$2:$Z$90,"=0.5")</f>
        <v>1</v>
      </c>
      <c r="U147">
        <f>COUNTIFS($B$2:$B$90,"="&amp;$B147,$Z$2:$Z$90,"=0.5")</f>
        <v>1</v>
      </c>
      <c r="V147">
        <f>COUNTIFS($B$2:$B$90,"="&amp;$B147,$Z$2:$Z$90,"=0.5")</f>
        <v>1</v>
      </c>
      <c r="W147">
        <f>COUNTIFS($B$2:$B$90,"="&amp;$B147,$Z$2:$Z$90,"=0.5")</f>
        <v>1</v>
      </c>
      <c r="X147">
        <f>COUNTIFS($B$2:$B$90,"="&amp;$B147,$Z$2:$Z$90,"=0.5")</f>
        <v>1</v>
      </c>
      <c r="Y147">
        <f>COUNTIFS($B$2:$B$90,"="&amp;$B147,$Z$2:$Z$90,"=0.5")</f>
        <v>1</v>
      </c>
      <c r="Z147">
        <f>COUNTIFS($B$2:$B$90,"="&amp;$B147,$Z$2:$Z$90,"=0.5")</f>
        <v>1</v>
      </c>
      <c r="AA147">
        <f>COUNTIFS($B$2:$B$90,"="&amp;$B147,$Z$2:$Z$90,"=0.5")</f>
        <v>1</v>
      </c>
      <c r="AB147">
        <f>COUNTIFS($B$2:$B$90,"="&amp;$B147,$Z$2:$Z$90,"=0.5")</f>
        <v>1</v>
      </c>
      <c r="AC147">
        <f>COUNTIFS($B$2:$B$90,"="&amp;$B147,$Z$2:$Z$90,"=0.5")</f>
        <v>1</v>
      </c>
      <c r="AD147">
        <f>COUNTIFS($B$2:$B$90,"="&amp;$B147,$Z$2:$Z$90,"=0.5")</f>
        <v>1</v>
      </c>
      <c r="AE147">
        <f>COUNTIFS($B$2:$B$90,"="&amp;$B147,$Z$2:$Z$90,"=0.5")</f>
        <v>1</v>
      </c>
      <c r="AF147">
        <f>COUNTIFS($B$2:$B$90,"="&amp;$B147,$Z$2:$Z$90,"=0.5")</f>
        <v>1</v>
      </c>
      <c r="AG147">
        <f>COUNTIFS($B$2:$B$90,"="&amp;$B147,$Z$2:$Z$90,"=0.5")</f>
        <v>1</v>
      </c>
      <c r="AH147">
        <f>COUNTIFS($B$2:$B$90,"="&amp;$B147,$Z$2:$Z$90,"=0.5")</f>
        <v>1</v>
      </c>
      <c r="AI147">
        <f>COUNTIFS($B$2:$B$90,"="&amp;$B147,$Z$2:$Z$90,"=0.5")</f>
        <v>1</v>
      </c>
      <c r="AJ147">
        <f>COUNTIFS($B$2:$B$90,"="&amp;$B147,$Z$2:$Z$90,"=0.5")</f>
        <v>1</v>
      </c>
      <c r="AK147">
        <f>COUNTIFS($B$2:$B$90,"="&amp;$B147,$Z$2:$Z$90,"=0.5")</f>
        <v>1</v>
      </c>
      <c r="AL147">
        <f>COUNTIFS($B$2:$B$90,"="&amp;$B147,$Z$2:$Z$90,"=0.5")</f>
        <v>1</v>
      </c>
      <c r="AM147">
        <f>COUNTIFS($B$2:$B$90,"="&amp;$B147,$Z$2:$Z$90,"=0.5")</f>
        <v>1</v>
      </c>
    </row>
    <row r="148" spans="1:39" x14ac:dyDescent="0.2">
      <c r="A148" s="1">
        <v>1.5</v>
      </c>
      <c r="B148" t="s">
        <v>40</v>
      </c>
      <c r="C148" t="s">
        <v>56</v>
      </c>
      <c r="D148">
        <f>COUNTIFS($B$2:$B$90,"="&amp;$B148,$Z$2:$Z$90,"=1.5")</f>
        <v>1</v>
      </c>
      <c r="E148">
        <f>COUNTIFS($B$2:$B$90,"="&amp;$B148,$Z$2:$Z$90,"=1.5")</f>
        <v>1</v>
      </c>
      <c r="F148">
        <f>COUNTIFS($B$2:$B$90,"="&amp;$B148,$Z$2:$Z$90,"=1.5")</f>
        <v>1</v>
      </c>
      <c r="G148">
        <f>COUNTIFS($B$2:$B$90,"="&amp;$B148,$Z$2:$Z$90,"=1.5")</f>
        <v>1</v>
      </c>
      <c r="H148">
        <f>COUNTIFS($B$2:$B$90,"="&amp;$B148,$Z$2:$Z$90,"=1.5")</f>
        <v>1</v>
      </c>
      <c r="I148">
        <f>COUNTIFS($B$2:$B$90,"="&amp;$B148,$Z$2:$Z$90,"=1.5")</f>
        <v>1</v>
      </c>
      <c r="J148">
        <f>COUNTIFS($B$2:$B$90,"="&amp;$B148,$Z$2:$Z$90,"=1.5")</f>
        <v>1</v>
      </c>
      <c r="K148">
        <f>COUNTIFS($B$2:$B$90,"="&amp;$B148,$Z$2:$Z$90,"=1.5")</f>
        <v>1</v>
      </c>
      <c r="L148">
        <f>COUNTIFS($B$2:$B$90,"="&amp;$B148,$Z$2:$Z$90,"=1.5")</f>
        <v>1</v>
      </c>
      <c r="M148">
        <f>COUNTIFS($B$2:$B$90,"="&amp;$B148,$Z$2:$Z$90,"=1.5")</f>
        <v>1</v>
      </c>
      <c r="N148">
        <f>COUNTIFS($B$2:$B$90,"="&amp;$B148,$Z$2:$Z$90,"=1.5")</f>
        <v>1</v>
      </c>
      <c r="O148">
        <f>COUNTIFS($B$2:$B$90,"="&amp;$B148,$Z$2:$Z$90,"=1.5")</f>
        <v>1</v>
      </c>
      <c r="P148">
        <f>COUNTIFS($B$2:$B$90,"="&amp;$B148,$Z$2:$Z$90,"=1.5")</f>
        <v>1</v>
      </c>
      <c r="Q148">
        <f>COUNTIFS($B$2:$B$90,"="&amp;$B148,$Z$2:$Z$90,"=1.5")</f>
        <v>1</v>
      </c>
      <c r="R148">
        <f>COUNTIFS($B$2:$B$90,"="&amp;$B148,$Z$2:$Z$90,"=1.5")</f>
        <v>1</v>
      </c>
      <c r="S148">
        <f>COUNTIFS($B$2:$B$90,"="&amp;$B148,$Z$2:$Z$90,"=1.5")</f>
        <v>1</v>
      </c>
      <c r="T148">
        <f>COUNTIFS($B$2:$B$90,"="&amp;$B148,$Z$2:$Z$90,"=1.5")</f>
        <v>1</v>
      </c>
      <c r="U148">
        <f>COUNTIFS($B$2:$B$90,"="&amp;$B148,$Z$2:$Z$90,"=1.5")</f>
        <v>1</v>
      </c>
      <c r="V148">
        <f>COUNTIFS($B$2:$B$90,"="&amp;$B148,$Z$2:$Z$90,"=1.5")</f>
        <v>1</v>
      </c>
      <c r="W148">
        <f>COUNTIFS($B$2:$B$90,"="&amp;$B148,$Z$2:$Z$90,"=1.5")</f>
        <v>1</v>
      </c>
      <c r="X148">
        <f>COUNTIFS($B$2:$B$90,"="&amp;$B148,$Z$2:$Z$90,"=1.5")</f>
        <v>1</v>
      </c>
      <c r="Y148">
        <f>COUNTIFS($B$2:$B$90,"="&amp;$B148,$Z$2:$Z$90,"=1.5")</f>
        <v>1</v>
      </c>
      <c r="Z148">
        <f>COUNTIFS($B$2:$B$90,"="&amp;$B148,$Z$2:$Z$90,"=1.5")</f>
        <v>1</v>
      </c>
      <c r="AA148">
        <f>COUNTIFS($B$2:$B$90,"="&amp;$B148,$Z$2:$Z$90,"=1.5")</f>
        <v>1</v>
      </c>
      <c r="AB148">
        <f>COUNTIFS($B$2:$B$90,"="&amp;$B148,$Z$2:$Z$90,"=1.5")</f>
        <v>1</v>
      </c>
      <c r="AC148">
        <f>COUNTIFS($B$2:$B$90,"="&amp;$B148,$Z$2:$Z$90,"=1.5")</f>
        <v>1</v>
      </c>
      <c r="AD148">
        <f>COUNTIFS($B$2:$B$90,"="&amp;$B148,$Z$2:$Z$90,"=1.5")</f>
        <v>1</v>
      </c>
      <c r="AE148">
        <f>COUNTIFS($B$2:$B$90,"="&amp;$B148,$Z$2:$Z$90,"=1.5")</f>
        <v>1</v>
      </c>
      <c r="AF148">
        <f>COUNTIFS($B$2:$B$90,"="&amp;$B148,$Z$2:$Z$90,"=1.5")</f>
        <v>1</v>
      </c>
      <c r="AG148">
        <f>COUNTIFS($B$2:$B$90,"="&amp;$B148,$Z$2:$Z$90,"=1.5")</f>
        <v>1</v>
      </c>
      <c r="AH148">
        <f>COUNTIFS($B$2:$B$90,"="&amp;$B148,$Z$2:$Z$90,"=1.5")</f>
        <v>1</v>
      </c>
      <c r="AI148">
        <f>COUNTIFS($B$2:$B$90,"="&amp;$B148,$Z$2:$Z$90,"=1.5")</f>
        <v>1</v>
      </c>
      <c r="AJ148">
        <f>COUNTIFS($B$2:$B$90,"="&amp;$B148,$Z$2:$Z$90,"=1.5")</f>
        <v>1</v>
      </c>
      <c r="AK148">
        <f>COUNTIFS($B$2:$B$90,"="&amp;$B148,$Z$2:$Z$90,"=1.5")</f>
        <v>1</v>
      </c>
      <c r="AL148">
        <f>COUNTIFS($B$2:$B$90,"="&amp;$B148,$Z$2:$Z$90,"=1.5")</f>
        <v>1</v>
      </c>
      <c r="AM148">
        <f>COUNTIFS($B$2:$B$90,"="&amp;$B148,$Z$2:$Z$90,"=1.5")</f>
        <v>1</v>
      </c>
    </row>
    <row r="149" spans="1:39" x14ac:dyDescent="0.2">
      <c r="A149" s="1">
        <v>0.5</v>
      </c>
      <c r="B149" t="s">
        <v>40</v>
      </c>
      <c r="C149" t="s">
        <v>58</v>
      </c>
      <c r="D149">
        <f>AVERAGEIFS(D$2:D$90,$B$2:$B$90,"="&amp;$B149,$Z$2:$Z$90,"=0.5")</f>
        <v>0.5</v>
      </c>
      <c r="E149">
        <f>AVERAGEIFS(E$2:E$90,$B$2:$B$90,"="&amp;$B149,$Z$2:$Z$90,"=0.5")</f>
        <v>0.5</v>
      </c>
      <c r="F149">
        <f>AVERAGEIFS(F$2:F$90,$B$2:$B$90,"="&amp;$B149,$Z$2:$Z$90,"=0.5")</f>
        <v>0.5</v>
      </c>
      <c r="G149">
        <f>AVERAGEIFS(G$2:G$90,$B$2:$B$90,"="&amp;$B149,$Z$2:$Z$90,"=0.5")</f>
        <v>0.5</v>
      </c>
      <c r="H149">
        <f>AVERAGEIFS(H$2:H$90,$B$2:$B$90,"="&amp;$B149,$Z$2:$Z$90,"=0.5")</f>
        <v>0.5</v>
      </c>
      <c r="I149">
        <f>AVERAGEIFS(I$2:I$90,$B$2:$B$90,"="&amp;$B149,$Z$2:$Z$90,"=0.5")</f>
        <v>0.5</v>
      </c>
      <c r="J149">
        <f>AVERAGEIFS(J$2:J$90,$B$2:$B$90,"="&amp;$B149,$Z$2:$Z$90,"=0.5")</f>
        <v>-0.5</v>
      </c>
      <c r="K149">
        <f>AVERAGEIFS(K$2:K$90,$B$2:$B$90,"="&amp;$B149,$Z$2:$Z$90,"=0.5")</f>
        <v>0.5</v>
      </c>
      <c r="L149">
        <f>AVERAGEIFS(L$2:L$90,$B$2:$B$90,"="&amp;$B149,$Z$2:$Z$90,"=0.5")</f>
        <v>-0.5</v>
      </c>
      <c r="M149">
        <f>AVERAGEIFS(M$2:M$90,$B$2:$B$90,"="&amp;$B149,$Z$2:$Z$90,"=0.5")</f>
        <v>-0.5</v>
      </c>
      <c r="N149">
        <f>AVERAGEIFS(N$2:N$90,$B$2:$B$90,"="&amp;$B149,$Z$2:$Z$90,"=0.5")</f>
        <v>-0.5</v>
      </c>
      <c r="O149">
        <f>AVERAGEIFS(O$2:O$90,$B$2:$B$90,"="&amp;$B149,$Z$2:$Z$90,"=0.5")</f>
        <v>1.5</v>
      </c>
      <c r="P149">
        <f>AVERAGEIFS(P$2:P$90,$B$2:$B$90,"="&amp;$B149,$Z$2:$Z$90,"=0.5")</f>
        <v>1.5</v>
      </c>
      <c r="Q149">
        <f>AVERAGEIFS(Q$2:Q$90,$B$2:$B$90,"="&amp;$B149,$Z$2:$Z$90,"=0.5")</f>
        <v>0.5</v>
      </c>
      <c r="R149">
        <f>AVERAGEIFS(R$2:R$90,$B$2:$B$90,"="&amp;$B149,$Z$2:$Z$90,"=0.5")</f>
        <v>0.5</v>
      </c>
      <c r="S149">
        <f>AVERAGEIFS(S$2:S$90,$B$2:$B$90,"="&amp;$B149,$Z$2:$Z$90,"=0.5")</f>
        <v>0.5</v>
      </c>
      <c r="T149">
        <f>AVERAGEIFS(T$2:T$90,$B$2:$B$90,"="&amp;$B149,$Z$2:$Z$90,"=0.5")</f>
        <v>0.5</v>
      </c>
      <c r="U149">
        <f>AVERAGEIFS(U$2:U$90,$B$2:$B$90,"="&amp;$B149,$Z$2:$Z$90,"=0.5")</f>
        <v>0.5</v>
      </c>
      <c r="V149">
        <f>AVERAGEIFS(V$2:V$90,$B$2:$B$90,"="&amp;$B149,$Z$2:$Z$90,"=0.5")</f>
        <v>0.5</v>
      </c>
      <c r="W149">
        <f>AVERAGEIFS(W$2:W$90,$B$2:$B$90,"="&amp;$B149,$Z$2:$Z$90,"=0.5")</f>
        <v>0.5</v>
      </c>
      <c r="X149">
        <f>AVERAGEIFS(X$2:X$90,$B$2:$B$90,"="&amp;$B149,$Z$2:$Z$90,"=0.5")</f>
        <v>0.5</v>
      </c>
      <c r="Y149">
        <f>AVERAGEIFS(Y$2:Y$90,$B$2:$B$90,"="&amp;$B149,$Z$2:$Z$90,"=0.5")</f>
        <v>0.5</v>
      </c>
      <c r="Z149">
        <f>AVERAGEIFS(Z$2:Z$90,$B$2:$B$90,"="&amp;$B149,$Z$2:$Z$90,"=0.5")</f>
        <v>0.5</v>
      </c>
      <c r="AA149">
        <f>AVERAGEIFS(AA$2:AA$90,$B$2:$B$90,"="&amp;$B149,$Z$2:$Z$90,"=0.5")</f>
        <v>0.5</v>
      </c>
      <c r="AB149">
        <f>AVERAGEIFS(AB$2:AB$90,$B$2:$B$90,"="&amp;$B149,$Z$2:$Z$90,"=0.5")</f>
        <v>0.5</v>
      </c>
      <c r="AC149">
        <f>AVERAGEIFS(AC$2:AC$90,$B$2:$B$90,"="&amp;$B149,$Z$2:$Z$90,"=0.5")</f>
        <v>0.5</v>
      </c>
      <c r="AD149">
        <f>AVERAGEIFS(AD$2:AD$90,$B$2:$B$90,"="&amp;$B149,$Z$2:$Z$90,"=0.5")</f>
        <v>0.5</v>
      </c>
      <c r="AE149">
        <f>AVERAGEIFS(AE$2:AE$90,$B$2:$B$90,"="&amp;$B149,$Z$2:$Z$90,"=0.5")</f>
        <v>-0.5</v>
      </c>
      <c r="AF149">
        <f>AVERAGEIFS(AF$2:AF$90,$B$2:$B$90,"="&amp;$B149,$Z$2:$Z$90,"=0.5")</f>
        <v>0.5</v>
      </c>
      <c r="AG149">
        <f>AVERAGEIFS(AG$2:AG$90,$B$2:$B$90,"="&amp;$B149,$Z$2:$Z$90,"=0.5")</f>
        <v>1.5</v>
      </c>
      <c r="AH149">
        <f>AVERAGEIFS(AH$2:AH$90,$B$2:$B$90,"="&amp;$B149,$Z$2:$Z$90,"=0.5")</f>
        <v>0.5</v>
      </c>
      <c r="AI149">
        <f>AVERAGEIFS(AI$2:AI$90,$B$2:$B$90,"="&amp;$B149,$Z$2:$Z$90,"=0.5")</f>
        <v>0.5</v>
      </c>
      <c r="AJ149">
        <f>AVERAGEIFS(AJ$2:AJ$90,$B$2:$B$90,"="&amp;$B149,$Z$2:$Z$90,"=0.5")</f>
        <v>0.5</v>
      </c>
      <c r="AK149">
        <f>AVERAGEIFS(AK$2:AK$90,$B$2:$B$90,"="&amp;$B149,$Z$2:$Z$90,"=0.5")</f>
        <v>0.5</v>
      </c>
      <c r="AL149">
        <f>AVERAGEIFS(AL$2:AL$90,$B$2:$B$90,"="&amp;$B149,$Z$2:$Z$90,"=0.5")</f>
        <v>0.5</v>
      </c>
      <c r="AM149">
        <f>AVERAGEIFS(AM$2:AM$90,$B$2:$B$90,"="&amp;$B149,$Z$2:$Z$90,"=0.5")</f>
        <v>0.5</v>
      </c>
    </row>
    <row r="150" spans="1:39" x14ac:dyDescent="0.2">
      <c r="A150" s="1">
        <v>1.5</v>
      </c>
      <c r="B150" t="s">
        <v>40</v>
      </c>
      <c r="C150" t="s">
        <v>59</v>
      </c>
      <c r="D150">
        <f>AVERAGEIFS(D$2:D$90,$B$2:$B$90,"="&amp;$B150,$Z$2:$Z$90,"=1.5")</f>
        <v>0.5</v>
      </c>
      <c r="E150">
        <f>AVERAGEIFS(E$2:E$90,$B$2:$B$90,"="&amp;$B150,$Z$2:$Z$90,"=1.5")</f>
        <v>1.5</v>
      </c>
      <c r="F150">
        <f>AVERAGEIFS(F$2:F$90,$B$2:$B$90,"="&amp;$B150,$Z$2:$Z$90,"=1.5")</f>
        <v>0.5</v>
      </c>
      <c r="G150">
        <f>AVERAGEIFS(G$2:G$90,$B$2:$B$90,"="&amp;$B150,$Z$2:$Z$90,"=1.5")</f>
        <v>1.5</v>
      </c>
      <c r="H150">
        <f>AVERAGEIFS(H$2:H$90,$B$2:$B$90,"="&amp;$B150,$Z$2:$Z$90,"=1.5")</f>
        <v>0.5</v>
      </c>
      <c r="I150">
        <f>AVERAGEIFS(I$2:I$90,$B$2:$B$90,"="&amp;$B150,$Z$2:$Z$90,"=1.5")</f>
        <v>1.5</v>
      </c>
      <c r="J150">
        <f>AVERAGEIFS(J$2:J$90,$B$2:$B$90,"="&amp;$B150,$Z$2:$Z$90,"=1.5")</f>
        <v>0.5</v>
      </c>
      <c r="K150">
        <f>AVERAGEIFS(K$2:K$90,$B$2:$B$90,"="&amp;$B150,$Z$2:$Z$90,"=1.5")</f>
        <v>0.5</v>
      </c>
      <c r="L150">
        <f>AVERAGEIFS(L$2:L$90,$B$2:$B$90,"="&amp;$B150,$Z$2:$Z$90,"=1.5")</f>
        <v>-0.5</v>
      </c>
      <c r="M150">
        <f>AVERAGEIFS(M$2:M$90,$B$2:$B$90,"="&amp;$B150,$Z$2:$Z$90,"=1.5")</f>
        <v>-0.5</v>
      </c>
      <c r="N150">
        <f>AVERAGEIFS(N$2:N$90,$B$2:$B$90,"="&amp;$B150,$Z$2:$Z$90,"=1.5")</f>
        <v>-0.5</v>
      </c>
      <c r="O150">
        <f>AVERAGEIFS(O$2:O$90,$B$2:$B$90,"="&amp;$B150,$Z$2:$Z$90,"=1.5")</f>
        <v>1.5</v>
      </c>
      <c r="P150">
        <f>AVERAGEIFS(P$2:P$90,$B$2:$B$90,"="&amp;$B150,$Z$2:$Z$90,"=1.5")</f>
        <v>1.5</v>
      </c>
      <c r="Q150">
        <f>AVERAGEIFS(Q$2:Q$90,$B$2:$B$90,"="&amp;$B150,$Z$2:$Z$90,"=1.5")</f>
        <v>0.5</v>
      </c>
      <c r="R150">
        <f>AVERAGEIFS(R$2:R$90,$B$2:$B$90,"="&amp;$B150,$Z$2:$Z$90,"=1.5")</f>
        <v>1.5</v>
      </c>
      <c r="S150">
        <f>AVERAGEIFS(S$2:S$90,$B$2:$B$90,"="&amp;$B150,$Z$2:$Z$90,"=1.5")</f>
        <v>1.5</v>
      </c>
      <c r="T150">
        <f>AVERAGEIFS(T$2:T$90,$B$2:$B$90,"="&amp;$B150,$Z$2:$Z$90,"=1.5")</f>
        <v>0.5</v>
      </c>
      <c r="U150">
        <f>AVERAGEIFS(U$2:U$90,$B$2:$B$90,"="&amp;$B150,$Z$2:$Z$90,"=1.5")</f>
        <v>1.5</v>
      </c>
      <c r="V150">
        <f>AVERAGEIFS(V$2:V$90,$B$2:$B$90,"="&amp;$B150,$Z$2:$Z$90,"=1.5")</f>
        <v>0.5</v>
      </c>
      <c r="W150">
        <f>AVERAGEIFS(W$2:W$90,$B$2:$B$90,"="&amp;$B150,$Z$2:$Z$90,"=1.5")</f>
        <v>1.5</v>
      </c>
      <c r="X150">
        <f>AVERAGEIFS(X$2:X$90,$B$2:$B$90,"="&amp;$B150,$Z$2:$Z$90,"=1.5")</f>
        <v>0.5</v>
      </c>
      <c r="Y150">
        <f>AVERAGEIFS(Y$2:Y$90,$B$2:$B$90,"="&amp;$B150,$Z$2:$Z$90,"=1.5")</f>
        <v>0.5</v>
      </c>
      <c r="Z150">
        <f>AVERAGEIFS(Z$2:Z$90,$B$2:$B$90,"="&amp;$B150,$Z$2:$Z$90,"=1.5")</f>
        <v>1.5</v>
      </c>
      <c r="AA150">
        <f>AVERAGEIFS(AA$2:AA$90,$B$2:$B$90,"="&amp;$B150,$Z$2:$Z$90,"=1.5")</f>
        <v>1.5</v>
      </c>
      <c r="AB150">
        <f>AVERAGEIFS(AB$2:AB$90,$B$2:$B$90,"="&amp;$B150,$Z$2:$Z$90,"=1.5")</f>
        <v>0.5</v>
      </c>
      <c r="AC150">
        <f>AVERAGEIFS(AC$2:AC$90,$B$2:$B$90,"="&amp;$B150,$Z$2:$Z$90,"=1.5")</f>
        <v>0.5</v>
      </c>
      <c r="AD150">
        <f>AVERAGEIFS(AD$2:AD$90,$B$2:$B$90,"="&amp;$B150,$Z$2:$Z$90,"=1.5")</f>
        <v>1.5</v>
      </c>
      <c r="AE150">
        <f>AVERAGEIFS(AE$2:AE$90,$B$2:$B$90,"="&amp;$B150,$Z$2:$Z$90,"=1.5")</f>
        <v>0.5</v>
      </c>
      <c r="AF150">
        <f>AVERAGEIFS(AF$2:AF$90,$B$2:$B$90,"="&amp;$B150,$Z$2:$Z$90,"=1.5")</f>
        <v>0.5</v>
      </c>
      <c r="AG150">
        <f>AVERAGEIFS(AG$2:AG$90,$B$2:$B$90,"="&amp;$B150,$Z$2:$Z$90,"=1.5")</f>
        <v>1.5</v>
      </c>
      <c r="AH150">
        <f>AVERAGEIFS(AH$2:AH$90,$B$2:$B$90,"="&amp;$B150,$Z$2:$Z$90,"=1.5")</f>
        <v>0.5</v>
      </c>
      <c r="AI150">
        <f>AVERAGEIFS(AI$2:AI$90,$B$2:$B$90,"="&amp;$B150,$Z$2:$Z$90,"=1.5")</f>
        <v>1.5</v>
      </c>
      <c r="AJ150">
        <f>AVERAGEIFS(AJ$2:AJ$90,$B$2:$B$90,"="&amp;$B150,$Z$2:$Z$90,"=1.5")</f>
        <v>0.5</v>
      </c>
      <c r="AK150">
        <f>AVERAGEIFS(AK$2:AK$90,$B$2:$B$90,"="&amp;$B150,$Z$2:$Z$90,"=1.5")</f>
        <v>0.5</v>
      </c>
      <c r="AL150">
        <f>AVERAGEIFS(AL$2:AL$90,$B$2:$B$90,"="&amp;$B150,$Z$2:$Z$90,"=1.5")</f>
        <v>0.5</v>
      </c>
      <c r="AM150">
        <f>AVERAGEIFS(AM$2:AM$90,$B$2:$B$90,"="&amp;$B150,$Z$2:$Z$90,"=1.5")</f>
        <v>0.5</v>
      </c>
    </row>
    <row r="151" spans="1:39" x14ac:dyDescent="0.2">
      <c r="B151" t="s">
        <v>64</v>
      </c>
      <c r="C151" t="s">
        <v>65</v>
      </c>
      <c r="D151" s="2">
        <f>SUM(D93:D95,D105:D107,D117:D120,D133:D135,D143:D144)</f>
        <v>78</v>
      </c>
    </row>
    <row r="152" spans="1:39" x14ac:dyDescent="0.2">
      <c r="B152" t="s">
        <v>64</v>
      </c>
      <c r="C152" t="s">
        <v>66</v>
      </c>
      <c r="D152" s="2"/>
    </row>
    <row r="153" spans="1:39" x14ac:dyDescent="0.2">
      <c r="B153" t="s">
        <v>64</v>
      </c>
      <c r="C153" t="s">
        <v>67</v>
      </c>
      <c r="D153" s="2"/>
    </row>
    <row r="154" spans="1:39" x14ac:dyDescent="0.2">
      <c r="B154" t="s">
        <v>64</v>
      </c>
      <c r="C154" t="s">
        <v>68</v>
      </c>
      <c r="D154" s="2"/>
    </row>
    <row r="155" spans="1:39" x14ac:dyDescent="0.2">
      <c r="B155" t="s">
        <v>64</v>
      </c>
      <c r="C155" t="s">
        <v>69</v>
      </c>
      <c r="D155" s="2"/>
    </row>
    <row r="156" spans="1:39" x14ac:dyDescent="0.2">
      <c r="B156" t="s">
        <v>64</v>
      </c>
      <c r="C156" t="s">
        <v>70</v>
      </c>
      <c r="D156" s="2">
        <f>SUM(D93*D96,D94*D97,D95*D98,D105*D108,D106*D109,D107*D110,D117*D121,D118*D122,D119*D123,D120*D124,D133*D136,D134*D137,D135*D138,D143*D145,D144*D146)</f>
        <v>81</v>
      </c>
    </row>
    <row r="157" spans="1:39" x14ac:dyDescent="0.2">
      <c r="B157" t="s">
        <v>64</v>
      </c>
      <c r="C157" t="s">
        <v>71</v>
      </c>
      <c r="D157" s="2">
        <f>SUM(D93*A93,D94*A94,D95*A95,D105*A105,D106*A106,D107*A107,D117*A117,D118*A118,D119*A119,D120*A120,D133*A133,D134*A134,D135*A135,D143*A143,D144*A144)</f>
        <v>34</v>
      </c>
    </row>
    <row r="158" spans="1:39" x14ac:dyDescent="0.2">
      <c r="B158" t="s">
        <v>64</v>
      </c>
      <c r="C158" t="s">
        <v>72</v>
      </c>
      <c r="D158" s="2"/>
    </row>
    <row r="159" spans="1:39" x14ac:dyDescent="0.2">
      <c r="B159" t="s">
        <v>64</v>
      </c>
      <c r="C159" t="s">
        <v>73</v>
      </c>
      <c r="D159" s="2"/>
    </row>
    <row r="160" spans="1:39" x14ac:dyDescent="0.2">
      <c r="B160" t="s">
        <v>64</v>
      </c>
      <c r="C160" t="s">
        <v>74</v>
      </c>
      <c r="D160" s="2"/>
    </row>
    <row r="161" spans="2:39" x14ac:dyDescent="0.2">
      <c r="B161" t="s">
        <v>64</v>
      </c>
      <c r="C161" t="s">
        <v>75</v>
      </c>
      <c r="D161" s="2">
        <f>SUM(D99:D101,D111:D113,D125:D128,D139:D140,D147:D148)</f>
        <v>78</v>
      </c>
    </row>
    <row r="162" spans="2:39" x14ac:dyDescent="0.2">
      <c r="B162" t="s">
        <v>64</v>
      </c>
      <c r="C162" t="s">
        <v>76</v>
      </c>
      <c r="D162" s="2"/>
    </row>
    <row r="163" spans="2:39" x14ac:dyDescent="0.2">
      <c r="B163" t="s">
        <v>64</v>
      </c>
      <c r="C163" t="s">
        <v>77</v>
      </c>
      <c r="D163" s="2"/>
    </row>
    <row r="164" spans="2:39" x14ac:dyDescent="0.2">
      <c r="B164" t="s">
        <v>64</v>
      </c>
      <c r="C164" t="s">
        <v>78</v>
      </c>
      <c r="D164" s="2"/>
    </row>
    <row r="165" spans="2:39" x14ac:dyDescent="0.2">
      <c r="B165" t="s">
        <v>64</v>
      </c>
      <c r="C165" t="s">
        <v>79</v>
      </c>
      <c r="D165" s="2"/>
    </row>
    <row r="166" spans="2:39" x14ac:dyDescent="0.2">
      <c r="B166" t="s">
        <v>64</v>
      </c>
      <c r="C166" t="s">
        <v>80</v>
      </c>
      <c r="D166" s="2">
        <f>SUM(D99*D102,D100*D103,D101*D104,D111*D114,D112*D115,D113*D116,D125*D129,D126*D130,D127*D131,D128*D132,D139*D141,D140*D142,D147*D149,D148*D150)</f>
        <v>81</v>
      </c>
    </row>
    <row r="167" spans="2:39" x14ac:dyDescent="0.2">
      <c r="B167" t="s">
        <v>64</v>
      </c>
      <c r="C167" t="s">
        <v>81</v>
      </c>
      <c r="D167" s="2">
        <f>SUM(D99*A99,D100*A100,D101*A101,D111*A111,D112*A112,D113*A113,D125*A125,D126*A126,D127*A127,D128*A128,D139*A139,D140*A140,D147*A147,D148*A148)</f>
        <v>41</v>
      </c>
    </row>
    <row r="168" spans="2:39" x14ac:dyDescent="0.2">
      <c r="B168" t="s">
        <v>64</v>
      </c>
      <c r="C168" t="s">
        <v>82</v>
      </c>
      <c r="D168" s="2"/>
    </row>
    <row r="169" spans="2:39" x14ac:dyDescent="0.2">
      <c r="B169" t="s">
        <v>64</v>
      </c>
      <c r="C169" t="s">
        <v>83</v>
      </c>
      <c r="D169" s="2"/>
    </row>
    <row r="170" spans="2:39" x14ac:dyDescent="0.2">
      <c r="B170" t="s">
        <v>64</v>
      </c>
      <c r="C170" t="s">
        <v>84</v>
      </c>
      <c r="D170" s="2"/>
    </row>
    <row r="173" spans="2:39" x14ac:dyDescent="0.2">
      <c r="C173" t="s">
        <v>85</v>
      </c>
      <c r="D173">
        <f>CORREL(D$2:D$90,$AA$2:$AA$90)</f>
        <v>2.8895123116067147E-2</v>
      </c>
      <c r="E173">
        <f>CORREL(E$2:E$90,$AA$2:$AA$90)</f>
        <v>0.1867657417430984</v>
      </c>
      <c r="F173">
        <f>CORREL(F$2:F$90,$AA$2:$AA$90)</f>
        <v>0.20226586181247008</v>
      </c>
      <c r="G173">
        <f>CORREL(G$2:G$90,$AA$2:$AA$90)</f>
        <v>0.14581131994321606</v>
      </c>
      <c r="H173">
        <f>CORREL(H$2:H$90,$AA$2:$AA$90)</f>
        <v>0.10430180086817394</v>
      </c>
      <c r="I173">
        <f>CORREL(I$2:I$90,$AA$2:$AA$90)</f>
        <v>5.529727635313051E-2</v>
      </c>
      <c r="J173">
        <f>CORREL(J$2:J$90,$AA$2:$AA$90)</f>
        <v>9.9767666133502991E-2</v>
      </c>
      <c r="K173">
        <f>CORREL(K$2:K$90,$AA$2:$AA$90)</f>
        <v>0.4342629312652227</v>
      </c>
      <c r="L173">
        <f>CORREL(L$2:L$90,$AA$2:$AA$90)</f>
        <v>0.12293462652032018</v>
      </c>
      <c r="M173">
        <f>CORREL(M$2:M$90,$AA$2:$AA$90)</f>
        <v>0.31838144197928814</v>
      </c>
      <c r="N173">
        <f>CORREL(N$2:N$90,$AA$2:$AA$90)</f>
        <v>0.22027737763177674</v>
      </c>
      <c r="O173">
        <f>CORREL(O$2:O$90,$AA$2:$AA$90)</f>
        <v>0.59949317721261097</v>
      </c>
      <c r="P173">
        <f>CORREL(P$2:P$90,$AA$2:$AA$90)</f>
        <v>0.60935262632817966</v>
      </c>
      <c r="Q173">
        <f>CORREL(Q$2:Q$90,$AA$2:$AA$90)</f>
        <v>0.65270993378598918</v>
      </c>
      <c r="R173">
        <f>CORREL(R$2:R$90,$AA$2:$AA$90)</f>
        <v>0.57308073450944974</v>
      </c>
      <c r="S173">
        <f>CORREL(S$2:S$90,$AA$2:$AA$90)</f>
        <v>0.50898237135098623</v>
      </c>
      <c r="T173">
        <f>CORREL(T$2:T$90,$AA$2:$AA$90)</f>
        <v>0.39423660736141869</v>
      </c>
      <c r="U173">
        <f>CORREL(U$2:U$90,$AA$2:$AA$90)</f>
        <v>0.5860145943860029</v>
      </c>
      <c r="V173">
        <f>CORREL(V$2:V$90,$AA$2:$AA$90)</f>
        <v>0.45405157471510776</v>
      </c>
      <c r="W173">
        <f>CORREL(W$2:W$90,$AA$2:$AA$90)</f>
        <v>0.37786787747164935</v>
      </c>
      <c r="X173">
        <f>CORREL(X$2:X$90,$AA$2:$AA$90)</f>
        <v>0.3029937620711034</v>
      </c>
      <c r="Y173">
        <f>CORREL(Y$2:Y$90,$AA$2:$AA$90)</f>
        <v>0.28979660322926093</v>
      </c>
      <c r="Z173">
        <f>CORREL(Z$2:Z$90,$AA$2:$AA$90)</f>
        <v>0.69534533912116003</v>
      </c>
      <c r="AA173">
        <f>CORREL(AA$2:AA$90,$AA$2:$AA$90)</f>
        <v>1</v>
      </c>
      <c r="AB173">
        <f>CORREL(AB$2:AB$90,$AA$2:$AA$90)</f>
        <v>0.3132156708043034</v>
      </c>
      <c r="AC173">
        <f>CORREL(AC$2:AC$90,$AA$2:$AA$90)</f>
        <v>0.33917794718479954</v>
      </c>
      <c r="AD173">
        <f>CORREL(AD$2:AD$90,$AA$2:$AA$90)</f>
        <v>0.38342211431296597</v>
      </c>
      <c r="AE173">
        <f>CORREL(AE$2:AE$90,$AA$2:$AA$90)</f>
        <v>0.19640183314582818</v>
      </c>
      <c r="AF173">
        <f>CORREL(AF$2:AF$90,$AA$2:$AA$90)</f>
        <v>0.30525648354024904</v>
      </c>
      <c r="AG173">
        <f>CORREL(AG$2:AG$90,$AA$2:$AA$90)</f>
        <v>0.50038696561798757</v>
      </c>
      <c r="AH173">
        <f>CORREL(AH$2:AH$90,$AA$2:$AA$90)</f>
        <v>0.42715031168230372</v>
      </c>
      <c r="AI173">
        <f>CORREL(AI$2:AI$90,$AA$2:$AA$90)</f>
        <v>0.62761217459174834</v>
      </c>
      <c r="AJ173">
        <f>CORREL(AJ$2:AJ$90,$AA$2:$AA$90)</f>
        <v>0.36635231482664288</v>
      </c>
      <c r="AK173">
        <f>CORREL(AK$2:AK$90,$AA$2:$AA$90)</f>
        <v>0.71425841761180431</v>
      </c>
      <c r="AL173">
        <f>CORREL(AL$2:AL$90,$AA$2:$AA$90)</f>
        <v>0.49411537253118226</v>
      </c>
      <c r="AM173">
        <f>CORREL(AM$2:AM$90,$AA$2:$AA$90)</f>
        <v>0.52641017794903955</v>
      </c>
    </row>
    <row r="174" spans="2:39" x14ac:dyDescent="0.2">
      <c r="C174" t="s">
        <v>86</v>
      </c>
      <c r="D174">
        <f>CORREL(D$2:D$90,$Z$2:$Z$90)</f>
        <v>2.1028967497883428E-2</v>
      </c>
      <c r="E174">
        <f>CORREL(E$2:E$90,$Z$2:$Z$90)</f>
        <v>-5.4171919023153475E-3</v>
      </c>
      <c r="F174">
        <f>CORREL(F$2:F$90,$Z$2:$Z$90)</f>
        <v>6.0953528979372368E-3</v>
      </c>
      <c r="G174">
        <f>CORREL(G$2:G$90,$Z$2:$Z$90)</f>
        <v>0.20300628437491017</v>
      </c>
      <c r="H174">
        <f>CORREL(H$2:H$90,$Z$2:$Z$90)</f>
        <v>-3.5753575357536098E-3</v>
      </c>
      <c r="I174">
        <f>CORREL(I$2:I$90,$Z$2:$Z$90)</f>
        <v>3.4994460377952299E-3</v>
      </c>
      <c r="J174">
        <f>CORREL(J$2:J$90,$Z$2:$Z$90)</f>
        <v>0.15994759362604818</v>
      </c>
      <c r="K174">
        <f>CORREL(K$2:K$90,$Z$2:$Z$90)</f>
        <v>0.35707513995812268</v>
      </c>
      <c r="L174">
        <f>CORREL(L$2:L$90,$Z$2:$Z$90)</f>
        <v>0.15991860964033267</v>
      </c>
      <c r="M174">
        <f>CORREL(M$2:M$90,$Z$2:$Z$90)</f>
        <v>0.25763996330649813</v>
      </c>
      <c r="N174">
        <f>CORREL(N$2:N$90,$Z$2:$Z$90)</f>
        <v>0.27774565592019224</v>
      </c>
      <c r="O174">
        <f>CORREL(O$2:O$90,$Z$2:$Z$90)</f>
        <v>0.38151975880561118</v>
      </c>
      <c r="P174">
        <f>CORREL(P$2:P$90,$Z$2:$Z$90)</f>
        <v>0.39636530061710457</v>
      </c>
      <c r="Q174">
        <f>CORREL(Q$2:Q$90,$Z$2:$Z$90)</f>
        <v>0.39725394740399433</v>
      </c>
      <c r="R174">
        <f>CORREL(R$2:R$90,$Z$2:$Z$90)</f>
        <v>0.3649724454076026</v>
      </c>
      <c r="S174">
        <f>CORREL(S$2:S$90,$Z$2:$Z$90)</f>
        <v>0.28537427645969221</v>
      </c>
      <c r="T174">
        <f>CORREL(T$2:T$90,$Z$2:$Z$90)</f>
        <v>0.20949209097920024</v>
      </c>
      <c r="U174">
        <f>CORREL(U$2:U$90,$Z$2:$Z$90)</f>
        <v>0.31715817947009894</v>
      </c>
      <c r="V174">
        <f>CORREL(V$2:V$90,$Z$2:$Z$90)</f>
        <v>0.30669085005021057</v>
      </c>
      <c r="W174">
        <f>CORREL(W$2:W$90,$Z$2:$Z$90)</f>
        <v>0.2867472077231345</v>
      </c>
      <c r="X174">
        <f>CORREL(X$2:X$90,$Z$2:$Z$90)</f>
        <v>0.36776148000219361</v>
      </c>
      <c r="Y174">
        <f>CORREL(Y$2:Y$90,$Z$2:$Z$90)</f>
        <v>0.35201761606488979</v>
      </c>
      <c r="Z174">
        <f>CORREL(Z$2:Z$90,$Z$2:$Z$90)</f>
        <v>0.99999999999999989</v>
      </c>
      <c r="AA174">
        <f>CORREL(AA$2:AA$90,$Z$2:$Z$90)</f>
        <v>0.69534533912116003</v>
      </c>
      <c r="AB174">
        <f>CORREL(AB$2:AB$90,$Z$2:$Z$90)</f>
        <v>0.34599730680545804</v>
      </c>
      <c r="AC174">
        <f>CORREL(AC$2:AC$90,$Z$2:$Z$90)</f>
        <v>0.21362405713726704</v>
      </c>
      <c r="AD174">
        <f>CORREL(AD$2:AD$90,$Z$2:$Z$90)</f>
        <v>0.42639938282775236</v>
      </c>
      <c r="AE174">
        <f>CORREL(AE$2:AE$90,$Z$2:$Z$90)</f>
        <v>0.204327536935484</v>
      </c>
      <c r="AF174">
        <f>CORREL(AF$2:AF$90,$Z$2:$Z$90)</f>
        <v>0.42801275756742829</v>
      </c>
      <c r="AG174">
        <f>CORREL(AG$2:AG$90,$Z$2:$Z$90)</f>
        <v>0.56619895442022927</v>
      </c>
      <c r="AH174">
        <f>CORREL(AH$2:AH$90,$Z$2:$Z$90)</f>
        <v>0.46363773880248865</v>
      </c>
      <c r="AI174">
        <f>CORREL(AI$2:AI$90,$Z$2:$Z$90)</f>
        <v>0.41390293788666171</v>
      </c>
      <c r="AJ174">
        <f>CORREL(AJ$2:AJ$90,$Z$2:$Z$90)</f>
        <v>0.26681296725766562</v>
      </c>
      <c r="AK174">
        <f>CORREL(AK$2:AK$90,$Z$2:$Z$90)</f>
        <v>0.47377659113555609</v>
      </c>
      <c r="AL174">
        <f>CORREL(AL$2:AL$90,$Z$2:$Z$90)</f>
        <v>0.35508498810247624</v>
      </c>
      <c r="AM174">
        <f>CORREL(AM$2:AM$90,$Z$2:$Z$90)</f>
        <v>0.52459138273408557</v>
      </c>
    </row>
  </sheetData>
  <conditionalFormatting sqref="D173:AT174">
    <cfRule type="colorScale" priority="2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A477-7B8B-AA44-9792-EBB0301032E9}">
  <dimension ref="A1:D39"/>
  <sheetViews>
    <sheetView workbookViewId="0">
      <selection activeCell="D1" sqref="D1:D39"/>
    </sheetView>
  </sheetViews>
  <sheetFormatPr baseColWidth="10" defaultRowHeight="16" x14ac:dyDescent="0.2"/>
  <cols>
    <col min="1" max="1" width="17.1640625" customWidth="1"/>
  </cols>
  <sheetData>
    <row r="1" spans="1:4" x14ac:dyDescent="0.2">
      <c r="A1" t="s">
        <v>0</v>
      </c>
      <c r="B1" t="s">
        <v>87</v>
      </c>
      <c r="C1" t="s">
        <v>126</v>
      </c>
      <c r="D1" t="str">
        <f>B1&amp;"_"&amp;C1</f>
        <v>Q01_Program_CountryResponse</v>
      </c>
    </row>
    <row r="2" spans="1:4" x14ac:dyDescent="0.2">
      <c r="A2" t="s">
        <v>1</v>
      </c>
      <c r="B2" t="s">
        <v>88</v>
      </c>
      <c r="C2" t="s">
        <v>127</v>
      </c>
      <c r="D2" t="str">
        <f t="shared" ref="D2:D39" si="0">B2&amp;"_"&amp;C2</f>
        <v>Q02_Program_Start_YearOpenEnded_Response</v>
      </c>
    </row>
    <row r="3" spans="1:4" x14ac:dyDescent="0.2">
      <c r="A3" t="s">
        <v>2</v>
      </c>
      <c r="B3" t="s">
        <v>89</v>
      </c>
      <c r="C3" t="s">
        <v>128</v>
      </c>
      <c r="D3" t="str">
        <f t="shared" si="0"/>
        <v>Q03_I_would_describe_myself_asResourceful</v>
      </c>
    </row>
    <row r="4" spans="1:4" x14ac:dyDescent="0.2">
      <c r="A4" t="s">
        <v>3</v>
      </c>
      <c r="B4" t="s">
        <v>90</v>
      </c>
      <c r="C4" t="s">
        <v>129</v>
      </c>
      <c r="D4" t="str">
        <f t="shared" si="0"/>
        <v>Q04_I_would_describe_myself_asPatient</v>
      </c>
    </row>
    <row r="5" spans="1:4" x14ac:dyDescent="0.2">
      <c r="A5" t="s">
        <v>4</v>
      </c>
      <c r="B5" t="s">
        <v>91</v>
      </c>
      <c r="C5" t="s">
        <v>130</v>
      </c>
      <c r="D5" t="str">
        <f t="shared" si="0"/>
        <v>Q05_I_would_describe_myself_asCulturally_Competent</v>
      </c>
    </row>
    <row r="6" spans="1:4" x14ac:dyDescent="0.2">
      <c r="A6" t="s">
        <v>5</v>
      </c>
      <c r="B6" t="s">
        <v>92</v>
      </c>
      <c r="C6" t="s">
        <v>131</v>
      </c>
      <c r="D6" t="str">
        <f t="shared" si="0"/>
        <v>Q06_I_would_describe_myself_asAdaptable</v>
      </c>
    </row>
    <row r="7" spans="1:4" x14ac:dyDescent="0.2">
      <c r="A7" t="s">
        <v>6</v>
      </c>
      <c r="B7" t="s">
        <v>93</v>
      </c>
      <c r="C7" t="s">
        <v>132</v>
      </c>
      <c r="D7" t="str">
        <f t="shared" si="0"/>
        <v>Q07_I_would_describe_myself_asEmotionally_Intelligent</v>
      </c>
    </row>
    <row r="8" spans="1:4" x14ac:dyDescent="0.2">
      <c r="A8" t="s">
        <v>7</v>
      </c>
      <c r="B8" t="s">
        <v>94</v>
      </c>
      <c r="C8" t="s">
        <v>133</v>
      </c>
      <c r="D8" t="str">
        <f t="shared" si="0"/>
        <v>Q08_I_would_describe_myself_asResilient</v>
      </c>
    </row>
    <row r="9" spans="1:4" x14ac:dyDescent="0.2">
      <c r="A9" t="s">
        <v>8</v>
      </c>
      <c r="B9" t="s">
        <v>95</v>
      </c>
      <c r="C9" t="s">
        <v>157</v>
      </c>
      <c r="D9" t="str">
        <f t="shared" si="0"/>
        <v>Q09_Professional_Learning_Communities_PLCs_were_useful_to_me</v>
      </c>
    </row>
    <row r="10" spans="1:4" x14ac:dyDescent="0.2">
      <c r="A10" t="s">
        <v>9</v>
      </c>
      <c r="B10" t="s">
        <v>96</v>
      </c>
      <c r="C10" t="s">
        <v>134</v>
      </c>
      <c r="D10" t="str">
        <f t="shared" si="0"/>
        <v>Q10_The_Five_Step_Lesson_Plan_Template_was_useful_to_me</v>
      </c>
    </row>
    <row r="11" spans="1:4" x14ac:dyDescent="0.2">
      <c r="A11" t="s">
        <v>10</v>
      </c>
      <c r="B11" t="s">
        <v>97</v>
      </c>
      <c r="C11" t="s">
        <v>135</v>
      </c>
      <c r="D11" t="str">
        <f t="shared" si="0"/>
        <v>Q11_The_Data_Analysis_Tool_was_useful_to_me</v>
      </c>
    </row>
    <row r="12" spans="1:4" x14ac:dyDescent="0.2">
      <c r="A12" t="s">
        <v>11</v>
      </c>
      <c r="B12" t="s">
        <v>98</v>
      </c>
      <c r="C12" t="s">
        <v>158</v>
      </c>
      <c r="D12" t="str">
        <f t="shared" si="0"/>
        <v>Q12_The_Professional_Development_Modules_Scholarly_Articles_were_useful_to_me</v>
      </c>
    </row>
    <row r="13" spans="1:4" x14ac:dyDescent="0.2">
      <c r="A13" t="s">
        <v>12</v>
      </c>
      <c r="B13" t="s">
        <v>99</v>
      </c>
      <c r="C13" t="s">
        <v>136</v>
      </c>
      <c r="D13" t="str">
        <f t="shared" si="0"/>
        <v>Q13_WorldTeachNet_was_useful_to_me</v>
      </c>
    </row>
    <row r="14" spans="1:4" x14ac:dyDescent="0.2">
      <c r="A14" t="s">
        <v>13</v>
      </c>
      <c r="B14" t="s">
        <v>100</v>
      </c>
      <c r="C14" t="s">
        <v>137</v>
      </c>
      <c r="D14" t="str">
        <f t="shared" si="0"/>
        <v>Q14_Please_rate_the_Field_Director_on_the_following1_Was_accessible_and_eager_to_help</v>
      </c>
    </row>
    <row r="15" spans="1:4" x14ac:dyDescent="0.2">
      <c r="A15" t="s">
        <v>14</v>
      </c>
      <c r="B15" t="s">
        <v>101</v>
      </c>
      <c r="C15" t="s">
        <v>138</v>
      </c>
      <c r="D15" t="str">
        <f t="shared" si="0"/>
        <v>Q15_Please_rate_the_Field_Director_on_the_following2_Responded_promptly_to_requests_for_help</v>
      </c>
    </row>
    <row r="16" spans="1:4" x14ac:dyDescent="0.2">
      <c r="A16" t="s">
        <v>15</v>
      </c>
      <c r="B16" t="s">
        <v>102</v>
      </c>
      <c r="C16" t="s">
        <v>139</v>
      </c>
      <c r="D16" t="str">
        <f t="shared" si="0"/>
        <v>Q16_Please_rate_the_Field_Director_on_the_following3_Anticipated_needs_of_volunteers</v>
      </c>
    </row>
    <row r="17" spans="1:4" x14ac:dyDescent="0.2">
      <c r="A17" t="s">
        <v>16</v>
      </c>
      <c r="B17" t="s">
        <v>103</v>
      </c>
      <c r="C17" t="s">
        <v>140</v>
      </c>
      <c r="D17" t="str">
        <f t="shared" si="0"/>
        <v>Q17_Please_rate_the_Field_Director_on_the_following4_Followed_through_on_administrative_site_or_housing_issues</v>
      </c>
    </row>
    <row r="18" spans="1:4" x14ac:dyDescent="0.2">
      <c r="A18" t="s">
        <v>17</v>
      </c>
      <c r="B18" t="s">
        <v>104</v>
      </c>
      <c r="C18" t="s">
        <v>141</v>
      </c>
      <c r="D18" t="str">
        <f t="shared" si="0"/>
        <v>Q18_Please_rate_the_Field_Director_on_the_following5_Kept_volunteers_informed_of_changes_and_relevant_information</v>
      </c>
    </row>
    <row r="19" spans="1:4" x14ac:dyDescent="0.2">
      <c r="A19" t="s">
        <v>18</v>
      </c>
      <c r="B19" t="s">
        <v>105</v>
      </c>
      <c r="C19" t="s">
        <v>162</v>
      </c>
      <c r="D19" t="str">
        <f t="shared" si="0"/>
        <v>Q19_Has_this_field_staff_member_conducted_a_site_visit_with_youResponse</v>
      </c>
    </row>
    <row r="20" spans="1:4" x14ac:dyDescent="0.2">
      <c r="A20" t="s">
        <v>19</v>
      </c>
      <c r="B20" t="s">
        <v>106</v>
      </c>
      <c r="C20" t="s">
        <v>142</v>
      </c>
      <c r="D20" t="str">
        <f t="shared" si="0"/>
        <v>Q20_If_yesa_The_site_visit_was_useful_to_me</v>
      </c>
    </row>
    <row r="21" spans="1:4" x14ac:dyDescent="0.2">
      <c r="A21" t="s">
        <v>20</v>
      </c>
      <c r="B21" t="s">
        <v>107</v>
      </c>
      <c r="C21" t="s">
        <v>143</v>
      </c>
      <c r="D21" t="str">
        <f t="shared" si="0"/>
        <v>Q21_If_yesb_The_field_staff_member_made_me_feel_supported</v>
      </c>
    </row>
    <row r="22" spans="1:4" x14ac:dyDescent="0.2">
      <c r="A22" t="s">
        <v>21</v>
      </c>
      <c r="B22" t="s">
        <v>108</v>
      </c>
      <c r="C22" t="s">
        <v>144</v>
      </c>
      <c r="D22" t="str">
        <f t="shared" si="0"/>
        <v>Q22_If_yesc_The_field_staff_member_gave_me_useful_and_professional_feedback</v>
      </c>
    </row>
    <row r="23" spans="1:4" x14ac:dyDescent="0.2">
      <c r="A23" t="s">
        <v>22</v>
      </c>
      <c r="B23" t="s">
        <v>109</v>
      </c>
      <c r="C23" t="s">
        <v>159</v>
      </c>
      <c r="D23" t="str">
        <f t="shared" si="0"/>
        <v>Q23_andI_felt_safe_in_my_home</v>
      </c>
    </row>
    <row r="24" spans="1:4" x14ac:dyDescent="0.2">
      <c r="A24" t="s">
        <v>23</v>
      </c>
      <c r="B24" t="s">
        <v>110</v>
      </c>
      <c r="C24" t="s">
        <v>160</v>
      </c>
      <c r="D24" t="str">
        <f t="shared" si="0"/>
        <v>Q24_andI_felt_safe_in_my_community</v>
      </c>
    </row>
    <row r="25" spans="1:4" x14ac:dyDescent="0.2">
      <c r="A25" t="s">
        <v>24</v>
      </c>
      <c r="B25" t="s">
        <v>111</v>
      </c>
      <c r="C25" t="s">
        <v>161</v>
      </c>
      <c r="D25" t="str">
        <f t="shared" si="0"/>
        <v>Q25_andI_felt_safe_in_my_country_of_service</v>
      </c>
    </row>
    <row r="26" spans="1:4" x14ac:dyDescent="0.2">
      <c r="A26" t="s">
        <v>25</v>
      </c>
      <c r="B26" t="s">
        <v>124</v>
      </c>
      <c r="C26" t="s">
        <v>164</v>
      </c>
      <c r="D26" t="str">
        <f t="shared" si="0"/>
        <v>A01_Recommend</v>
      </c>
    </row>
    <row r="27" spans="1:4" x14ac:dyDescent="0.2">
      <c r="A27" t="s">
        <v>26</v>
      </c>
      <c r="B27" t="s">
        <v>125</v>
      </c>
      <c r="C27" t="s">
        <v>163</v>
      </c>
      <c r="D27" t="str">
        <f t="shared" si="0"/>
        <v>A02_Satisfaction</v>
      </c>
    </row>
    <row r="28" spans="1:4" x14ac:dyDescent="0.2">
      <c r="A28" t="s">
        <v>27</v>
      </c>
      <c r="B28" t="s">
        <v>112</v>
      </c>
      <c r="C28" t="s">
        <v>145</v>
      </c>
      <c r="D28" t="str">
        <f t="shared" si="0"/>
        <v>Q28_WorldTeacha_Offered_a_useful_service_to_the_host_country</v>
      </c>
    </row>
    <row r="29" spans="1:4" x14ac:dyDescent="0.2">
      <c r="A29" t="s">
        <v>28</v>
      </c>
      <c r="B29" t="s">
        <v>113</v>
      </c>
      <c r="C29" t="s">
        <v>146</v>
      </c>
      <c r="D29" t="str">
        <f t="shared" si="0"/>
        <v>Q29_WorldTeachb_Gave_me_a_meaningful_teaching_experience</v>
      </c>
    </row>
    <row r="30" spans="1:4" x14ac:dyDescent="0.2">
      <c r="A30" t="s">
        <v>29</v>
      </c>
      <c r="B30" t="s">
        <v>114</v>
      </c>
      <c r="C30" t="s">
        <v>147</v>
      </c>
      <c r="D30" t="str">
        <f t="shared" si="0"/>
        <v>Q30_WorldTeachc_Increased_my_understanding_of_another_culture</v>
      </c>
    </row>
    <row r="31" spans="1:4" x14ac:dyDescent="0.2">
      <c r="A31" t="s">
        <v>30</v>
      </c>
      <c r="B31" t="s">
        <v>115</v>
      </c>
      <c r="C31" t="s">
        <v>148</v>
      </c>
      <c r="D31" t="str">
        <f t="shared" si="0"/>
        <v>Q31_WorldTeachd_Improved_my_skills_in_the_local_language</v>
      </c>
    </row>
    <row r="32" spans="1:4" x14ac:dyDescent="0.2">
      <c r="A32" t="s">
        <v>31</v>
      </c>
      <c r="B32" t="s">
        <v>116</v>
      </c>
      <c r="C32" t="s">
        <v>149</v>
      </c>
      <c r="D32" t="str">
        <f t="shared" si="0"/>
        <v>Q32_WorldTeache_Helped_definechange_my_career_outlook</v>
      </c>
    </row>
    <row r="33" spans="1:4" x14ac:dyDescent="0.2">
      <c r="A33" t="s">
        <v>32</v>
      </c>
      <c r="B33" t="s">
        <v>117</v>
      </c>
      <c r="C33" t="s">
        <v>150</v>
      </c>
      <c r="D33" t="str">
        <f t="shared" si="0"/>
        <v>Q33_WorldTeachf_Provided_a_worthwhile_experience</v>
      </c>
    </row>
    <row r="34" spans="1:4" x14ac:dyDescent="0.2">
      <c r="A34" t="s">
        <v>33</v>
      </c>
      <c r="B34" t="s">
        <v>118</v>
      </c>
      <c r="C34" t="s">
        <v>151</v>
      </c>
      <c r="D34" t="str">
        <f t="shared" si="0"/>
        <v>Q34_useful_during_my_year_of_servicePredeparture_materials_and_assistance</v>
      </c>
    </row>
    <row r="35" spans="1:4" x14ac:dyDescent="0.2">
      <c r="A35" t="s">
        <v>34</v>
      </c>
      <c r="B35" t="s">
        <v>119</v>
      </c>
      <c r="C35" t="s">
        <v>152</v>
      </c>
      <c r="D35" t="str">
        <f t="shared" si="0"/>
        <v>Q35_useful_during_my_year_of_serviceOrientation_and_incountry_training</v>
      </c>
    </row>
    <row r="36" spans="1:4" x14ac:dyDescent="0.2">
      <c r="A36" t="s">
        <v>35</v>
      </c>
      <c r="B36" t="s">
        <v>120</v>
      </c>
      <c r="C36" t="s">
        <v>153</v>
      </c>
      <c r="D36" t="str">
        <f t="shared" si="0"/>
        <v>Q36_useful_during_my_year_of_serviceMidService_Conference</v>
      </c>
    </row>
    <row r="37" spans="1:4" x14ac:dyDescent="0.2">
      <c r="A37" t="s">
        <v>36</v>
      </c>
      <c r="B37" t="s">
        <v>121</v>
      </c>
      <c r="C37" t="s">
        <v>154</v>
      </c>
      <c r="D37" t="str">
        <f t="shared" si="0"/>
        <v>Q37_useful_during_my_year_of_serviceIncountry_staff_support_and_communication_with_Field_Director</v>
      </c>
    </row>
    <row r="38" spans="1:4" x14ac:dyDescent="0.2">
      <c r="A38" t="s">
        <v>37</v>
      </c>
      <c r="B38" t="s">
        <v>122</v>
      </c>
      <c r="C38" t="s">
        <v>155</v>
      </c>
      <c r="D38" t="str">
        <f t="shared" si="0"/>
        <v>Q38_useful_during_my_year_of_serviceSite_visitteaching_observation_by_Field_Director</v>
      </c>
    </row>
    <row r="39" spans="1:4" x14ac:dyDescent="0.2">
      <c r="A39" t="s">
        <v>38</v>
      </c>
      <c r="B39" t="s">
        <v>123</v>
      </c>
      <c r="C39" t="s">
        <v>156</v>
      </c>
      <c r="D39" t="str">
        <f t="shared" si="0"/>
        <v>Q39_useful_during_my_year_of_serviceEndofService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FF9E-8509-FE42-B68A-B0E3AE0B50B8}">
  <dimension ref="A1:F511"/>
  <sheetViews>
    <sheetView tabSelected="1" zoomScale="86" workbookViewId="0">
      <selection activeCell="M19" sqref="M19"/>
    </sheetView>
  </sheetViews>
  <sheetFormatPr baseColWidth="10" defaultRowHeight="16" x14ac:dyDescent="0.2"/>
  <cols>
    <col min="1" max="1" width="7.1640625" bestFit="1" customWidth="1"/>
    <col min="2" max="2" width="18.1640625" bestFit="1" customWidth="1"/>
    <col min="3" max="3" width="24" customWidth="1"/>
    <col min="4" max="4" width="14.1640625" customWidth="1"/>
    <col min="5" max="5" width="16" bestFit="1" customWidth="1"/>
    <col min="6" max="6" width="5.83203125" bestFit="1" customWidth="1"/>
  </cols>
  <sheetData>
    <row r="1" spans="1:6" x14ac:dyDescent="0.2">
      <c r="A1" s="3" t="s">
        <v>203</v>
      </c>
      <c r="B1" s="3" t="s">
        <v>206</v>
      </c>
      <c r="C1" s="3" t="s">
        <v>208</v>
      </c>
      <c r="D1" s="3" t="s">
        <v>209</v>
      </c>
      <c r="E1" s="3" t="s">
        <v>204</v>
      </c>
      <c r="F1" s="3" t="s">
        <v>205</v>
      </c>
    </row>
    <row r="2" spans="1:6" x14ac:dyDescent="0.2">
      <c r="A2" t="s">
        <v>45</v>
      </c>
      <c r="B2">
        <v>-0.5</v>
      </c>
      <c r="C2" t="s">
        <v>89</v>
      </c>
      <c r="D2" t="s">
        <v>167</v>
      </c>
      <c r="E2">
        <f>Sheet1!D96</f>
        <v>1.25</v>
      </c>
      <c r="F2">
        <f>Sheet1!D93</f>
        <v>4</v>
      </c>
    </row>
    <row r="3" spans="1:6" x14ac:dyDescent="0.2">
      <c r="A3" t="s">
        <v>45</v>
      </c>
      <c r="B3">
        <v>-0.5</v>
      </c>
      <c r="C3" t="s">
        <v>90</v>
      </c>
      <c r="D3" t="s">
        <v>168</v>
      </c>
      <c r="E3">
        <f>Sheet1!E96</f>
        <v>0.5</v>
      </c>
      <c r="F3">
        <f>Sheet1!E93</f>
        <v>4</v>
      </c>
    </row>
    <row r="4" spans="1:6" x14ac:dyDescent="0.2">
      <c r="A4" t="s">
        <v>45</v>
      </c>
      <c r="B4">
        <v>-0.5</v>
      </c>
      <c r="C4" t="s">
        <v>91</v>
      </c>
      <c r="D4" t="s">
        <v>169</v>
      </c>
      <c r="E4">
        <f>Sheet1!F96</f>
        <v>1</v>
      </c>
      <c r="F4">
        <f>Sheet1!F93</f>
        <v>4</v>
      </c>
    </row>
    <row r="5" spans="1:6" x14ac:dyDescent="0.2">
      <c r="A5" t="s">
        <v>45</v>
      </c>
      <c r="B5">
        <v>-0.5</v>
      </c>
      <c r="C5" t="s">
        <v>92</v>
      </c>
      <c r="D5" t="s">
        <v>170</v>
      </c>
      <c r="E5">
        <f>Sheet1!G96</f>
        <v>1.25</v>
      </c>
      <c r="F5">
        <f>Sheet1!G93</f>
        <v>4</v>
      </c>
    </row>
    <row r="6" spans="1:6" x14ac:dyDescent="0.2">
      <c r="A6" t="s">
        <v>45</v>
      </c>
      <c r="B6">
        <v>-0.5</v>
      </c>
      <c r="C6" t="s">
        <v>93</v>
      </c>
      <c r="D6" t="s">
        <v>171</v>
      </c>
      <c r="E6">
        <f>Sheet1!H96</f>
        <v>1.25</v>
      </c>
      <c r="F6">
        <f>Sheet1!H93</f>
        <v>4</v>
      </c>
    </row>
    <row r="7" spans="1:6" x14ac:dyDescent="0.2">
      <c r="A7" t="s">
        <v>45</v>
      </c>
      <c r="B7">
        <v>-0.5</v>
      </c>
      <c r="C7" t="s">
        <v>94</v>
      </c>
      <c r="D7" t="s">
        <v>172</v>
      </c>
      <c r="E7">
        <f>Sheet1!I96</f>
        <v>1.5</v>
      </c>
      <c r="F7">
        <f>Sheet1!I93</f>
        <v>4</v>
      </c>
    </row>
    <row r="8" spans="1:6" x14ac:dyDescent="0.2">
      <c r="A8" t="s">
        <v>45</v>
      </c>
      <c r="B8">
        <v>-0.5</v>
      </c>
      <c r="C8" t="s">
        <v>95</v>
      </c>
      <c r="D8" t="s">
        <v>173</v>
      </c>
      <c r="E8">
        <f>Sheet1!J96</f>
        <v>-1</v>
      </c>
      <c r="F8">
        <f>Sheet1!J93</f>
        <v>4</v>
      </c>
    </row>
    <row r="9" spans="1:6" x14ac:dyDescent="0.2">
      <c r="A9" t="s">
        <v>45</v>
      </c>
      <c r="B9">
        <v>-0.5</v>
      </c>
      <c r="C9" t="s">
        <v>96</v>
      </c>
      <c r="D9" t="s">
        <v>174</v>
      </c>
      <c r="E9">
        <f>Sheet1!K96</f>
        <v>-0.75</v>
      </c>
      <c r="F9">
        <f>Sheet1!K93</f>
        <v>4</v>
      </c>
    </row>
    <row r="10" spans="1:6" x14ac:dyDescent="0.2">
      <c r="A10" t="s">
        <v>45</v>
      </c>
      <c r="B10">
        <v>-0.5</v>
      </c>
      <c r="C10" t="s">
        <v>97</v>
      </c>
      <c r="D10" t="s">
        <v>175</v>
      </c>
      <c r="E10">
        <f>Sheet1!L96</f>
        <v>-1</v>
      </c>
      <c r="F10">
        <f>Sheet1!L93</f>
        <v>4</v>
      </c>
    </row>
    <row r="11" spans="1:6" x14ac:dyDescent="0.2">
      <c r="A11" t="s">
        <v>45</v>
      </c>
      <c r="B11">
        <v>-0.5</v>
      </c>
      <c r="C11" t="s">
        <v>98</v>
      </c>
      <c r="D11" t="s">
        <v>176</v>
      </c>
      <c r="E11">
        <f>Sheet1!M96</f>
        <v>-1</v>
      </c>
      <c r="F11">
        <f>Sheet1!M93</f>
        <v>4</v>
      </c>
    </row>
    <row r="12" spans="1:6" x14ac:dyDescent="0.2">
      <c r="A12" t="s">
        <v>45</v>
      </c>
      <c r="B12">
        <v>-0.5</v>
      </c>
      <c r="C12" t="s">
        <v>99</v>
      </c>
      <c r="D12" t="s">
        <v>177</v>
      </c>
      <c r="E12">
        <f>Sheet1!N96</f>
        <v>-1</v>
      </c>
      <c r="F12">
        <f>Sheet1!N93</f>
        <v>4</v>
      </c>
    </row>
    <row r="13" spans="1:6" x14ac:dyDescent="0.2">
      <c r="A13" t="s">
        <v>45</v>
      </c>
      <c r="B13">
        <v>-0.5</v>
      </c>
      <c r="C13" t="s">
        <v>100</v>
      </c>
      <c r="D13" t="s">
        <v>178</v>
      </c>
      <c r="E13">
        <f>Sheet1!O96</f>
        <v>0.25</v>
      </c>
      <c r="F13">
        <f>Sheet1!O93</f>
        <v>4</v>
      </c>
    </row>
    <row r="14" spans="1:6" x14ac:dyDescent="0.2">
      <c r="A14" t="s">
        <v>45</v>
      </c>
      <c r="B14">
        <v>-0.5</v>
      </c>
      <c r="C14" t="s">
        <v>101</v>
      </c>
      <c r="D14" t="s">
        <v>179</v>
      </c>
      <c r="E14">
        <f>Sheet1!P96</f>
        <v>0.25</v>
      </c>
      <c r="F14">
        <f>Sheet1!P93</f>
        <v>4</v>
      </c>
    </row>
    <row r="15" spans="1:6" x14ac:dyDescent="0.2">
      <c r="A15" t="s">
        <v>45</v>
      </c>
      <c r="B15">
        <v>-0.5</v>
      </c>
      <c r="C15" t="s">
        <v>102</v>
      </c>
      <c r="D15" t="s">
        <v>180</v>
      </c>
      <c r="E15">
        <f>Sheet1!Q96</f>
        <v>-0.5</v>
      </c>
      <c r="F15">
        <f>Sheet1!Q93</f>
        <v>4</v>
      </c>
    </row>
    <row r="16" spans="1:6" x14ac:dyDescent="0.2">
      <c r="A16" t="s">
        <v>45</v>
      </c>
      <c r="B16">
        <v>-0.5</v>
      </c>
      <c r="C16" t="s">
        <v>103</v>
      </c>
      <c r="D16" t="s">
        <v>181</v>
      </c>
      <c r="E16">
        <f>Sheet1!R96</f>
        <v>0.25</v>
      </c>
      <c r="F16">
        <f>Sheet1!R93</f>
        <v>4</v>
      </c>
    </row>
    <row r="17" spans="1:6" x14ac:dyDescent="0.2">
      <c r="A17" t="s">
        <v>45</v>
      </c>
      <c r="B17">
        <v>-0.5</v>
      </c>
      <c r="C17" t="s">
        <v>104</v>
      </c>
      <c r="D17" t="s">
        <v>182</v>
      </c>
      <c r="E17">
        <f>Sheet1!S96</f>
        <v>0.5</v>
      </c>
      <c r="F17">
        <f>Sheet1!S93</f>
        <v>4</v>
      </c>
    </row>
    <row r="18" spans="1:6" x14ac:dyDescent="0.2">
      <c r="A18" t="s">
        <v>45</v>
      </c>
      <c r="B18">
        <v>-0.5</v>
      </c>
      <c r="C18" t="s">
        <v>106</v>
      </c>
      <c r="D18" t="s">
        <v>183</v>
      </c>
      <c r="E18">
        <f>Sheet1!T96</f>
        <v>0</v>
      </c>
      <c r="F18">
        <f>Sheet1!T93</f>
        <v>4</v>
      </c>
    </row>
    <row r="19" spans="1:6" x14ac:dyDescent="0.2">
      <c r="A19" t="s">
        <v>45</v>
      </c>
      <c r="B19">
        <v>-0.5</v>
      </c>
      <c r="C19" t="s">
        <v>107</v>
      </c>
      <c r="D19" t="s">
        <v>184</v>
      </c>
      <c r="E19">
        <f>Sheet1!U96</f>
        <v>0.25</v>
      </c>
      <c r="F19">
        <f>Sheet1!U93</f>
        <v>4</v>
      </c>
    </row>
    <row r="20" spans="1:6" x14ac:dyDescent="0.2">
      <c r="A20" t="s">
        <v>45</v>
      </c>
      <c r="B20">
        <v>-0.5</v>
      </c>
      <c r="C20" t="s">
        <v>108</v>
      </c>
      <c r="D20" t="s">
        <v>185</v>
      </c>
      <c r="E20">
        <f>Sheet1!V96</f>
        <v>0</v>
      </c>
      <c r="F20">
        <f>Sheet1!V93</f>
        <v>4</v>
      </c>
    </row>
    <row r="21" spans="1:6" x14ac:dyDescent="0.2">
      <c r="A21" t="s">
        <v>45</v>
      </c>
      <c r="B21">
        <v>-0.5</v>
      </c>
      <c r="C21" t="s">
        <v>109</v>
      </c>
      <c r="D21" t="s">
        <v>186</v>
      </c>
      <c r="E21">
        <f>Sheet1!W96</f>
        <v>0.5</v>
      </c>
      <c r="F21">
        <f>Sheet1!W93</f>
        <v>4</v>
      </c>
    </row>
    <row r="22" spans="1:6" x14ac:dyDescent="0.2">
      <c r="A22" t="s">
        <v>45</v>
      </c>
      <c r="B22">
        <v>-0.5</v>
      </c>
      <c r="C22" t="s">
        <v>110</v>
      </c>
      <c r="D22" t="s">
        <v>187</v>
      </c>
      <c r="E22">
        <f>Sheet1!X96</f>
        <v>0.5</v>
      </c>
      <c r="F22">
        <f>Sheet1!X93</f>
        <v>4</v>
      </c>
    </row>
    <row r="23" spans="1:6" x14ac:dyDescent="0.2">
      <c r="A23" t="s">
        <v>45</v>
      </c>
      <c r="B23">
        <v>-0.5</v>
      </c>
      <c r="C23" t="s">
        <v>111</v>
      </c>
      <c r="D23" t="s">
        <v>188</v>
      </c>
      <c r="E23">
        <f>Sheet1!Y96</f>
        <v>1</v>
      </c>
      <c r="F23">
        <f>Sheet1!Y93</f>
        <v>4</v>
      </c>
    </row>
    <row r="24" spans="1:6" x14ac:dyDescent="0.2">
      <c r="A24" t="s">
        <v>45</v>
      </c>
      <c r="B24">
        <v>-0.5</v>
      </c>
      <c r="C24" t="s">
        <v>112</v>
      </c>
      <c r="D24" t="s">
        <v>191</v>
      </c>
      <c r="E24">
        <f>Sheet1!AB96</f>
        <v>1</v>
      </c>
      <c r="F24">
        <f>Sheet1!AB93</f>
        <v>4</v>
      </c>
    </row>
    <row r="25" spans="1:6" x14ac:dyDescent="0.2">
      <c r="A25" t="s">
        <v>45</v>
      </c>
      <c r="B25">
        <v>-0.5</v>
      </c>
      <c r="C25" t="s">
        <v>113</v>
      </c>
      <c r="D25" t="s">
        <v>192</v>
      </c>
      <c r="E25">
        <f>Sheet1!AC96</f>
        <v>0.5</v>
      </c>
      <c r="F25">
        <f>Sheet1!AC93</f>
        <v>4</v>
      </c>
    </row>
    <row r="26" spans="1:6" x14ac:dyDescent="0.2">
      <c r="A26" t="s">
        <v>45</v>
      </c>
      <c r="B26">
        <v>-0.5</v>
      </c>
      <c r="C26" t="s">
        <v>114</v>
      </c>
      <c r="D26" t="s">
        <v>193</v>
      </c>
      <c r="E26">
        <f>Sheet1!AD96</f>
        <v>0.75</v>
      </c>
      <c r="F26">
        <f>Sheet1!AD93</f>
        <v>4</v>
      </c>
    </row>
    <row r="27" spans="1:6" x14ac:dyDescent="0.2">
      <c r="A27" t="s">
        <v>45</v>
      </c>
      <c r="B27">
        <v>-0.5</v>
      </c>
      <c r="C27" t="s">
        <v>115</v>
      </c>
      <c r="D27" t="s">
        <v>194</v>
      </c>
      <c r="E27">
        <f>Sheet1!AE96</f>
        <v>-0.5</v>
      </c>
      <c r="F27">
        <f>Sheet1!AE93</f>
        <v>4</v>
      </c>
    </row>
    <row r="28" spans="1:6" x14ac:dyDescent="0.2">
      <c r="A28" t="s">
        <v>45</v>
      </c>
      <c r="B28">
        <v>-0.5</v>
      </c>
      <c r="C28" t="s">
        <v>116</v>
      </c>
      <c r="D28" t="s">
        <v>195</v>
      </c>
      <c r="E28">
        <f>Sheet1!AF96</f>
        <v>0.5</v>
      </c>
      <c r="F28">
        <f>Sheet1!AF93</f>
        <v>4</v>
      </c>
    </row>
    <row r="29" spans="1:6" x14ac:dyDescent="0.2">
      <c r="A29" t="s">
        <v>45</v>
      </c>
      <c r="B29">
        <v>-0.5</v>
      </c>
      <c r="C29" t="s">
        <v>117</v>
      </c>
      <c r="D29" t="s">
        <v>196</v>
      </c>
      <c r="E29">
        <f>Sheet1!AG96</f>
        <v>1</v>
      </c>
      <c r="F29">
        <f>Sheet1!AG93</f>
        <v>4</v>
      </c>
    </row>
    <row r="30" spans="1:6" x14ac:dyDescent="0.2">
      <c r="A30" t="s">
        <v>45</v>
      </c>
      <c r="B30">
        <v>-0.5</v>
      </c>
      <c r="C30" t="s">
        <v>118</v>
      </c>
      <c r="D30" t="s">
        <v>197</v>
      </c>
      <c r="E30">
        <f>Sheet1!AH96</f>
        <v>-0.25</v>
      </c>
      <c r="F30">
        <f>Sheet1!AH93</f>
        <v>4</v>
      </c>
    </row>
    <row r="31" spans="1:6" x14ac:dyDescent="0.2">
      <c r="A31" t="s">
        <v>45</v>
      </c>
      <c r="B31">
        <v>-0.5</v>
      </c>
      <c r="C31" t="s">
        <v>119</v>
      </c>
      <c r="D31" t="s">
        <v>198</v>
      </c>
      <c r="E31">
        <f>Sheet1!AI96</f>
        <v>-0.75</v>
      </c>
      <c r="F31">
        <f>Sheet1!AI93</f>
        <v>4</v>
      </c>
    </row>
    <row r="32" spans="1:6" x14ac:dyDescent="0.2">
      <c r="A32" t="s">
        <v>45</v>
      </c>
      <c r="B32">
        <v>-0.5</v>
      </c>
      <c r="C32" t="s">
        <v>120</v>
      </c>
      <c r="D32" t="s">
        <v>199</v>
      </c>
      <c r="E32">
        <f>Sheet1!AJ96</f>
        <v>-0.25</v>
      </c>
      <c r="F32">
        <f>Sheet1!AJ93</f>
        <v>4</v>
      </c>
    </row>
    <row r="33" spans="1:6" x14ac:dyDescent="0.2">
      <c r="A33" t="s">
        <v>45</v>
      </c>
      <c r="B33">
        <v>-0.5</v>
      </c>
      <c r="C33" t="s">
        <v>121</v>
      </c>
      <c r="D33" t="s">
        <v>200</v>
      </c>
      <c r="E33">
        <f>Sheet1!AK96</f>
        <v>-0.25</v>
      </c>
      <c r="F33">
        <f>Sheet1!AK93</f>
        <v>4</v>
      </c>
    </row>
    <row r="34" spans="1:6" x14ac:dyDescent="0.2">
      <c r="A34" t="s">
        <v>45</v>
      </c>
      <c r="B34">
        <v>-0.5</v>
      </c>
      <c r="C34" t="s">
        <v>122</v>
      </c>
      <c r="D34" t="s">
        <v>201</v>
      </c>
      <c r="E34">
        <f>Sheet1!AL96</f>
        <v>-0.25</v>
      </c>
      <c r="F34">
        <f>Sheet1!AL93</f>
        <v>4</v>
      </c>
    </row>
    <row r="35" spans="1:6" x14ac:dyDescent="0.2">
      <c r="A35" t="s">
        <v>45</v>
      </c>
      <c r="B35">
        <v>-0.5</v>
      </c>
      <c r="C35" t="s">
        <v>123</v>
      </c>
      <c r="D35" t="s">
        <v>202</v>
      </c>
      <c r="E35">
        <f>Sheet1!AM96</f>
        <v>-0.25</v>
      </c>
      <c r="F35">
        <f>Sheet1!AM93</f>
        <v>4</v>
      </c>
    </row>
    <row r="36" spans="1:6" x14ac:dyDescent="0.2">
      <c r="A36" t="s">
        <v>45</v>
      </c>
      <c r="B36">
        <v>0.5</v>
      </c>
      <c r="C36" t="s">
        <v>89</v>
      </c>
      <c r="D36" t="s">
        <v>167</v>
      </c>
      <c r="E36">
        <f>Sheet1!D97</f>
        <v>0.5</v>
      </c>
      <c r="F36">
        <f>Sheet1!D94</f>
        <v>3</v>
      </c>
    </row>
    <row r="37" spans="1:6" x14ac:dyDescent="0.2">
      <c r="A37" t="s">
        <v>45</v>
      </c>
      <c r="B37">
        <v>0.5</v>
      </c>
      <c r="C37" t="s">
        <v>90</v>
      </c>
      <c r="D37" t="s">
        <v>168</v>
      </c>
      <c r="E37">
        <f>Sheet1!E97</f>
        <v>0.83333333333333337</v>
      </c>
      <c r="F37">
        <f>Sheet1!E94</f>
        <v>3</v>
      </c>
    </row>
    <row r="38" spans="1:6" x14ac:dyDescent="0.2">
      <c r="A38" t="s">
        <v>45</v>
      </c>
      <c r="B38">
        <v>0.5</v>
      </c>
      <c r="C38" t="s">
        <v>91</v>
      </c>
      <c r="D38" t="s">
        <v>169</v>
      </c>
      <c r="E38">
        <f>Sheet1!F97</f>
        <v>0.5</v>
      </c>
      <c r="F38">
        <f>Sheet1!F94</f>
        <v>3</v>
      </c>
    </row>
    <row r="39" spans="1:6" x14ac:dyDescent="0.2">
      <c r="A39" t="s">
        <v>45</v>
      </c>
      <c r="B39">
        <v>0.5</v>
      </c>
      <c r="C39" t="s">
        <v>92</v>
      </c>
      <c r="D39" t="s">
        <v>170</v>
      </c>
      <c r="E39">
        <f>Sheet1!G97</f>
        <v>0.5</v>
      </c>
      <c r="F39">
        <f>Sheet1!G94</f>
        <v>3</v>
      </c>
    </row>
    <row r="40" spans="1:6" x14ac:dyDescent="0.2">
      <c r="A40" t="s">
        <v>45</v>
      </c>
      <c r="B40">
        <v>0.5</v>
      </c>
      <c r="C40" t="s">
        <v>93</v>
      </c>
      <c r="D40" t="s">
        <v>171</v>
      </c>
      <c r="E40">
        <f>Sheet1!H97</f>
        <v>0.5</v>
      </c>
      <c r="F40">
        <f>Sheet1!H94</f>
        <v>3</v>
      </c>
    </row>
    <row r="41" spans="1:6" x14ac:dyDescent="0.2">
      <c r="A41" t="s">
        <v>45</v>
      </c>
      <c r="B41">
        <v>0.5</v>
      </c>
      <c r="C41" t="s">
        <v>94</v>
      </c>
      <c r="D41" t="s">
        <v>172</v>
      </c>
      <c r="E41">
        <f>Sheet1!I97</f>
        <v>0.5</v>
      </c>
      <c r="F41">
        <f>Sheet1!I94</f>
        <v>3</v>
      </c>
    </row>
    <row r="42" spans="1:6" x14ac:dyDescent="0.2">
      <c r="A42" t="s">
        <v>45</v>
      </c>
      <c r="B42">
        <v>0.5</v>
      </c>
      <c r="C42" t="s">
        <v>95</v>
      </c>
      <c r="D42" t="s">
        <v>173</v>
      </c>
      <c r="E42">
        <f>Sheet1!J97</f>
        <v>-0.16666666666666666</v>
      </c>
      <c r="F42">
        <f>Sheet1!J94</f>
        <v>3</v>
      </c>
    </row>
    <row r="43" spans="1:6" x14ac:dyDescent="0.2">
      <c r="A43" t="s">
        <v>45</v>
      </c>
      <c r="B43">
        <v>0.5</v>
      </c>
      <c r="C43" t="s">
        <v>96</v>
      </c>
      <c r="D43" t="s">
        <v>174</v>
      </c>
      <c r="E43">
        <f>Sheet1!K97</f>
        <v>0.5</v>
      </c>
      <c r="F43">
        <f>Sheet1!K94</f>
        <v>3</v>
      </c>
    </row>
    <row r="44" spans="1:6" x14ac:dyDescent="0.2">
      <c r="A44" t="s">
        <v>45</v>
      </c>
      <c r="B44">
        <v>0.5</v>
      </c>
      <c r="C44" t="s">
        <v>97</v>
      </c>
      <c r="D44" t="s">
        <v>175</v>
      </c>
      <c r="E44">
        <f>Sheet1!L97</f>
        <v>-0.16666666666666666</v>
      </c>
      <c r="F44">
        <f>Sheet1!L94</f>
        <v>3</v>
      </c>
    </row>
    <row r="45" spans="1:6" x14ac:dyDescent="0.2">
      <c r="A45" t="s">
        <v>45</v>
      </c>
      <c r="B45">
        <v>0.5</v>
      </c>
      <c r="C45" t="s">
        <v>98</v>
      </c>
      <c r="D45" t="s">
        <v>176</v>
      </c>
      <c r="E45">
        <f>Sheet1!M97</f>
        <v>-0.16666666666666666</v>
      </c>
      <c r="F45">
        <f>Sheet1!M94</f>
        <v>3</v>
      </c>
    </row>
    <row r="46" spans="1:6" x14ac:dyDescent="0.2">
      <c r="A46" t="s">
        <v>45</v>
      </c>
      <c r="B46">
        <v>0.5</v>
      </c>
      <c r="C46" t="s">
        <v>99</v>
      </c>
      <c r="D46" t="s">
        <v>177</v>
      </c>
      <c r="E46">
        <f>Sheet1!N97</f>
        <v>-0.16666666666666666</v>
      </c>
      <c r="F46">
        <f>Sheet1!N94</f>
        <v>3</v>
      </c>
    </row>
    <row r="47" spans="1:6" x14ac:dyDescent="0.2">
      <c r="A47" t="s">
        <v>45</v>
      </c>
      <c r="B47">
        <v>0.5</v>
      </c>
      <c r="C47" t="s">
        <v>100</v>
      </c>
      <c r="D47" t="s">
        <v>178</v>
      </c>
      <c r="E47">
        <f>Sheet1!O97</f>
        <v>0.83333333333333337</v>
      </c>
      <c r="F47">
        <f>Sheet1!O94</f>
        <v>3</v>
      </c>
    </row>
    <row r="48" spans="1:6" x14ac:dyDescent="0.2">
      <c r="A48" t="s">
        <v>45</v>
      </c>
      <c r="B48">
        <v>0.5</v>
      </c>
      <c r="C48" t="s">
        <v>101</v>
      </c>
      <c r="D48" t="s">
        <v>179</v>
      </c>
      <c r="E48">
        <f>Sheet1!P97</f>
        <v>0.83333333333333337</v>
      </c>
      <c r="F48">
        <f>Sheet1!P94</f>
        <v>3</v>
      </c>
    </row>
    <row r="49" spans="1:6" x14ac:dyDescent="0.2">
      <c r="A49" t="s">
        <v>45</v>
      </c>
      <c r="B49">
        <v>0.5</v>
      </c>
      <c r="C49" t="s">
        <v>102</v>
      </c>
      <c r="D49" t="s">
        <v>180</v>
      </c>
      <c r="E49">
        <f>Sheet1!Q97</f>
        <v>0.5</v>
      </c>
      <c r="F49">
        <f>Sheet1!Q94</f>
        <v>3</v>
      </c>
    </row>
    <row r="50" spans="1:6" x14ac:dyDescent="0.2">
      <c r="A50" t="s">
        <v>45</v>
      </c>
      <c r="B50">
        <v>0.5</v>
      </c>
      <c r="C50" t="s">
        <v>103</v>
      </c>
      <c r="D50" t="s">
        <v>181</v>
      </c>
      <c r="E50">
        <f>Sheet1!R97</f>
        <v>0.16666666666666666</v>
      </c>
      <c r="F50">
        <f>Sheet1!R94</f>
        <v>3</v>
      </c>
    </row>
    <row r="51" spans="1:6" x14ac:dyDescent="0.2">
      <c r="A51" t="s">
        <v>45</v>
      </c>
      <c r="B51">
        <v>0.5</v>
      </c>
      <c r="C51" t="s">
        <v>104</v>
      </c>
      <c r="D51" t="s">
        <v>182</v>
      </c>
      <c r="E51">
        <f>Sheet1!S97</f>
        <v>0.5</v>
      </c>
      <c r="F51">
        <f>Sheet1!S94</f>
        <v>3</v>
      </c>
    </row>
    <row r="52" spans="1:6" x14ac:dyDescent="0.2">
      <c r="A52" t="s">
        <v>45</v>
      </c>
      <c r="B52">
        <v>0.5</v>
      </c>
      <c r="C52" t="s">
        <v>106</v>
      </c>
      <c r="D52" t="s">
        <v>183</v>
      </c>
      <c r="E52">
        <f>Sheet1!T97</f>
        <v>0.5</v>
      </c>
      <c r="F52">
        <f>Sheet1!T94</f>
        <v>3</v>
      </c>
    </row>
    <row r="53" spans="1:6" x14ac:dyDescent="0.2">
      <c r="A53" t="s">
        <v>45</v>
      </c>
      <c r="B53">
        <v>0.5</v>
      </c>
      <c r="C53" t="s">
        <v>107</v>
      </c>
      <c r="D53" t="s">
        <v>184</v>
      </c>
      <c r="E53">
        <f>Sheet1!U97</f>
        <v>0.5</v>
      </c>
      <c r="F53">
        <f>Sheet1!U94</f>
        <v>3</v>
      </c>
    </row>
    <row r="54" spans="1:6" x14ac:dyDescent="0.2">
      <c r="A54" t="s">
        <v>45</v>
      </c>
      <c r="B54">
        <v>0.5</v>
      </c>
      <c r="C54" t="s">
        <v>108</v>
      </c>
      <c r="D54" t="s">
        <v>185</v>
      </c>
      <c r="E54">
        <f>Sheet1!V97</f>
        <v>0.5</v>
      </c>
      <c r="F54">
        <f>Sheet1!V94</f>
        <v>3</v>
      </c>
    </row>
    <row r="55" spans="1:6" x14ac:dyDescent="0.2">
      <c r="A55" t="s">
        <v>45</v>
      </c>
      <c r="B55">
        <v>0.5</v>
      </c>
      <c r="C55" t="s">
        <v>109</v>
      </c>
      <c r="D55" t="s">
        <v>186</v>
      </c>
      <c r="E55">
        <f>Sheet1!W97</f>
        <v>0.5</v>
      </c>
      <c r="F55">
        <f>Sheet1!W94</f>
        <v>3</v>
      </c>
    </row>
    <row r="56" spans="1:6" x14ac:dyDescent="0.2">
      <c r="A56" t="s">
        <v>45</v>
      </c>
      <c r="B56">
        <v>0.5</v>
      </c>
      <c r="C56" t="s">
        <v>110</v>
      </c>
      <c r="D56" t="s">
        <v>187</v>
      </c>
      <c r="E56">
        <f>Sheet1!X97</f>
        <v>0.83333333333333337</v>
      </c>
      <c r="F56">
        <f>Sheet1!X94</f>
        <v>3</v>
      </c>
    </row>
    <row r="57" spans="1:6" x14ac:dyDescent="0.2">
      <c r="A57" t="s">
        <v>45</v>
      </c>
      <c r="B57">
        <v>0.5</v>
      </c>
      <c r="C57" t="s">
        <v>111</v>
      </c>
      <c r="D57" t="s">
        <v>188</v>
      </c>
      <c r="E57">
        <f>Sheet1!Y97</f>
        <v>0.83333333333333337</v>
      </c>
      <c r="F57">
        <f>Sheet1!Y94</f>
        <v>3</v>
      </c>
    </row>
    <row r="58" spans="1:6" x14ac:dyDescent="0.2">
      <c r="A58" t="s">
        <v>45</v>
      </c>
      <c r="B58">
        <v>0.5</v>
      </c>
      <c r="C58" t="s">
        <v>112</v>
      </c>
      <c r="D58" t="s">
        <v>191</v>
      </c>
      <c r="E58">
        <f>Sheet1!AB97</f>
        <v>0.83333333333333337</v>
      </c>
      <c r="F58">
        <f>Sheet1!AB94</f>
        <v>3</v>
      </c>
    </row>
    <row r="59" spans="1:6" x14ac:dyDescent="0.2">
      <c r="A59" t="s">
        <v>45</v>
      </c>
      <c r="B59">
        <v>0.5</v>
      </c>
      <c r="C59" t="s">
        <v>113</v>
      </c>
      <c r="D59" t="s">
        <v>192</v>
      </c>
      <c r="E59">
        <f>Sheet1!AC97</f>
        <v>1.1666666666666667</v>
      </c>
      <c r="F59">
        <f>Sheet1!AC94</f>
        <v>3</v>
      </c>
    </row>
    <row r="60" spans="1:6" x14ac:dyDescent="0.2">
      <c r="A60" t="s">
        <v>45</v>
      </c>
      <c r="B60">
        <v>0.5</v>
      </c>
      <c r="C60" t="s">
        <v>114</v>
      </c>
      <c r="D60" t="s">
        <v>193</v>
      </c>
      <c r="E60">
        <f>Sheet1!AD97</f>
        <v>0.83333333333333337</v>
      </c>
      <c r="F60">
        <f>Sheet1!AD94</f>
        <v>3</v>
      </c>
    </row>
    <row r="61" spans="1:6" x14ac:dyDescent="0.2">
      <c r="A61" t="s">
        <v>45</v>
      </c>
      <c r="B61">
        <v>0.5</v>
      </c>
      <c r="C61" t="s">
        <v>115</v>
      </c>
      <c r="D61" t="s">
        <v>194</v>
      </c>
      <c r="E61">
        <f>Sheet1!AE97</f>
        <v>0.16666666666666666</v>
      </c>
      <c r="F61">
        <f>Sheet1!AE94</f>
        <v>3</v>
      </c>
    </row>
    <row r="62" spans="1:6" x14ac:dyDescent="0.2">
      <c r="A62" t="s">
        <v>45</v>
      </c>
      <c r="B62">
        <v>0.5</v>
      </c>
      <c r="C62" t="s">
        <v>116</v>
      </c>
      <c r="D62" t="s">
        <v>195</v>
      </c>
      <c r="E62">
        <f>Sheet1!AF97</f>
        <v>0.83333333333333337</v>
      </c>
      <c r="F62">
        <f>Sheet1!AF94</f>
        <v>3</v>
      </c>
    </row>
    <row r="63" spans="1:6" x14ac:dyDescent="0.2">
      <c r="A63" t="s">
        <v>45</v>
      </c>
      <c r="B63">
        <v>0.5</v>
      </c>
      <c r="C63" t="s">
        <v>117</v>
      </c>
      <c r="D63" t="s">
        <v>196</v>
      </c>
      <c r="E63">
        <f>Sheet1!AG97</f>
        <v>1.1666666666666667</v>
      </c>
      <c r="F63">
        <f>Sheet1!AG94</f>
        <v>3</v>
      </c>
    </row>
    <row r="64" spans="1:6" x14ac:dyDescent="0.2">
      <c r="A64" t="s">
        <v>45</v>
      </c>
      <c r="B64">
        <v>0.5</v>
      </c>
      <c r="C64" t="s">
        <v>118</v>
      </c>
      <c r="D64" t="s">
        <v>197</v>
      </c>
      <c r="E64">
        <f>Sheet1!AH97</f>
        <v>0.5</v>
      </c>
      <c r="F64">
        <f>Sheet1!AH94</f>
        <v>3</v>
      </c>
    </row>
    <row r="65" spans="1:6" x14ac:dyDescent="0.2">
      <c r="A65" t="s">
        <v>45</v>
      </c>
      <c r="B65">
        <v>0.5</v>
      </c>
      <c r="C65" t="s">
        <v>119</v>
      </c>
      <c r="D65" t="s">
        <v>198</v>
      </c>
      <c r="E65">
        <f>Sheet1!AI97</f>
        <v>0.5</v>
      </c>
      <c r="F65">
        <f>Sheet1!AI94</f>
        <v>3</v>
      </c>
    </row>
    <row r="66" spans="1:6" x14ac:dyDescent="0.2">
      <c r="A66" t="s">
        <v>45</v>
      </c>
      <c r="B66">
        <v>0.5</v>
      </c>
      <c r="C66" t="s">
        <v>120</v>
      </c>
      <c r="D66" t="s">
        <v>199</v>
      </c>
      <c r="E66">
        <f>Sheet1!AJ97</f>
        <v>0.5</v>
      </c>
      <c r="F66">
        <f>Sheet1!AJ94</f>
        <v>3</v>
      </c>
    </row>
    <row r="67" spans="1:6" x14ac:dyDescent="0.2">
      <c r="A67" t="s">
        <v>45</v>
      </c>
      <c r="B67">
        <v>0.5</v>
      </c>
      <c r="C67" t="s">
        <v>121</v>
      </c>
      <c r="D67" t="s">
        <v>200</v>
      </c>
      <c r="E67">
        <f>Sheet1!AK97</f>
        <v>0.83333333333333337</v>
      </c>
      <c r="F67">
        <f>Sheet1!AK94</f>
        <v>3</v>
      </c>
    </row>
    <row r="68" spans="1:6" x14ac:dyDescent="0.2">
      <c r="A68" t="s">
        <v>45</v>
      </c>
      <c r="B68">
        <v>0.5</v>
      </c>
      <c r="C68" t="s">
        <v>122</v>
      </c>
      <c r="D68" t="s">
        <v>201</v>
      </c>
      <c r="E68">
        <f>Sheet1!AL97</f>
        <v>0.5</v>
      </c>
      <c r="F68">
        <f>Sheet1!AL94</f>
        <v>3</v>
      </c>
    </row>
    <row r="69" spans="1:6" x14ac:dyDescent="0.2">
      <c r="A69" t="s">
        <v>45</v>
      </c>
      <c r="B69">
        <v>0.5</v>
      </c>
      <c r="C69" t="s">
        <v>123</v>
      </c>
      <c r="D69" t="s">
        <v>202</v>
      </c>
      <c r="E69">
        <f>Sheet1!AM97</f>
        <v>0.5</v>
      </c>
      <c r="F69">
        <f>Sheet1!AM94</f>
        <v>3</v>
      </c>
    </row>
    <row r="70" spans="1:6" x14ac:dyDescent="0.2">
      <c r="A70" t="s">
        <v>45</v>
      </c>
      <c r="B70">
        <v>1.5</v>
      </c>
      <c r="C70" t="s">
        <v>89</v>
      </c>
      <c r="D70" t="s">
        <v>167</v>
      </c>
      <c r="E70">
        <f>Sheet1!D98</f>
        <v>1.1666666666666667</v>
      </c>
      <c r="F70">
        <f>Sheet1!D95</f>
        <v>3</v>
      </c>
    </row>
    <row r="71" spans="1:6" x14ac:dyDescent="0.2">
      <c r="A71" t="s">
        <v>45</v>
      </c>
      <c r="B71">
        <v>1.5</v>
      </c>
      <c r="C71" t="s">
        <v>90</v>
      </c>
      <c r="D71" t="s">
        <v>168</v>
      </c>
      <c r="E71">
        <f>Sheet1!E98</f>
        <v>0.83333333333333337</v>
      </c>
      <c r="F71">
        <f>Sheet1!E95</f>
        <v>3</v>
      </c>
    </row>
    <row r="72" spans="1:6" x14ac:dyDescent="0.2">
      <c r="A72" t="s">
        <v>45</v>
      </c>
      <c r="B72">
        <v>1.5</v>
      </c>
      <c r="C72" t="s">
        <v>91</v>
      </c>
      <c r="D72" t="s">
        <v>169</v>
      </c>
      <c r="E72">
        <f>Sheet1!F98</f>
        <v>1.1666666666666667</v>
      </c>
      <c r="F72">
        <f>Sheet1!F95</f>
        <v>3</v>
      </c>
    </row>
    <row r="73" spans="1:6" x14ac:dyDescent="0.2">
      <c r="A73" t="s">
        <v>45</v>
      </c>
      <c r="B73">
        <v>1.5</v>
      </c>
      <c r="C73" t="s">
        <v>92</v>
      </c>
      <c r="D73" t="s">
        <v>170</v>
      </c>
      <c r="E73">
        <f>Sheet1!G98</f>
        <v>1.1666666666666667</v>
      </c>
      <c r="F73">
        <f>Sheet1!G95</f>
        <v>3</v>
      </c>
    </row>
    <row r="74" spans="1:6" x14ac:dyDescent="0.2">
      <c r="A74" t="s">
        <v>45</v>
      </c>
      <c r="B74">
        <v>1.5</v>
      </c>
      <c r="C74" t="s">
        <v>93</v>
      </c>
      <c r="D74" t="s">
        <v>171</v>
      </c>
      <c r="E74">
        <f>Sheet1!H98</f>
        <v>0.16666666666666666</v>
      </c>
      <c r="F74">
        <f>Sheet1!H95</f>
        <v>3</v>
      </c>
    </row>
    <row r="75" spans="1:6" x14ac:dyDescent="0.2">
      <c r="A75" t="s">
        <v>45</v>
      </c>
      <c r="B75">
        <v>1.5</v>
      </c>
      <c r="C75" t="s">
        <v>94</v>
      </c>
      <c r="D75" t="s">
        <v>172</v>
      </c>
      <c r="E75">
        <f>Sheet1!I98</f>
        <v>1.1666666666666667</v>
      </c>
      <c r="F75">
        <f>Sheet1!I95</f>
        <v>3</v>
      </c>
    </row>
    <row r="76" spans="1:6" x14ac:dyDescent="0.2">
      <c r="A76" t="s">
        <v>45</v>
      </c>
      <c r="B76">
        <v>1.5</v>
      </c>
      <c r="C76" t="s">
        <v>95</v>
      </c>
      <c r="D76" t="s">
        <v>173</v>
      </c>
      <c r="E76">
        <f>Sheet1!J98</f>
        <v>0.16666666666666666</v>
      </c>
      <c r="F76">
        <f>Sheet1!J95</f>
        <v>3</v>
      </c>
    </row>
    <row r="77" spans="1:6" x14ac:dyDescent="0.2">
      <c r="A77" t="s">
        <v>45</v>
      </c>
      <c r="B77">
        <v>1.5</v>
      </c>
      <c r="C77" t="s">
        <v>96</v>
      </c>
      <c r="D77" t="s">
        <v>174</v>
      </c>
      <c r="E77">
        <f>Sheet1!K98</f>
        <v>0.83333333333333337</v>
      </c>
      <c r="F77">
        <f>Sheet1!K95</f>
        <v>3</v>
      </c>
    </row>
    <row r="78" spans="1:6" x14ac:dyDescent="0.2">
      <c r="A78" t="s">
        <v>45</v>
      </c>
      <c r="B78">
        <v>1.5</v>
      </c>
      <c r="C78" t="s">
        <v>97</v>
      </c>
      <c r="D78" t="s">
        <v>175</v>
      </c>
      <c r="E78">
        <f>Sheet1!L98</f>
        <v>0.16666666666666666</v>
      </c>
      <c r="F78">
        <f>Sheet1!L95</f>
        <v>3</v>
      </c>
    </row>
    <row r="79" spans="1:6" x14ac:dyDescent="0.2">
      <c r="A79" t="s">
        <v>45</v>
      </c>
      <c r="B79">
        <v>1.5</v>
      </c>
      <c r="C79" t="s">
        <v>98</v>
      </c>
      <c r="D79" t="s">
        <v>176</v>
      </c>
      <c r="E79">
        <f>Sheet1!M98</f>
        <v>-0.16666666666666666</v>
      </c>
      <c r="F79">
        <f>Sheet1!M95</f>
        <v>3</v>
      </c>
    </row>
    <row r="80" spans="1:6" x14ac:dyDescent="0.2">
      <c r="A80" t="s">
        <v>45</v>
      </c>
      <c r="B80">
        <v>1.5</v>
      </c>
      <c r="C80" t="s">
        <v>99</v>
      </c>
      <c r="D80" t="s">
        <v>177</v>
      </c>
      <c r="E80">
        <f>Sheet1!N98</f>
        <v>-0.16666666666666666</v>
      </c>
      <c r="F80">
        <f>Sheet1!N95</f>
        <v>3</v>
      </c>
    </row>
    <row r="81" spans="1:6" x14ac:dyDescent="0.2">
      <c r="A81" t="s">
        <v>45</v>
      </c>
      <c r="B81">
        <v>1.5</v>
      </c>
      <c r="C81" t="s">
        <v>100</v>
      </c>
      <c r="D81" t="s">
        <v>178</v>
      </c>
      <c r="E81">
        <f>Sheet1!O98</f>
        <v>1.5</v>
      </c>
      <c r="F81">
        <f>Sheet1!O95</f>
        <v>3</v>
      </c>
    </row>
    <row r="82" spans="1:6" x14ac:dyDescent="0.2">
      <c r="A82" t="s">
        <v>45</v>
      </c>
      <c r="B82">
        <v>1.5</v>
      </c>
      <c r="C82" t="s">
        <v>101</v>
      </c>
      <c r="D82" t="s">
        <v>179</v>
      </c>
      <c r="E82">
        <f>Sheet1!P98</f>
        <v>1.5</v>
      </c>
      <c r="F82">
        <f>Sheet1!P95</f>
        <v>3</v>
      </c>
    </row>
    <row r="83" spans="1:6" x14ac:dyDescent="0.2">
      <c r="A83" t="s">
        <v>45</v>
      </c>
      <c r="B83">
        <v>1.5</v>
      </c>
      <c r="C83" t="s">
        <v>102</v>
      </c>
      <c r="D83" t="s">
        <v>180</v>
      </c>
      <c r="E83">
        <f>Sheet1!Q98</f>
        <v>1.5</v>
      </c>
      <c r="F83">
        <f>Sheet1!Q95</f>
        <v>3</v>
      </c>
    </row>
    <row r="84" spans="1:6" x14ac:dyDescent="0.2">
      <c r="A84" t="s">
        <v>45</v>
      </c>
      <c r="B84">
        <v>1.5</v>
      </c>
      <c r="C84" t="s">
        <v>103</v>
      </c>
      <c r="D84" t="s">
        <v>181</v>
      </c>
      <c r="E84">
        <f>Sheet1!R98</f>
        <v>1.5</v>
      </c>
      <c r="F84">
        <f>Sheet1!R95</f>
        <v>3</v>
      </c>
    </row>
    <row r="85" spans="1:6" x14ac:dyDescent="0.2">
      <c r="A85" t="s">
        <v>45</v>
      </c>
      <c r="B85">
        <v>1.5</v>
      </c>
      <c r="C85" t="s">
        <v>104</v>
      </c>
      <c r="D85" t="s">
        <v>182</v>
      </c>
      <c r="E85">
        <f>Sheet1!S98</f>
        <v>1.5</v>
      </c>
      <c r="F85">
        <f>Sheet1!S95</f>
        <v>3</v>
      </c>
    </row>
    <row r="86" spans="1:6" x14ac:dyDescent="0.2">
      <c r="A86" t="s">
        <v>45</v>
      </c>
      <c r="B86">
        <v>1.5</v>
      </c>
      <c r="C86" t="s">
        <v>106</v>
      </c>
      <c r="D86" t="s">
        <v>183</v>
      </c>
      <c r="E86">
        <f>Sheet1!T98</f>
        <v>1.5</v>
      </c>
      <c r="F86">
        <f>Sheet1!T95</f>
        <v>3</v>
      </c>
    </row>
    <row r="87" spans="1:6" x14ac:dyDescent="0.2">
      <c r="A87" t="s">
        <v>45</v>
      </c>
      <c r="B87">
        <v>1.5</v>
      </c>
      <c r="C87" t="s">
        <v>107</v>
      </c>
      <c r="D87" t="s">
        <v>184</v>
      </c>
      <c r="E87">
        <f>Sheet1!U98</f>
        <v>1.5</v>
      </c>
      <c r="F87">
        <f>Sheet1!U95</f>
        <v>3</v>
      </c>
    </row>
    <row r="88" spans="1:6" x14ac:dyDescent="0.2">
      <c r="A88" t="s">
        <v>45</v>
      </c>
      <c r="B88">
        <v>1.5</v>
      </c>
      <c r="C88" t="s">
        <v>108</v>
      </c>
      <c r="D88" t="s">
        <v>185</v>
      </c>
      <c r="E88">
        <f>Sheet1!V98</f>
        <v>1.5</v>
      </c>
      <c r="F88">
        <f>Sheet1!V95</f>
        <v>3</v>
      </c>
    </row>
    <row r="89" spans="1:6" x14ac:dyDescent="0.2">
      <c r="A89" t="s">
        <v>45</v>
      </c>
      <c r="B89">
        <v>1.5</v>
      </c>
      <c r="C89" t="s">
        <v>109</v>
      </c>
      <c r="D89" t="s">
        <v>186</v>
      </c>
      <c r="E89">
        <f>Sheet1!W98</f>
        <v>0.83333333333333337</v>
      </c>
      <c r="F89">
        <f>Sheet1!W95</f>
        <v>3</v>
      </c>
    </row>
    <row r="90" spans="1:6" x14ac:dyDescent="0.2">
      <c r="A90" t="s">
        <v>45</v>
      </c>
      <c r="B90">
        <v>1.5</v>
      </c>
      <c r="C90" t="s">
        <v>110</v>
      </c>
      <c r="D90" t="s">
        <v>187</v>
      </c>
      <c r="E90">
        <f>Sheet1!X98</f>
        <v>1.1666666666666667</v>
      </c>
      <c r="F90">
        <f>Sheet1!X95</f>
        <v>3</v>
      </c>
    </row>
    <row r="91" spans="1:6" x14ac:dyDescent="0.2">
      <c r="A91" t="s">
        <v>45</v>
      </c>
      <c r="B91">
        <v>1.5</v>
      </c>
      <c r="C91" t="s">
        <v>111</v>
      </c>
      <c r="D91" t="s">
        <v>188</v>
      </c>
      <c r="E91">
        <f>Sheet1!Y98</f>
        <v>0.83333333333333337</v>
      </c>
      <c r="F91">
        <f>Sheet1!Y95</f>
        <v>3</v>
      </c>
    </row>
    <row r="92" spans="1:6" x14ac:dyDescent="0.2">
      <c r="A92" t="s">
        <v>45</v>
      </c>
      <c r="B92">
        <v>1.5</v>
      </c>
      <c r="C92" t="s">
        <v>112</v>
      </c>
      <c r="D92" t="s">
        <v>191</v>
      </c>
      <c r="E92">
        <f>Sheet1!AB98</f>
        <v>1.1666666666666667</v>
      </c>
      <c r="F92">
        <f>Sheet1!AB95</f>
        <v>3</v>
      </c>
    </row>
    <row r="93" spans="1:6" x14ac:dyDescent="0.2">
      <c r="A93" t="s">
        <v>45</v>
      </c>
      <c r="B93">
        <v>1.5</v>
      </c>
      <c r="C93" t="s">
        <v>113</v>
      </c>
      <c r="D93" t="s">
        <v>192</v>
      </c>
      <c r="E93">
        <f>Sheet1!AC98</f>
        <v>1.5</v>
      </c>
      <c r="F93">
        <f>Sheet1!AC95</f>
        <v>3</v>
      </c>
    </row>
    <row r="94" spans="1:6" x14ac:dyDescent="0.2">
      <c r="A94" t="s">
        <v>45</v>
      </c>
      <c r="B94">
        <v>1.5</v>
      </c>
      <c r="C94" t="s">
        <v>114</v>
      </c>
      <c r="D94" t="s">
        <v>193</v>
      </c>
      <c r="E94">
        <f>Sheet1!AD98</f>
        <v>1.5</v>
      </c>
      <c r="F94">
        <f>Sheet1!AD95</f>
        <v>3</v>
      </c>
    </row>
    <row r="95" spans="1:6" x14ac:dyDescent="0.2">
      <c r="A95" t="s">
        <v>45</v>
      </c>
      <c r="B95">
        <v>1.5</v>
      </c>
      <c r="C95" t="s">
        <v>115</v>
      </c>
      <c r="D95" t="s">
        <v>194</v>
      </c>
      <c r="E95">
        <f>Sheet1!AE98</f>
        <v>0.83333333333333337</v>
      </c>
      <c r="F95">
        <f>Sheet1!AE95</f>
        <v>3</v>
      </c>
    </row>
    <row r="96" spans="1:6" x14ac:dyDescent="0.2">
      <c r="A96" t="s">
        <v>45</v>
      </c>
      <c r="B96">
        <v>1.5</v>
      </c>
      <c r="C96" t="s">
        <v>116</v>
      </c>
      <c r="D96" t="s">
        <v>195</v>
      </c>
      <c r="E96">
        <f>Sheet1!AF98</f>
        <v>0.83333333333333337</v>
      </c>
      <c r="F96">
        <f>Sheet1!AF95</f>
        <v>3</v>
      </c>
    </row>
    <row r="97" spans="1:6" x14ac:dyDescent="0.2">
      <c r="A97" t="s">
        <v>45</v>
      </c>
      <c r="B97">
        <v>1.5</v>
      </c>
      <c r="C97" t="s">
        <v>117</v>
      </c>
      <c r="D97" t="s">
        <v>196</v>
      </c>
      <c r="E97">
        <f>Sheet1!AG98</f>
        <v>1.1666666666666667</v>
      </c>
      <c r="F97">
        <f>Sheet1!AG95</f>
        <v>3</v>
      </c>
    </row>
    <row r="98" spans="1:6" x14ac:dyDescent="0.2">
      <c r="A98" t="s">
        <v>45</v>
      </c>
      <c r="B98">
        <v>1.5</v>
      </c>
      <c r="C98" t="s">
        <v>118</v>
      </c>
      <c r="D98" t="s">
        <v>197</v>
      </c>
      <c r="E98">
        <f>Sheet1!AH98</f>
        <v>0.5</v>
      </c>
      <c r="F98">
        <f>Sheet1!AH95</f>
        <v>3</v>
      </c>
    </row>
    <row r="99" spans="1:6" x14ac:dyDescent="0.2">
      <c r="A99" t="s">
        <v>45</v>
      </c>
      <c r="B99">
        <v>1.5</v>
      </c>
      <c r="C99" t="s">
        <v>119</v>
      </c>
      <c r="D99" t="s">
        <v>198</v>
      </c>
      <c r="E99">
        <f>Sheet1!AI98</f>
        <v>0.5</v>
      </c>
      <c r="F99">
        <f>Sheet1!AI95</f>
        <v>3</v>
      </c>
    </row>
    <row r="100" spans="1:6" x14ac:dyDescent="0.2">
      <c r="A100" t="s">
        <v>45</v>
      </c>
      <c r="B100">
        <v>1.5</v>
      </c>
      <c r="C100" t="s">
        <v>120</v>
      </c>
      <c r="D100" t="s">
        <v>199</v>
      </c>
      <c r="E100">
        <f>Sheet1!AJ98</f>
        <v>0.5</v>
      </c>
      <c r="F100">
        <f>Sheet1!AJ95</f>
        <v>3</v>
      </c>
    </row>
    <row r="101" spans="1:6" x14ac:dyDescent="0.2">
      <c r="A101" t="s">
        <v>45</v>
      </c>
      <c r="B101">
        <v>1.5</v>
      </c>
      <c r="C101" t="s">
        <v>121</v>
      </c>
      <c r="D101" t="s">
        <v>200</v>
      </c>
      <c r="E101">
        <f>Sheet1!AK98</f>
        <v>1.1666666666666667</v>
      </c>
      <c r="F101">
        <f>Sheet1!AK95</f>
        <v>3</v>
      </c>
    </row>
    <row r="102" spans="1:6" x14ac:dyDescent="0.2">
      <c r="A102" t="s">
        <v>45</v>
      </c>
      <c r="B102">
        <v>1.5</v>
      </c>
      <c r="C102" t="s">
        <v>122</v>
      </c>
      <c r="D102" t="s">
        <v>201</v>
      </c>
      <c r="E102">
        <f>Sheet1!AL98</f>
        <v>0.83333333333333337</v>
      </c>
      <c r="F102">
        <f>Sheet1!AL95</f>
        <v>3</v>
      </c>
    </row>
    <row r="103" spans="1:6" x14ac:dyDescent="0.2">
      <c r="A103" t="s">
        <v>45</v>
      </c>
      <c r="B103">
        <v>1.5</v>
      </c>
      <c r="C103" t="s">
        <v>123</v>
      </c>
      <c r="D103" t="s">
        <v>202</v>
      </c>
      <c r="E103">
        <f>Sheet1!AM98</f>
        <v>0.5</v>
      </c>
      <c r="F103">
        <f>Sheet1!AM95</f>
        <v>3</v>
      </c>
    </row>
    <row r="104" spans="1:6" x14ac:dyDescent="0.2">
      <c r="A104" t="s">
        <v>43</v>
      </c>
      <c r="B104">
        <v>-0.5</v>
      </c>
      <c r="C104" t="s">
        <v>89</v>
      </c>
      <c r="D104" t="s">
        <v>167</v>
      </c>
      <c r="E104">
        <f>Sheet1!D108</f>
        <v>1.5</v>
      </c>
      <c r="F104">
        <f>Sheet1!D105</f>
        <v>1</v>
      </c>
    </row>
    <row r="105" spans="1:6" x14ac:dyDescent="0.2">
      <c r="A105" t="s">
        <v>43</v>
      </c>
      <c r="B105">
        <v>-0.5</v>
      </c>
      <c r="C105" t="s">
        <v>90</v>
      </c>
      <c r="D105" t="s">
        <v>168</v>
      </c>
      <c r="E105">
        <f>Sheet1!E108</f>
        <v>0.5</v>
      </c>
      <c r="F105">
        <f>Sheet1!E105</f>
        <v>1</v>
      </c>
    </row>
    <row r="106" spans="1:6" x14ac:dyDescent="0.2">
      <c r="A106" t="s">
        <v>43</v>
      </c>
      <c r="B106">
        <v>-0.5</v>
      </c>
      <c r="C106" t="s">
        <v>91</v>
      </c>
      <c r="D106" t="s">
        <v>169</v>
      </c>
      <c r="E106">
        <f>Sheet1!F108</f>
        <v>1.5</v>
      </c>
      <c r="F106">
        <f>Sheet1!F105</f>
        <v>1</v>
      </c>
    </row>
    <row r="107" spans="1:6" x14ac:dyDescent="0.2">
      <c r="A107" t="s">
        <v>43</v>
      </c>
      <c r="B107">
        <v>-0.5</v>
      </c>
      <c r="C107" t="s">
        <v>92</v>
      </c>
      <c r="D107" t="s">
        <v>170</v>
      </c>
      <c r="E107">
        <f>Sheet1!G108</f>
        <v>1.5</v>
      </c>
      <c r="F107">
        <f>Sheet1!G105</f>
        <v>1</v>
      </c>
    </row>
    <row r="108" spans="1:6" x14ac:dyDescent="0.2">
      <c r="A108" t="s">
        <v>43</v>
      </c>
      <c r="B108">
        <v>-0.5</v>
      </c>
      <c r="C108" t="s">
        <v>93</v>
      </c>
      <c r="D108" t="s">
        <v>171</v>
      </c>
      <c r="E108">
        <f>Sheet1!H108</f>
        <v>-0.5</v>
      </c>
      <c r="F108">
        <f>Sheet1!H105</f>
        <v>1</v>
      </c>
    </row>
    <row r="109" spans="1:6" x14ac:dyDescent="0.2">
      <c r="A109" t="s">
        <v>43</v>
      </c>
      <c r="B109">
        <v>-0.5</v>
      </c>
      <c r="C109" t="s">
        <v>94</v>
      </c>
      <c r="D109" t="s">
        <v>172</v>
      </c>
      <c r="E109">
        <f>Sheet1!I108</f>
        <v>1.5</v>
      </c>
      <c r="F109">
        <f>Sheet1!I105</f>
        <v>1</v>
      </c>
    </row>
    <row r="110" spans="1:6" x14ac:dyDescent="0.2">
      <c r="A110" t="s">
        <v>43</v>
      </c>
      <c r="B110">
        <v>-0.5</v>
      </c>
      <c r="C110" t="s">
        <v>95</v>
      </c>
      <c r="D110" t="s">
        <v>173</v>
      </c>
      <c r="E110">
        <f>Sheet1!J108</f>
        <v>-0.5</v>
      </c>
      <c r="F110">
        <f>Sheet1!J105</f>
        <v>1</v>
      </c>
    </row>
    <row r="111" spans="1:6" x14ac:dyDescent="0.2">
      <c r="A111" t="s">
        <v>43</v>
      </c>
      <c r="B111">
        <v>-0.5</v>
      </c>
      <c r="C111" t="s">
        <v>96</v>
      </c>
      <c r="D111" t="s">
        <v>174</v>
      </c>
      <c r="E111">
        <f>Sheet1!K108</f>
        <v>0.5</v>
      </c>
      <c r="F111">
        <f>Sheet1!K105</f>
        <v>1</v>
      </c>
    </row>
    <row r="112" spans="1:6" x14ac:dyDescent="0.2">
      <c r="A112" t="s">
        <v>43</v>
      </c>
      <c r="B112">
        <v>-0.5</v>
      </c>
      <c r="C112" t="s">
        <v>97</v>
      </c>
      <c r="D112" t="s">
        <v>175</v>
      </c>
      <c r="E112">
        <f>Sheet1!L108</f>
        <v>-0.5</v>
      </c>
      <c r="F112">
        <f>Sheet1!L105</f>
        <v>1</v>
      </c>
    </row>
    <row r="113" spans="1:6" x14ac:dyDescent="0.2">
      <c r="A113" t="s">
        <v>43</v>
      </c>
      <c r="B113">
        <v>-0.5</v>
      </c>
      <c r="C113" t="s">
        <v>98</v>
      </c>
      <c r="D113" t="s">
        <v>176</v>
      </c>
      <c r="E113">
        <f>Sheet1!M108</f>
        <v>-0.5</v>
      </c>
      <c r="F113">
        <f>Sheet1!M105</f>
        <v>1</v>
      </c>
    </row>
    <row r="114" spans="1:6" x14ac:dyDescent="0.2">
      <c r="A114" t="s">
        <v>43</v>
      </c>
      <c r="B114">
        <v>-0.5</v>
      </c>
      <c r="C114" t="s">
        <v>99</v>
      </c>
      <c r="D114" t="s">
        <v>177</v>
      </c>
      <c r="E114">
        <f>Sheet1!N108</f>
        <v>-0.5</v>
      </c>
      <c r="F114">
        <f>Sheet1!N105</f>
        <v>1</v>
      </c>
    </row>
    <row r="115" spans="1:6" x14ac:dyDescent="0.2">
      <c r="A115" t="s">
        <v>43</v>
      </c>
      <c r="B115">
        <v>-0.5</v>
      </c>
      <c r="C115" t="s">
        <v>100</v>
      </c>
      <c r="D115" t="s">
        <v>178</v>
      </c>
      <c r="E115">
        <f>Sheet1!O108</f>
        <v>1.5</v>
      </c>
      <c r="F115">
        <f>Sheet1!O105</f>
        <v>1</v>
      </c>
    </row>
    <row r="116" spans="1:6" x14ac:dyDescent="0.2">
      <c r="A116" t="s">
        <v>43</v>
      </c>
      <c r="B116">
        <v>-0.5</v>
      </c>
      <c r="C116" t="s">
        <v>101</v>
      </c>
      <c r="D116" t="s">
        <v>179</v>
      </c>
      <c r="E116">
        <f>Sheet1!P108</f>
        <v>1.5</v>
      </c>
      <c r="F116">
        <f>Sheet1!P105</f>
        <v>1</v>
      </c>
    </row>
    <row r="117" spans="1:6" x14ac:dyDescent="0.2">
      <c r="A117" t="s">
        <v>43</v>
      </c>
      <c r="B117">
        <v>-0.5</v>
      </c>
      <c r="C117" t="s">
        <v>102</v>
      </c>
      <c r="D117" t="s">
        <v>180</v>
      </c>
      <c r="E117">
        <f>Sheet1!Q108</f>
        <v>1.5</v>
      </c>
      <c r="F117">
        <f>Sheet1!Q105</f>
        <v>1</v>
      </c>
    </row>
    <row r="118" spans="1:6" x14ac:dyDescent="0.2">
      <c r="A118" t="s">
        <v>43</v>
      </c>
      <c r="B118">
        <v>-0.5</v>
      </c>
      <c r="C118" t="s">
        <v>103</v>
      </c>
      <c r="D118" t="s">
        <v>181</v>
      </c>
      <c r="E118">
        <f>Sheet1!R108</f>
        <v>1.5</v>
      </c>
      <c r="F118">
        <f>Sheet1!R105</f>
        <v>1</v>
      </c>
    </row>
    <row r="119" spans="1:6" x14ac:dyDescent="0.2">
      <c r="A119" t="s">
        <v>43</v>
      </c>
      <c r="B119">
        <v>-0.5</v>
      </c>
      <c r="C119" t="s">
        <v>104</v>
      </c>
      <c r="D119" t="s">
        <v>182</v>
      </c>
      <c r="E119">
        <f>Sheet1!S108</f>
        <v>1.5</v>
      </c>
      <c r="F119">
        <f>Sheet1!S105</f>
        <v>1</v>
      </c>
    </row>
    <row r="120" spans="1:6" x14ac:dyDescent="0.2">
      <c r="A120" t="s">
        <v>43</v>
      </c>
      <c r="B120">
        <v>-0.5</v>
      </c>
      <c r="C120" t="s">
        <v>106</v>
      </c>
      <c r="D120" t="s">
        <v>183</v>
      </c>
      <c r="E120">
        <f>Sheet1!T108</f>
        <v>0.5</v>
      </c>
      <c r="F120">
        <f>Sheet1!T105</f>
        <v>1</v>
      </c>
    </row>
    <row r="121" spans="1:6" x14ac:dyDescent="0.2">
      <c r="A121" t="s">
        <v>43</v>
      </c>
      <c r="B121">
        <v>-0.5</v>
      </c>
      <c r="C121" t="s">
        <v>107</v>
      </c>
      <c r="D121" t="s">
        <v>184</v>
      </c>
      <c r="E121">
        <f>Sheet1!U108</f>
        <v>0.5</v>
      </c>
      <c r="F121">
        <f>Sheet1!U105</f>
        <v>1</v>
      </c>
    </row>
    <row r="122" spans="1:6" x14ac:dyDescent="0.2">
      <c r="A122" t="s">
        <v>43</v>
      </c>
      <c r="B122">
        <v>-0.5</v>
      </c>
      <c r="C122" t="s">
        <v>108</v>
      </c>
      <c r="D122" t="s">
        <v>185</v>
      </c>
      <c r="E122">
        <f>Sheet1!V108</f>
        <v>0.5</v>
      </c>
      <c r="F122">
        <f>Sheet1!V105</f>
        <v>1</v>
      </c>
    </row>
    <row r="123" spans="1:6" x14ac:dyDescent="0.2">
      <c r="A123" t="s">
        <v>43</v>
      </c>
      <c r="B123">
        <v>-0.5</v>
      </c>
      <c r="C123" t="s">
        <v>109</v>
      </c>
      <c r="D123" t="s">
        <v>186</v>
      </c>
      <c r="E123">
        <f>Sheet1!W108</f>
        <v>1.5</v>
      </c>
      <c r="F123">
        <f>Sheet1!W105</f>
        <v>1</v>
      </c>
    </row>
    <row r="124" spans="1:6" x14ac:dyDescent="0.2">
      <c r="A124" t="s">
        <v>43</v>
      </c>
      <c r="B124">
        <v>-0.5</v>
      </c>
      <c r="C124" t="s">
        <v>110</v>
      </c>
      <c r="D124" t="s">
        <v>187</v>
      </c>
      <c r="E124">
        <f>Sheet1!X108</f>
        <v>0.5</v>
      </c>
      <c r="F124">
        <f>Sheet1!X105</f>
        <v>1</v>
      </c>
    </row>
    <row r="125" spans="1:6" x14ac:dyDescent="0.2">
      <c r="A125" t="s">
        <v>43</v>
      </c>
      <c r="B125">
        <v>-0.5</v>
      </c>
      <c r="C125" t="s">
        <v>111</v>
      </c>
      <c r="D125" t="s">
        <v>188</v>
      </c>
      <c r="E125">
        <f>Sheet1!Y108</f>
        <v>1.5</v>
      </c>
      <c r="F125">
        <f>Sheet1!Y105</f>
        <v>1</v>
      </c>
    </row>
    <row r="126" spans="1:6" x14ac:dyDescent="0.2">
      <c r="A126" t="s">
        <v>43</v>
      </c>
      <c r="B126">
        <v>-0.5</v>
      </c>
      <c r="C126" t="s">
        <v>112</v>
      </c>
      <c r="D126" t="s">
        <v>191</v>
      </c>
      <c r="E126">
        <f>Sheet1!AB108</f>
        <v>0.5</v>
      </c>
      <c r="F126">
        <f>Sheet1!AB105</f>
        <v>1</v>
      </c>
    </row>
    <row r="127" spans="1:6" x14ac:dyDescent="0.2">
      <c r="A127" t="s">
        <v>43</v>
      </c>
      <c r="B127">
        <v>-0.5</v>
      </c>
      <c r="C127" t="s">
        <v>113</v>
      </c>
      <c r="D127" t="s">
        <v>192</v>
      </c>
      <c r="E127">
        <f>Sheet1!AC108</f>
        <v>0.5</v>
      </c>
      <c r="F127">
        <f>Sheet1!AC105</f>
        <v>1</v>
      </c>
    </row>
    <row r="128" spans="1:6" x14ac:dyDescent="0.2">
      <c r="A128" t="s">
        <v>43</v>
      </c>
      <c r="B128">
        <v>-0.5</v>
      </c>
      <c r="C128" t="s">
        <v>114</v>
      </c>
      <c r="D128" t="s">
        <v>193</v>
      </c>
      <c r="E128">
        <f>Sheet1!AD108</f>
        <v>0.5</v>
      </c>
      <c r="F128">
        <f>Sheet1!AD105</f>
        <v>1</v>
      </c>
    </row>
    <row r="129" spans="1:6" x14ac:dyDescent="0.2">
      <c r="A129" t="s">
        <v>43</v>
      </c>
      <c r="B129">
        <v>-0.5</v>
      </c>
      <c r="C129" t="s">
        <v>115</v>
      </c>
      <c r="D129" t="s">
        <v>194</v>
      </c>
      <c r="E129">
        <f>Sheet1!AE108</f>
        <v>-0.5</v>
      </c>
      <c r="F129">
        <f>Sheet1!AE105</f>
        <v>1</v>
      </c>
    </row>
    <row r="130" spans="1:6" x14ac:dyDescent="0.2">
      <c r="A130" t="s">
        <v>43</v>
      </c>
      <c r="B130">
        <v>-0.5</v>
      </c>
      <c r="C130" t="s">
        <v>116</v>
      </c>
      <c r="D130" t="s">
        <v>195</v>
      </c>
      <c r="E130">
        <f>Sheet1!AF108</f>
        <v>0.5</v>
      </c>
      <c r="F130">
        <f>Sheet1!AF105</f>
        <v>1</v>
      </c>
    </row>
    <row r="131" spans="1:6" x14ac:dyDescent="0.2">
      <c r="A131" t="s">
        <v>43</v>
      </c>
      <c r="B131">
        <v>-0.5</v>
      </c>
      <c r="C131" t="s">
        <v>117</v>
      </c>
      <c r="D131" t="s">
        <v>196</v>
      </c>
      <c r="E131">
        <f>Sheet1!AG108</f>
        <v>-1.5</v>
      </c>
      <c r="F131">
        <f>Sheet1!AG105</f>
        <v>1</v>
      </c>
    </row>
    <row r="132" spans="1:6" x14ac:dyDescent="0.2">
      <c r="A132" t="s">
        <v>43</v>
      </c>
      <c r="B132">
        <v>-0.5</v>
      </c>
      <c r="C132" t="s">
        <v>118</v>
      </c>
      <c r="D132" t="s">
        <v>197</v>
      </c>
      <c r="E132">
        <f>Sheet1!AH108</f>
        <v>0.5</v>
      </c>
      <c r="F132">
        <f>Sheet1!AH105</f>
        <v>1</v>
      </c>
    </row>
    <row r="133" spans="1:6" x14ac:dyDescent="0.2">
      <c r="A133" t="s">
        <v>43</v>
      </c>
      <c r="B133">
        <v>-0.5</v>
      </c>
      <c r="C133" t="s">
        <v>119</v>
      </c>
      <c r="D133" t="s">
        <v>198</v>
      </c>
      <c r="E133">
        <f>Sheet1!AI108</f>
        <v>0.5</v>
      </c>
      <c r="F133">
        <f>Sheet1!AI105</f>
        <v>1</v>
      </c>
    </row>
    <row r="134" spans="1:6" x14ac:dyDescent="0.2">
      <c r="A134" t="s">
        <v>43</v>
      </c>
      <c r="B134">
        <v>-0.5</v>
      </c>
      <c r="C134" t="s">
        <v>120</v>
      </c>
      <c r="D134" t="s">
        <v>199</v>
      </c>
      <c r="E134">
        <f>Sheet1!AJ108</f>
        <v>-0.5</v>
      </c>
      <c r="F134">
        <f>Sheet1!AJ105</f>
        <v>1</v>
      </c>
    </row>
    <row r="135" spans="1:6" x14ac:dyDescent="0.2">
      <c r="A135" t="s">
        <v>43</v>
      </c>
      <c r="B135">
        <v>-0.5</v>
      </c>
      <c r="C135" t="s">
        <v>121</v>
      </c>
      <c r="D135" t="s">
        <v>200</v>
      </c>
      <c r="E135">
        <f>Sheet1!AK108</f>
        <v>0.5</v>
      </c>
      <c r="F135">
        <f>Sheet1!AK105</f>
        <v>1</v>
      </c>
    </row>
    <row r="136" spans="1:6" x14ac:dyDescent="0.2">
      <c r="A136" t="s">
        <v>43</v>
      </c>
      <c r="B136">
        <v>-0.5</v>
      </c>
      <c r="C136" t="s">
        <v>122</v>
      </c>
      <c r="D136" t="s">
        <v>201</v>
      </c>
      <c r="E136">
        <f>Sheet1!AL108</f>
        <v>-0.5</v>
      </c>
      <c r="F136">
        <f>Sheet1!AL105</f>
        <v>1</v>
      </c>
    </row>
    <row r="137" spans="1:6" x14ac:dyDescent="0.2">
      <c r="A137" t="s">
        <v>43</v>
      </c>
      <c r="B137">
        <v>-0.5</v>
      </c>
      <c r="C137" t="s">
        <v>123</v>
      </c>
      <c r="D137" t="s">
        <v>202</v>
      </c>
      <c r="E137">
        <f>Sheet1!AM108</f>
        <v>-0.5</v>
      </c>
      <c r="F137">
        <f>Sheet1!AM105</f>
        <v>1</v>
      </c>
    </row>
    <row r="138" spans="1:6" x14ac:dyDescent="0.2">
      <c r="A138" t="s">
        <v>43</v>
      </c>
      <c r="B138">
        <v>0.5</v>
      </c>
      <c r="C138" t="s">
        <v>89</v>
      </c>
      <c r="D138" t="s">
        <v>167</v>
      </c>
      <c r="E138">
        <f>Sheet1!D109</f>
        <v>1</v>
      </c>
      <c r="F138">
        <f>Sheet1!D106</f>
        <v>4</v>
      </c>
    </row>
    <row r="139" spans="1:6" x14ac:dyDescent="0.2">
      <c r="A139" t="s">
        <v>43</v>
      </c>
      <c r="B139">
        <v>0.5</v>
      </c>
      <c r="C139" t="s">
        <v>90</v>
      </c>
      <c r="D139" t="s">
        <v>168</v>
      </c>
      <c r="E139">
        <f>Sheet1!E109</f>
        <v>0</v>
      </c>
      <c r="F139">
        <f>Sheet1!E106</f>
        <v>4</v>
      </c>
    </row>
    <row r="140" spans="1:6" x14ac:dyDescent="0.2">
      <c r="A140" t="s">
        <v>43</v>
      </c>
      <c r="B140">
        <v>0.5</v>
      </c>
      <c r="C140" t="s">
        <v>91</v>
      </c>
      <c r="D140" t="s">
        <v>169</v>
      </c>
      <c r="E140">
        <f>Sheet1!F109</f>
        <v>1</v>
      </c>
      <c r="F140">
        <f>Sheet1!F106</f>
        <v>4</v>
      </c>
    </row>
    <row r="141" spans="1:6" x14ac:dyDescent="0.2">
      <c r="A141" t="s">
        <v>43</v>
      </c>
      <c r="B141">
        <v>0.5</v>
      </c>
      <c r="C141" t="s">
        <v>92</v>
      </c>
      <c r="D141" t="s">
        <v>170</v>
      </c>
      <c r="E141">
        <f>Sheet1!G109</f>
        <v>1</v>
      </c>
      <c r="F141">
        <f>Sheet1!G106</f>
        <v>4</v>
      </c>
    </row>
    <row r="142" spans="1:6" x14ac:dyDescent="0.2">
      <c r="A142" t="s">
        <v>43</v>
      </c>
      <c r="B142">
        <v>0.5</v>
      </c>
      <c r="C142" t="s">
        <v>93</v>
      </c>
      <c r="D142" t="s">
        <v>171</v>
      </c>
      <c r="E142">
        <f>Sheet1!H109</f>
        <v>0.5</v>
      </c>
      <c r="F142">
        <f>Sheet1!H106</f>
        <v>4</v>
      </c>
    </row>
    <row r="143" spans="1:6" x14ac:dyDescent="0.2">
      <c r="A143" t="s">
        <v>43</v>
      </c>
      <c r="B143">
        <v>0.5</v>
      </c>
      <c r="C143" t="s">
        <v>94</v>
      </c>
      <c r="D143" t="s">
        <v>172</v>
      </c>
      <c r="E143">
        <f>Sheet1!I109</f>
        <v>0.5</v>
      </c>
      <c r="F143">
        <f>Sheet1!I106</f>
        <v>4</v>
      </c>
    </row>
    <row r="144" spans="1:6" x14ac:dyDescent="0.2">
      <c r="A144" t="s">
        <v>43</v>
      </c>
      <c r="B144">
        <v>0.5</v>
      </c>
      <c r="C144" t="s">
        <v>95</v>
      </c>
      <c r="D144" t="s">
        <v>173</v>
      </c>
      <c r="E144">
        <f>Sheet1!J109</f>
        <v>0.75</v>
      </c>
      <c r="F144">
        <f>Sheet1!J106</f>
        <v>4</v>
      </c>
    </row>
    <row r="145" spans="1:6" x14ac:dyDescent="0.2">
      <c r="A145" t="s">
        <v>43</v>
      </c>
      <c r="B145">
        <v>0.5</v>
      </c>
      <c r="C145" t="s">
        <v>96</v>
      </c>
      <c r="D145" t="s">
        <v>174</v>
      </c>
      <c r="E145">
        <f>Sheet1!K109</f>
        <v>0.75</v>
      </c>
      <c r="F145">
        <f>Sheet1!K106</f>
        <v>4</v>
      </c>
    </row>
    <row r="146" spans="1:6" x14ac:dyDescent="0.2">
      <c r="A146" t="s">
        <v>43</v>
      </c>
      <c r="B146">
        <v>0.5</v>
      </c>
      <c r="C146" t="s">
        <v>97</v>
      </c>
      <c r="D146" t="s">
        <v>175</v>
      </c>
      <c r="E146">
        <f>Sheet1!L109</f>
        <v>-0.5</v>
      </c>
      <c r="F146">
        <f>Sheet1!L106</f>
        <v>4</v>
      </c>
    </row>
    <row r="147" spans="1:6" x14ac:dyDescent="0.2">
      <c r="A147" t="s">
        <v>43</v>
      </c>
      <c r="B147">
        <v>0.5</v>
      </c>
      <c r="C147" t="s">
        <v>98</v>
      </c>
      <c r="D147" t="s">
        <v>176</v>
      </c>
      <c r="E147">
        <f>Sheet1!M109</f>
        <v>-0.25</v>
      </c>
      <c r="F147">
        <f>Sheet1!M106</f>
        <v>4</v>
      </c>
    </row>
    <row r="148" spans="1:6" x14ac:dyDescent="0.2">
      <c r="A148" t="s">
        <v>43</v>
      </c>
      <c r="B148">
        <v>0.5</v>
      </c>
      <c r="C148" t="s">
        <v>99</v>
      </c>
      <c r="D148" t="s">
        <v>177</v>
      </c>
      <c r="E148">
        <f>Sheet1!N109</f>
        <v>-0.5</v>
      </c>
      <c r="F148">
        <f>Sheet1!N106</f>
        <v>4</v>
      </c>
    </row>
    <row r="149" spans="1:6" x14ac:dyDescent="0.2">
      <c r="A149" t="s">
        <v>43</v>
      </c>
      <c r="B149">
        <v>0.5</v>
      </c>
      <c r="C149" t="s">
        <v>100</v>
      </c>
      <c r="D149" t="s">
        <v>178</v>
      </c>
      <c r="E149">
        <f>Sheet1!O109</f>
        <v>-0.25</v>
      </c>
      <c r="F149">
        <f>Sheet1!O106</f>
        <v>4</v>
      </c>
    </row>
    <row r="150" spans="1:6" x14ac:dyDescent="0.2">
      <c r="A150" t="s">
        <v>43</v>
      </c>
      <c r="B150">
        <v>0.5</v>
      </c>
      <c r="C150" t="s">
        <v>101</v>
      </c>
      <c r="D150" t="s">
        <v>179</v>
      </c>
      <c r="E150">
        <f>Sheet1!P109</f>
        <v>0.5</v>
      </c>
      <c r="F150">
        <f>Sheet1!P106</f>
        <v>4</v>
      </c>
    </row>
    <row r="151" spans="1:6" x14ac:dyDescent="0.2">
      <c r="A151" t="s">
        <v>43</v>
      </c>
      <c r="B151">
        <v>0.5</v>
      </c>
      <c r="C151" t="s">
        <v>102</v>
      </c>
      <c r="D151" t="s">
        <v>180</v>
      </c>
      <c r="E151">
        <f>Sheet1!Q109</f>
        <v>0</v>
      </c>
      <c r="F151">
        <f>Sheet1!Q106</f>
        <v>4</v>
      </c>
    </row>
    <row r="152" spans="1:6" x14ac:dyDescent="0.2">
      <c r="A152" t="s">
        <v>43</v>
      </c>
      <c r="B152">
        <v>0.5</v>
      </c>
      <c r="C152" t="s">
        <v>103</v>
      </c>
      <c r="D152" t="s">
        <v>181</v>
      </c>
      <c r="E152">
        <f>Sheet1!R109</f>
        <v>0.25</v>
      </c>
      <c r="F152">
        <f>Sheet1!R106</f>
        <v>4</v>
      </c>
    </row>
    <row r="153" spans="1:6" x14ac:dyDescent="0.2">
      <c r="A153" t="s">
        <v>43</v>
      </c>
      <c r="B153">
        <v>0.5</v>
      </c>
      <c r="C153" t="s">
        <v>104</v>
      </c>
      <c r="D153" t="s">
        <v>182</v>
      </c>
      <c r="E153">
        <f>Sheet1!S109</f>
        <v>0.5</v>
      </c>
      <c r="F153">
        <f>Sheet1!S106</f>
        <v>4</v>
      </c>
    </row>
    <row r="154" spans="1:6" x14ac:dyDescent="0.2">
      <c r="A154" t="s">
        <v>43</v>
      </c>
      <c r="B154">
        <v>0.5</v>
      </c>
      <c r="C154" t="s">
        <v>106</v>
      </c>
      <c r="D154" t="s">
        <v>183</v>
      </c>
      <c r="E154">
        <f>Sheet1!T109</f>
        <v>-0.125</v>
      </c>
      <c r="F154">
        <f>Sheet1!T106</f>
        <v>4</v>
      </c>
    </row>
    <row r="155" spans="1:6" x14ac:dyDescent="0.2">
      <c r="A155" t="s">
        <v>43</v>
      </c>
      <c r="B155">
        <v>0.5</v>
      </c>
      <c r="C155" t="s">
        <v>107</v>
      </c>
      <c r="D155" t="s">
        <v>184</v>
      </c>
      <c r="E155">
        <f>Sheet1!U109</f>
        <v>0.125</v>
      </c>
      <c r="F155">
        <f>Sheet1!U106</f>
        <v>4</v>
      </c>
    </row>
    <row r="156" spans="1:6" x14ac:dyDescent="0.2">
      <c r="A156" t="s">
        <v>43</v>
      </c>
      <c r="B156">
        <v>0.5</v>
      </c>
      <c r="C156" t="s">
        <v>108</v>
      </c>
      <c r="D156" t="s">
        <v>185</v>
      </c>
      <c r="E156">
        <f>Sheet1!V109</f>
        <v>0.125</v>
      </c>
      <c r="F156">
        <f>Sheet1!V106</f>
        <v>4</v>
      </c>
    </row>
    <row r="157" spans="1:6" x14ac:dyDescent="0.2">
      <c r="A157" t="s">
        <v>43</v>
      </c>
      <c r="B157">
        <v>0.5</v>
      </c>
      <c r="C157" t="s">
        <v>109</v>
      </c>
      <c r="D157" t="s">
        <v>186</v>
      </c>
      <c r="E157">
        <f>Sheet1!W109</f>
        <v>0.75</v>
      </c>
      <c r="F157">
        <f>Sheet1!W106</f>
        <v>4</v>
      </c>
    </row>
    <row r="158" spans="1:6" x14ac:dyDescent="0.2">
      <c r="A158" t="s">
        <v>43</v>
      </c>
      <c r="B158">
        <v>0.5</v>
      </c>
      <c r="C158" t="s">
        <v>110</v>
      </c>
      <c r="D158" t="s">
        <v>187</v>
      </c>
      <c r="E158">
        <f>Sheet1!X109</f>
        <v>0.75</v>
      </c>
      <c r="F158">
        <f>Sheet1!X106</f>
        <v>4</v>
      </c>
    </row>
    <row r="159" spans="1:6" x14ac:dyDescent="0.2">
      <c r="A159" t="s">
        <v>43</v>
      </c>
      <c r="B159">
        <v>0.5</v>
      </c>
      <c r="C159" t="s">
        <v>111</v>
      </c>
      <c r="D159" t="s">
        <v>188</v>
      </c>
      <c r="E159">
        <f>Sheet1!Y109</f>
        <v>0.75</v>
      </c>
      <c r="F159">
        <f>Sheet1!Y106</f>
        <v>4</v>
      </c>
    </row>
    <row r="160" spans="1:6" x14ac:dyDescent="0.2">
      <c r="A160" t="s">
        <v>43</v>
      </c>
      <c r="B160">
        <v>0.5</v>
      </c>
      <c r="C160" t="s">
        <v>112</v>
      </c>
      <c r="D160" t="s">
        <v>191</v>
      </c>
      <c r="E160">
        <f>Sheet1!AB109</f>
        <v>0.25</v>
      </c>
      <c r="F160">
        <f>Sheet1!AB106</f>
        <v>4</v>
      </c>
    </row>
    <row r="161" spans="1:6" x14ac:dyDescent="0.2">
      <c r="A161" t="s">
        <v>43</v>
      </c>
      <c r="B161">
        <v>0.5</v>
      </c>
      <c r="C161" t="s">
        <v>113</v>
      </c>
      <c r="D161" t="s">
        <v>192</v>
      </c>
      <c r="E161">
        <f>Sheet1!AC109</f>
        <v>1</v>
      </c>
      <c r="F161">
        <f>Sheet1!AC106</f>
        <v>4</v>
      </c>
    </row>
    <row r="162" spans="1:6" x14ac:dyDescent="0.2">
      <c r="A162" t="s">
        <v>43</v>
      </c>
      <c r="B162">
        <v>0.5</v>
      </c>
      <c r="C162" t="s">
        <v>114</v>
      </c>
      <c r="D162" t="s">
        <v>193</v>
      </c>
      <c r="E162">
        <f>Sheet1!AD109</f>
        <v>0.75</v>
      </c>
      <c r="F162">
        <f>Sheet1!AD106</f>
        <v>4</v>
      </c>
    </row>
    <row r="163" spans="1:6" x14ac:dyDescent="0.2">
      <c r="A163" t="s">
        <v>43</v>
      </c>
      <c r="B163">
        <v>0.5</v>
      </c>
      <c r="C163" t="s">
        <v>115</v>
      </c>
      <c r="D163" t="s">
        <v>194</v>
      </c>
      <c r="E163">
        <f>Sheet1!AE109</f>
        <v>0.5</v>
      </c>
      <c r="F163">
        <f>Sheet1!AE106</f>
        <v>4</v>
      </c>
    </row>
    <row r="164" spans="1:6" x14ac:dyDescent="0.2">
      <c r="A164" t="s">
        <v>43</v>
      </c>
      <c r="B164">
        <v>0.5</v>
      </c>
      <c r="C164" t="s">
        <v>116</v>
      </c>
      <c r="D164" t="s">
        <v>195</v>
      </c>
      <c r="E164">
        <f>Sheet1!AF109</f>
        <v>0.25</v>
      </c>
      <c r="F164">
        <f>Sheet1!AF106</f>
        <v>4</v>
      </c>
    </row>
    <row r="165" spans="1:6" x14ac:dyDescent="0.2">
      <c r="A165" t="s">
        <v>43</v>
      </c>
      <c r="B165">
        <v>0.5</v>
      </c>
      <c r="C165" t="s">
        <v>117</v>
      </c>
      <c r="D165" t="s">
        <v>196</v>
      </c>
      <c r="E165">
        <f>Sheet1!AG109</f>
        <v>1</v>
      </c>
      <c r="F165">
        <f>Sheet1!AG106</f>
        <v>4</v>
      </c>
    </row>
    <row r="166" spans="1:6" x14ac:dyDescent="0.2">
      <c r="A166" t="s">
        <v>43</v>
      </c>
      <c r="B166">
        <v>0.5</v>
      </c>
      <c r="C166" t="s">
        <v>118</v>
      </c>
      <c r="D166" t="s">
        <v>197</v>
      </c>
      <c r="E166">
        <f>Sheet1!AH109</f>
        <v>0.5</v>
      </c>
      <c r="F166">
        <f>Sheet1!AH106</f>
        <v>4</v>
      </c>
    </row>
    <row r="167" spans="1:6" x14ac:dyDescent="0.2">
      <c r="A167" t="s">
        <v>43</v>
      </c>
      <c r="B167">
        <v>0.5</v>
      </c>
      <c r="C167" t="s">
        <v>119</v>
      </c>
      <c r="D167" t="s">
        <v>198</v>
      </c>
      <c r="E167">
        <f>Sheet1!AI109</f>
        <v>1</v>
      </c>
      <c r="F167">
        <f>Sheet1!AI106</f>
        <v>4</v>
      </c>
    </row>
    <row r="168" spans="1:6" x14ac:dyDescent="0.2">
      <c r="A168" t="s">
        <v>43</v>
      </c>
      <c r="B168">
        <v>0.5</v>
      </c>
      <c r="C168" t="s">
        <v>120</v>
      </c>
      <c r="D168" t="s">
        <v>199</v>
      </c>
      <c r="E168">
        <f>Sheet1!AJ109</f>
        <v>0</v>
      </c>
      <c r="F168">
        <f>Sheet1!AJ106</f>
        <v>4</v>
      </c>
    </row>
    <row r="169" spans="1:6" x14ac:dyDescent="0.2">
      <c r="A169" t="s">
        <v>43</v>
      </c>
      <c r="B169">
        <v>0.5</v>
      </c>
      <c r="C169" t="s">
        <v>121</v>
      </c>
      <c r="D169" t="s">
        <v>200</v>
      </c>
      <c r="E169">
        <f>Sheet1!AK109</f>
        <v>0.25</v>
      </c>
      <c r="F169">
        <f>Sheet1!AK106</f>
        <v>4</v>
      </c>
    </row>
    <row r="170" spans="1:6" x14ac:dyDescent="0.2">
      <c r="A170" t="s">
        <v>43</v>
      </c>
      <c r="B170">
        <v>0.5</v>
      </c>
      <c r="C170" t="s">
        <v>122</v>
      </c>
      <c r="D170" t="s">
        <v>201</v>
      </c>
      <c r="E170">
        <f>Sheet1!AL109</f>
        <v>-0.25</v>
      </c>
      <c r="F170">
        <f>Sheet1!AL106</f>
        <v>4</v>
      </c>
    </row>
    <row r="171" spans="1:6" x14ac:dyDescent="0.2">
      <c r="A171" t="s">
        <v>43</v>
      </c>
      <c r="B171">
        <v>0.5</v>
      </c>
      <c r="C171" t="s">
        <v>123</v>
      </c>
      <c r="D171" t="s">
        <v>202</v>
      </c>
      <c r="E171">
        <f>Sheet1!AM109</f>
        <v>0.5</v>
      </c>
      <c r="F171">
        <f>Sheet1!AM106</f>
        <v>4</v>
      </c>
    </row>
    <row r="172" spans="1:6" x14ac:dyDescent="0.2">
      <c r="A172" t="s">
        <v>43</v>
      </c>
      <c r="B172">
        <v>1.5</v>
      </c>
      <c r="C172" t="s">
        <v>89</v>
      </c>
      <c r="D172" t="s">
        <v>167</v>
      </c>
      <c r="E172">
        <f>Sheet1!D110</f>
        <v>1.25</v>
      </c>
      <c r="F172">
        <f>Sheet1!D107</f>
        <v>4</v>
      </c>
    </row>
    <row r="173" spans="1:6" x14ac:dyDescent="0.2">
      <c r="A173" t="s">
        <v>43</v>
      </c>
      <c r="B173">
        <v>1.5</v>
      </c>
      <c r="C173" t="s">
        <v>90</v>
      </c>
      <c r="D173" t="s">
        <v>168</v>
      </c>
      <c r="E173">
        <f>Sheet1!E110</f>
        <v>0.75</v>
      </c>
      <c r="F173">
        <f>Sheet1!E107</f>
        <v>4</v>
      </c>
    </row>
    <row r="174" spans="1:6" x14ac:dyDescent="0.2">
      <c r="A174" t="s">
        <v>43</v>
      </c>
      <c r="B174">
        <v>1.5</v>
      </c>
      <c r="C174" t="s">
        <v>91</v>
      </c>
      <c r="D174" t="s">
        <v>169</v>
      </c>
      <c r="E174">
        <f>Sheet1!F110</f>
        <v>1</v>
      </c>
      <c r="F174">
        <f>Sheet1!F107</f>
        <v>4</v>
      </c>
    </row>
    <row r="175" spans="1:6" x14ac:dyDescent="0.2">
      <c r="A175" t="s">
        <v>43</v>
      </c>
      <c r="B175">
        <v>1.5</v>
      </c>
      <c r="C175" t="s">
        <v>92</v>
      </c>
      <c r="D175" t="s">
        <v>170</v>
      </c>
      <c r="E175">
        <f>Sheet1!G110</f>
        <v>0.75</v>
      </c>
      <c r="F175">
        <f>Sheet1!G107</f>
        <v>4</v>
      </c>
    </row>
    <row r="176" spans="1:6" x14ac:dyDescent="0.2">
      <c r="A176" t="s">
        <v>43</v>
      </c>
      <c r="B176">
        <v>1.5</v>
      </c>
      <c r="C176" t="s">
        <v>93</v>
      </c>
      <c r="D176" t="s">
        <v>171</v>
      </c>
      <c r="E176">
        <f>Sheet1!H110</f>
        <v>1.25</v>
      </c>
      <c r="F176">
        <f>Sheet1!H107</f>
        <v>4</v>
      </c>
    </row>
    <row r="177" spans="1:6" x14ac:dyDescent="0.2">
      <c r="A177" t="s">
        <v>43</v>
      </c>
      <c r="B177">
        <v>1.5</v>
      </c>
      <c r="C177" t="s">
        <v>94</v>
      </c>
      <c r="D177" t="s">
        <v>172</v>
      </c>
      <c r="E177">
        <f>Sheet1!I110</f>
        <v>1.5</v>
      </c>
      <c r="F177">
        <f>Sheet1!I107</f>
        <v>4</v>
      </c>
    </row>
    <row r="178" spans="1:6" x14ac:dyDescent="0.2">
      <c r="A178" t="s">
        <v>43</v>
      </c>
      <c r="B178">
        <v>1.5</v>
      </c>
      <c r="C178" t="s">
        <v>95</v>
      </c>
      <c r="D178" t="s">
        <v>173</v>
      </c>
      <c r="E178">
        <f>Sheet1!J110</f>
        <v>0.75</v>
      </c>
      <c r="F178">
        <f>Sheet1!J107</f>
        <v>4</v>
      </c>
    </row>
    <row r="179" spans="1:6" x14ac:dyDescent="0.2">
      <c r="A179" t="s">
        <v>43</v>
      </c>
      <c r="B179">
        <v>1.5</v>
      </c>
      <c r="C179" t="s">
        <v>96</v>
      </c>
      <c r="D179" t="s">
        <v>174</v>
      </c>
      <c r="E179">
        <f>Sheet1!K110</f>
        <v>0.75</v>
      </c>
      <c r="F179">
        <f>Sheet1!K107</f>
        <v>4</v>
      </c>
    </row>
    <row r="180" spans="1:6" x14ac:dyDescent="0.2">
      <c r="A180" t="s">
        <v>43</v>
      </c>
      <c r="B180">
        <v>1.5</v>
      </c>
      <c r="C180" t="s">
        <v>97</v>
      </c>
      <c r="D180" t="s">
        <v>175</v>
      </c>
      <c r="E180">
        <f>Sheet1!L110</f>
        <v>-0.75</v>
      </c>
      <c r="F180">
        <f>Sheet1!L107</f>
        <v>4</v>
      </c>
    </row>
    <row r="181" spans="1:6" x14ac:dyDescent="0.2">
      <c r="A181" t="s">
        <v>43</v>
      </c>
      <c r="B181">
        <v>1.5</v>
      </c>
      <c r="C181" t="s">
        <v>98</v>
      </c>
      <c r="D181" t="s">
        <v>176</v>
      </c>
      <c r="E181">
        <f>Sheet1!M110</f>
        <v>0.5</v>
      </c>
      <c r="F181">
        <f>Sheet1!M107</f>
        <v>4</v>
      </c>
    </row>
    <row r="182" spans="1:6" x14ac:dyDescent="0.2">
      <c r="A182" t="s">
        <v>43</v>
      </c>
      <c r="B182">
        <v>1.5</v>
      </c>
      <c r="C182" t="s">
        <v>99</v>
      </c>
      <c r="D182" t="s">
        <v>177</v>
      </c>
      <c r="E182">
        <f>Sheet1!N110</f>
        <v>-1</v>
      </c>
      <c r="F182">
        <f>Sheet1!N107</f>
        <v>4</v>
      </c>
    </row>
    <row r="183" spans="1:6" x14ac:dyDescent="0.2">
      <c r="A183" t="s">
        <v>43</v>
      </c>
      <c r="B183">
        <v>1.5</v>
      </c>
      <c r="C183" t="s">
        <v>100</v>
      </c>
      <c r="D183" t="s">
        <v>178</v>
      </c>
      <c r="E183">
        <f>Sheet1!O110</f>
        <v>1.5</v>
      </c>
      <c r="F183">
        <f>Sheet1!O107</f>
        <v>4</v>
      </c>
    </row>
    <row r="184" spans="1:6" x14ac:dyDescent="0.2">
      <c r="A184" t="s">
        <v>43</v>
      </c>
      <c r="B184">
        <v>1.5</v>
      </c>
      <c r="C184" t="s">
        <v>101</v>
      </c>
      <c r="D184" t="s">
        <v>179</v>
      </c>
      <c r="E184">
        <f>Sheet1!P110</f>
        <v>1.5</v>
      </c>
      <c r="F184">
        <f>Sheet1!P107</f>
        <v>4</v>
      </c>
    </row>
    <row r="185" spans="1:6" x14ac:dyDescent="0.2">
      <c r="A185" t="s">
        <v>43</v>
      </c>
      <c r="B185">
        <v>1.5</v>
      </c>
      <c r="C185" t="s">
        <v>102</v>
      </c>
      <c r="D185" t="s">
        <v>180</v>
      </c>
      <c r="E185">
        <f>Sheet1!Q110</f>
        <v>1</v>
      </c>
      <c r="F185">
        <f>Sheet1!Q107</f>
        <v>4</v>
      </c>
    </row>
    <row r="186" spans="1:6" x14ac:dyDescent="0.2">
      <c r="A186" t="s">
        <v>43</v>
      </c>
      <c r="B186">
        <v>1.5</v>
      </c>
      <c r="C186" t="s">
        <v>103</v>
      </c>
      <c r="D186" t="s">
        <v>181</v>
      </c>
      <c r="E186">
        <f>Sheet1!R110</f>
        <v>1</v>
      </c>
      <c r="F186">
        <f>Sheet1!R107</f>
        <v>4</v>
      </c>
    </row>
    <row r="187" spans="1:6" x14ac:dyDescent="0.2">
      <c r="A187" t="s">
        <v>43</v>
      </c>
      <c r="B187">
        <v>1.5</v>
      </c>
      <c r="C187" t="s">
        <v>104</v>
      </c>
      <c r="D187" t="s">
        <v>182</v>
      </c>
      <c r="E187">
        <f>Sheet1!S110</f>
        <v>1.25</v>
      </c>
      <c r="F187">
        <f>Sheet1!S107</f>
        <v>4</v>
      </c>
    </row>
    <row r="188" spans="1:6" x14ac:dyDescent="0.2">
      <c r="A188" t="s">
        <v>43</v>
      </c>
      <c r="B188">
        <v>1.5</v>
      </c>
      <c r="C188" t="s">
        <v>106</v>
      </c>
      <c r="D188" t="s">
        <v>183</v>
      </c>
      <c r="E188">
        <f>Sheet1!T110</f>
        <v>1</v>
      </c>
      <c r="F188">
        <f>Sheet1!T107</f>
        <v>4</v>
      </c>
    </row>
    <row r="189" spans="1:6" x14ac:dyDescent="0.2">
      <c r="A189" t="s">
        <v>43</v>
      </c>
      <c r="B189">
        <v>1.5</v>
      </c>
      <c r="C189" t="s">
        <v>107</v>
      </c>
      <c r="D189" t="s">
        <v>184</v>
      </c>
      <c r="E189">
        <f>Sheet1!U110</f>
        <v>1.25</v>
      </c>
      <c r="F189">
        <f>Sheet1!U107</f>
        <v>4</v>
      </c>
    </row>
    <row r="190" spans="1:6" x14ac:dyDescent="0.2">
      <c r="A190" t="s">
        <v>43</v>
      </c>
      <c r="B190">
        <v>1.5</v>
      </c>
      <c r="C190" t="s">
        <v>108</v>
      </c>
      <c r="D190" t="s">
        <v>185</v>
      </c>
      <c r="E190">
        <f>Sheet1!V110</f>
        <v>1.25</v>
      </c>
      <c r="F190">
        <f>Sheet1!V107</f>
        <v>4</v>
      </c>
    </row>
    <row r="191" spans="1:6" x14ac:dyDescent="0.2">
      <c r="A191" t="s">
        <v>43</v>
      </c>
      <c r="B191">
        <v>1.5</v>
      </c>
      <c r="C191" t="s">
        <v>109</v>
      </c>
      <c r="D191" t="s">
        <v>186</v>
      </c>
      <c r="E191">
        <f>Sheet1!W110</f>
        <v>1.25</v>
      </c>
      <c r="F191">
        <f>Sheet1!W107</f>
        <v>4</v>
      </c>
    </row>
    <row r="192" spans="1:6" x14ac:dyDescent="0.2">
      <c r="A192" t="s">
        <v>43</v>
      </c>
      <c r="B192">
        <v>1.5</v>
      </c>
      <c r="C192" t="s">
        <v>110</v>
      </c>
      <c r="D192" t="s">
        <v>187</v>
      </c>
      <c r="E192">
        <f>Sheet1!X110</f>
        <v>1</v>
      </c>
      <c r="F192">
        <f>Sheet1!X107</f>
        <v>4</v>
      </c>
    </row>
    <row r="193" spans="1:6" x14ac:dyDescent="0.2">
      <c r="A193" t="s">
        <v>43</v>
      </c>
      <c r="B193">
        <v>1.5</v>
      </c>
      <c r="C193" t="s">
        <v>111</v>
      </c>
      <c r="D193" t="s">
        <v>188</v>
      </c>
      <c r="E193">
        <f>Sheet1!Y110</f>
        <v>1</v>
      </c>
      <c r="F193">
        <f>Sheet1!Y107</f>
        <v>4</v>
      </c>
    </row>
    <row r="194" spans="1:6" x14ac:dyDescent="0.2">
      <c r="A194" t="s">
        <v>43</v>
      </c>
      <c r="B194">
        <v>1.5</v>
      </c>
      <c r="C194" t="s">
        <v>112</v>
      </c>
      <c r="D194" t="s">
        <v>191</v>
      </c>
      <c r="E194">
        <f>Sheet1!AB110</f>
        <v>0</v>
      </c>
      <c r="F194">
        <f>Sheet1!AB107</f>
        <v>4</v>
      </c>
    </row>
    <row r="195" spans="1:6" x14ac:dyDescent="0.2">
      <c r="A195" t="s">
        <v>43</v>
      </c>
      <c r="B195">
        <v>1.5</v>
      </c>
      <c r="C195" t="s">
        <v>113</v>
      </c>
      <c r="D195" t="s">
        <v>192</v>
      </c>
      <c r="E195">
        <f>Sheet1!AC110</f>
        <v>1.25</v>
      </c>
      <c r="F195">
        <f>Sheet1!AC107</f>
        <v>4</v>
      </c>
    </row>
    <row r="196" spans="1:6" x14ac:dyDescent="0.2">
      <c r="A196" t="s">
        <v>43</v>
      </c>
      <c r="B196">
        <v>1.5</v>
      </c>
      <c r="C196" t="s">
        <v>114</v>
      </c>
      <c r="D196" t="s">
        <v>193</v>
      </c>
      <c r="E196">
        <f>Sheet1!AD110</f>
        <v>1.5</v>
      </c>
      <c r="F196">
        <f>Sheet1!AD107</f>
        <v>4</v>
      </c>
    </row>
    <row r="197" spans="1:6" x14ac:dyDescent="0.2">
      <c r="A197" t="s">
        <v>43</v>
      </c>
      <c r="B197">
        <v>1.5</v>
      </c>
      <c r="C197" t="s">
        <v>115</v>
      </c>
      <c r="D197" t="s">
        <v>194</v>
      </c>
      <c r="E197">
        <f>Sheet1!AE110</f>
        <v>0.5</v>
      </c>
      <c r="F197">
        <f>Sheet1!AE107</f>
        <v>4</v>
      </c>
    </row>
    <row r="198" spans="1:6" x14ac:dyDescent="0.2">
      <c r="A198" t="s">
        <v>43</v>
      </c>
      <c r="B198">
        <v>1.5</v>
      </c>
      <c r="C198" t="s">
        <v>116</v>
      </c>
      <c r="D198" t="s">
        <v>195</v>
      </c>
      <c r="E198">
        <f>Sheet1!AF110</f>
        <v>0.5</v>
      </c>
      <c r="F198">
        <f>Sheet1!AF107</f>
        <v>4</v>
      </c>
    </row>
    <row r="199" spans="1:6" x14ac:dyDescent="0.2">
      <c r="A199" t="s">
        <v>43</v>
      </c>
      <c r="B199">
        <v>1.5</v>
      </c>
      <c r="C199" t="s">
        <v>117</v>
      </c>
      <c r="D199" t="s">
        <v>196</v>
      </c>
      <c r="E199">
        <f>Sheet1!AG110</f>
        <v>1</v>
      </c>
      <c r="F199">
        <f>Sheet1!AG107</f>
        <v>4</v>
      </c>
    </row>
    <row r="200" spans="1:6" x14ac:dyDescent="0.2">
      <c r="A200" t="s">
        <v>43</v>
      </c>
      <c r="B200">
        <v>1.5</v>
      </c>
      <c r="C200" t="s">
        <v>118</v>
      </c>
      <c r="D200" t="s">
        <v>197</v>
      </c>
      <c r="E200">
        <f>Sheet1!AH110</f>
        <v>0.5</v>
      </c>
      <c r="F200">
        <f>Sheet1!AH107</f>
        <v>4</v>
      </c>
    </row>
    <row r="201" spans="1:6" x14ac:dyDescent="0.2">
      <c r="A201" t="s">
        <v>43</v>
      </c>
      <c r="B201">
        <v>1.5</v>
      </c>
      <c r="C201" t="s">
        <v>119</v>
      </c>
      <c r="D201" t="s">
        <v>198</v>
      </c>
      <c r="E201">
        <f>Sheet1!AI110</f>
        <v>1.25</v>
      </c>
      <c r="F201">
        <f>Sheet1!AI107</f>
        <v>4</v>
      </c>
    </row>
    <row r="202" spans="1:6" x14ac:dyDescent="0.2">
      <c r="A202" t="s">
        <v>43</v>
      </c>
      <c r="B202">
        <v>1.5</v>
      </c>
      <c r="C202" t="s">
        <v>120</v>
      </c>
      <c r="D202" t="s">
        <v>199</v>
      </c>
      <c r="E202">
        <f>Sheet1!AJ110</f>
        <v>0.5</v>
      </c>
      <c r="F202">
        <f>Sheet1!AJ107</f>
        <v>4</v>
      </c>
    </row>
    <row r="203" spans="1:6" x14ac:dyDescent="0.2">
      <c r="A203" t="s">
        <v>43</v>
      </c>
      <c r="B203">
        <v>1.5</v>
      </c>
      <c r="C203" t="s">
        <v>121</v>
      </c>
      <c r="D203" t="s">
        <v>200</v>
      </c>
      <c r="E203">
        <f>Sheet1!AK110</f>
        <v>1.5</v>
      </c>
      <c r="F203">
        <f>Sheet1!AK107</f>
        <v>4</v>
      </c>
    </row>
    <row r="204" spans="1:6" x14ac:dyDescent="0.2">
      <c r="A204" t="s">
        <v>43</v>
      </c>
      <c r="B204">
        <v>1.5</v>
      </c>
      <c r="C204" t="s">
        <v>122</v>
      </c>
      <c r="D204" t="s">
        <v>201</v>
      </c>
      <c r="E204">
        <f>Sheet1!AL110</f>
        <v>1</v>
      </c>
      <c r="F204">
        <f>Sheet1!AL107</f>
        <v>4</v>
      </c>
    </row>
    <row r="205" spans="1:6" x14ac:dyDescent="0.2">
      <c r="A205" t="s">
        <v>43</v>
      </c>
      <c r="B205">
        <v>1.5</v>
      </c>
      <c r="C205" t="s">
        <v>123</v>
      </c>
      <c r="D205" t="s">
        <v>202</v>
      </c>
      <c r="E205">
        <f>Sheet1!AM110</f>
        <v>0.5</v>
      </c>
      <c r="F205">
        <f>Sheet1!AM107</f>
        <v>4</v>
      </c>
    </row>
    <row r="206" spans="1:6" x14ac:dyDescent="0.2">
      <c r="A206" t="s">
        <v>39</v>
      </c>
      <c r="B206">
        <v>-1.5</v>
      </c>
      <c r="C206" t="s">
        <v>89</v>
      </c>
      <c r="D206" t="s">
        <v>167</v>
      </c>
      <c r="E206">
        <f>Sheet1!D121</f>
        <v>1</v>
      </c>
      <c r="F206">
        <f>Sheet1!D117</f>
        <v>2</v>
      </c>
    </row>
    <row r="207" spans="1:6" x14ac:dyDescent="0.2">
      <c r="A207" t="s">
        <v>39</v>
      </c>
      <c r="B207">
        <v>-1.5</v>
      </c>
      <c r="C207" t="s">
        <v>90</v>
      </c>
      <c r="D207" t="s">
        <v>168</v>
      </c>
      <c r="E207">
        <f>Sheet1!E121</f>
        <v>0.5</v>
      </c>
      <c r="F207">
        <f>Sheet1!E117</f>
        <v>2</v>
      </c>
    </row>
    <row r="208" spans="1:6" x14ac:dyDescent="0.2">
      <c r="A208" t="s">
        <v>39</v>
      </c>
      <c r="B208">
        <v>-1.5</v>
      </c>
      <c r="C208" t="s">
        <v>91</v>
      </c>
      <c r="D208" t="s">
        <v>169</v>
      </c>
      <c r="E208">
        <f>Sheet1!F121</f>
        <v>0.5</v>
      </c>
      <c r="F208">
        <f>Sheet1!F117</f>
        <v>2</v>
      </c>
    </row>
    <row r="209" spans="1:6" x14ac:dyDescent="0.2">
      <c r="A209" t="s">
        <v>39</v>
      </c>
      <c r="B209">
        <v>-1.5</v>
      </c>
      <c r="C209" t="s">
        <v>92</v>
      </c>
      <c r="D209" t="s">
        <v>170</v>
      </c>
      <c r="E209">
        <f>Sheet1!G121</f>
        <v>0.5</v>
      </c>
      <c r="F209">
        <f>Sheet1!G117</f>
        <v>2</v>
      </c>
    </row>
    <row r="210" spans="1:6" x14ac:dyDescent="0.2">
      <c r="A210" t="s">
        <v>39</v>
      </c>
      <c r="B210">
        <v>-1.5</v>
      </c>
      <c r="C210" t="s">
        <v>93</v>
      </c>
      <c r="D210" t="s">
        <v>171</v>
      </c>
      <c r="E210">
        <f>Sheet1!H121</f>
        <v>1</v>
      </c>
      <c r="F210">
        <f>Sheet1!H117</f>
        <v>2</v>
      </c>
    </row>
    <row r="211" spans="1:6" x14ac:dyDescent="0.2">
      <c r="A211" t="s">
        <v>39</v>
      </c>
      <c r="B211">
        <v>-1.5</v>
      </c>
      <c r="C211" t="s">
        <v>94</v>
      </c>
      <c r="D211" t="s">
        <v>172</v>
      </c>
      <c r="E211">
        <f>Sheet1!I121</f>
        <v>1.5</v>
      </c>
      <c r="F211">
        <f>Sheet1!I117</f>
        <v>2</v>
      </c>
    </row>
    <row r="212" spans="1:6" x14ac:dyDescent="0.2">
      <c r="A212" t="s">
        <v>39</v>
      </c>
      <c r="B212">
        <v>-1.5</v>
      </c>
      <c r="C212" t="s">
        <v>95</v>
      </c>
      <c r="D212" t="s">
        <v>173</v>
      </c>
      <c r="E212">
        <f>Sheet1!J121</f>
        <v>-0.5</v>
      </c>
      <c r="F212">
        <f>Sheet1!J117</f>
        <v>2</v>
      </c>
    </row>
    <row r="213" spans="1:6" x14ac:dyDescent="0.2">
      <c r="A213" t="s">
        <v>39</v>
      </c>
      <c r="B213">
        <v>-1.5</v>
      </c>
      <c r="C213" t="s">
        <v>96</v>
      </c>
      <c r="D213" t="s">
        <v>174</v>
      </c>
      <c r="E213">
        <f>Sheet1!K121</f>
        <v>-0.5</v>
      </c>
      <c r="F213">
        <f>Sheet1!K117</f>
        <v>2</v>
      </c>
    </row>
    <row r="214" spans="1:6" x14ac:dyDescent="0.2">
      <c r="A214" t="s">
        <v>39</v>
      </c>
      <c r="B214">
        <v>-1.5</v>
      </c>
      <c r="C214" t="s">
        <v>97</v>
      </c>
      <c r="D214" t="s">
        <v>175</v>
      </c>
      <c r="E214">
        <f>Sheet1!L121</f>
        <v>-0.5</v>
      </c>
      <c r="F214">
        <f>Sheet1!L117</f>
        <v>2</v>
      </c>
    </row>
    <row r="215" spans="1:6" x14ac:dyDescent="0.2">
      <c r="A215" t="s">
        <v>39</v>
      </c>
      <c r="B215">
        <v>-1.5</v>
      </c>
      <c r="C215" t="s">
        <v>98</v>
      </c>
      <c r="D215" t="s">
        <v>176</v>
      </c>
      <c r="E215">
        <f>Sheet1!M121</f>
        <v>-1</v>
      </c>
      <c r="F215">
        <f>Sheet1!M117</f>
        <v>2</v>
      </c>
    </row>
    <row r="216" spans="1:6" x14ac:dyDescent="0.2">
      <c r="A216" t="s">
        <v>39</v>
      </c>
      <c r="B216">
        <v>-1.5</v>
      </c>
      <c r="C216" t="s">
        <v>99</v>
      </c>
      <c r="D216" t="s">
        <v>177</v>
      </c>
      <c r="E216">
        <f>Sheet1!N121</f>
        <v>-1</v>
      </c>
      <c r="F216">
        <f>Sheet1!N117</f>
        <v>2</v>
      </c>
    </row>
    <row r="217" spans="1:6" x14ac:dyDescent="0.2">
      <c r="A217" t="s">
        <v>39</v>
      </c>
      <c r="B217">
        <v>-1.5</v>
      </c>
      <c r="C217" t="s">
        <v>100</v>
      </c>
      <c r="D217" t="s">
        <v>178</v>
      </c>
      <c r="E217">
        <f>Sheet1!O121</f>
        <v>-0.5</v>
      </c>
      <c r="F217">
        <f>Sheet1!O117</f>
        <v>2</v>
      </c>
    </row>
    <row r="218" spans="1:6" x14ac:dyDescent="0.2">
      <c r="A218" t="s">
        <v>39</v>
      </c>
      <c r="B218">
        <v>-1.5</v>
      </c>
      <c r="C218" t="s">
        <v>101</v>
      </c>
      <c r="D218" t="s">
        <v>179</v>
      </c>
      <c r="E218">
        <f>Sheet1!P121</f>
        <v>-0.5</v>
      </c>
      <c r="F218">
        <f>Sheet1!P117</f>
        <v>2</v>
      </c>
    </row>
    <row r="219" spans="1:6" x14ac:dyDescent="0.2">
      <c r="A219" t="s">
        <v>39</v>
      </c>
      <c r="B219">
        <v>-1.5</v>
      </c>
      <c r="C219" t="s">
        <v>102</v>
      </c>
      <c r="D219" t="s">
        <v>180</v>
      </c>
      <c r="E219">
        <f>Sheet1!Q121</f>
        <v>-1</v>
      </c>
      <c r="F219">
        <f>Sheet1!Q117</f>
        <v>2</v>
      </c>
    </row>
    <row r="220" spans="1:6" x14ac:dyDescent="0.2">
      <c r="A220" t="s">
        <v>39</v>
      </c>
      <c r="B220">
        <v>-1.5</v>
      </c>
      <c r="C220" t="s">
        <v>103</v>
      </c>
      <c r="D220" t="s">
        <v>181</v>
      </c>
      <c r="E220">
        <f>Sheet1!R121</f>
        <v>-1</v>
      </c>
      <c r="F220">
        <f>Sheet1!R117</f>
        <v>2</v>
      </c>
    </row>
    <row r="221" spans="1:6" x14ac:dyDescent="0.2">
      <c r="A221" t="s">
        <v>39</v>
      </c>
      <c r="B221">
        <v>-1.5</v>
      </c>
      <c r="C221" t="s">
        <v>104</v>
      </c>
      <c r="D221" t="s">
        <v>182</v>
      </c>
      <c r="E221">
        <f>Sheet1!S121</f>
        <v>0</v>
      </c>
      <c r="F221">
        <f>Sheet1!S117</f>
        <v>2</v>
      </c>
    </row>
    <row r="222" spans="1:6" x14ac:dyDescent="0.2">
      <c r="A222" t="s">
        <v>39</v>
      </c>
      <c r="B222">
        <v>-1.5</v>
      </c>
      <c r="C222" t="s">
        <v>106</v>
      </c>
      <c r="D222" t="s">
        <v>183</v>
      </c>
      <c r="E222">
        <f>Sheet1!T121</f>
        <v>0</v>
      </c>
      <c r="F222">
        <f>Sheet1!T117</f>
        <v>2</v>
      </c>
    </row>
    <row r="223" spans="1:6" x14ac:dyDescent="0.2">
      <c r="A223" t="s">
        <v>39</v>
      </c>
      <c r="B223">
        <v>-1.5</v>
      </c>
      <c r="C223" t="s">
        <v>107</v>
      </c>
      <c r="D223" t="s">
        <v>184</v>
      </c>
      <c r="E223">
        <f>Sheet1!U121</f>
        <v>-0.5</v>
      </c>
      <c r="F223">
        <f>Sheet1!U117</f>
        <v>2</v>
      </c>
    </row>
    <row r="224" spans="1:6" x14ac:dyDescent="0.2">
      <c r="A224" t="s">
        <v>39</v>
      </c>
      <c r="B224">
        <v>-1.5</v>
      </c>
      <c r="C224" t="s">
        <v>108</v>
      </c>
      <c r="D224" t="s">
        <v>185</v>
      </c>
      <c r="E224">
        <f>Sheet1!V121</f>
        <v>-1</v>
      </c>
      <c r="F224">
        <f>Sheet1!V117</f>
        <v>2</v>
      </c>
    </row>
    <row r="225" spans="1:6" x14ac:dyDescent="0.2">
      <c r="A225" t="s">
        <v>39</v>
      </c>
      <c r="B225">
        <v>-1.5</v>
      </c>
      <c r="C225" t="s">
        <v>109</v>
      </c>
      <c r="D225" t="s">
        <v>186</v>
      </c>
      <c r="E225">
        <f>Sheet1!W121</f>
        <v>-0.5</v>
      </c>
      <c r="F225">
        <f>Sheet1!W117</f>
        <v>2</v>
      </c>
    </row>
    <row r="226" spans="1:6" x14ac:dyDescent="0.2">
      <c r="A226" t="s">
        <v>39</v>
      </c>
      <c r="B226">
        <v>-1.5</v>
      </c>
      <c r="C226" t="s">
        <v>110</v>
      </c>
      <c r="D226" t="s">
        <v>187</v>
      </c>
      <c r="E226">
        <f>Sheet1!X121</f>
        <v>0.5</v>
      </c>
      <c r="F226">
        <f>Sheet1!X117</f>
        <v>2</v>
      </c>
    </row>
    <row r="227" spans="1:6" x14ac:dyDescent="0.2">
      <c r="A227" t="s">
        <v>39</v>
      </c>
      <c r="B227">
        <v>-1.5</v>
      </c>
      <c r="C227" t="s">
        <v>111</v>
      </c>
      <c r="D227" t="s">
        <v>188</v>
      </c>
      <c r="E227">
        <f>Sheet1!Y121</f>
        <v>0.5</v>
      </c>
      <c r="F227">
        <f>Sheet1!Y117</f>
        <v>2</v>
      </c>
    </row>
    <row r="228" spans="1:6" x14ac:dyDescent="0.2">
      <c r="A228" t="s">
        <v>39</v>
      </c>
      <c r="B228">
        <v>-1.5</v>
      </c>
      <c r="C228" t="s">
        <v>112</v>
      </c>
      <c r="D228" t="s">
        <v>191</v>
      </c>
      <c r="E228">
        <f>Sheet1!AB121</f>
        <v>0</v>
      </c>
      <c r="F228">
        <f>Sheet1!AB117</f>
        <v>2</v>
      </c>
    </row>
    <row r="229" spans="1:6" x14ac:dyDescent="0.2">
      <c r="A229" t="s">
        <v>39</v>
      </c>
      <c r="B229">
        <v>-1.5</v>
      </c>
      <c r="C229" t="s">
        <v>113</v>
      </c>
      <c r="D229" t="s">
        <v>192</v>
      </c>
      <c r="E229">
        <f>Sheet1!AC121</f>
        <v>1</v>
      </c>
      <c r="F229">
        <f>Sheet1!AC117</f>
        <v>2</v>
      </c>
    </row>
    <row r="230" spans="1:6" x14ac:dyDescent="0.2">
      <c r="A230" t="s">
        <v>39</v>
      </c>
      <c r="B230">
        <v>-1.5</v>
      </c>
      <c r="C230" t="s">
        <v>114</v>
      </c>
      <c r="D230" t="s">
        <v>193</v>
      </c>
      <c r="E230">
        <f>Sheet1!AD121</f>
        <v>0</v>
      </c>
      <c r="F230">
        <f>Sheet1!AD117</f>
        <v>2</v>
      </c>
    </row>
    <row r="231" spans="1:6" x14ac:dyDescent="0.2">
      <c r="A231" t="s">
        <v>39</v>
      </c>
      <c r="B231">
        <v>-1.5</v>
      </c>
      <c r="C231" t="s">
        <v>115</v>
      </c>
      <c r="D231" t="s">
        <v>194</v>
      </c>
      <c r="E231">
        <f>Sheet1!AE121</f>
        <v>1</v>
      </c>
      <c r="F231">
        <f>Sheet1!AE117</f>
        <v>2</v>
      </c>
    </row>
    <row r="232" spans="1:6" x14ac:dyDescent="0.2">
      <c r="A232" t="s">
        <v>39</v>
      </c>
      <c r="B232">
        <v>-1.5</v>
      </c>
      <c r="C232" t="s">
        <v>116</v>
      </c>
      <c r="D232" t="s">
        <v>195</v>
      </c>
      <c r="E232">
        <f>Sheet1!AF121</f>
        <v>-0.5</v>
      </c>
      <c r="F232">
        <f>Sheet1!AF117</f>
        <v>2</v>
      </c>
    </row>
    <row r="233" spans="1:6" x14ac:dyDescent="0.2">
      <c r="A233" t="s">
        <v>39</v>
      </c>
      <c r="B233">
        <v>-1.5</v>
      </c>
      <c r="C233" t="s">
        <v>117</v>
      </c>
      <c r="D233" t="s">
        <v>196</v>
      </c>
      <c r="E233">
        <f>Sheet1!AG121</f>
        <v>-1</v>
      </c>
      <c r="F233">
        <f>Sheet1!AG117</f>
        <v>2</v>
      </c>
    </row>
    <row r="234" spans="1:6" x14ac:dyDescent="0.2">
      <c r="A234" t="s">
        <v>39</v>
      </c>
      <c r="B234">
        <v>-1.5</v>
      </c>
      <c r="C234" t="s">
        <v>118</v>
      </c>
      <c r="D234" t="s">
        <v>197</v>
      </c>
      <c r="E234">
        <f>Sheet1!AH121</f>
        <v>-1</v>
      </c>
      <c r="F234">
        <f>Sheet1!AH117</f>
        <v>2</v>
      </c>
    </row>
    <row r="235" spans="1:6" x14ac:dyDescent="0.2">
      <c r="A235" t="s">
        <v>39</v>
      </c>
      <c r="B235">
        <v>-1.5</v>
      </c>
      <c r="C235" t="s">
        <v>119</v>
      </c>
      <c r="D235" t="s">
        <v>198</v>
      </c>
      <c r="E235">
        <f>Sheet1!AI121</f>
        <v>-1.5</v>
      </c>
      <c r="F235">
        <f>Sheet1!AI117</f>
        <v>2</v>
      </c>
    </row>
    <row r="236" spans="1:6" x14ac:dyDescent="0.2">
      <c r="A236" t="s">
        <v>39</v>
      </c>
      <c r="B236">
        <v>-1.5</v>
      </c>
      <c r="C236" t="s">
        <v>120</v>
      </c>
      <c r="D236" t="s">
        <v>199</v>
      </c>
      <c r="E236">
        <f>Sheet1!AJ121</f>
        <v>0</v>
      </c>
      <c r="F236">
        <f>Sheet1!AJ117</f>
        <v>2</v>
      </c>
    </row>
    <row r="237" spans="1:6" x14ac:dyDescent="0.2">
      <c r="A237" t="s">
        <v>39</v>
      </c>
      <c r="B237">
        <v>-1.5</v>
      </c>
      <c r="C237" t="s">
        <v>121</v>
      </c>
      <c r="D237" t="s">
        <v>200</v>
      </c>
      <c r="E237">
        <f>Sheet1!AK121</f>
        <v>-1.5</v>
      </c>
      <c r="F237">
        <f>Sheet1!AK117</f>
        <v>2</v>
      </c>
    </row>
    <row r="238" spans="1:6" x14ac:dyDescent="0.2">
      <c r="A238" t="s">
        <v>39</v>
      </c>
      <c r="B238">
        <v>-1.5</v>
      </c>
      <c r="C238" t="s">
        <v>122</v>
      </c>
      <c r="D238" t="s">
        <v>201</v>
      </c>
      <c r="E238">
        <f>Sheet1!AL121</f>
        <v>-0.5</v>
      </c>
      <c r="F238">
        <f>Sheet1!AL117</f>
        <v>2</v>
      </c>
    </row>
    <row r="239" spans="1:6" x14ac:dyDescent="0.2">
      <c r="A239" t="s">
        <v>39</v>
      </c>
      <c r="B239">
        <v>-1.5</v>
      </c>
      <c r="C239" t="s">
        <v>123</v>
      </c>
      <c r="D239" t="s">
        <v>202</v>
      </c>
      <c r="E239">
        <f>Sheet1!AM121</f>
        <v>-1</v>
      </c>
      <c r="F239">
        <f>Sheet1!AM117</f>
        <v>2</v>
      </c>
    </row>
    <row r="240" spans="1:6" x14ac:dyDescent="0.2">
      <c r="A240" t="s">
        <v>39</v>
      </c>
      <c r="B240">
        <v>-0.5</v>
      </c>
      <c r="C240" t="s">
        <v>89</v>
      </c>
      <c r="D240" t="s">
        <v>167</v>
      </c>
      <c r="E240">
        <f>Sheet1!D122</f>
        <v>1.0833333333333333</v>
      </c>
      <c r="F240">
        <f>Sheet1!D118</f>
        <v>12</v>
      </c>
    </row>
    <row r="241" spans="1:6" x14ac:dyDescent="0.2">
      <c r="A241" t="s">
        <v>39</v>
      </c>
      <c r="B241">
        <v>-0.5</v>
      </c>
      <c r="C241" t="s">
        <v>90</v>
      </c>
      <c r="D241" t="s">
        <v>168</v>
      </c>
      <c r="E241">
        <f>Sheet1!E122</f>
        <v>0.91666666666666663</v>
      </c>
      <c r="F241">
        <f>Sheet1!E118</f>
        <v>12</v>
      </c>
    </row>
    <row r="242" spans="1:6" x14ac:dyDescent="0.2">
      <c r="A242" t="s">
        <v>39</v>
      </c>
      <c r="B242">
        <v>-0.5</v>
      </c>
      <c r="C242" t="s">
        <v>91</v>
      </c>
      <c r="D242" t="s">
        <v>169</v>
      </c>
      <c r="E242">
        <f>Sheet1!F122</f>
        <v>1</v>
      </c>
      <c r="F242">
        <f>Sheet1!F118</f>
        <v>12</v>
      </c>
    </row>
    <row r="243" spans="1:6" x14ac:dyDescent="0.2">
      <c r="A243" t="s">
        <v>39</v>
      </c>
      <c r="B243">
        <v>-0.5</v>
      </c>
      <c r="C243" t="s">
        <v>92</v>
      </c>
      <c r="D243" t="s">
        <v>170</v>
      </c>
      <c r="E243">
        <f>Sheet1!G122</f>
        <v>0.91666666666666663</v>
      </c>
      <c r="F243">
        <f>Sheet1!G118</f>
        <v>12</v>
      </c>
    </row>
    <row r="244" spans="1:6" x14ac:dyDescent="0.2">
      <c r="A244" t="s">
        <v>39</v>
      </c>
      <c r="B244">
        <v>-0.5</v>
      </c>
      <c r="C244" t="s">
        <v>93</v>
      </c>
      <c r="D244" t="s">
        <v>171</v>
      </c>
      <c r="E244">
        <f>Sheet1!H122</f>
        <v>0.91666666666666663</v>
      </c>
      <c r="F244">
        <f>Sheet1!H118</f>
        <v>12</v>
      </c>
    </row>
    <row r="245" spans="1:6" x14ac:dyDescent="0.2">
      <c r="A245" t="s">
        <v>39</v>
      </c>
      <c r="B245">
        <v>-0.5</v>
      </c>
      <c r="C245" t="s">
        <v>94</v>
      </c>
      <c r="D245" t="s">
        <v>172</v>
      </c>
      <c r="E245">
        <f>Sheet1!I122</f>
        <v>0.91666666666666663</v>
      </c>
      <c r="F245">
        <f>Sheet1!I118</f>
        <v>12</v>
      </c>
    </row>
    <row r="246" spans="1:6" x14ac:dyDescent="0.2">
      <c r="A246" t="s">
        <v>39</v>
      </c>
      <c r="B246">
        <v>-0.5</v>
      </c>
      <c r="C246" t="s">
        <v>95</v>
      </c>
      <c r="D246" t="s">
        <v>173</v>
      </c>
      <c r="E246">
        <f>Sheet1!J122</f>
        <v>-8.3333333333333329E-2</v>
      </c>
      <c r="F246">
        <f>Sheet1!J118</f>
        <v>12</v>
      </c>
    </row>
    <row r="247" spans="1:6" x14ac:dyDescent="0.2">
      <c r="A247" t="s">
        <v>39</v>
      </c>
      <c r="B247">
        <v>-0.5</v>
      </c>
      <c r="C247" t="s">
        <v>96</v>
      </c>
      <c r="D247" t="s">
        <v>174</v>
      </c>
      <c r="E247">
        <f>Sheet1!K122</f>
        <v>-0.25</v>
      </c>
      <c r="F247">
        <f>Sheet1!K118</f>
        <v>12</v>
      </c>
    </row>
    <row r="248" spans="1:6" x14ac:dyDescent="0.2">
      <c r="A248" t="s">
        <v>39</v>
      </c>
      <c r="B248">
        <v>-0.5</v>
      </c>
      <c r="C248" t="s">
        <v>97</v>
      </c>
      <c r="D248" t="s">
        <v>175</v>
      </c>
      <c r="E248">
        <f>Sheet1!L122</f>
        <v>-0.5</v>
      </c>
      <c r="F248">
        <f>Sheet1!L118</f>
        <v>12</v>
      </c>
    </row>
    <row r="249" spans="1:6" x14ac:dyDescent="0.2">
      <c r="A249" t="s">
        <v>39</v>
      </c>
      <c r="B249">
        <v>-0.5</v>
      </c>
      <c r="C249" t="s">
        <v>98</v>
      </c>
      <c r="D249" t="s">
        <v>176</v>
      </c>
      <c r="E249">
        <f>Sheet1!M122</f>
        <v>-0.5</v>
      </c>
      <c r="F249">
        <f>Sheet1!M118</f>
        <v>12</v>
      </c>
    </row>
    <row r="250" spans="1:6" x14ac:dyDescent="0.2">
      <c r="A250" t="s">
        <v>39</v>
      </c>
      <c r="B250">
        <v>-0.5</v>
      </c>
      <c r="C250" t="s">
        <v>99</v>
      </c>
      <c r="D250" t="s">
        <v>177</v>
      </c>
      <c r="E250">
        <f>Sheet1!N122</f>
        <v>-0.66666666666666663</v>
      </c>
      <c r="F250">
        <f>Sheet1!N118</f>
        <v>12</v>
      </c>
    </row>
    <row r="251" spans="1:6" x14ac:dyDescent="0.2">
      <c r="A251" t="s">
        <v>39</v>
      </c>
      <c r="B251">
        <v>-0.5</v>
      </c>
      <c r="C251" t="s">
        <v>100</v>
      </c>
      <c r="D251" t="s">
        <v>178</v>
      </c>
      <c r="E251">
        <f>Sheet1!O122</f>
        <v>0.125</v>
      </c>
      <c r="F251">
        <f>Sheet1!O118</f>
        <v>12</v>
      </c>
    </row>
    <row r="252" spans="1:6" x14ac:dyDescent="0.2">
      <c r="A252" t="s">
        <v>39</v>
      </c>
      <c r="B252">
        <v>-0.5</v>
      </c>
      <c r="C252" t="s">
        <v>101</v>
      </c>
      <c r="D252" t="s">
        <v>179</v>
      </c>
      <c r="E252">
        <f>Sheet1!P122</f>
        <v>-4.1666666666666664E-2</v>
      </c>
      <c r="F252">
        <f>Sheet1!P118</f>
        <v>12</v>
      </c>
    </row>
    <row r="253" spans="1:6" x14ac:dyDescent="0.2">
      <c r="A253" t="s">
        <v>39</v>
      </c>
      <c r="B253">
        <v>-0.5</v>
      </c>
      <c r="C253" t="s">
        <v>102</v>
      </c>
      <c r="D253" t="s">
        <v>180</v>
      </c>
      <c r="E253">
        <f>Sheet1!Q122</f>
        <v>-0.29166666666666669</v>
      </c>
      <c r="F253">
        <f>Sheet1!Q118</f>
        <v>12</v>
      </c>
    </row>
    <row r="254" spans="1:6" x14ac:dyDescent="0.2">
      <c r="A254" t="s">
        <v>39</v>
      </c>
      <c r="B254">
        <v>-0.5</v>
      </c>
      <c r="C254" t="s">
        <v>103</v>
      </c>
      <c r="D254" t="s">
        <v>181</v>
      </c>
      <c r="E254">
        <f>Sheet1!R122</f>
        <v>-4.1666666666666664E-2</v>
      </c>
      <c r="F254">
        <f>Sheet1!R118</f>
        <v>12</v>
      </c>
    </row>
    <row r="255" spans="1:6" x14ac:dyDescent="0.2">
      <c r="A255" t="s">
        <v>39</v>
      </c>
      <c r="B255">
        <v>-0.5</v>
      </c>
      <c r="C255" t="s">
        <v>104</v>
      </c>
      <c r="D255" t="s">
        <v>182</v>
      </c>
      <c r="E255">
        <f>Sheet1!S122</f>
        <v>0.375</v>
      </c>
      <c r="F255">
        <f>Sheet1!S118</f>
        <v>12</v>
      </c>
    </row>
    <row r="256" spans="1:6" x14ac:dyDescent="0.2">
      <c r="A256" t="s">
        <v>39</v>
      </c>
      <c r="B256">
        <v>-0.5</v>
      </c>
      <c r="C256" t="s">
        <v>106</v>
      </c>
      <c r="D256" t="s">
        <v>183</v>
      </c>
      <c r="E256">
        <f>Sheet1!T122</f>
        <v>-0.125</v>
      </c>
      <c r="F256">
        <f>Sheet1!T118</f>
        <v>12</v>
      </c>
    </row>
    <row r="257" spans="1:6" x14ac:dyDescent="0.2">
      <c r="A257" t="s">
        <v>39</v>
      </c>
      <c r="B257">
        <v>-0.5</v>
      </c>
      <c r="C257" t="s">
        <v>107</v>
      </c>
      <c r="D257" t="s">
        <v>184</v>
      </c>
      <c r="E257">
        <f>Sheet1!U122</f>
        <v>4.1666666666666664E-2</v>
      </c>
      <c r="F257">
        <f>Sheet1!U118</f>
        <v>12</v>
      </c>
    </row>
    <row r="258" spans="1:6" x14ac:dyDescent="0.2">
      <c r="A258" t="s">
        <v>39</v>
      </c>
      <c r="B258">
        <v>-0.5</v>
      </c>
      <c r="C258" t="s">
        <v>108</v>
      </c>
      <c r="D258" t="s">
        <v>185</v>
      </c>
      <c r="E258">
        <f>Sheet1!V122</f>
        <v>4.1666666666666664E-2</v>
      </c>
      <c r="F258">
        <f>Sheet1!V118</f>
        <v>12</v>
      </c>
    </row>
    <row r="259" spans="1:6" x14ac:dyDescent="0.2">
      <c r="A259" t="s">
        <v>39</v>
      </c>
      <c r="B259">
        <v>-0.5</v>
      </c>
      <c r="C259" t="s">
        <v>109</v>
      </c>
      <c r="D259" t="s">
        <v>186</v>
      </c>
      <c r="E259">
        <f>Sheet1!W122</f>
        <v>0.75</v>
      </c>
      <c r="F259">
        <f>Sheet1!W118</f>
        <v>12</v>
      </c>
    </row>
    <row r="260" spans="1:6" x14ac:dyDescent="0.2">
      <c r="A260" t="s">
        <v>39</v>
      </c>
      <c r="B260">
        <v>-0.5</v>
      </c>
      <c r="C260" t="s">
        <v>110</v>
      </c>
      <c r="D260" t="s">
        <v>187</v>
      </c>
      <c r="E260">
        <f>Sheet1!X122</f>
        <v>0.41666666666666669</v>
      </c>
      <c r="F260">
        <f>Sheet1!X118</f>
        <v>12</v>
      </c>
    </row>
    <row r="261" spans="1:6" x14ac:dyDescent="0.2">
      <c r="A261" t="s">
        <v>39</v>
      </c>
      <c r="B261">
        <v>-0.5</v>
      </c>
      <c r="C261" t="s">
        <v>111</v>
      </c>
      <c r="D261" t="s">
        <v>188</v>
      </c>
      <c r="E261">
        <f>Sheet1!Y122</f>
        <v>0.16666666666666666</v>
      </c>
      <c r="F261">
        <f>Sheet1!Y118</f>
        <v>12</v>
      </c>
    </row>
    <row r="262" spans="1:6" x14ac:dyDescent="0.2">
      <c r="A262" t="s">
        <v>39</v>
      </c>
      <c r="B262">
        <v>-0.5</v>
      </c>
      <c r="C262" t="s">
        <v>112</v>
      </c>
      <c r="D262" t="s">
        <v>191</v>
      </c>
      <c r="E262">
        <f>Sheet1!AB122</f>
        <v>0</v>
      </c>
      <c r="F262">
        <f>Sheet1!AB118</f>
        <v>12</v>
      </c>
    </row>
    <row r="263" spans="1:6" x14ac:dyDescent="0.2">
      <c r="A263" t="s">
        <v>39</v>
      </c>
      <c r="B263">
        <v>-0.5</v>
      </c>
      <c r="C263" t="s">
        <v>113</v>
      </c>
      <c r="D263" t="s">
        <v>192</v>
      </c>
      <c r="E263">
        <f>Sheet1!AC122</f>
        <v>0.41666666666666669</v>
      </c>
      <c r="F263">
        <f>Sheet1!AC118</f>
        <v>12</v>
      </c>
    </row>
    <row r="264" spans="1:6" x14ac:dyDescent="0.2">
      <c r="A264" t="s">
        <v>39</v>
      </c>
      <c r="B264">
        <v>-0.5</v>
      </c>
      <c r="C264" t="s">
        <v>114</v>
      </c>
      <c r="D264" t="s">
        <v>193</v>
      </c>
      <c r="E264">
        <f>Sheet1!AD122</f>
        <v>0.5</v>
      </c>
      <c r="F264">
        <f>Sheet1!AD118</f>
        <v>12</v>
      </c>
    </row>
    <row r="265" spans="1:6" x14ac:dyDescent="0.2">
      <c r="A265" t="s">
        <v>39</v>
      </c>
      <c r="B265">
        <v>-0.5</v>
      </c>
      <c r="C265" t="s">
        <v>115</v>
      </c>
      <c r="D265" t="s">
        <v>194</v>
      </c>
      <c r="E265">
        <f>Sheet1!AE122</f>
        <v>0.41666666666666669</v>
      </c>
      <c r="F265">
        <f>Sheet1!AE118</f>
        <v>12</v>
      </c>
    </row>
    <row r="266" spans="1:6" x14ac:dyDescent="0.2">
      <c r="A266" t="s">
        <v>39</v>
      </c>
      <c r="B266">
        <v>-0.5</v>
      </c>
      <c r="C266" t="s">
        <v>116</v>
      </c>
      <c r="D266" t="s">
        <v>195</v>
      </c>
      <c r="E266">
        <f>Sheet1!AF122</f>
        <v>-0.16666666666666666</v>
      </c>
      <c r="F266">
        <f>Sheet1!AF118</f>
        <v>12</v>
      </c>
    </row>
    <row r="267" spans="1:6" x14ac:dyDescent="0.2">
      <c r="A267" t="s">
        <v>39</v>
      </c>
      <c r="B267">
        <v>-0.5</v>
      </c>
      <c r="C267" t="s">
        <v>117</v>
      </c>
      <c r="D267" t="s">
        <v>196</v>
      </c>
      <c r="E267">
        <f>Sheet1!AG122</f>
        <v>0.41666666666666669</v>
      </c>
      <c r="F267">
        <f>Sheet1!AG118</f>
        <v>12</v>
      </c>
    </row>
    <row r="268" spans="1:6" x14ac:dyDescent="0.2">
      <c r="A268" t="s">
        <v>39</v>
      </c>
      <c r="B268">
        <v>-0.5</v>
      </c>
      <c r="C268" t="s">
        <v>118</v>
      </c>
      <c r="D268" t="s">
        <v>197</v>
      </c>
      <c r="E268">
        <f>Sheet1!AH122</f>
        <v>-0.33333333333333331</v>
      </c>
      <c r="F268">
        <f>Sheet1!AH118</f>
        <v>12</v>
      </c>
    </row>
    <row r="269" spans="1:6" x14ac:dyDescent="0.2">
      <c r="A269" t="s">
        <v>39</v>
      </c>
      <c r="B269">
        <v>-0.5</v>
      </c>
      <c r="C269" t="s">
        <v>119</v>
      </c>
      <c r="D269" t="s">
        <v>198</v>
      </c>
      <c r="E269">
        <f>Sheet1!AI122</f>
        <v>-0.58333333333333337</v>
      </c>
      <c r="F269">
        <f>Sheet1!AI118</f>
        <v>12</v>
      </c>
    </row>
    <row r="270" spans="1:6" x14ac:dyDescent="0.2">
      <c r="A270" t="s">
        <v>39</v>
      </c>
      <c r="B270">
        <v>-0.5</v>
      </c>
      <c r="C270" t="s">
        <v>120</v>
      </c>
      <c r="D270" t="s">
        <v>199</v>
      </c>
      <c r="E270">
        <f>Sheet1!AJ122</f>
        <v>-0.16666666666666666</v>
      </c>
      <c r="F270">
        <f>Sheet1!AJ118</f>
        <v>12</v>
      </c>
    </row>
    <row r="271" spans="1:6" x14ac:dyDescent="0.2">
      <c r="A271" t="s">
        <v>39</v>
      </c>
      <c r="B271">
        <v>-0.5</v>
      </c>
      <c r="C271" t="s">
        <v>121</v>
      </c>
      <c r="D271" t="s">
        <v>200</v>
      </c>
      <c r="E271">
        <f>Sheet1!AK122</f>
        <v>-0.58333333333333337</v>
      </c>
      <c r="F271">
        <f>Sheet1!AK118</f>
        <v>12</v>
      </c>
    </row>
    <row r="272" spans="1:6" x14ac:dyDescent="0.2">
      <c r="A272" t="s">
        <v>39</v>
      </c>
      <c r="B272">
        <v>-0.5</v>
      </c>
      <c r="C272" t="s">
        <v>122</v>
      </c>
      <c r="D272" t="s">
        <v>201</v>
      </c>
      <c r="E272">
        <f>Sheet1!AL122</f>
        <v>-0.5</v>
      </c>
      <c r="F272">
        <f>Sheet1!AL118</f>
        <v>12</v>
      </c>
    </row>
    <row r="273" spans="1:6" x14ac:dyDescent="0.2">
      <c r="A273" t="s">
        <v>39</v>
      </c>
      <c r="B273">
        <v>-0.5</v>
      </c>
      <c r="C273" t="s">
        <v>123</v>
      </c>
      <c r="D273" t="s">
        <v>202</v>
      </c>
      <c r="E273">
        <f>Sheet1!AM122</f>
        <v>-0.66666666666666663</v>
      </c>
      <c r="F273">
        <f>Sheet1!AM118</f>
        <v>12</v>
      </c>
    </row>
    <row r="274" spans="1:6" x14ac:dyDescent="0.2">
      <c r="A274" t="s">
        <v>39</v>
      </c>
      <c r="B274">
        <v>0.5</v>
      </c>
      <c r="C274" t="s">
        <v>89</v>
      </c>
      <c r="D274" t="s">
        <v>167</v>
      </c>
      <c r="E274">
        <f>Sheet1!D123</f>
        <v>1.0555555555555556</v>
      </c>
      <c r="F274">
        <f>Sheet1!D119</f>
        <v>18</v>
      </c>
    </row>
    <row r="275" spans="1:6" x14ac:dyDescent="0.2">
      <c r="A275" t="s">
        <v>39</v>
      </c>
      <c r="B275">
        <v>0.5</v>
      </c>
      <c r="C275" t="s">
        <v>90</v>
      </c>
      <c r="D275" t="s">
        <v>168</v>
      </c>
      <c r="E275">
        <f>Sheet1!E123</f>
        <v>0.83333333333333337</v>
      </c>
      <c r="F275">
        <f>Sheet1!E119</f>
        <v>18</v>
      </c>
    </row>
    <row r="276" spans="1:6" x14ac:dyDescent="0.2">
      <c r="A276" t="s">
        <v>39</v>
      </c>
      <c r="B276">
        <v>0.5</v>
      </c>
      <c r="C276" t="s">
        <v>91</v>
      </c>
      <c r="D276" t="s">
        <v>169</v>
      </c>
      <c r="E276">
        <f>Sheet1!F123</f>
        <v>0.88888888888888884</v>
      </c>
      <c r="F276">
        <f>Sheet1!F119</f>
        <v>18</v>
      </c>
    </row>
    <row r="277" spans="1:6" x14ac:dyDescent="0.2">
      <c r="A277" t="s">
        <v>39</v>
      </c>
      <c r="B277">
        <v>0.5</v>
      </c>
      <c r="C277" t="s">
        <v>92</v>
      </c>
      <c r="D277" t="s">
        <v>170</v>
      </c>
      <c r="E277">
        <f>Sheet1!G123</f>
        <v>1.1111111111111112</v>
      </c>
      <c r="F277">
        <f>Sheet1!G119</f>
        <v>18</v>
      </c>
    </row>
    <row r="278" spans="1:6" x14ac:dyDescent="0.2">
      <c r="A278" t="s">
        <v>39</v>
      </c>
      <c r="B278">
        <v>0.5</v>
      </c>
      <c r="C278" t="s">
        <v>93</v>
      </c>
      <c r="D278" t="s">
        <v>171</v>
      </c>
      <c r="E278">
        <f>Sheet1!H123</f>
        <v>0.94444444444444442</v>
      </c>
      <c r="F278">
        <f>Sheet1!H119</f>
        <v>18</v>
      </c>
    </row>
    <row r="279" spans="1:6" x14ac:dyDescent="0.2">
      <c r="A279" t="s">
        <v>39</v>
      </c>
      <c r="B279">
        <v>0.5</v>
      </c>
      <c r="C279" t="s">
        <v>94</v>
      </c>
      <c r="D279" t="s">
        <v>172</v>
      </c>
      <c r="E279">
        <f>Sheet1!I123</f>
        <v>0.88888888888888884</v>
      </c>
      <c r="F279">
        <f>Sheet1!I119</f>
        <v>18</v>
      </c>
    </row>
    <row r="280" spans="1:6" x14ac:dyDescent="0.2">
      <c r="A280" t="s">
        <v>39</v>
      </c>
      <c r="B280">
        <v>0.5</v>
      </c>
      <c r="C280" t="s">
        <v>95</v>
      </c>
      <c r="D280" t="s">
        <v>173</v>
      </c>
      <c r="E280">
        <f>Sheet1!J123</f>
        <v>-0.3888888888888889</v>
      </c>
      <c r="F280">
        <f>Sheet1!J119</f>
        <v>18</v>
      </c>
    </row>
    <row r="281" spans="1:6" x14ac:dyDescent="0.2">
      <c r="A281" t="s">
        <v>39</v>
      </c>
      <c r="B281">
        <v>0.5</v>
      </c>
      <c r="C281" t="s">
        <v>96</v>
      </c>
      <c r="D281" t="s">
        <v>174</v>
      </c>
      <c r="E281">
        <f>Sheet1!K123</f>
        <v>0.22222222222222221</v>
      </c>
      <c r="F281">
        <f>Sheet1!K119</f>
        <v>18</v>
      </c>
    </row>
    <row r="282" spans="1:6" x14ac:dyDescent="0.2">
      <c r="A282" t="s">
        <v>39</v>
      </c>
      <c r="B282">
        <v>0.5</v>
      </c>
      <c r="C282" t="s">
        <v>97</v>
      </c>
      <c r="D282" t="s">
        <v>175</v>
      </c>
      <c r="E282">
        <f>Sheet1!L123</f>
        <v>-0.66666666666666663</v>
      </c>
      <c r="F282">
        <f>Sheet1!L119</f>
        <v>18</v>
      </c>
    </row>
    <row r="283" spans="1:6" x14ac:dyDescent="0.2">
      <c r="A283" t="s">
        <v>39</v>
      </c>
      <c r="B283">
        <v>0.5</v>
      </c>
      <c r="C283" t="s">
        <v>98</v>
      </c>
      <c r="D283" t="s">
        <v>176</v>
      </c>
      <c r="E283">
        <f>Sheet1!M123</f>
        <v>-0.33333333333333331</v>
      </c>
      <c r="F283">
        <f>Sheet1!M119</f>
        <v>18</v>
      </c>
    </row>
    <row r="284" spans="1:6" x14ac:dyDescent="0.2">
      <c r="A284" t="s">
        <v>39</v>
      </c>
      <c r="B284">
        <v>0.5</v>
      </c>
      <c r="C284" t="s">
        <v>99</v>
      </c>
      <c r="D284" t="s">
        <v>177</v>
      </c>
      <c r="E284">
        <f>Sheet1!N123</f>
        <v>-0.16666666666666666</v>
      </c>
      <c r="F284">
        <f>Sheet1!N119</f>
        <v>18</v>
      </c>
    </row>
    <row r="285" spans="1:6" x14ac:dyDescent="0.2">
      <c r="A285" t="s">
        <v>39</v>
      </c>
      <c r="B285">
        <v>0.5</v>
      </c>
      <c r="C285" t="s">
        <v>100</v>
      </c>
      <c r="D285" t="s">
        <v>178</v>
      </c>
      <c r="E285">
        <f>Sheet1!O123</f>
        <v>1.0555555555555556</v>
      </c>
      <c r="F285">
        <f>Sheet1!O119</f>
        <v>18</v>
      </c>
    </row>
    <row r="286" spans="1:6" x14ac:dyDescent="0.2">
      <c r="A286" t="s">
        <v>39</v>
      </c>
      <c r="B286">
        <v>0.5</v>
      </c>
      <c r="C286" t="s">
        <v>101</v>
      </c>
      <c r="D286" t="s">
        <v>179</v>
      </c>
      <c r="E286">
        <f>Sheet1!P123</f>
        <v>1.0555555555555556</v>
      </c>
      <c r="F286">
        <f>Sheet1!P119</f>
        <v>18</v>
      </c>
    </row>
    <row r="287" spans="1:6" x14ac:dyDescent="0.2">
      <c r="A287" t="s">
        <v>39</v>
      </c>
      <c r="B287">
        <v>0.5</v>
      </c>
      <c r="C287" t="s">
        <v>102</v>
      </c>
      <c r="D287" t="s">
        <v>180</v>
      </c>
      <c r="E287">
        <f>Sheet1!Q123</f>
        <v>0.72222222222222221</v>
      </c>
      <c r="F287">
        <f>Sheet1!Q119</f>
        <v>18</v>
      </c>
    </row>
    <row r="288" spans="1:6" x14ac:dyDescent="0.2">
      <c r="A288" t="s">
        <v>39</v>
      </c>
      <c r="B288">
        <v>0.5</v>
      </c>
      <c r="C288" t="s">
        <v>103</v>
      </c>
      <c r="D288" t="s">
        <v>181</v>
      </c>
      <c r="E288">
        <f>Sheet1!R123</f>
        <v>1.0555555555555556</v>
      </c>
      <c r="F288">
        <f>Sheet1!R119</f>
        <v>18</v>
      </c>
    </row>
    <row r="289" spans="1:6" x14ac:dyDescent="0.2">
      <c r="A289" t="s">
        <v>39</v>
      </c>
      <c r="B289">
        <v>0.5</v>
      </c>
      <c r="C289" t="s">
        <v>104</v>
      </c>
      <c r="D289" t="s">
        <v>182</v>
      </c>
      <c r="E289">
        <f>Sheet1!S123</f>
        <v>1.0555555555555556</v>
      </c>
      <c r="F289">
        <f>Sheet1!S119</f>
        <v>18</v>
      </c>
    </row>
    <row r="290" spans="1:6" x14ac:dyDescent="0.2">
      <c r="A290" t="s">
        <v>39</v>
      </c>
      <c r="B290">
        <v>0.5</v>
      </c>
      <c r="C290" t="s">
        <v>106</v>
      </c>
      <c r="D290" t="s">
        <v>183</v>
      </c>
      <c r="E290">
        <f>Sheet1!T123</f>
        <v>0.52777777777777779</v>
      </c>
      <c r="F290">
        <f>Sheet1!T119</f>
        <v>18</v>
      </c>
    </row>
    <row r="291" spans="1:6" x14ac:dyDescent="0.2">
      <c r="A291" t="s">
        <v>39</v>
      </c>
      <c r="B291">
        <v>0.5</v>
      </c>
      <c r="C291" t="s">
        <v>107</v>
      </c>
      <c r="D291" t="s">
        <v>184</v>
      </c>
      <c r="E291">
        <f>Sheet1!U123</f>
        <v>0.63888888888888884</v>
      </c>
      <c r="F291">
        <f>Sheet1!U119</f>
        <v>18</v>
      </c>
    </row>
    <row r="292" spans="1:6" x14ac:dyDescent="0.2">
      <c r="A292" t="s">
        <v>39</v>
      </c>
      <c r="B292">
        <v>0.5</v>
      </c>
      <c r="C292" t="s">
        <v>108</v>
      </c>
      <c r="D292" t="s">
        <v>185</v>
      </c>
      <c r="E292">
        <f>Sheet1!V123</f>
        <v>0.69444444444444442</v>
      </c>
      <c r="F292">
        <f>Sheet1!V119</f>
        <v>18</v>
      </c>
    </row>
    <row r="293" spans="1:6" x14ac:dyDescent="0.2">
      <c r="A293" t="s">
        <v>39</v>
      </c>
      <c r="B293">
        <v>0.5</v>
      </c>
      <c r="C293" t="s">
        <v>109</v>
      </c>
      <c r="D293" t="s">
        <v>186</v>
      </c>
      <c r="E293">
        <f>Sheet1!W123</f>
        <v>1.0555555555555556</v>
      </c>
      <c r="F293">
        <f>Sheet1!W119</f>
        <v>18</v>
      </c>
    </row>
    <row r="294" spans="1:6" x14ac:dyDescent="0.2">
      <c r="A294" t="s">
        <v>39</v>
      </c>
      <c r="B294">
        <v>0.5</v>
      </c>
      <c r="C294" t="s">
        <v>110</v>
      </c>
      <c r="D294" t="s">
        <v>187</v>
      </c>
      <c r="E294">
        <f>Sheet1!X123</f>
        <v>0.88888888888888884</v>
      </c>
      <c r="F294">
        <f>Sheet1!X119</f>
        <v>18</v>
      </c>
    </row>
    <row r="295" spans="1:6" x14ac:dyDescent="0.2">
      <c r="A295" t="s">
        <v>39</v>
      </c>
      <c r="B295">
        <v>0.5</v>
      </c>
      <c r="C295" t="s">
        <v>111</v>
      </c>
      <c r="D295" t="s">
        <v>188</v>
      </c>
      <c r="E295">
        <f>Sheet1!Y123</f>
        <v>0.77777777777777779</v>
      </c>
      <c r="F295">
        <f>Sheet1!Y119</f>
        <v>18</v>
      </c>
    </row>
    <row r="296" spans="1:6" x14ac:dyDescent="0.2">
      <c r="A296" t="s">
        <v>39</v>
      </c>
      <c r="B296">
        <v>0.5</v>
      </c>
      <c r="C296" t="s">
        <v>112</v>
      </c>
      <c r="D296" t="s">
        <v>191</v>
      </c>
      <c r="E296">
        <f>Sheet1!AB123</f>
        <v>0.61111111111111116</v>
      </c>
      <c r="F296">
        <f>Sheet1!AB119</f>
        <v>18</v>
      </c>
    </row>
    <row r="297" spans="1:6" x14ac:dyDescent="0.2">
      <c r="A297" t="s">
        <v>39</v>
      </c>
      <c r="B297">
        <v>0.5</v>
      </c>
      <c r="C297" t="s">
        <v>113</v>
      </c>
      <c r="D297" t="s">
        <v>192</v>
      </c>
      <c r="E297">
        <f>Sheet1!AC123</f>
        <v>0.72222222222222221</v>
      </c>
      <c r="F297">
        <f>Sheet1!AC119</f>
        <v>18</v>
      </c>
    </row>
    <row r="298" spans="1:6" x14ac:dyDescent="0.2">
      <c r="A298" t="s">
        <v>39</v>
      </c>
      <c r="B298">
        <v>0.5</v>
      </c>
      <c r="C298" t="s">
        <v>114</v>
      </c>
      <c r="D298" t="s">
        <v>193</v>
      </c>
      <c r="E298">
        <f>Sheet1!AD123</f>
        <v>1.0555555555555556</v>
      </c>
      <c r="F298">
        <f>Sheet1!AD119</f>
        <v>18</v>
      </c>
    </row>
    <row r="299" spans="1:6" x14ac:dyDescent="0.2">
      <c r="A299" t="s">
        <v>39</v>
      </c>
      <c r="B299">
        <v>0.5</v>
      </c>
      <c r="C299" t="s">
        <v>115</v>
      </c>
      <c r="D299" t="s">
        <v>194</v>
      </c>
      <c r="E299">
        <f>Sheet1!AE123</f>
        <v>0.83333333333333337</v>
      </c>
      <c r="F299">
        <f>Sheet1!AE119</f>
        <v>18</v>
      </c>
    </row>
    <row r="300" spans="1:6" x14ac:dyDescent="0.2">
      <c r="A300" t="s">
        <v>39</v>
      </c>
      <c r="B300">
        <v>0.5</v>
      </c>
      <c r="C300" t="s">
        <v>116</v>
      </c>
      <c r="D300" t="s">
        <v>195</v>
      </c>
      <c r="E300">
        <f>Sheet1!AF123</f>
        <v>0.55555555555555558</v>
      </c>
      <c r="F300">
        <f>Sheet1!AF119</f>
        <v>18</v>
      </c>
    </row>
    <row r="301" spans="1:6" x14ac:dyDescent="0.2">
      <c r="A301" t="s">
        <v>39</v>
      </c>
      <c r="B301">
        <v>0.5</v>
      </c>
      <c r="C301" t="s">
        <v>117</v>
      </c>
      <c r="D301" t="s">
        <v>196</v>
      </c>
      <c r="E301">
        <f>Sheet1!AG123</f>
        <v>1</v>
      </c>
      <c r="F301">
        <f>Sheet1!AG119</f>
        <v>18</v>
      </c>
    </row>
    <row r="302" spans="1:6" x14ac:dyDescent="0.2">
      <c r="A302" t="s">
        <v>39</v>
      </c>
      <c r="B302">
        <v>0.5</v>
      </c>
      <c r="C302" t="s">
        <v>118</v>
      </c>
      <c r="D302" t="s">
        <v>197</v>
      </c>
      <c r="E302">
        <f>Sheet1!AH123</f>
        <v>0.3888888888888889</v>
      </c>
      <c r="F302">
        <f>Sheet1!AH119</f>
        <v>18</v>
      </c>
    </row>
    <row r="303" spans="1:6" x14ac:dyDescent="0.2">
      <c r="A303" t="s">
        <v>39</v>
      </c>
      <c r="B303">
        <v>0.5</v>
      </c>
      <c r="C303" t="s">
        <v>119</v>
      </c>
      <c r="D303" t="s">
        <v>198</v>
      </c>
      <c r="E303">
        <f>Sheet1!AI123</f>
        <v>0.16666666666666666</v>
      </c>
      <c r="F303">
        <f>Sheet1!AI119</f>
        <v>18</v>
      </c>
    </row>
    <row r="304" spans="1:6" x14ac:dyDescent="0.2">
      <c r="A304" t="s">
        <v>39</v>
      </c>
      <c r="B304">
        <v>0.5</v>
      </c>
      <c r="C304" t="s">
        <v>120</v>
      </c>
      <c r="D304" t="s">
        <v>199</v>
      </c>
      <c r="E304">
        <f>Sheet1!AJ123</f>
        <v>0.44444444444444442</v>
      </c>
      <c r="F304">
        <f>Sheet1!AJ119</f>
        <v>18</v>
      </c>
    </row>
    <row r="305" spans="1:6" x14ac:dyDescent="0.2">
      <c r="A305" t="s">
        <v>39</v>
      </c>
      <c r="B305">
        <v>0.5</v>
      </c>
      <c r="C305" t="s">
        <v>121</v>
      </c>
      <c r="D305" t="s">
        <v>200</v>
      </c>
      <c r="E305">
        <f>Sheet1!AK123</f>
        <v>0.66666666666666663</v>
      </c>
      <c r="F305">
        <f>Sheet1!AK119</f>
        <v>18</v>
      </c>
    </row>
    <row r="306" spans="1:6" x14ac:dyDescent="0.2">
      <c r="A306" t="s">
        <v>39</v>
      </c>
      <c r="B306">
        <v>0.5</v>
      </c>
      <c r="C306" t="s">
        <v>122</v>
      </c>
      <c r="D306" t="s">
        <v>201</v>
      </c>
      <c r="E306">
        <f>Sheet1!AL123</f>
        <v>0.33333333333333331</v>
      </c>
      <c r="F306">
        <f>Sheet1!AL119</f>
        <v>18</v>
      </c>
    </row>
    <row r="307" spans="1:6" x14ac:dyDescent="0.2">
      <c r="A307" t="s">
        <v>39</v>
      </c>
      <c r="B307">
        <v>0.5</v>
      </c>
      <c r="C307" t="s">
        <v>123</v>
      </c>
      <c r="D307" t="s">
        <v>202</v>
      </c>
      <c r="E307">
        <f>Sheet1!AM123</f>
        <v>0.44444444444444442</v>
      </c>
      <c r="F307">
        <f>Sheet1!AM119</f>
        <v>18</v>
      </c>
    </row>
    <row r="308" spans="1:6" x14ac:dyDescent="0.2">
      <c r="A308" t="s">
        <v>39</v>
      </c>
      <c r="B308">
        <v>1.5</v>
      </c>
      <c r="C308" t="s">
        <v>89</v>
      </c>
      <c r="D308" t="s">
        <v>167</v>
      </c>
      <c r="E308">
        <f>Sheet1!D124</f>
        <v>1.1363636363636365</v>
      </c>
      <c r="F308">
        <f>Sheet1!D120</f>
        <v>11</v>
      </c>
    </row>
    <row r="309" spans="1:6" x14ac:dyDescent="0.2">
      <c r="A309" t="s">
        <v>39</v>
      </c>
      <c r="B309">
        <v>1.5</v>
      </c>
      <c r="C309" t="s">
        <v>90</v>
      </c>
      <c r="D309" t="s">
        <v>168</v>
      </c>
      <c r="E309">
        <f>Sheet1!E124</f>
        <v>1.4090909090909092</v>
      </c>
      <c r="F309">
        <f>Sheet1!E120</f>
        <v>11</v>
      </c>
    </row>
    <row r="310" spans="1:6" x14ac:dyDescent="0.2">
      <c r="A310" t="s">
        <v>39</v>
      </c>
      <c r="B310">
        <v>1.5</v>
      </c>
      <c r="C310" t="s">
        <v>91</v>
      </c>
      <c r="D310" t="s">
        <v>169</v>
      </c>
      <c r="E310">
        <f>Sheet1!F124</f>
        <v>1.3181818181818181</v>
      </c>
      <c r="F310">
        <f>Sheet1!F120</f>
        <v>11</v>
      </c>
    </row>
    <row r="311" spans="1:6" x14ac:dyDescent="0.2">
      <c r="A311" t="s">
        <v>39</v>
      </c>
      <c r="B311">
        <v>1.5</v>
      </c>
      <c r="C311" t="s">
        <v>92</v>
      </c>
      <c r="D311" t="s">
        <v>170</v>
      </c>
      <c r="E311">
        <f>Sheet1!G124</f>
        <v>1.2272727272727273</v>
      </c>
      <c r="F311">
        <f>Sheet1!G120</f>
        <v>11</v>
      </c>
    </row>
    <row r="312" spans="1:6" x14ac:dyDescent="0.2">
      <c r="A312" t="s">
        <v>39</v>
      </c>
      <c r="B312">
        <v>1.5</v>
      </c>
      <c r="C312" t="s">
        <v>93</v>
      </c>
      <c r="D312" t="s">
        <v>171</v>
      </c>
      <c r="E312">
        <f>Sheet1!H124</f>
        <v>1.2272727272727273</v>
      </c>
      <c r="F312">
        <f>Sheet1!H120</f>
        <v>11</v>
      </c>
    </row>
    <row r="313" spans="1:6" x14ac:dyDescent="0.2">
      <c r="A313" t="s">
        <v>39</v>
      </c>
      <c r="B313">
        <v>1.5</v>
      </c>
      <c r="C313" t="s">
        <v>94</v>
      </c>
      <c r="D313" t="s">
        <v>172</v>
      </c>
      <c r="E313">
        <f>Sheet1!I124</f>
        <v>1.0454545454545454</v>
      </c>
      <c r="F313">
        <f>Sheet1!I120</f>
        <v>11</v>
      </c>
    </row>
    <row r="314" spans="1:6" x14ac:dyDescent="0.2">
      <c r="A314" t="s">
        <v>39</v>
      </c>
      <c r="B314">
        <v>1.5</v>
      </c>
      <c r="C314" t="s">
        <v>95</v>
      </c>
      <c r="D314" t="s">
        <v>173</v>
      </c>
      <c r="E314">
        <f>Sheet1!J124</f>
        <v>-0.40909090909090912</v>
      </c>
      <c r="F314">
        <f>Sheet1!J120</f>
        <v>11</v>
      </c>
    </row>
    <row r="315" spans="1:6" x14ac:dyDescent="0.2">
      <c r="A315" t="s">
        <v>39</v>
      </c>
      <c r="B315">
        <v>1.5</v>
      </c>
      <c r="C315" t="s">
        <v>96</v>
      </c>
      <c r="D315" t="s">
        <v>174</v>
      </c>
      <c r="E315">
        <f>Sheet1!K124</f>
        <v>0.77272727272727271</v>
      </c>
      <c r="F315">
        <f>Sheet1!K120</f>
        <v>11</v>
      </c>
    </row>
    <row r="316" spans="1:6" x14ac:dyDescent="0.2">
      <c r="A316" t="s">
        <v>39</v>
      </c>
      <c r="B316">
        <v>1.5</v>
      </c>
      <c r="C316" t="s">
        <v>97</v>
      </c>
      <c r="D316" t="s">
        <v>175</v>
      </c>
      <c r="E316">
        <f>Sheet1!L124</f>
        <v>-0.40909090909090912</v>
      </c>
      <c r="F316">
        <f>Sheet1!L120</f>
        <v>11</v>
      </c>
    </row>
    <row r="317" spans="1:6" x14ac:dyDescent="0.2">
      <c r="A317" t="s">
        <v>39</v>
      </c>
      <c r="B317">
        <v>1.5</v>
      </c>
      <c r="C317" t="s">
        <v>98</v>
      </c>
      <c r="D317" t="s">
        <v>176</v>
      </c>
      <c r="E317">
        <f>Sheet1!M124</f>
        <v>0.13636363636363635</v>
      </c>
      <c r="F317">
        <f>Sheet1!M120</f>
        <v>11</v>
      </c>
    </row>
    <row r="318" spans="1:6" x14ac:dyDescent="0.2">
      <c r="A318" t="s">
        <v>39</v>
      </c>
      <c r="B318">
        <v>1.5</v>
      </c>
      <c r="C318" t="s">
        <v>99</v>
      </c>
      <c r="D318" t="s">
        <v>177</v>
      </c>
      <c r="E318">
        <f>Sheet1!N124</f>
        <v>-0.13636363636363635</v>
      </c>
      <c r="F318">
        <f>Sheet1!N120</f>
        <v>11</v>
      </c>
    </row>
    <row r="319" spans="1:6" x14ac:dyDescent="0.2">
      <c r="A319" t="s">
        <v>39</v>
      </c>
      <c r="B319">
        <v>1.5</v>
      </c>
      <c r="C319" t="s">
        <v>100</v>
      </c>
      <c r="D319" t="s">
        <v>178</v>
      </c>
      <c r="E319">
        <f>Sheet1!O124</f>
        <v>1.3181818181818181</v>
      </c>
      <c r="F319">
        <f>Sheet1!O120</f>
        <v>11</v>
      </c>
    </row>
    <row r="320" spans="1:6" x14ac:dyDescent="0.2">
      <c r="A320" t="s">
        <v>39</v>
      </c>
      <c r="B320">
        <v>1.5</v>
      </c>
      <c r="C320" t="s">
        <v>101</v>
      </c>
      <c r="D320" t="s">
        <v>179</v>
      </c>
      <c r="E320">
        <f>Sheet1!P124</f>
        <v>1.3181818181818181</v>
      </c>
      <c r="F320">
        <f>Sheet1!P120</f>
        <v>11</v>
      </c>
    </row>
    <row r="321" spans="1:6" x14ac:dyDescent="0.2">
      <c r="A321" t="s">
        <v>39</v>
      </c>
      <c r="B321">
        <v>1.5</v>
      </c>
      <c r="C321" t="s">
        <v>102</v>
      </c>
      <c r="D321" t="s">
        <v>180</v>
      </c>
      <c r="E321">
        <f>Sheet1!Q124</f>
        <v>1.1363636363636365</v>
      </c>
      <c r="F321">
        <f>Sheet1!Q120</f>
        <v>11</v>
      </c>
    </row>
    <row r="322" spans="1:6" x14ac:dyDescent="0.2">
      <c r="A322" t="s">
        <v>39</v>
      </c>
      <c r="B322">
        <v>1.5</v>
      </c>
      <c r="C322" t="s">
        <v>103</v>
      </c>
      <c r="D322" t="s">
        <v>181</v>
      </c>
      <c r="E322">
        <f>Sheet1!R124</f>
        <v>1.1363636363636365</v>
      </c>
      <c r="F322">
        <f>Sheet1!R120</f>
        <v>11</v>
      </c>
    </row>
    <row r="323" spans="1:6" x14ac:dyDescent="0.2">
      <c r="A323" t="s">
        <v>39</v>
      </c>
      <c r="B323">
        <v>1.5</v>
      </c>
      <c r="C323" t="s">
        <v>104</v>
      </c>
      <c r="D323" t="s">
        <v>182</v>
      </c>
      <c r="E323">
        <f>Sheet1!S124</f>
        <v>1.5</v>
      </c>
      <c r="F323">
        <f>Sheet1!S120</f>
        <v>11</v>
      </c>
    </row>
    <row r="324" spans="1:6" x14ac:dyDescent="0.2">
      <c r="A324" t="s">
        <v>39</v>
      </c>
      <c r="B324">
        <v>1.5</v>
      </c>
      <c r="C324" t="s">
        <v>106</v>
      </c>
      <c r="D324" t="s">
        <v>183</v>
      </c>
      <c r="E324">
        <f>Sheet1!T124</f>
        <v>0.36363636363636365</v>
      </c>
      <c r="F324">
        <f>Sheet1!T120</f>
        <v>11</v>
      </c>
    </row>
    <row r="325" spans="1:6" x14ac:dyDescent="0.2">
      <c r="A325" t="s">
        <v>39</v>
      </c>
      <c r="B325">
        <v>1.5</v>
      </c>
      <c r="C325" t="s">
        <v>107</v>
      </c>
      <c r="D325" t="s">
        <v>184</v>
      </c>
      <c r="E325">
        <f>Sheet1!U124</f>
        <v>0.63636363636363635</v>
      </c>
      <c r="F325">
        <f>Sheet1!U120</f>
        <v>11</v>
      </c>
    </row>
    <row r="326" spans="1:6" x14ac:dyDescent="0.2">
      <c r="A326" t="s">
        <v>39</v>
      </c>
      <c r="B326">
        <v>1.5</v>
      </c>
      <c r="C326" t="s">
        <v>108</v>
      </c>
      <c r="D326" t="s">
        <v>185</v>
      </c>
      <c r="E326">
        <f>Sheet1!V124</f>
        <v>0.54545454545454541</v>
      </c>
      <c r="F326">
        <f>Sheet1!V120</f>
        <v>11</v>
      </c>
    </row>
    <row r="327" spans="1:6" x14ac:dyDescent="0.2">
      <c r="A327" t="s">
        <v>39</v>
      </c>
      <c r="B327">
        <v>1.5</v>
      </c>
      <c r="C327" t="s">
        <v>109</v>
      </c>
      <c r="D327" t="s">
        <v>186</v>
      </c>
      <c r="E327">
        <f>Sheet1!W124</f>
        <v>1.4090909090909092</v>
      </c>
      <c r="F327">
        <f>Sheet1!W120</f>
        <v>11</v>
      </c>
    </row>
    <row r="328" spans="1:6" x14ac:dyDescent="0.2">
      <c r="A328" t="s">
        <v>39</v>
      </c>
      <c r="B328">
        <v>1.5</v>
      </c>
      <c r="C328" t="s">
        <v>110</v>
      </c>
      <c r="D328" t="s">
        <v>187</v>
      </c>
      <c r="E328">
        <f>Sheet1!X124</f>
        <v>1.0454545454545454</v>
      </c>
      <c r="F328">
        <f>Sheet1!X120</f>
        <v>11</v>
      </c>
    </row>
    <row r="329" spans="1:6" x14ac:dyDescent="0.2">
      <c r="A329" t="s">
        <v>39</v>
      </c>
      <c r="B329">
        <v>1.5</v>
      </c>
      <c r="C329" t="s">
        <v>111</v>
      </c>
      <c r="D329" t="s">
        <v>188</v>
      </c>
      <c r="E329">
        <f>Sheet1!Y124</f>
        <v>0.86363636363636365</v>
      </c>
      <c r="F329">
        <f>Sheet1!Y120</f>
        <v>11</v>
      </c>
    </row>
    <row r="330" spans="1:6" x14ac:dyDescent="0.2">
      <c r="A330" t="s">
        <v>39</v>
      </c>
      <c r="B330">
        <v>1.5</v>
      </c>
      <c r="C330" t="s">
        <v>112</v>
      </c>
      <c r="D330" t="s">
        <v>191</v>
      </c>
      <c r="E330">
        <f>Sheet1!AB124</f>
        <v>0.95454545454545459</v>
      </c>
      <c r="F330">
        <f>Sheet1!AB120</f>
        <v>11</v>
      </c>
    </row>
    <row r="331" spans="1:6" x14ac:dyDescent="0.2">
      <c r="A331" t="s">
        <v>39</v>
      </c>
      <c r="B331">
        <v>1.5</v>
      </c>
      <c r="C331" t="s">
        <v>113</v>
      </c>
      <c r="D331" t="s">
        <v>192</v>
      </c>
      <c r="E331">
        <f>Sheet1!AC124</f>
        <v>0.95454545454545459</v>
      </c>
      <c r="F331">
        <f>Sheet1!AC120</f>
        <v>11</v>
      </c>
    </row>
    <row r="332" spans="1:6" x14ac:dyDescent="0.2">
      <c r="A332" t="s">
        <v>39</v>
      </c>
      <c r="B332">
        <v>1.5</v>
      </c>
      <c r="C332" t="s">
        <v>114</v>
      </c>
      <c r="D332" t="s">
        <v>193</v>
      </c>
      <c r="E332">
        <f>Sheet1!AD124</f>
        <v>1.0454545454545454</v>
      </c>
      <c r="F332">
        <f>Sheet1!AD120</f>
        <v>11</v>
      </c>
    </row>
    <row r="333" spans="1:6" x14ac:dyDescent="0.2">
      <c r="A333" t="s">
        <v>39</v>
      </c>
      <c r="B333">
        <v>1.5</v>
      </c>
      <c r="C333" t="s">
        <v>115</v>
      </c>
      <c r="D333" t="s">
        <v>194</v>
      </c>
      <c r="E333">
        <f>Sheet1!AE124</f>
        <v>0.95454545454545459</v>
      </c>
      <c r="F333">
        <f>Sheet1!AE120</f>
        <v>11</v>
      </c>
    </row>
    <row r="334" spans="1:6" x14ac:dyDescent="0.2">
      <c r="A334" t="s">
        <v>39</v>
      </c>
      <c r="B334">
        <v>1.5</v>
      </c>
      <c r="C334" t="s">
        <v>116</v>
      </c>
      <c r="D334" t="s">
        <v>195</v>
      </c>
      <c r="E334">
        <f>Sheet1!AF124</f>
        <v>0.68181818181818177</v>
      </c>
      <c r="F334">
        <f>Sheet1!AF120</f>
        <v>11</v>
      </c>
    </row>
    <row r="335" spans="1:6" x14ac:dyDescent="0.2">
      <c r="A335" t="s">
        <v>39</v>
      </c>
      <c r="B335">
        <v>1.5</v>
      </c>
      <c r="C335" t="s">
        <v>117</v>
      </c>
      <c r="D335" t="s">
        <v>196</v>
      </c>
      <c r="E335">
        <f>Sheet1!AG124</f>
        <v>1.4090909090909092</v>
      </c>
      <c r="F335">
        <f>Sheet1!AG120</f>
        <v>11</v>
      </c>
    </row>
    <row r="336" spans="1:6" x14ac:dyDescent="0.2">
      <c r="A336" t="s">
        <v>39</v>
      </c>
      <c r="B336">
        <v>1.5</v>
      </c>
      <c r="C336" t="s">
        <v>118</v>
      </c>
      <c r="D336" t="s">
        <v>197</v>
      </c>
      <c r="E336">
        <f>Sheet1!AH124</f>
        <v>0.59090909090909094</v>
      </c>
      <c r="F336">
        <f>Sheet1!AH120</f>
        <v>11</v>
      </c>
    </row>
    <row r="337" spans="1:6" x14ac:dyDescent="0.2">
      <c r="A337" t="s">
        <v>39</v>
      </c>
      <c r="B337">
        <v>1.5</v>
      </c>
      <c r="C337" t="s">
        <v>119</v>
      </c>
      <c r="D337" t="s">
        <v>198</v>
      </c>
      <c r="E337">
        <f>Sheet1!AI124</f>
        <v>0.77272727272727271</v>
      </c>
      <c r="F337">
        <f>Sheet1!AI120</f>
        <v>11</v>
      </c>
    </row>
    <row r="338" spans="1:6" x14ac:dyDescent="0.2">
      <c r="A338" t="s">
        <v>39</v>
      </c>
      <c r="B338">
        <v>1.5</v>
      </c>
      <c r="C338" t="s">
        <v>120</v>
      </c>
      <c r="D338" t="s">
        <v>199</v>
      </c>
      <c r="E338">
        <f>Sheet1!AJ124</f>
        <v>0.77272727272727271</v>
      </c>
      <c r="F338">
        <f>Sheet1!AJ120</f>
        <v>11</v>
      </c>
    </row>
    <row r="339" spans="1:6" x14ac:dyDescent="0.2">
      <c r="A339" t="s">
        <v>39</v>
      </c>
      <c r="B339">
        <v>1.5</v>
      </c>
      <c r="C339" t="s">
        <v>121</v>
      </c>
      <c r="D339" t="s">
        <v>200</v>
      </c>
      <c r="E339">
        <f>Sheet1!AK124</f>
        <v>0.95454545454545459</v>
      </c>
      <c r="F339">
        <f>Sheet1!AK120</f>
        <v>11</v>
      </c>
    </row>
    <row r="340" spans="1:6" x14ac:dyDescent="0.2">
      <c r="A340" t="s">
        <v>39</v>
      </c>
      <c r="B340">
        <v>1.5</v>
      </c>
      <c r="C340" t="s">
        <v>122</v>
      </c>
      <c r="D340" t="s">
        <v>201</v>
      </c>
      <c r="E340">
        <f>Sheet1!AL124</f>
        <v>0.59090909090909094</v>
      </c>
      <c r="F340">
        <f>Sheet1!AL120</f>
        <v>11</v>
      </c>
    </row>
    <row r="341" spans="1:6" x14ac:dyDescent="0.2">
      <c r="A341" t="s">
        <v>39</v>
      </c>
      <c r="B341">
        <v>1.5</v>
      </c>
      <c r="C341" t="s">
        <v>123</v>
      </c>
      <c r="D341" t="s">
        <v>202</v>
      </c>
      <c r="E341">
        <f>Sheet1!AM124</f>
        <v>0.68181818181818177</v>
      </c>
      <c r="F341">
        <f>Sheet1!AM120</f>
        <v>11</v>
      </c>
    </row>
    <row r="342" spans="1:6" x14ac:dyDescent="0.2">
      <c r="A342" t="s">
        <v>44</v>
      </c>
      <c r="B342">
        <v>-0.5</v>
      </c>
      <c r="C342" t="s">
        <v>89</v>
      </c>
      <c r="D342" t="s">
        <v>167</v>
      </c>
      <c r="E342">
        <f>Sheet1!D136</f>
        <v>1</v>
      </c>
      <c r="F342">
        <f>Sheet1!D133</f>
        <v>4</v>
      </c>
    </row>
    <row r="343" spans="1:6" x14ac:dyDescent="0.2">
      <c r="A343" t="s">
        <v>44</v>
      </c>
      <c r="B343">
        <v>-0.5</v>
      </c>
      <c r="C343" t="s">
        <v>90</v>
      </c>
      <c r="D343" t="s">
        <v>168</v>
      </c>
      <c r="E343">
        <f>Sheet1!E136</f>
        <v>0.75</v>
      </c>
      <c r="F343">
        <f>Sheet1!E133</f>
        <v>4</v>
      </c>
    </row>
    <row r="344" spans="1:6" x14ac:dyDescent="0.2">
      <c r="A344" t="s">
        <v>44</v>
      </c>
      <c r="B344">
        <v>-0.5</v>
      </c>
      <c r="C344" t="s">
        <v>91</v>
      </c>
      <c r="D344" t="s">
        <v>169</v>
      </c>
      <c r="E344">
        <f>Sheet1!F136</f>
        <v>0.75</v>
      </c>
      <c r="F344">
        <f>Sheet1!F133</f>
        <v>4</v>
      </c>
    </row>
    <row r="345" spans="1:6" x14ac:dyDescent="0.2">
      <c r="A345" t="s">
        <v>44</v>
      </c>
      <c r="B345">
        <v>-0.5</v>
      </c>
      <c r="C345" t="s">
        <v>92</v>
      </c>
      <c r="D345" t="s">
        <v>170</v>
      </c>
      <c r="E345">
        <f>Sheet1!G136</f>
        <v>1.25</v>
      </c>
      <c r="F345">
        <f>Sheet1!G133</f>
        <v>4</v>
      </c>
    </row>
    <row r="346" spans="1:6" x14ac:dyDescent="0.2">
      <c r="A346" t="s">
        <v>44</v>
      </c>
      <c r="B346">
        <v>-0.5</v>
      </c>
      <c r="C346" t="s">
        <v>93</v>
      </c>
      <c r="D346" t="s">
        <v>171</v>
      </c>
      <c r="E346">
        <f>Sheet1!H136</f>
        <v>0.5</v>
      </c>
      <c r="F346">
        <f>Sheet1!H133</f>
        <v>4</v>
      </c>
    </row>
    <row r="347" spans="1:6" x14ac:dyDescent="0.2">
      <c r="A347" t="s">
        <v>44</v>
      </c>
      <c r="B347">
        <v>-0.5</v>
      </c>
      <c r="C347" t="s">
        <v>94</v>
      </c>
      <c r="D347" t="s">
        <v>172</v>
      </c>
      <c r="E347">
        <f>Sheet1!I136</f>
        <v>0.75</v>
      </c>
      <c r="F347">
        <f>Sheet1!I133</f>
        <v>4</v>
      </c>
    </row>
    <row r="348" spans="1:6" x14ac:dyDescent="0.2">
      <c r="A348" t="s">
        <v>44</v>
      </c>
      <c r="B348">
        <v>-0.5</v>
      </c>
      <c r="C348" t="s">
        <v>95</v>
      </c>
      <c r="D348" t="s">
        <v>173</v>
      </c>
      <c r="E348">
        <f>Sheet1!J136</f>
        <v>-0.5</v>
      </c>
      <c r="F348">
        <f>Sheet1!J133</f>
        <v>4</v>
      </c>
    </row>
    <row r="349" spans="1:6" x14ac:dyDescent="0.2">
      <c r="A349" t="s">
        <v>44</v>
      </c>
      <c r="B349">
        <v>-0.5</v>
      </c>
      <c r="C349" t="s">
        <v>96</v>
      </c>
      <c r="D349" t="s">
        <v>174</v>
      </c>
      <c r="E349">
        <f>Sheet1!K136</f>
        <v>0</v>
      </c>
      <c r="F349">
        <f>Sheet1!K133</f>
        <v>4</v>
      </c>
    </row>
    <row r="350" spans="1:6" x14ac:dyDescent="0.2">
      <c r="A350" t="s">
        <v>44</v>
      </c>
      <c r="B350">
        <v>-0.5</v>
      </c>
      <c r="C350" t="s">
        <v>97</v>
      </c>
      <c r="D350" t="s">
        <v>175</v>
      </c>
      <c r="E350">
        <f>Sheet1!L136</f>
        <v>-0.75</v>
      </c>
      <c r="F350">
        <f>Sheet1!L133</f>
        <v>4</v>
      </c>
    </row>
    <row r="351" spans="1:6" x14ac:dyDescent="0.2">
      <c r="A351" t="s">
        <v>44</v>
      </c>
      <c r="B351">
        <v>-0.5</v>
      </c>
      <c r="C351" t="s">
        <v>98</v>
      </c>
      <c r="D351" t="s">
        <v>176</v>
      </c>
      <c r="E351">
        <f>Sheet1!M136</f>
        <v>-0.5</v>
      </c>
      <c r="F351">
        <f>Sheet1!M133</f>
        <v>4</v>
      </c>
    </row>
    <row r="352" spans="1:6" x14ac:dyDescent="0.2">
      <c r="A352" t="s">
        <v>44</v>
      </c>
      <c r="B352">
        <v>-0.5</v>
      </c>
      <c r="C352" t="s">
        <v>99</v>
      </c>
      <c r="D352" t="s">
        <v>177</v>
      </c>
      <c r="E352">
        <f>Sheet1!N136</f>
        <v>-0.75</v>
      </c>
      <c r="F352">
        <f>Sheet1!N133</f>
        <v>4</v>
      </c>
    </row>
    <row r="353" spans="1:6" x14ac:dyDescent="0.2">
      <c r="A353" t="s">
        <v>44</v>
      </c>
      <c r="B353">
        <v>-0.5</v>
      </c>
      <c r="C353" t="s">
        <v>100</v>
      </c>
      <c r="D353" t="s">
        <v>178</v>
      </c>
      <c r="E353">
        <f>Sheet1!O136</f>
        <v>-1.25</v>
      </c>
      <c r="F353">
        <f>Sheet1!O133</f>
        <v>4</v>
      </c>
    </row>
    <row r="354" spans="1:6" x14ac:dyDescent="0.2">
      <c r="A354" t="s">
        <v>44</v>
      </c>
      <c r="B354">
        <v>-0.5</v>
      </c>
      <c r="C354" t="s">
        <v>101</v>
      </c>
      <c r="D354" t="s">
        <v>179</v>
      </c>
      <c r="E354">
        <f>Sheet1!P136</f>
        <v>-0.25</v>
      </c>
      <c r="F354">
        <f>Sheet1!P133</f>
        <v>4</v>
      </c>
    </row>
    <row r="355" spans="1:6" x14ac:dyDescent="0.2">
      <c r="A355" t="s">
        <v>44</v>
      </c>
      <c r="B355">
        <v>-0.5</v>
      </c>
      <c r="C355" t="s">
        <v>102</v>
      </c>
      <c r="D355" t="s">
        <v>180</v>
      </c>
      <c r="E355">
        <f>Sheet1!Q136</f>
        <v>-1</v>
      </c>
      <c r="F355">
        <f>Sheet1!Q133</f>
        <v>4</v>
      </c>
    </row>
    <row r="356" spans="1:6" x14ac:dyDescent="0.2">
      <c r="A356" t="s">
        <v>44</v>
      </c>
      <c r="B356">
        <v>-0.5</v>
      </c>
      <c r="C356" t="s">
        <v>103</v>
      </c>
      <c r="D356" t="s">
        <v>181</v>
      </c>
      <c r="E356">
        <f>Sheet1!R136</f>
        <v>-0.25</v>
      </c>
      <c r="F356">
        <f>Sheet1!R133</f>
        <v>4</v>
      </c>
    </row>
    <row r="357" spans="1:6" x14ac:dyDescent="0.2">
      <c r="A357" t="s">
        <v>44</v>
      </c>
      <c r="B357">
        <v>-0.5</v>
      </c>
      <c r="C357" t="s">
        <v>104</v>
      </c>
      <c r="D357" t="s">
        <v>182</v>
      </c>
      <c r="E357">
        <f>Sheet1!S136</f>
        <v>-0.25</v>
      </c>
      <c r="F357">
        <f>Sheet1!S133</f>
        <v>4</v>
      </c>
    </row>
    <row r="358" spans="1:6" x14ac:dyDescent="0.2">
      <c r="A358" t="s">
        <v>44</v>
      </c>
      <c r="B358">
        <v>-0.5</v>
      </c>
      <c r="C358" t="s">
        <v>106</v>
      </c>
      <c r="D358" t="s">
        <v>183</v>
      </c>
      <c r="E358">
        <f>Sheet1!T136</f>
        <v>-0.75</v>
      </c>
      <c r="F358">
        <f>Sheet1!T133</f>
        <v>4</v>
      </c>
    </row>
    <row r="359" spans="1:6" x14ac:dyDescent="0.2">
      <c r="A359" t="s">
        <v>44</v>
      </c>
      <c r="B359">
        <v>-0.5</v>
      </c>
      <c r="C359" t="s">
        <v>107</v>
      </c>
      <c r="D359" t="s">
        <v>184</v>
      </c>
      <c r="E359">
        <f>Sheet1!U136</f>
        <v>-1.5</v>
      </c>
      <c r="F359">
        <f>Sheet1!U133</f>
        <v>4</v>
      </c>
    </row>
    <row r="360" spans="1:6" x14ac:dyDescent="0.2">
      <c r="A360" t="s">
        <v>44</v>
      </c>
      <c r="B360">
        <v>-0.5</v>
      </c>
      <c r="C360" t="s">
        <v>108</v>
      </c>
      <c r="D360" t="s">
        <v>185</v>
      </c>
      <c r="E360">
        <f>Sheet1!V136</f>
        <v>-0.5</v>
      </c>
      <c r="F360">
        <f>Sheet1!V133</f>
        <v>4</v>
      </c>
    </row>
    <row r="361" spans="1:6" x14ac:dyDescent="0.2">
      <c r="A361" t="s">
        <v>44</v>
      </c>
      <c r="B361">
        <v>-0.5</v>
      </c>
      <c r="C361" t="s">
        <v>109</v>
      </c>
      <c r="D361" t="s">
        <v>186</v>
      </c>
      <c r="E361">
        <f>Sheet1!W136</f>
        <v>0.75</v>
      </c>
      <c r="F361">
        <f>Sheet1!W133</f>
        <v>4</v>
      </c>
    </row>
    <row r="362" spans="1:6" x14ac:dyDescent="0.2">
      <c r="A362" t="s">
        <v>44</v>
      </c>
      <c r="B362">
        <v>-0.5</v>
      </c>
      <c r="C362" t="s">
        <v>110</v>
      </c>
      <c r="D362" t="s">
        <v>187</v>
      </c>
      <c r="E362">
        <f>Sheet1!X136</f>
        <v>1.25</v>
      </c>
      <c r="F362">
        <f>Sheet1!X133</f>
        <v>4</v>
      </c>
    </row>
    <row r="363" spans="1:6" x14ac:dyDescent="0.2">
      <c r="A363" t="s">
        <v>44</v>
      </c>
      <c r="B363">
        <v>-0.5</v>
      </c>
      <c r="C363" t="s">
        <v>111</v>
      </c>
      <c r="D363" t="s">
        <v>188</v>
      </c>
      <c r="E363">
        <f>Sheet1!Y136</f>
        <v>0.75</v>
      </c>
      <c r="F363">
        <f>Sheet1!Y133</f>
        <v>4</v>
      </c>
    </row>
    <row r="364" spans="1:6" x14ac:dyDescent="0.2">
      <c r="A364" t="s">
        <v>44</v>
      </c>
      <c r="B364">
        <v>-0.5</v>
      </c>
      <c r="C364" t="s">
        <v>112</v>
      </c>
      <c r="D364" t="s">
        <v>191</v>
      </c>
      <c r="E364">
        <f>Sheet1!AB136</f>
        <v>0.75</v>
      </c>
      <c r="F364">
        <f>Sheet1!AB133</f>
        <v>4</v>
      </c>
    </row>
    <row r="365" spans="1:6" x14ac:dyDescent="0.2">
      <c r="A365" t="s">
        <v>44</v>
      </c>
      <c r="B365">
        <v>-0.5</v>
      </c>
      <c r="C365" t="s">
        <v>113</v>
      </c>
      <c r="D365" t="s">
        <v>192</v>
      </c>
      <c r="E365">
        <f>Sheet1!AC136</f>
        <v>0.75</v>
      </c>
      <c r="F365">
        <f>Sheet1!AC133</f>
        <v>4</v>
      </c>
    </row>
    <row r="366" spans="1:6" x14ac:dyDescent="0.2">
      <c r="A366" t="s">
        <v>44</v>
      </c>
      <c r="B366">
        <v>-0.5</v>
      </c>
      <c r="C366" t="s">
        <v>114</v>
      </c>
      <c r="D366" t="s">
        <v>193</v>
      </c>
      <c r="E366">
        <f>Sheet1!AD136</f>
        <v>1.25</v>
      </c>
      <c r="F366">
        <f>Sheet1!AD133</f>
        <v>4</v>
      </c>
    </row>
    <row r="367" spans="1:6" x14ac:dyDescent="0.2">
      <c r="A367" t="s">
        <v>44</v>
      </c>
      <c r="B367">
        <v>-0.5</v>
      </c>
      <c r="C367" t="s">
        <v>115</v>
      </c>
      <c r="D367" t="s">
        <v>194</v>
      </c>
      <c r="E367">
        <f>Sheet1!AE136</f>
        <v>0.25</v>
      </c>
      <c r="F367">
        <f>Sheet1!AE133</f>
        <v>4</v>
      </c>
    </row>
    <row r="368" spans="1:6" x14ac:dyDescent="0.2">
      <c r="A368" t="s">
        <v>44</v>
      </c>
      <c r="B368">
        <v>-0.5</v>
      </c>
      <c r="C368" t="s">
        <v>116</v>
      </c>
      <c r="D368" t="s">
        <v>195</v>
      </c>
      <c r="E368">
        <f>Sheet1!AF136</f>
        <v>0.25</v>
      </c>
      <c r="F368">
        <f>Sheet1!AF133</f>
        <v>4</v>
      </c>
    </row>
    <row r="369" spans="1:6" x14ac:dyDescent="0.2">
      <c r="A369" t="s">
        <v>44</v>
      </c>
      <c r="B369">
        <v>-0.5</v>
      </c>
      <c r="C369" t="s">
        <v>117</v>
      </c>
      <c r="D369" t="s">
        <v>196</v>
      </c>
      <c r="E369">
        <f>Sheet1!AG136</f>
        <v>1</v>
      </c>
      <c r="F369">
        <f>Sheet1!AG133</f>
        <v>4</v>
      </c>
    </row>
    <row r="370" spans="1:6" x14ac:dyDescent="0.2">
      <c r="A370" t="s">
        <v>44</v>
      </c>
      <c r="B370">
        <v>-0.5</v>
      </c>
      <c r="C370" t="s">
        <v>118</v>
      </c>
      <c r="D370" t="s">
        <v>197</v>
      </c>
      <c r="E370">
        <f>Sheet1!AH136</f>
        <v>0.5</v>
      </c>
      <c r="F370">
        <f>Sheet1!AH133</f>
        <v>4</v>
      </c>
    </row>
    <row r="371" spans="1:6" x14ac:dyDescent="0.2">
      <c r="A371" t="s">
        <v>44</v>
      </c>
      <c r="B371">
        <v>-0.5</v>
      </c>
      <c r="C371" t="s">
        <v>119</v>
      </c>
      <c r="D371" t="s">
        <v>198</v>
      </c>
      <c r="E371">
        <f>Sheet1!AI136</f>
        <v>-0.25</v>
      </c>
      <c r="F371">
        <f>Sheet1!AI133</f>
        <v>4</v>
      </c>
    </row>
    <row r="372" spans="1:6" x14ac:dyDescent="0.2">
      <c r="A372" t="s">
        <v>44</v>
      </c>
      <c r="B372">
        <v>-0.5</v>
      </c>
      <c r="C372" t="s">
        <v>120</v>
      </c>
      <c r="D372" t="s">
        <v>199</v>
      </c>
      <c r="E372">
        <f>Sheet1!AJ136</f>
        <v>-0.75</v>
      </c>
      <c r="F372">
        <f>Sheet1!AJ133</f>
        <v>4</v>
      </c>
    </row>
    <row r="373" spans="1:6" x14ac:dyDescent="0.2">
      <c r="A373" t="s">
        <v>44</v>
      </c>
      <c r="B373">
        <v>-0.5</v>
      </c>
      <c r="C373" t="s">
        <v>121</v>
      </c>
      <c r="D373" t="s">
        <v>200</v>
      </c>
      <c r="E373">
        <f>Sheet1!AK136</f>
        <v>-1</v>
      </c>
      <c r="F373">
        <f>Sheet1!AK133</f>
        <v>4</v>
      </c>
    </row>
    <row r="374" spans="1:6" x14ac:dyDescent="0.2">
      <c r="A374" t="s">
        <v>44</v>
      </c>
      <c r="B374">
        <v>-0.5</v>
      </c>
      <c r="C374" t="s">
        <v>122</v>
      </c>
      <c r="D374" t="s">
        <v>201</v>
      </c>
      <c r="E374">
        <f>Sheet1!AL136</f>
        <v>-0.5</v>
      </c>
      <c r="F374">
        <f>Sheet1!AL133</f>
        <v>4</v>
      </c>
    </row>
    <row r="375" spans="1:6" x14ac:dyDescent="0.2">
      <c r="A375" t="s">
        <v>44</v>
      </c>
      <c r="B375">
        <v>-0.5</v>
      </c>
      <c r="C375" t="s">
        <v>123</v>
      </c>
      <c r="D375" t="s">
        <v>202</v>
      </c>
      <c r="E375">
        <f>Sheet1!AM136</f>
        <v>-0.25</v>
      </c>
      <c r="F375">
        <f>Sheet1!AM133</f>
        <v>4</v>
      </c>
    </row>
    <row r="376" spans="1:6" x14ac:dyDescent="0.2">
      <c r="A376" t="s">
        <v>44</v>
      </c>
      <c r="B376">
        <v>0.5</v>
      </c>
      <c r="C376" t="s">
        <v>89</v>
      </c>
      <c r="D376" t="s">
        <v>167</v>
      </c>
      <c r="E376">
        <f>Sheet1!D137</f>
        <v>0.94444444444444442</v>
      </c>
      <c r="F376">
        <f>Sheet1!D134</f>
        <v>9</v>
      </c>
    </row>
    <row r="377" spans="1:6" x14ac:dyDescent="0.2">
      <c r="A377" t="s">
        <v>44</v>
      </c>
      <c r="B377">
        <v>0.5</v>
      </c>
      <c r="C377" t="s">
        <v>90</v>
      </c>
      <c r="D377" t="s">
        <v>168</v>
      </c>
      <c r="E377">
        <f>Sheet1!E137</f>
        <v>0.83333333333333337</v>
      </c>
      <c r="F377">
        <f>Sheet1!E134</f>
        <v>9</v>
      </c>
    </row>
    <row r="378" spans="1:6" x14ac:dyDescent="0.2">
      <c r="A378" t="s">
        <v>44</v>
      </c>
      <c r="B378">
        <v>0.5</v>
      </c>
      <c r="C378" t="s">
        <v>91</v>
      </c>
      <c r="D378" t="s">
        <v>169</v>
      </c>
      <c r="E378">
        <f>Sheet1!F137</f>
        <v>1.0555555555555556</v>
      </c>
      <c r="F378">
        <f>Sheet1!F134</f>
        <v>9</v>
      </c>
    </row>
    <row r="379" spans="1:6" x14ac:dyDescent="0.2">
      <c r="A379" t="s">
        <v>44</v>
      </c>
      <c r="B379">
        <v>0.5</v>
      </c>
      <c r="C379" t="s">
        <v>92</v>
      </c>
      <c r="D379" t="s">
        <v>170</v>
      </c>
      <c r="E379">
        <f>Sheet1!G137</f>
        <v>1.1666666666666667</v>
      </c>
      <c r="F379">
        <f>Sheet1!G134</f>
        <v>9</v>
      </c>
    </row>
    <row r="380" spans="1:6" x14ac:dyDescent="0.2">
      <c r="A380" t="s">
        <v>44</v>
      </c>
      <c r="B380">
        <v>0.5</v>
      </c>
      <c r="C380" t="s">
        <v>93</v>
      </c>
      <c r="D380" t="s">
        <v>171</v>
      </c>
      <c r="E380">
        <f>Sheet1!H137</f>
        <v>1.0555555555555556</v>
      </c>
      <c r="F380">
        <f>Sheet1!H134</f>
        <v>9</v>
      </c>
    </row>
    <row r="381" spans="1:6" x14ac:dyDescent="0.2">
      <c r="A381" t="s">
        <v>44</v>
      </c>
      <c r="B381">
        <v>0.5</v>
      </c>
      <c r="C381" t="s">
        <v>94</v>
      </c>
      <c r="D381" t="s">
        <v>172</v>
      </c>
      <c r="E381">
        <f>Sheet1!I137</f>
        <v>0.94444444444444442</v>
      </c>
      <c r="F381">
        <f>Sheet1!I134</f>
        <v>9</v>
      </c>
    </row>
    <row r="382" spans="1:6" x14ac:dyDescent="0.2">
      <c r="A382" t="s">
        <v>44</v>
      </c>
      <c r="B382">
        <v>0.5</v>
      </c>
      <c r="C382" t="s">
        <v>95</v>
      </c>
      <c r="D382" t="s">
        <v>173</v>
      </c>
      <c r="E382">
        <f>Sheet1!J137</f>
        <v>-0.77777777777777779</v>
      </c>
      <c r="F382">
        <f>Sheet1!J134</f>
        <v>9</v>
      </c>
    </row>
    <row r="383" spans="1:6" x14ac:dyDescent="0.2">
      <c r="A383" t="s">
        <v>44</v>
      </c>
      <c r="B383">
        <v>0.5</v>
      </c>
      <c r="C383" t="s">
        <v>96</v>
      </c>
      <c r="D383" t="s">
        <v>174</v>
      </c>
      <c r="E383">
        <f>Sheet1!K137</f>
        <v>0.22222222222222221</v>
      </c>
      <c r="F383">
        <f>Sheet1!K134</f>
        <v>9</v>
      </c>
    </row>
    <row r="384" spans="1:6" x14ac:dyDescent="0.2">
      <c r="A384" t="s">
        <v>44</v>
      </c>
      <c r="B384">
        <v>0.5</v>
      </c>
      <c r="C384" t="s">
        <v>97</v>
      </c>
      <c r="D384" t="s">
        <v>175</v>
      </c>
      <c r="E384">
        <f>Sheet1!L137</f>
        <v>-0.55555555555555558</v>
      </c>
      <c r="F384">
        <f>Sheet1!L134</f>
        <v>9</v>
      </c>
    </row>
    <row r="385" spans="1:6" x14ac:dyDescent="0.2">
      <c r="A385" t="s">
        <v>44</v>
      </c>
      <c r="B385">
        <v>0.5</v>
      </c>
      <c r="C385" t="s">
        <v>98</v>
      </c>
      <c r="D385" t="s">
        <v>176</v>
      </c>
      <c r="E385">
        <f>Sheet1!M137</f>
        <v>-0.33333333333333331</v>
      </c>
      <c r="F385">
        <f>Sheet1!M134</f>
        <v>9</v>
      </c>
    </row>
    <row r="386" spans="1:6" x14ac:dyDescent="0.2">
      <c r="A386" t="s">
        <v>44</v>
      </c>
      <c r="B386">
        <v>0.5</v>
      </c>
      <c r="C386" t="s">
        <v>99</v>
      </c>
      <c r="D386" t="s">
        <v>177</v>
      </c>
      <c r="E386">
        <f>Sheet1!N137</f>
        <v>-0.66666666666666663</v>
      </c>
      <c r="F386">
        <f>Sheet1!N134</f>
        <v>9</v>
      </c>
    </row>
    <row r="387" spans="1:6" x14ac:dyDescent="0.2">
      <c r="A387" t="s">
        <v>44</v>
      </c>
      <c r="B387">
        <v>0.5</v>
      </c>
      <c r="C387" t="s">
        <v>100</v>
      </c>
      <c r="D387" t="s">
        <v>178</v>
      </c>
      <c r="E387">
        <f>Sheet1!O137</f>
        <v>-0.22222222222222221</v>
      </c>
      <c r="F387">
        <f>Sheet1!O134</f>
        <v>9</v>
      </c>
    </row>
    <row r="388" spans="1:6" x14ac:dyDescent="0.2">
      <c r="A388" t="s">
        <v>44</v>
      </c>
      <c r="B388">
        <v>0.5</v>
      </c>
      <c r="C388" t="s">
        <v>101</v>
      </c>
      <c r="D388" t="s">
        <v>179</v>
      </c>
      <c r="E388">
        <f>Sheet1!P137</f>
        <v>0.22222222222222221</v>
      </c>
      <c r="F388">
        <f>Sheet1!P134</f>
        <v>9</v>
      </c>
    </row>
    <row r="389" spans="1:6" x14ac:dyDescent="0.2">
      <c r="A389" t="s">
        <v>44</v>
      </c>
      <c r="B389">
        <v>0.5</v>
      </c>
      <c r="C389" t="s">
        <v>102</v>
      </c>
      <c r="D389" t="s">
        <v>180</v>
      </c>
      <c r="E389">
        <f>Sheet1!Q137</f>
        <v>-0.33333333333333331</v>
      </c>
      <c r="F389">
        <f>Sheet1!Q134</f>
        <v>9</v>
      </c>
    </row>
    <row r="390" spans="1:6" x14ac:dyDescent="0.2">
      <c r="A390" t="s">
        <v>44</v>
      </c>
      <c r="B390">
        <v>0.5</v>
      </c>
      <c r="C390" t="s">
        <v>103</v>
      </c>
      <c r="D390" t="s">
        <v>181</v>
      </c>
      <c r="E390">
        <f>Sheet1!R137</f>
        <v>0.22222222222222221</v>
      </c>
      <c r="F390">
        <f>Sheet1!R134</f>
        <v>9</v>
      </c>
    </row>
    <row r="391" spans="1:6" x14ac:dyDescent="0.2">
      <c r="A391" t="s">
        <v>44</v>
      </c>
      <c r="B391">
        <v>0.5</v>
      </c>
      <c r="C391" t="s">
        <v>104</v>
      </c>
      <c r="D391" t="s">
        <v>182</v>
      </c>
      <c r="E391">
        <f>Sheet1!S137</f>
        <v>0.1111111111111111</v>
      </c>
      <c r="F391">
        <f>Sheet1!S134</f>
        <v>9</v>
      </c>
    </row>
    <row r="392" spans="1:6" x14ac:dyDescent="0.2">
      <c r="A392" t="s">
        <v>44</v>
      </c>
      <c r="B392">
        <v>0.5</v>
      </c>
      <c r="C392" t="s">
        <v>106</v>
      </c>
      <c r="D392" t="s">
        <v>183</v>
      </c>
      <c r="E392">
        <f>Sheet1!T137</f>
        <v>-0.16666666666666666</v>
      </c>
      <c r="F392">
        <f>Sheet1!T134</f>
        <v>9</v>
      </c>
    </row>
    <row r="393" spans="1:6" x14ac:dyDescent="0.2">
      <c r="A393" t="s">
        <v>44</v>
      </c>
      <c r="B393">
        <v>0.5</v>
      </c>
      <c r="C393" t="s">
        <v>107</v>
      </c>
      <c r="D393" t="s">
        <v>184</v>
      </c>
      <c r="E393">
        <f>Sheet1!U137</f>
        <v>0.16666666666666666</v>
      </c>
      <c r="F393">
        <f>Sheet1!U134</f>
        <v>9</v>
      </c>
    </row>
    <row r="394" spans="1:6" x14ac:dyDescent="0.2">
      <c r="A394" t="s">
        <v>44</v>
      </c>
      <c r="B394">
        <v>0.5</v>
      </c>
      <c r="C394" t="s">
        <v>108</v>
      </c>
      <c r="D394" t="s">
        <v>185</v>
      </c>
      <c r="E394">
        <f>Sheet1!V137</f>
        <v>-5.5555555555555552E-2</v>
      </c>
      <c r="F394">
        <f>Sheet1!V134</f>
        <v>9</v>
      </c>
    </row>
    <row r="395" spans="1:6" x14ac:dyDescent="0.2">
      <c r="A395" t="s">
        <v>44</v>
      </c>
      <c r="B395">
        <v>0.5</v>
      </c>
      <c r="C395" t="s">
        <v>109</v>
      </c>
      <c r="D395" t="s">
        <v>186</v>
      </c>
      <c r="E395">
        <f>Sheet1!W137</f>
        <v>0.88888888888888884</v>
      </c>
      <c r="F395">
        <f>Sheet1!W134</f>
        <v>9</v>
      </c>
    </row>
    <row r="396" spans="1:6" x14ac:dyDescent="0.2">
      <c r="A396" t="s">
        <v>44</v>
      </c>
      <c r="B396">
        <v>0.5</v>
      </c>
      <c r="C396" t="s">
        <v>110</v>
      </c>
      <c r="D396" t="s">
        <v>187</v>
      </c>
      <c r="E396">
        <f>Sheet1!X137</f>
        <v>1</v>
      </c>
      <c r="F396">
        <f>Sheet1!X134</f>
        <v>9</v>
      </c>
    </row>
    <row r="397" spans="1:6" x14ac:dyDescent="0.2">
      <c r="A397" t="s">
        <v>44</v>
      </c>
      <c r="B397">
        <v>0.5</v>
      </c>
      <c r="C397" t="s">
        <v>111</v>
      </c>
      <c r="D397" t="s">
        <v>188</v>
      </c>
      <c r="E397">
        <f>Sheet1!Y137</f>
        <v>1</v>
      </c>
      <c r="F397">
        <f>Sheet1!Y134</f>
        <v>9</v>
      </c>
    </row>
    <row r="398" spans="1:6" x14ac:dyDescent="0.2">
      <c r="A398" t="s">
        <v>44</v>
      </c>
      <c r="B398">
        <v>0.5</v>
      </c>
      <c r="C398" t="s">
        <v>112</v>
      </c>
      <c r="D398" t="s">
        <v>191</v>
      </c>
      <c r="E398">
        <f>Sheet1!AB137</f>
        <v>1.1666666666666667</v>
      </c>
      <c r="F398">
        <f>Sheet1!AB134</f>
        <v>9</v>
      </c>
    </row>
    <row r="399" spans="1:6" x14ac:dyDescent="0.2">
      <c r="A399" t="s">
        <v>44</v>
      </c>
      <c r="B399">
        <v>0.5</v>
      </c>
      <c r="C399" t="s">
        <v>113</v>
      </c>
      <c r="D399" t="s">
        <v>192</v>
      </c>
      <c r="E399">
        <f>Sheet1!AC137</f>
        <v>0.94444444444444442</v>
      </c>
      <c r="F399">
        <f>Sheet1!AC134</f>
        <v>9</v>
      </c>
    </row>
    <row r="400" spans="1:6" x14ac:dyDescent="0.2">
      <c r="A400" t="s">
        <v>44</v>
      </c>
      <c r="B400">
        <v>0.5</v>
      </c>
      <c r="C400" t="s">
        <v>114</v>
      </c>
      <c r="D400" t="s">
        <v>193</v>
      </c>
      <c r="E400">
        <f>Sheet1!AD137</f>
        <v>1.2777777777777777</v>
      </c>
      <c r="F400">
        <f>Sheet1!AD134</f>
        <v>9</v>
      </c>
    </row>
    <row r="401" spans="1:6" x14ac:dyDescent="0.2">
      <c r="A401" t="s">
        <v>44</v>
      </c>
      <c r="B401">
        <v>0.5</v>
      </c>
      <c r="C401" t="s">
        <v>115</v>
      </c>
      <c r="D401" t="s">
        <v>194</v>
      </c>
      <c r="E401">
        <f>Sheet1!AE137</f>
        <v>0.83333333333333337</v>
      </c>
      <c r="F401">
        <f>Sheet1!AE134</f>
        <v>9</v>
      </c>
    </row>
    <row r="402" spans="1:6" x14ac:dyDescent="0.2">
      <c r="A402" t="s">
        <v>44</v>
      </c>
      <c r="B402">
        <v>0.5</v>
      </c>
      <c r="C402" t="s">
        <v>116</v>
      </c>
      <c r="D402" t="s">
        <v>195</v>
      </c>
      <c r="E402">
        <f>Sheet1!AF137</f>
        <v>0.61111111111111116</v>
      </c>
      <c r="F402">
        <f>Sheet1!AF134</f>
        <v>9</v>
      </c>
    </row>
    <row r="403" spans="1:6" x14ac:dyDescent="0.2">
      <c r="A403" t="s">
        <v>44</v>
      </c>
      <c r="B403">
        <v>0.5</v>
      </c>
      <c r="C403" t="s">
        <v>117</v>
      </c>
      <c r="D403" t="s">
        <v>196</v>
      </c>
      <c r="E403">
        <f>Sheet1!AG137</f>
        <v>1.1666666666666667</v>
      </c>
      <c r="F403">
        <f>Sheet1!AG134</f>
        <v>9</v>
      </c>
    </row>
    <row r="404" spans="1:6" x14ac:dyDescent="0.2">
      <c r="A404" t="s">
        <v>44</v>
      </c>
      <c r="B404">
        <v>0.5</v>
      </c>
      <c r="C404" t="s">
        <v>118</v>
      </c>
      <c r="D404" t="s">
        <v>197</v>
      </c>
      <c r="E404">
        <f>Sheet1!AH137</f>
        <v>0.61111111111111116</v>
      </c>
      <c r="F404">
        <f>Sheet1!AH134</f>
        <v>9</v>
      </c>
    </row>
    <row r="405" spans="1:6" x14ac:dyDescent="0.2">
      <c r="A405" t="s">
        <v>44</v>
      </c>
      <c r="B405">
        <v>0.5</v>
      </c>
      <c r="C405" t="s">
        <v>119</v>
      </c>
      <c r="D405" t="s">
        <v>198</v>
      </c>
      <c r="E405">
        <f>Sheet1!AI137</f>
        <v>0.16666666666666666</v>
      </c>
      <c r="F405">
        <f>Sheet1!AI134</f>
        <v>9</v>
      </c>
    </row>
    <row r="406" spans="1:6" x14ac:dyDescent="0.2">
      <c r="A406" t="s">
        <v>44</v>
      </c>
      <c r="B406">
        <v>0.5</v>
      </c>
      <c r="C406" t="s">
        <v>120</v>
      </c>
      <c r="D406" t="s">
        <v>199</v>
      </c>
      <c r="E406">
        <f>Sheet1!AJ137</f>
        <v>0.16666666666666666</v>
      </c>
      <c r="F406">
        <f>Sheet1!AJ134</f>
        <v>9</v>
      </c>
    </row>
    <row r="407" spans="1:6" x14ac:dyDescent="0.2">
      <c r="A407" t="s">
        <v>44</v>
      </c>
      <c r="B407">
        <v>0.5</v>
      </c>
      <c r="C407" t="s">
        <v>121</v>
      </c>
      <c r="D407" t="s">
        <v>200</v>
      </c>
      <c r="E407">
        <f>Sheet1!AK137</f>
        <v>-5.5555555555555552E-2</v>
      </c>
      <c r="F407">
        <f>Sheet1!AK134</f>
        <v>9</v>
      </c>
    </row>
    <row r="408" spans="1:6" x14ac:dyDescent="0.2">
      <c r="A408" t="s">
        <v>44</v>
      </c>
      <c r="B408">
        <v>0.5</v>
      </c>
      <c r="C408" t="s">
        <v>122</v>
      </c>
      <c r="D408" t="s">
        <v>201</v>
      </c>
      <c r="E408">
        <f>Sheet1!AL137</f>
        <v>-0.5</v>
      </c>
      <c r="F408">
        <f>Sheet1!AL134</f>
        <v>9</v>
      </c>
    </row>
    <row r="409" spans="1:6" x14ac:dyDescent="0.2">
      <c r="A409" t="s">
        <v>44</v>
      </c>
      <c r="B409">
        <v>0.5</v>
      </c>
      <c r="C409" t="s">
        <v>123</v>
      </c>
      <c r="D409" t="s">
        <v>202</v>
      </c>
      <c r="E409">
        <f>Sheet1!AM137</f>
        <v>-0.27777777777777779</v>
      </c>
      <c r="F409">
        <f>Sheet1!AM134</f>
        <v>9</v>
      </c>
    </row>
    <row r="410" spans="1:6" x14ac:dyDescent="0.2">
      <c r="A410" t="s">
        <v>44</v>
      </c>
      <c r="B410">
        <v>1.5</v>
      </c>
      <c r="C410" t="s">
        <v>89</v>
      </c>
      <c r="D410" t="s">
        <v>167</v>
      </c>
      <c r="E410">
        <f>Sheet1!D138</f>
        <v>0.5</v>
      </c>
      <c r="F410">
        <f>Sheet1!D135</f>
        <v>1</v>
      </c>
    </row>
    <row r="411" spans="1:6" x14ac:dyDescent="0.2">
      <c r="A411" t="s">
        <v>44</v>
      </c>
      <c r="B411">
        <v>1.5</v>
      </c>
      <c r="C411" t="s">
        <v>90</v>
      </c>
      <c r="D411" t="s">
        <v>168</v>
      </c>
      <c r="E411">
        <f>Sheet1!E138</f>
        <v>0.5</v>
      </c>
      <c r="F411">
        <f>Sheet1!E135</f>
        <v>1</v>
      </c>
    </row>
    <row r="412" spans="1:6" x14ac:dyDescent="0.2">
      <c r="A412" t="s">
        <v>44</v>
      </c>
      <c r="B412">
        <v>1.5</v>
      </c>
      <c r="C412" t="s">
        <v>91</v>
      </c>
      <c r="D412" t="s">
        <v>169</v>
      </c>
      <c r="E412">
        <f>Sheet1!F138</f>
        <v>1.5</v>
      </c>
      <c r="F412">
        <f>Sheet1!F135</f>
        <v>1</v>
      </c>
    </row>
    <row r="413" spans="1:6" x14ac:dyDescent="0.2">
      <c r="A413" t="s">
        <v>44</v>
      </c>
      <c r="B413">
        <v>1.5</v>
      </c>
      <c r="C413" t="s">
        <v>92</v>
      </c>
      <c r="D413" t="s">
        <v>170</v>
      </c>
      <c r="E413">
        <f>Sheet1!G138</f>
        <v>1.5</v>
      </c>
      <c r="F413">
        <f>Sheet1!G135</f>
        <v>1</v>
      </c>
    </row>
    <row r="414" spans="1:6" x14ac:dyDescent="0.2">
      <c r="A414" t="s">
        <v>44</v>
      </c>
      <c r="B414">
        <v>1.5</v>
      </c>
      <c r="C414" t="s">
        <v>93</v>
      </c>
      <c r="D414" t="s">
        <v>171</v>
      </c>
      <c r="E414">
        <f>Sheet1!H138</f>
        <v>0.5</v>
      </c>
      <c r="F414">
        <f>Sheet1!H135</f>
        <v>1</v>
      </c>
    </row>
    <row r="415" spans="1:6" x14ac:dyDescent="0.2">
      <c r="A415" t="s">
        <v>44</v>
      </c>
      <c r="B415">
        <v>1.5</v>
      </c>
      <c r="C415" t="s">
        <v>94</v>
      </c>
      <c r="D415" t="s">
        <v>172</v>
      </c>
      <c r="E415">
        <f>Sheet1!I138</f>
        <v>0.5</v>
      </c>
      <c r="F415">
        <f>Sheet1!I135</f>
        <v>1</v>
      </c>
    </row>
    <row r="416" spans="1:6" x14ac:dyDescent="0.2">
      <c r="A416" t="s">
        <v>44</v>
      </c>
      <c r="B416">
        <v>1.5</v>
      </c>
      <c r="C416" t="s">
        <v>95</v>
      </c>
      <c r="D416" t="s">
        <v>173</v>
      </c>
      <c r="E416">
        <f>Sheet1!J138</f>
        <v>-0.5</v>
      </c>
      <c r="F416">
        <f>Sheet1!J135</f>
        <v>1</v>
      </c>
    </row>
    <row r="417" spans="1:6" x14ac:dyDescent="0.2">
      <c r="A417" t="s">
        <v>44</v>
      </c>
      <c r="B417">
        <v>1.5</v>
      </c>
      <c r="C417" t="s">
        <v>96</v>
      </c>
      <c r="D417" t="s">
        <v>174</v>
      </c>
      <c r="E417">
        <f>Sheet1!K138</f>
        <v>0.5</v>
      </c>
      <c r="F417">
        <f>Sheet1!K135</f>
        <v>1</v>
      </c>
    </row>
    <row r="418" spans="1:6" x14ac:dyDescent="0.2">
      <c r="A418" t="s">
        <v>44</v>
      </c>
      <c r="B418">
        <v>1.5</v>
      </c>
      <c r="C418" t="s">
        <v>97</v>
      </c>
      <c r="D418" t="s">
        <v>175</v>
      </c>
      <c r="E418">
        <f>Sheet1!L138</f>
        <v>0.5</v>
      </c>
      <c r="F418">
        <f>Sheet1!L135</f>
        <v>1</v>
      </c>
    </row>
    <row r="419" spans="1:6" x14ac:dyDescent="0.2">
      <c r="A419" t="s">
        <v>44</v>
      </c>
      <c r="B419">
        <v>1.5</v>
      </c>
      <c r="C419" t="s">
        <v>98</v>
      </c>
      <c r="D419" t="s">
        <v>176</v>
      </c>
      <c r="E419">
        <f>Sheet1!M138</f>
        <v>0.5</v>
      </c>
      <c r="F419">
        <f>Sheet1!M135</f>
        <v>1</v>
      </c>
    </row>
    <row r="420" spans="1:6" x14ac:dyDescent="0.2">
      <c r="A420" t="s">
        <v>44</v>
      </c>
      <c r="B420">
        <v>1.5</v>
      </c>
      <c r="C420" t="s">
        <v>99</v>
      </c>
      <c r="D420" t="s">
        <v>177</v>
      </c>
      <c r="E420">
        <f>Sheet1!N138</f>
        <v>0.5</v>
      </c>
      <c r="F420">
        <f>Sheet1!N135</f>
        <v>1</v>
      </c>
    </row>
    <row r="421" spans="1:6" x14ac:dyDescent="0.2">
      <c r="A421" t="s">
        <v>44</v>
      </c>
      <c r="B421">
        <v>1.5</v>
      </c>
      <c r="C421" t="s">
        <v>100</v>
      </c>
      <c r="D421" t="s">
        <v>178</v>
      </c>
      <c r="E421">
        <f>Sheet1!O138</f>
        <v>1.5</v>
      </c>
      <c r="F421">
        <f>Sheet1!O135</f>
        <v>1</v>
      </c>
    </row>
    <row r="422" spans="1:6" x14ac:dyDescent="0.2">
      <c r="A422" t="s">
        <v>44</v>
      </c>
      <c r="B422">
        <v>1.5</v>
      </c>
      <c r="C422" t="s">
        <v>101</v>
      </c>
      <c r="D422" t="s">
        <v>179</v>
      </c>
      <c r="E422">
        <f>Sheet1!P138</f>
        <v>1.5</v>
      </c>
      <c r="F422">
        <f>Sheet1!P135</f>
        <v>1</v>
      </c>
    </row>
    <row r="423" spans="1:6" x14ac:dyDescent="0.2">
      <c r="A423" t="s">
        <v>44</v>
      </c>
      <c r="B423">
        <v>1.5</v>
      </c>
      <c r="C423" t="s">
        <v>102</v>
      </c>
      <c r="D423" t="s">
        <v>180</v>
      </c>
      <c r="E423">
        <f>Sheet1!Q138</f>
        <v>1.5</v>
      </c>
      <c r="F423">
        <f>Sheet1!Q135</f>
        <v>1</v>
      </c>
    </row>
    <row r="424" spans="1:6" x14ac:dyDescent="0.2">
      <c r="A424" t="s">
        <v>44</v>
      </c>
      <c r="B424">
        <v>1.5</v>
      </c>
      <c r="C424" t="s">
        <v>103</v>
      </c>
      <c r="D424" t="s">
        <v>181</v>
      </c>
      <c r="E424">
        <f>Sheet1!R138</f>
        <v>0.5</v>
      </c>
      <c r="F424">
        <f>Sheet1!R135</f>
        <v>1</v>
      </c>
    </row>
    <row r="425" spans="1:6" x14ac:dyDescent="0.2">
      <c r="A425" t="s">
        <v>44</v>
      </c>
      <c r="B425">
        <v>1.5</v>
      </c>
      <c r="C425" t="s">
        <v>104</v>
      </c>
      <c r="D425" t="s">
        <v>182</v>
      </c>
      <c r="E425">
        <f>Sheet1!S138</f>
        <v>1.5</v>
      </c>
      <c r="F425">
        <f>Sheet1!S135</f>
        <v>1</v>
      </c>
    </row>
    <row r="426" spans="1:6" x14ac:dyDescent="0.2">
      <c r="A426" t="s">
        <v>44</v>
      </c>
      <c r="B426">
        <v>1.5</v>
      </c>
      <c r="C426" t="s">
        <v>106</v>
      </c>
      <c r="D426" t="s">
        <v>183</v>
      </c>
      <c r="E426">
        <f>Sheet1!T138</f>
        <v>0.5</v>
      </c>
      <c r="F426">
        <f>Sheet1!T135</f>
        <v>1</v>
      </c>
    </row>
    <row r="427" spans="1:6" x14ac:dyDescent="0.2">
      <c r="A427" t="s">
        <v>44</v>
      </c>
      <c r="B427">
        <v>1.5</v>
      </c>
      <c r="C427" t="s">
        <v>107</v>
      </c>
      <c r="D427" t="s">
        <v>184</v>
      </c>
      <c r="E427">
        <f>Sheet1!U138</f>
        <v>1.5</v>
      </c>
      <c r="F427">
        <f>Sheet1!U135</f>
        <v>1</v>
      </c>
    </row>
    <row r="428" spans="1:6" x14ac:dyDescent="0.2">
      <c r="A428" t="s">
        <v>44</v>
      </c>
      <c r="B428">
        <v>1.5</v>
      </c>
      <c r="C428" t="s">
        <v>108</v>
      </c>
      <c r="D428" t="s">
        <v>185</v>
      </c>
      <c r="E428">
        <f>Sheet1!V138</f>
        <v>1.5</v>
      </c>
      <c r="F428">
        <f>Sheet1!V135</f>
        <v>1</v>
      </c>
    </row>
    <row r="429" spans="1:6" x14ac:dyDescent="0.2">
      <c r="A429" t="s">
        <v>44</v>
      </c>
      <c r="B429">
        <v>1.5</v>
      </c>
      <c r="C429" t="s">
        <v>109</v>
      </c>
      <c r="D429" t="s">
        <v>186</v>
      </c>
      <c r="E429">
        <f>Sheet1!W138</f>
        <v>1.5</v>
      </c>
      <c r="F429">
        <f>Sheet1!W135</f>
        <v>1</v>
      </c>
    </row>
    <row r="430" spans="1:6" x14ac:dyDescent="0.2">
      <c r="A430" t="s">
        <v>44</v>
      </c>
      <c r="B430">
        <v>1.5</v>
      </c>
      <c r="C430" t="s">
        <v>110</v>
      </c>
      <c r="D430" t="s">
        <v>187</v>
      </c>
      <c r="E430">
        <f>Sheet1!X138</f>
        <v>1.5</v>
      </c>
      <c r="F430">
        <f>Sheet1!X135</f>
        <v>1</v>
      </c>
    </row>
    <row r="431" spans="1:6" x14ac:dyDescent="0.2">
      <c r="A431" t="s">
        <v>44</v>
      </c>
      <c r="B431">
        <v>1.5</v>
      </c>
      <c r="C431" t="s">
        <v>111</v>
      </c>
      <c r="D431" t="s">
        <v>188</v>
      </c>
      <c r="E431">
        <f>Sheet1!Y138</f>
        <v>1.5</v>
      </c>
      <c r="F431">
        <f>Sheet1!Y135</f>
        <v>1</v>
      </c>
    </row>
    <row r="432" spans="1:6" x14ac:dyDescent="0.2">
      <c r="A432" t="s">
        <v>44</v>
      </c>
      <c r="B432">
        <v>1.5</v>
      </c>
      <c r="C432" t="s">
        <v>112</v>
      </c>
      <c r="D432" t="s">
        <v>191</v>
      </c>
      <c r="E432">
        <f>Sheet1!AB138</f>
        <v>1.5</v>
      </c>
      <c r="F432">
        <f>Sheet1!AB135</f>
        <v>1</v>
      </c>
    </row>
    <row r="433" spans="1:6" x14ac:dyDescent="0.2">
      <c r="A433" t="s">
        <v>44</v>
      </c>
      <c r="B433">
        <v>1.5</v>
      </c>
      <c r="C433" t="s">
        <v>113</v>
      </c>
      <c r="D433" t="s">
        <v>192</v>
      </c>
      <c r="E433">
        <f>Sheet1!AC138</f>
        <v>1.5</v>
      </c>
      <c r="F433">
        <f>Sheet1!AC135</f>
        <v>1</v>
      </c>
    </row>
    <row r="434" spans="1:6" x14ac:dyDescent="0.2">
      <c r="A434" t="s">
        <v>44</v>
      </c>
      <c r="B434">
        <v>1.5</v>
      </c>
      <c r="C434" t="s">
        <v>114</v>
      </c>
      <c r="D434" t="s">
        <v>193</v>
      </c>
      <c r="E434">
        <f>Sheet1!AD138</f>
        <v>1.5</v>
      </c>
      <c r="F434">
        <f>Sheet1!AD135</f>
        <v>1</v>
      </c>
    </row>
    <row r="435" spans="1:6" x14ac:dyDescent="0.2">
      <c r="A435" t="s">
        <v>44</v>
      </c>
      <c r="B435">
        <v>1.5</v>
      </c>
      <c r="C435" t="s">
        <v>115</v>
      </c>
      <c r="D435" t="s">
        <v>194</v>
      </c>
      <c r="E435">
        <f>Sheet1!AE138</f>
        <v>0.5</v>
      </c>
      <c r="F435">
        <f>Sheet1!AE135</f>
        <v>1</v>
      </c>
    </row>
    <row r="436" spans="1:6" x14ac:dyDescent="0.2">
      <c r="A436" t="s">
        <v>44</v>
      </c>
      <c r="B436">
        <v>1.5</v>
      </c>
      <c r="C436" t="s">
        <v>116</v>
      </c>
      <c r="D436" t="s">
        <v>195</v>
      </c>
      <c r="E436">
        <f>Sheet1!AF138</f>
        <v>1.5</v>
      </c>
      <c r="F436">
        <f>Sheet1!AF135</f>
        <v>1</v>
      </c>
    </row>
    <row r="437" spans="1:6" x14ac:dyDescent="0.2">
      <c r="A437" t="s">
        <v>44</v>
      </c>
      <c r="B437">
        <v>1.5</v>
      </c>
      <c r="C437" t="s">
        <v>117</v>
      </c>
      <c r="D437" t="s">
        <v>196</v>
      </c>
      <c r="E437">
        <f>Sheet1!AG138</f>
        <v>1.5</v>
      </c>
      <c r="F437">
        <f>Sheet1!AG135</f>
        <v>1</v>
      </c>
    </row>
    <row r="438" spans="1:6" x14ac:dyDescent="0.2">
      <c r="A438" t="s">
        <v>44</v>
      </c>
      <c r="B438">
        <v>1.5</v>
      </c>
      <c r="C438" t="s">
        <v>118</v>
      </c>
      <c r="D438" t="s">
        <v>197</v>
      </c>
      <c r="E438">
        <f>Sheet1!AH138</f>
        <v>1.5</v>
      </c>
      <c r="F438">
        <f>Sheet1!AH135</f>
        <v>1</v>
      </c>
    </row>
    <row r="439" spans="1:6" x14ac:dyDescent="0.2">
      <c r="A439" t="s">
        <v>44</v>
      </c>
      <c r="B439">
        <v>1.5</v>
      </c>
      <c r="C439" t="s">
        <v>119</v>
      </c>
      <c r="D439" t="s">
        <v>198</v>
      </c>
      <c r="E439">
        <f>Sheet1!AI138</f>
        <v>1.5</v>
      </c>
      <c r="F439">
        <f>Sheet1!AI135</f>
        <v>1</v>
      </c>
    </row>
    <row r="440" spans="1:6" x14ac:dyDescent="0.2">
      <c r="A440" t="s">
        <v>44</v>
      </c>
      <c r="B440">
        <v>1.5</v>
      </c>
      <c r="C440" t="s">
        <v>120</v>
      </c>
      <c r="D440" t="s">
        <v>199</v>
      </c>
      <c r="E440">
        <f>Sheet1!AJ138</f>
        <v>-1.5</v>
      </c>
      <c r="F440">
        <f>Sheet1!AJ135</f>
        <v>1</v>
      </c>
    </row>
    <row r="441" spans="1:6" x14ac:dyDescent="0.2">
      <c r="A441" t="s">
        <v>44</v>
      </c>
      <c r="B441">
        <v>1.5</v>
      </c>
      <c r="C441" t="s">
        <v>121</v>
      </c>
      <c r="D441" t="s">
        <v>200</v>
      </c>
      <c r="E441">
        <f>Sheet1!AK138</f>
        <v>1.5</v>
      </c>
      <c r="F441">
        <f>Sheet1!AK135</f>
        <v>1</v>
      </c>
    </row>
    <row r="442" spans="1:6" x14ac:dyDescent="0.2">
      <c r="A442" t="s">
        <v>44</v>
      </c>
      <c r="B442">
        <v>1.5</v>
      </c>
      <c r="C442" t="s">
        <v>122</v>
      </c>
      <c r="D442" t="s">
        <v>201</v>
      </c>
      <c r="E442">
        <f>Sheet1!AL138</f>
        <v>1.5</v>
      </c>
      <c r="F442">
        <f>Sheet1!AL135</f>
        <v>1</v>
      </c>
    </row>
    <row r="443" spans="1:6" x14ac:dyDescent="0.2">
      <c r="A443" t="s">
        <v>44</v>
      </c>
      <c r="B443">
        <v>1.5</v>
      </c>
      <c r="C443" t="s">
        <v>123</v>
      </c>
      <c r="D443" t="s">
        <v>202</v>
      </c>
      <c r="E443">
        <f>Sheet1!AM138</f>
        <v>0.5</v>
      </c>
      <c r="F443">
        <f>Sheet1!AM135</f>
        <v>1</v>
      </c>
    </row>
    <row r="444" spans="1:6" x14ac:dyDescent="0.2">
      <c r="A444" t="s">
        <v>40</v>
      </c>
      <c r="B444">
        <v>0.5</v>
      </c>
      <c r="C444" t="s">
        <v>89</v>
      </c>
      <c r="D444" t="s">
        <v>167</v>
      </c>
      <c r="E444">
        <f>Sheet1!D145</f>
        <v>0.5</v>
      </c>
      <c r="F444">
        <f>Sheet1!D143</f>
        <v>1</v>
      </c>
    </row>
    <row r="445" spans="1:6" x14ac:dyDescent="0.2">
      <c r="A445" t="s">
        <v>40</v>
      </c>
      <c r="B445">
        <v>0.5</v>
      </c>
      <c r="C445" t="s">
        <v>90</v>
      </c>
      <c r="D445" t="s">
        <v>168</v>
      </c>
      <c r="E445">
        <f>Sheet1!E145</f>
        <v>0.5</v>
      </c>
      <c r="F445">
        <f>Sheet1!E143</f>
        <v>1</v>
      </c>
    </row>
    <row r="446" spans="1:6" x14ac:dyDescent="0.2">
      <c r="A446" t="s">
        <v>40</v>
      </c>
      <c r="B446">
        <v>0.5</v>
      </c>
      <c r="C446" t="s">
        <v>91</v>
      </c>
      <c r="D446" t="s">
        <v>169</v>
      </c>
      <c r="E446">
        <f>Sheet1!F145</f>
        <v>0.5</v>
      </c>
      <c r="F446">
        <f>Sheet1!F143</f>
        <v>1</v>
      </c>
    </row>
    <row r="447" spans="1:6" x14ac:dyDescent="0.2">
      <c r="A447" t="s">
        <v>40</v>
      </c>
      <c r="B447">
        <v>0.5</v>
      </c>
      <c r="C447" t="s">
        <v>92</v>
      </c>
      <c r="D447" t="s">
        <v>170</v>
      </c>
      <c r="E447">
        <f>Sheet1!G145</f>
        <v>0.5</v>
      </c>
      <c r="F447">
        <f>Sheet1!G143</f>
        <v>1</v>
      </c>
    </row>
    <row r="448" spans="1:6" x14ac:dyDescent="0.2">
      <c r="A448" t="s">
        <v>40</v>
      </c>
      <c r="B448">
        <v>0.5</v>
      </c>
      <c r="C448" t="s">
        <v>93</v>
      </c>
      <c r="D448" t="s">
        <v>171</v>
      </c>
      <c r="E448">
        <f>Sheet1!H145</f>
        <v>0.5</v>
      </c>
      <c r="F448">
        <f>Sheet1!H143</f>
        <v>1</v>
      </c>
    </row>
    <row r="449" spans="1:6" x14ac:dyDescent="0.2">
      <c r="A449" t="s">
        <v>40</v>
      </c>
      <c r="B449">
        <v>0.5</v>
      </c>
      <c r="C449" t="s">
        <v>94</v>
      </c>
      <c r="D449" t="s">
        <v>172</v>
      </c>
      <c r="E449">
        <f>Sheet1!I145</f>
        <v>0.5</v>
      </c>
      <c r="F449">
        <f>Sheet1!I143</f>
        <v>1</v>
      </c>
    </row>
    <row r="450" spans="1:6" x14ac:dyDescent="0.2">
      <c r="A450" t="s">
        <v>40</v>
      </c>
      <c r="B450">
        <v>0.5</v>
      </c>
      <c r="C450" t="s">
        <v>95</v>
      </c>
      <c r="D450" t="s">
        <v>173</v>
      </c>
      <c r="E450">
        <f>Sheet1!J145</f>
        <v>-0.5</v>
      </c>
      <c r="F450">
        <f>Sheet1!J143</f>
        <v>1</v>
      </c>
    </row>
    <row r="451" spans="1:6" x14ac:dyDescent="0.2">
      <c r="A451" t="s">
        <v>40</v>
      </c>
      <c r="B451">
        <v>0.5</v>
      </c>
      <c r="C451" t="s">
        <v>96</v>
      </c>
      <c r="D451" t="s">
        <v>174</v>
      </c>
      <c r="E451">
        <f>Sheet1!K145</f>
        <v>0.5</v>
      </c>
      <c r="F451">
        <f>Sheet1!K143</f>
        <v>1</v>
      </c>
    </row>
    <row r="452" spans="1:6" x14ac:dyDescent="0.2">
      <c r="A452" t="s">
        <v>40</v>
      </c>
      <c r="B452">
        <v>0.5</v>
      </c>
      <c r="C452" t="s">
        <v>97</v>
      </c>
      <c r="D452" t="s">
        <v>175</v>
      </c>
      <c r="E452">
        <f>Sheet1!L145</f>
        <v>-0.5</v>
      </c>
      <c r="F452">
        <f>Sheet1!L143</f>
        <v>1</v>
      </c>
    </row>
    <row r="453" spans="1:6" x14ac:dyDescent="0.2">
      <c r="A453" t="s">
        <v>40</v>
      </c>
      <c r="B453">
        <v>0.5</v>
      </c>
      <c r="C453" t="s">
        <v>98</v>
      </c>
      <c r="D453" t="s">
        <v>176</v>
      </c>
      <c r="E453">
        <f>Sheet1!M145</f>
        <v>-0.5</v>
      </c>
      <c r="F453">
        <f>Sheet1!M143</f>
        <v>1</v>
      </c>
    </row>
    <row r="454" spans="1:6" x14ac:dyDescent="0.2">
      <c r="A454" t="s">
        <v>40</v>
      </c>
      <c r="B454">
        <v>0.5</v>
      </c>
      <c r="C454" t="s">
        <v>99</v>
      </c>
      <c r="D454" t="s">
        <v>177</v>
      </c>
      <c r="E454">
        <f>Sheet1!N145</f>
        <v>-0.5</v>
      </c>
      <c r="F454">
        <f>Sheet1!N143</f>
        <v>1</v>
      </c>
    </row>
    <row r="455" spans="1:6" x14ac:dyDescent="0.2">
      <c r="A455" t="s">
        <v>40</v>
      </c>
      <c r="B455">
        <v>0.5</v>
      </c>
      <c r="C455" t="s">
        <v>100</v>
      </c>
      <c r="D455" t="s">
        <v>178</v>
      </c>
      <c r="E455">
        <f>Sheet1!O145</f>
        <v>1.5</v>
      </c>
      <c r="F455">
        <f>Sheet1!O143</f>
        <v>1</v>
      </c>
    </row>
    <row r="456" spans="1:6" x14ac:dyDescent="0.2">
      <c r="A456" t="s">
        <v>40</v>
      </c>
      <c r="B456">
        <v>0.5</v>
      </c>
      <c r="C456" t="s">
        <v>101</v>
      </c>
      <c r="D456" t="s">
        <v>179</v>
      </c>
      <c r="E456">
        <f>Sheet1!P145</f>
        <v>1.5</v>
      </c>
      <c r="F456">
        <f>Sheet1!P143</f>
        <v>1</v>
      </c>
    </row>
    <row r="457" spans="1:6" x14ac:dyDescent="0.2">
      <c r="A457" t="s">
        <v>40</v>
      </c>
      <c r="B457">
        <v>0.5</v>
      </c>
      <c r="C457" t="s">
        <v>102</v>
      </c>
      <c r="D457" t="s">
        <v>180</v>
      </c>
      <c r="E457">
        <f>Sheet1!Q145</f>
        <v>0.5</v>
      </c>
      <c r="F457">
        <f>Sheet1!Q143</f>
        <v>1</v>
      </c>
    </row>
    <row r="458" spans="1:6" x14ac:dyDescent="0.2">
      <c r="A458" t="s">
        <v>40</v>
      </c>
      <c r="B458">
        <v>0.5</v>
      </c>
      <c r="C458" t="s">
        <v>103</v>
      </c>
      <c r="D458" t="s">
        <v>181</v>
      </c>
      <c r="E458">
        <f>Sheet1!R145</f>
        <v>0.5</v>
      </c>
      <c r="F458">
        <f>Sheet1!R143</f>
        <v>1</v>
      </c>
    </row>
    <row r="459" spans="1:6" x14ac:dyDescent="0.2">
      <c r="A459" t="s">
        <v>40</v>
      </c>
      <c r="B459">
        <v>0.5</v>
      </c>
      <c r="C459" t="s">
        <v>104</v>
      </c>
      <c r="D459" t="s">
        <v>182</v>
      </c>
      <c r="E459">
        <f>Sheet1!S145</f>
        <v>0.5</v>
      </c>
      <c r="F459">
        <f>Sheet1!S143</f>
        <v>1</v>
      </c>
    </row>
    <row r="460" spans="1:6" x14ac:dyDescent="0.2">
      <c r="A460" t="s">
        <v>40</v>
      </c>
      <c r="B460">
        <v>0.5</v>
      </c>
      <c r="C460" t="s">
        <v>106</v>
      </c>
      <c r="D460" t="s">
        <v>183</v>
      </c>
      <c r="E460">
        <f>Sheet1!T145</f>
        <v>0.5</v>
      </c>
      <c r="F460">
        <f>Sheet1!T143</f>
        <v>1</v>
      </c>
    </row>
    <row r="461" spans="1:6" x14ac:dyDescent="0.2">
      <c r="A461" t="s">
        <v>40</v>
      </c>
      <c r="B461">
        <v>0.5</v>
      </c>
      <c r="C461" t="s">
        <v>107</v>
      </c>
      <c r="D461" t="s">
        <v>184</v>
      </c>
      <c r="E461">
        <f>Sheet1!U145</f>
        <v>0.5</v>
      </c>
      <c r="F461">
        <f>Sheet1!U143</f>
        <v>1</v>
      </c>
    </row>
    <row r="462" spans="1:6" x14ac:dyDescent="0.2">
      <c r="A462" t="s">
        <v>40</v>
      </c>
      <c r="B462">
        <v>0.5</v>
      </c>
      <c r="C462" t="s">
        <v>108</v>
      </c>
      <c r="D462" t="s">
        <v>185</v>
      </c>
      <c r="E462">
        <f>Sheet1!V145</f>
        <v>0.5</v>
      </c>
      <c r="F462">
        <f>Sheet1!V143</f>
        <v>1</v>
      </c>
    </row>
    <row r="463" spans="1:6" x14ac:dyDescent="0.2">
      <c r="A463" t="s">
        <v>40</v>
      </c>
      <c r="B463">
        <v>0.5</v>
      </c>
      <c r="C463" t="s">
        <v>109</v>
      </c>
      <c r="D463" t="s">
        <v>186</v>
      </c>
      <c r="E463">
        <f>Sheet1!W145</f>
        <v>0.5</v>
      </c>
      <c r="F463">
        <f>Sheet1!W143</f>
        <v>1</v>
      </c>
    </row>
    <row r="464" spans="1:6" x14ac:dyDescent="0.2">
      <c r="A464" t="s">
        <v>40</v>
      </c>
      <c r="B464">
        <v>0.5</v>
      </c>
      <c r="C464" t="s">
        <v>110</v>
      </c>
      <c r="D464" t="s">
        <v>187</v>
      </c>
      <c r="E464">
        <f>Sheet1!X145</f>
        <v>0.5</v>
      </c>
      <c r="F464">
        <f>Sheet1!X143</f>
        <v>1</v>
      </c>
    </row>
    <row r="465" spans="1:6" x14ac:dyDescent="0.2">
      <c r="A465" t="s">
        <v>40</v>
      </c>
      <c r="B465">
        <v>0.5</v>
      </c>
      <c r="C465" t="s">
        <v>111</v>
      </c>
      <c r="D465" t="s">
        <v>188</v>
      </c>
      <c r="E465">
        <f>Sheet1!Y145</f>
        <v>0.5</v>
      </c>
      <c r="F465">
        <f>Sheet1!Y143</f>
        <v>1</v>
      </c>
    </row>
    <row r="466" spans="1:6" x14ac:dyDescent="0.2">
      <c r="A466" t="s">
        <v>40</v>
      </c>
      <c r="B466">
        <v>0.5</v>
      </c>
      <c r="C466" t="s">
        <v>112</v>
      </c>
      <c r="D466" t="s">
        <v>191</v>
      </c>
      <c r="E466">
        <f>Sheet1!AB145</f>
        <v>0.5</v>
      </c>
      <c r="F466">
        <f>Sheet1!AB143</f>
        <v>1</v>
      </c>
    </row>
    <row r="467" spans="1:6" x14ac:dyDescent="0.2">
      <c r="A467" t="s">
        <v>40</v>
      </c>
      <c r="B467">
        <v>0.5</v>
      </c>
      <c r="C467" t="s">
        <v>113</v>
      </c>
      <c r="D467" t="s">
        <v>192</v>
      </c>
      <c r="E467">
        <f>Sheet1!AC145</f>
        <v>0.5</v>
      </c>
      <c r="F467">
        <f>Sheet1!AC143</f>
        <v>1</v>
      </c>
    </row>
    <row r="468" spans="1:6" x14ac:dyDescent="0.2">
      <c r="A468" t="s">
        <v>40</v>
      </c>
      <c r="B468">
        <v>0.5</v>
      </c>
      <c r="C468" t="s">
        <v>114</v>
      </c>
      <c r="D468" t="s">
        <v>193</v>
      </c>
      <c r="E468">
        <f>Sheet1!AD145</f>
        <v>0.5</v>
      </c>
      <c r="F468">
        <f>Sheet1!AD143</f>
        <v>1</v>
      </c>
    </row>
    <row r="469" spans="1:6" x14ac:dyDescent="0.2">
      <c r="A469" t="s">
        <v>40</v>
      </c>
      <c r="B469">
        <v>0.5</v>
      </c>
      <c r="C469" t="s">
        <v>115</v>
      </c>
      <c r="D469" t="s">
        <v>194</v>
      </c>
      <c r="E469">
        <f>Sheet1!AE145</f>
        <v>-0.5</v>
      </c>
      <c r="F469">
        <f>Sheet1!AE143</f>
        <v>1</v>
      </c>
    </row>
    <row r="470" spans="1:6" x14ac:dyDescent="0.2">
      <c r="A470" t="s">
        <v>40</v>
      </c>
      <c r="B470">
        <v>0.5</v>
      </c>
      <c r="C470" t="s">
        <v>116</v>
      </c>
      <c r="D470" t="s">
        <v>195</v>
      </c>
      <c r="E470">
        <f>Sheet1!AF145</f>
        <v>0.5</v>
      </c>
      <c r="F470">
        <f>Sheet1!AF143</f>
        <v>1</v>
      </c>
    </row>
    <row r="471" spans="1:6" x14ac:dyDescent="0.2">
      <c r="A471" t="s">
        <v>40</v>
      </c>
      <c r="B471">
        <v>0.5</v>
      </c>
      <c r="C471" t="s">
        <v>117</v>
      </c>
      <c r="D471" t="s">
        <v>196</v>
      </c>
      <c r="E471">
        <f>Sheet1!AG145</f>
        <v>1.5</v>
      </c>
      <c r="F471">
        <f>Sheet1!AG143</f>
        <v>1</v>
      </c>
    </row>
    <row r="472" spans="1:6" x14ac:dyDescent="0.2">
      <c r="A472" t="s">
        <v>40</v>
      </c>
      <c r="B472">
        <v>0.5</v>
      </c>
      <c r="C472" t="s">
        <v>118</v>
      </c>
      <c r="D472" t="s">
        <v>197</v>
      </c>
      <c r="E472">
        <f>Sheet1!AH145</f>
        <v>0.5</v>
      </c>
      <c r="F472">
        <f>Sheet1!AH143</f>
        <v>1</v>
      </c>
    </row>
    <row r="473" spans="1:6" x14ac:dyDescent="0.2">
      <c r="A473" t="s">
        <v>40</v>
      </c>
      <c r="B473">
        <v>0.5</v>
      </c>
      <c r="C473" t="s">
        <v>119</v>
      </c>
      <c r="D473" t="s">
        <v>198</v>
      </c>
      <c r="E473">
        <f>Sheet1!AI145</f>
        <v>0.5</v>
      </c>
      <c r="F473">
        <f>Sheet1!AI143</f>
        <v>1</v>
      </c>
    </row>
    <row r="474" spans="1:6" x14ac:dyDescent="0.2">
      <c r="A474" t="s">
        <v>40</v>
      </c>
      <c r="B474">
        <v>0.5</v>
      </c>
      <c r="C474" t="s">
        <v>120</v>
      </c>
      <c r="D474" t="s">
        <v>199</v>
      </c>
      <c r="E474">
        <f>Sheet1!AJ145</f>
        <v>0.5</v>
      </c>
      <c r="F474">
        <f>Sheet1!AJ143</f>
        <v>1</v>
      </c>
    </row>
    <row r="475" spans="1:6" x14ac:dyDescent="0.2">
      <c r="A475" t="s">
        <v>40</v>
      </c>
      <c r="B475">
        <v>0.5</v>
      </c>
      <c r="C475" t="s">
        <v>121</v>
      </c>
      <c r="D475" t="s">
        <v>200</v>
      </c>
      <c r="E475">
        <f>Sheet1!AK145</f>
        <v>0.5</v>
      </c>
      <c r="F475">
        <f>Sheet1!AK143</f>
        <v>1</v>
      </c>
    </row>
    <row r="476" spans="1:6" x14ac:dyDescent="0.2">
      <c r="A476" t="s">
        <v>40</v>
      </c>
      <c r="B476">
        <v>0.5</v>
      </c>
      <c r="C476" t="s">
        <v>122</v>
      </c>
      <c r="D476" t="s">
        <v>201</v>
      </c>
      <c r="E476">
        <f>Sheet1!AL145</f>
        <v>0.5</v>
      </c>
      <c r="F476">
        <f>Sheet1!AL143</f>
        <v>1</v>
      </c>
    </row>
    <row r="477" spans="1:6" x14ac:dyDescent="0.2">
      <c r="A477" t="s">
        <v>40</v>
      </c>
      <c r="B477">
        <v>0.5</v>
      </c>
      <c r="C477" t="s">
        <v>123</v>
      </c>
      <c r="D477" t="s">
        <v>202</v>
      </c>
      <c r="E477">
        <f>Sheet1!AM145</f>
        <v>0.5</v>
      </c>
      <c r="F477">
        <f>Sheet1!AM143</f>
        <v>1</v>
      </c>
    </row>
    <row r="478" spans="1:6" x14ac:dyDescent="0.2">
      <c r="A478" t="s">
        <v>40</v>
      </c>
      <c r="B478">
        <v>1.5</v>
      </c>
      <c r="C478" t="s">
        <v>89</v>
      </c>
      <c r="D478" t="s">
        <v>167</v>
      </c>
      <c r="E478">
        <f>Sheet1!D146</f>
        <v>0.5</v>
      </c>
      <c r="F478">
        <f>Sheet1!D144</f>
        <v>1</v>
      </c>
    </row>
    <row r="479" spans="1:6" x14ac:dyDescent="0.2">
      <c r="A479" t="s">
        <v>40</v>
      </c>
      <c r="B479">
        <v>1.5</v>
      </c>
      <c r="C479" t="s">
        <v>90</v>
      </c>
      <c r="D479" t="s">
        <v>168</v>
      </c>
      <c r="E479">
        <f>Sheet1!E146</f>
        <v>1.5</v>
      </c>
      <c r="F479">
        <f>Sheet1!E144</f>
        <v>1</v>
      </c>
    </row>
    <row r="480" spans="1:6" x14ac:dyDescent="0.2">
      <c r="A480" t="s">
        <v>40</v>
      </c>
      <c r="B480">
        <v>1.5</v>
      </c>
      <c r="C480" t="s">
        <v>91</v>
      </c>
      <c r="D480" t="s">
        <v>169</v>
      </c>
      <c r="E480">
        <f>Sheet1!F146</f>
        <v>0.5</v>
      </c>
      <c r="F480">
        <f>Sheet1!F144</f>
        <v>1</v>
      </c>
    </row>
    <row r="481" spans="1:6" x14ac:dyDescent="0.2">
      <c r="A481" t="s">
        <v>40</v>
      </c>
      <c r="B481">
        <v>1.5</v>
      </c>
      <c r="C481" t="s">
        <v>92</v>
      </c>
      <c r="D481" t="s">
        <v>170</v>
      </c>
      <c r="E481">
        <f>Sheet1!G146</f>
        <v>1.5</v>
      </c>
      <c r="F481">
        <f>Sheet1!G144</f>
        <v>1</v>
      </c>
    </row>
    <row r="482" spans="1:6" x14ac:dyDescent="0.2">
      <c r="A482" t="s">
        <v>40</v>
      </c>
      <c r="B482">
        <v>1.5</v>
      </c>
      <c r="C482" t="s">
        <v>93</v>
      </c>
      <c r="D482" t="s">
        <v>171</v>
      </c>
      <c r="E482">
        <f>Sheet1!H146</f>
        <v>0.5</v>
      </c>
      <c r="F482">
        <f>Sheet1!H144</f>
        <v>1</v>
      </c>
    </row>
    <row r="483" spans="1:6" x14ac:dyDescent="0.2">
      <c r="A483" t="s">
        <v>40</v>
      </c>
      <c r="B483">
        <v>1.5</v>
      </c>
      <c r="C483" t="s">
        <v>94</v>
      </c>
      <c r="D483" t="s">
        <v>172</v>
      </c>
      <c r="E483">
        <f>Sheet1!I146</f>
        <v>1.5</v>
      </c>
      <c r="F483">
        <f>Sheet1!I144</f>
        <v>1</v>
      </c>
    </row>
    <row r="484" spans="1:6" x14ac:dyDescent="0.2">
      <c r="A484" t="s">
        <v>40</v>
      </c>
      <c r="B484">
        <v>1.5</v>
      </c>
      <c r="C484" t="s">
        <v>95</v>
      </c>
      <c r="D484" t="s">
        <v>173</v>
      </c>
      <c r="E484">
        <f>Sheet1!J146</f>
        <v>0.5</v>
      </c>
      <c r="F484">
        <f>Sheet1!J144</f>
        <v>1</v>
      </c>
    </row>
    <row r="485" spans="1:6" x14ac:dyDescent="0.2">
      <c r="A485" t="s">
        <v>40</v>
      </c>
      <c r="B485">
        <v>1.5</v>
      </c>
      <c r="C485" t="s">
        <v>96</v>
      </c>
      <c r="D485" t="s">
        <v>174</v>
      </c>
      <c r="E485">
        <f>Sheet1!K146</f>
        <v>0.5</v>
      </c>
      <c r="F485">
        <f>Sheet1!K144</f>
        <v>1</v>
      </c>
    </row>
    <row r="486" spans="1:6" x14ac:dyDescent="0.2">
      <c r="A486" t="s">
        <v>40</v>
      </c>
      <c r="B486">
        <v>1.5</v>
      </c>
      <c r="C486" t="s">
        <v>97</v>
      </c>
      <c r="D486" t="s">
        <v>175</v>
      </c>
      <c r="E486">
        <f>Sheet1!L146</f>
        <v>-0.5</v>
      </c>
      <c r="F486">
        <f>Sheet1!L144</f>
        <v>1</v>
      </c>
    </row>
    <row r="487" spans="1:6" x14ac:dyDescent="0.2">
      <c r="A487" t="s">
        <v>40</v>
      </c>
      <c r="B487">
        <v>1.5</v>
      </c>
      <c r="C487" t="s">
        <v>98</v>
      </c>
      <c r="D487" t="s">
        <v>176</v>
      </c>
      <c r="E487">
        <f>Sheet1!M146</f>
        <v>-0.5</v>
      </c>
      <c r="F487">
        <f>Sheet1!M144</f>
        <v>1</v>
      </c>
    </row>
    <row r="488" spans="1:6" x14ac:dyDescent="0.2">
      <c r="A488" t="s">
        <v>40</v>
      </c>
      <c r="B488">
        <v>1.5</v>
      </c>
      <c r="C488" t="s">
        <v>99</v>
      </c>
      <c r="D488" t="s">
        <v>177</v>
      </c>
      <c r="E488">
        <f>Sheet1!N146</f>
        <v>-0.5</v>
      </c>
      <c r="F488">
        <f>Sheet1!N144</f>
        <v>1</v>
      </c>
    </row>
    <row r="489" spans="1:6" x14ac:dyDescent="0.2">
      <c r="A489" t="s">
        <v>40</v>
      </c>
      <c r="B489">
        <v>1.5</v>
      </c>
      <c r="C489" t="s">
        <v>100</v>
      </c>
      <c r="D489" t="s">
        <v>178</v>
      </c>
      <c r="E489">
        <f>Sheet1!O146</f>
        <v>1.5</v>
      </c>
      <c r="F489">
        <f>Sheet1!O144</f>
        <v>1</v>
      </c>
    </row>
    <row r="490" spans="1:6" x14ac:dyDescent="0.2">
      <c r="A490" t="s">
        <v>40</v>
      </c>
      <c r="B490">
        <v>1.5</v>
      </c>
      <c r="C490" t="s">
        <v>101</v>
      </c>
      <c r="D490" t="s">
        <v>179</v>
      </c>
      <c r="E490">
        <f>Sheet1!P146</f>
        <v>1.5</v>
      </c>
      <c r="F490">
        <f>Sheet1!P144</f>
        <v>1</v>
      </c>
    </row>
    <row r="491" spans="1:6" x14ac:dyDescent="0.2">
      <c r="A491" t="s">
        <v>40</v>
      </c>
      <c r="B491">
        <v>1.5</v>
      </c>
      <c r="C491" t="s">
        <v>102</v>
      </c>
      <c r="D491" t="s">
        <v>180</v>
      </c>
      <c r="E491">
        <f>Sheet1!Q146</f>
        <v>0.5</v>
      </c>
      <c r="F491">
        <f>Sheet1!Q144</f>
        <v>1</v>
      </c>
    </row>
    <row r="492" spans="1:6" x14ac:dyDescent="0.2">
      <c r="A492" t="s">
        <v>40</v>
      </c>
      <c r="B492">
        <v>1.5</v>
      </c>
      <c r="C492" t="s">
        <v>103</v>
      </c>
      <c r="D492" t="s">
        <v>181</v>
      </c>
      <c r="E492">
        <f>Sheet1!R146</f>
        <v>1.5</v>
      </c>
      <c r="F492">
        <f>Sheet1!R144</f>
        <v>1</v>
      </c>
    </row>
    <row r="493" spans="1:6" x14ac:dyDescent="0.2">
      <c r="A493" t="s">
        <v>40</v>
      </c>
      <c r="B493">
        <v>1.5</v>
      </c>
      <c r="C493" t="s">
        <v>104</v>
      </c>
      <c r="D493" t="s">
        <v>182</v>
      </c>
      <c r="E493">
        <f>Sheet1!S146</f>
        <v>1.5</v>
      </c>
      <c r="F493">
        <f>Sheet1!S144</f>
        <v>1</v>
      </c>
    </row>
    <row r="494" spans="1:6" x14ac:dyDescent="0.2">
      <c r="A494" t="s">
        <v>40</v>
      </c>
      <c r="B494">
        <v>1.5</v>
      </c>
      <c r="C494" t="s">
        <v>106</v>
      </c>
      <c r="D494" t="s">
        <v>183</v>
      </c>
      <c r="E494">
        <f>Sheet1!T146</f>
        <v>0.5</v>
      </c>
      <c r="F494">
        <f>Sheet1!T144</f>
        <v>1</v>
      </c>
    </row>
    <row r="495" spans="1:6" x14ac:dyDescent="0.2">
      <c r="A495" t="s">
        <v>40</v>
      </c>
      <c r="B495">
        <v>1.5</v>
      </c>
      <c r="C495" t="s">
        <v>107</v>
      </c>
      <c r="D495" t="s">
        <v>184</v>
      </c>
      <c r="E495">
        <f>Sheet1!U146</f>
        <v>1.5</v>
      </c>
      <c r="F495">
        <f>Sheet1!U144</f>
        <v>1</v>
      </c>
    </row>
    <row r="496" spans="1:6" x14ac:dyDescent="0.2">
      <c r="A496" t="s">
        <v>40</v>
      </c>
      <c r="B496">
        <v>1.5</v>
      </c>
      <c r="C496" t="s">
        <v>108</v>
      </c>
      <c r="D496" t="s">
        <v>185</v>
      </c>
      <c r="E496">
        <f>Sheet1!V146</f>
        <v>0.5</v>
      </c>
      <c r="F496">
        <f>Sheet1!V144</f>
        <v>1</v>
      </c>
    </row>
    <row r="497" spans="1:6" x14ac:dyDescent="0.2">
      <c r="A497" t="s">
        <v>40</v>
      </c>
      <c r="B497">
        <v>1.5</v>
      </c>
      <c r="C497" t="s">
        <v>109</v>
      </c>
      <c r="D497" t="s">
        <v>186</v>
      </c>
      <c r="E497">
        <f>Sheet1!W146</f>
        <v>1.5</v>
      </c>
      <c r="F497">
        <f>Sheet1!W144</f>
        <v>1</v>
      </c>
    </row>
    <row r="498" spans="1:6" x14ac:dyDescent="0.2">
      <c r="A498" t="s">
        <v>40</v>
      </c>
      <c r="B498">
        <v>1.5</v>
      </c>
      <c r="C498" t="s">
        <v>110</v>
      </c>
      <c r="D498" t="s">
        <v>187</v>
      </c>
      <c r="E498">
        <f>Sheet1!X146</f>
        <v>0.5</v>
      </c>
      <c r="F498">
        <f>Sheet1!X144</f>
        <v>1</v>
      </c>
    </row>
    <row r="499" spans="1:6" x14ac:dyDescent="0.2">
      <c r="A499" t="s">
        <v>40</v>
      </c>
      <c r="B499">
        <v>1.5</v>
      </c>
      <c r="C499" t="s">
        <v>111</v>
      </c>
      <c r="D499" t="s">
        <v>188</v>
      </c>
      <c r="E499">
        <f>Sheet1!Y146</f>
        <v>0.5</v>
      </c>
      <c r="F499">
        <f>Sheet1!Y144</f>
        <v>1</v>
      </c>
    </row>
    <row r="500" spans="1:6" x14ac:dyDescent="0.2">
      <c r="A500" t="s">
        <v>40</v>
      </c>
      <c r="B500">
        <v>1.5</v>
      </c>
      <c r="C500" t="s">
        <v>112</v>
      </c>
      <c r="D500" t="s">
        <v>191</v>
      </c>
      <c r="E500">
        <f>Sheet1!AB146</f>
        <v>0.5</v>
      </c>
      <c r="F500">
        <f>Sheet1!AB144</f>
        <v>1</v>
      </c>
    </row>
    <row r="501" spans="1:6" x14ac:dyDescent="0.2">
      <c r="A501" t="s">
        <v>40</v>
      </c>
      <c r="B501">
        <v>1.5</v>
      </c>
      <c r="C501" t="s">
        <v>113</v>
      </c>
      <c r="D501" t="s">
        <v>192</v>
      </c>
      <c r="E501">
        <f>Sheet1!AC146</f>
        <v>0.5</v>
      </c>
      <c r="F501">
        <f>Sheet1!AC144</f>
        <v>1</v>
      </c>
    </row>
    <row r="502" spans="1:6" x14ac:dyDescent="0.2">
      <c r="A502" t="s">
        <v>40</v>
      </c>
      <c r="B502">
        <v>1.5</v>
      </c>
      <c r="C502" t="s">
        <v>114</v>
      </c>
      <c r="D502" t="s">
        <v>193</v>
      </c>
      <c r="E502">
        <f>Sheet1!AD146</f>
        <v>1.5</v>
      </c>
      <c r="F502">
        <f>Sheet1!AD144</f>
        <v>1</v>
      </c>
    </row>
    <row r="503" spans="1:6" x14ac:dyDescent="0.2">
      <c r="A503" t="s">
        <v>40</v>
      </c>
      <c r="B503">
        <v>1.5</v>
      </c>
      <c r="C503" t="s">
        <v>115</v>
      </c>
      <c r="D503" t="s">
        <v>194</v>
      </c>
      <c r="E503">
        <f>Sheet1!AE146</f>
        <v>0.5</v>
      </c>
      <c r="F503">
        <f>Sheet1!AE144</f>
        <v>1</v>
      </c>
    </row>
    <row r="504" spans="1:6" x14ac:dyDescent="0.2">
      <c r="A504" t="s">
        <v>40</v>
      </c>
      <c r="B504">
        <v>1.5</v>
      </c>
      <c r="C504" t="s">
        <v>116</v>
      </c>
      <c r="D504" t="s">
        <v>195</v>
      </c>
      <c r="E504">
        <f>Sheet1!AF146</f>
        <v>0.5</v>
      </c>
      <c r="F504">
        <f>Sheet1!AF144</f>
        <v>1</v>
      </c>
    </row>
    <row r="505" spans="1:6" x14ac:dyDescent="0.2">
      <c r="A505" t="s">
        <v>40</v>
      </c>
      <c r="B505">
        <v>1.5</v>
      </c>
      <c r="C505" t="s">
        <v>117</v>
      </c>
      <c r="D505" t="s">
        <v>196</v>
      </c>
      <c r="E505">
        <f>Sheet1!AG146</f>
        <v>1.5</v>
      </c>
      <c r="F505">
        <f>Sheet1!AG144</f>
        <v>1</v>
      </c>
    </row>
    <row r="506" spans="1:6" x14ac:dyDescent="0.2">
      <c r="A506" t="s">
        <v>40</v>
      </c>
      <c r="B506">
        <v>1.5</v>
      </c>
      <c r="C506" t="s">
        <v>118</v>
      </c>
      <c r="D506" t="s">
        <v>197</v>
      </c>
      <c r="E506">
        <f>Sheet1!AH146</f>
        <v>0.5</v>
      </c>
      <c r="F506">
        <f>Sheet1!AH144</f>
        <v>1</v>
      </c>
    </row>
    <row r="507" spans="1:6" x14ac:dyDescent="0.2">
      <c r="A507" t="s">
        <v>40</v>
      </c>
      <c r="B507">
        <v>1.5</v>
      </c>
      <c r="C507" t="s">
        <v>119</v>
      </c>
      <c r="D507" t="s">
        <v>198</v>
      </c>
      <c r="E507">
        <f>Sheet1!AI146</f>
        <v>1.5</v>
      </c>
      <c r="F507">
        <f>Sheet1!AI144</f>
        <v>1</v>
      </c>
    </row>
    <row r="508" spans="1:6" x14ac:dyDescent="0.2">
      <c r="A508" t="s">
        <v>40</v>
      </c>
      <c r="B508">
        <v>1.5</v>
      </c>
      <c r="C508" t="s">
        <v>120</v>
      </c>
      <c r="D508" t="s">
        <v>199</v>
      </c>
      <c r="E508">
        <f>Sheet1!AJ146</f>
        <v>0.5</v>
      </c>
      <c r="F508">
        <f>Sheet1!AJ144</f>
        <v>1</v>
      </c>
    </row>
    <row r="509" spans="1:6" x14ac:dyDescent="0.2">
      <c r="A509" t="s">
        <v>40</v>
      </c>
      <c r="B509">
        <v>1.5</v>
      </c>
      <c r="C509" t="s">
        <v>121</v>
      </c>
      <c r="D509" t="s">
        <v>200</v>
      </c>
      <c r="E509">
        <f>Sheet1!AK146</f>
        <v>0.5</v>
      </c>
      <c r="F509">
        <f>Sheet1!AK144</f>
        <v>1</v>
      </c>
    </row>
    <row r="510" spans="1:6" x14ac:dyDescent="0.2">
      <c r="A510" t="s">
        <v>40</v>
      </c>
      <c r="B510">
        <v>1.5</v>
      </c>
      <c r="C510" t="s">
        <v>122</v>
      </c>
      <c r="D510" t="s">
        <v>201</v>
      </c>
      <c r="E510">
        <f>Sheet1!AL146</f>
        <v>0.5</v>
      </c>
      <c r="F510">
        <f>Sheet1!AL144</f>
        <v>1</v>
      </c>
    </row>
    <row r="511" spans="1:6" x14ac:dyDescent="0.2">
      <c r="A511" t="s">
        <v>40</v>
      </c>
      <c r="B511">
        <v>1.5</v>
      </c>
      <c r="C511" t="s">
        <v>123</v>
      </c>
      <c r="D511" t="s">
        <v>202</v>
      </c>
      <c r="E511">
        <f>Sheet1!AM146</f>
        <v>0.5</v>
      </c>
      <c r="F511">
        <f>Sheet1!AM144</f>
        <v>1</v>
      </c>
    </row>
  </sheetData>
  <sortState ref="E3:J544">
    <sortCondition ref="F2:F544"/>
    <sortCondition ref="E2:E5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9192-D8B4-894F-8F06-E8D0045C8C76}">
  <dimension ref="A1:E1"/>
  <sheetViews>
    <sheetView workbookViewId="0">
      <selection activeCell="A2" sqref="A2"/>
    </sheetView>
  </sheetViews>
  <sheetFormatPr baseColWidth="10" defaultRowHeight="16" x14ac:dyDescent="0.2"/>
  <cols>
    <col min="1" max="1" width="7.1640625" bestFit="1" customWidth="1"/>
    <col min="2" max="2" width="18.83203125" bestFit="1" customWidth="1"/>
    <col min="3" max="3" width="14.1640625" bestFit="1" customWidth="1"/>
    <col min="4" max="4" width="16" bestFit="1" customWidth="1"/>
    <col min="5" max="5" width="5.83203125" bestFit="1" customWidth="1"/>
  </cols>
  <sheetData>
    <row r="1" spans="1:5" x14ac:dyDescent="0.2">
      <c r="A1" s="3" t="s">
        <v>203</v>
      </c>
      <c r="B1" s="3" t="s">
        <v>207</v>
      </c>
      <c r="C1" s="3" t="s">
        <v>208</v>
      </c>
      <c r="D1" s="3" t="s">
        <v>204</v>
      </c>
      <c r="E1" s="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Chart1</vt:lpstr>
      <vt:lpstr>Sheet1!avg_end_service_surveys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dcterms:created xsi:type="dcterms:W3CDTF">2018-04-28T21:40:30Z</dcterms:created>
  <dcterms:modified xsi:type="dcterms:W3CDTF">2018-04-28T22:44:47Z</dcterms:modified>
</cp:coreProperties>
</file>