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Admin\Desktop\Capston\"/>
    </mc:Choice>
  </mc:AlternateContent>
  <xr:revisionPtr revIDLastSave="0" documentId="13_ncr:1_{FC58007C-9825-4F11-BB2F-BA21EECF78EE}" xr6:coauthVersionLast="36" xr6:coauthVersionMax="36" xr10:uidLastSave="{00000000-0000-0000-0000-000000000000}"/>
  <bookViews>
    <workbookView xWindow="0" yWindow="0" windowWidth="28800" windowHeight="12765" xr2:uid="{00000000-000D-0000-FFFF-FFFF00000000}"/>
  </bookViews>
  <sheets>
    <sheet name="Sheet1" sheetId="1" r:id="rId1"/>
  </sheets>
  <definedNames>
    <definedName name="Project_Start" localSheetId="0">Sheet1!$C$6</definedName>
    <definedName name="Scrolling_Increment" localSheetId="0">Sheet1!$C$7</definedName>
  </definedNames>
  <calcPr calcId="179021"/>
</workbook>
</file>

<file path=xl/calcChain.xml><?xml version="1.0" encoding="utf-8"?>
<calcChain xmlns="http://schemas.openxmlformats.org/spreadsheetml/2006/main">
  <c r="BC11" i="1" l="1"/>
  <c r="BD11" i="1"/>
  <c r="BE11" i="1"/>
  <c r="BF11" i="1"/>
  <c r="BG11" i="1"/>
  <c r="BH11" i="1"/>
  <c r="BI11" i="1"/>
  <c r="BJ11" i="1"/>
  <c r="BC12" i="1"/>
  <c r="BD12" i="1"/>
  <c r="BE12" i="1"/>
  <c r="BF12" i="1"/>
  <c r="BG12" i="1"/>
  <c r="BH12" i="1"/>
  <c r="BI12" i="1"/>
  <c r="BJ12" i="1"/>
  <c r="BC13" i="1"/>
  <c r="BD13" i="1"/>
  <c r="BE13" i="1"/>
  <c r="BF13" i="1"/>
  <c r="BG13" i="1"/>
  <c r="BH13" i="1"/>
  <c r="BI13" i="1"/>
  <c r="BJ13" i="1"/>
  <c r="BC14" i="1"/>
  <c r="BD14" i="1"/>
  <c r="BE14" i="1"/>
  <c r="BF14" i="1"/>
  <c r="BG14" i="1"/>
  <c r="BH14" i="1"/>
  <c r="BI14" i="1"/>
  <c r="BJ14" i="1"/>
  <c r="BC15" i="1"/>
  <c r="BD15" i="1"/>
  <c r="BE15" i="1"/>
  <c r="BF15" i="1"/>
  <c r="BG15" i="1"/>
  <c r="BH15" i="1"/>
  <c r="BI15" i="1"/>
  <c r="BJ15" i="1"/>
  <c r="BC16" i="1"/>
  <c r="BD16" i="1"/>
  <c r="BE16" i="1"/>
  <c r="BF16" i="1"/>
  <c r="BG16" i="1"/>
  <c r="BH16" i="1"/>
  <c r="BI16" i="1"/>
  <c r="BJ16" i="1"/>
  <c r="BC17" i="1"/>
  <c r="BD17" i="1"/>
  <c r="BE17" i="1"/>
  <c r="BF17" i="1"/>
  <c r="BG17" i="1"/>
  <c r="BH17" i="1"/>
  <c r="BI17" i="1"/>
  <c r="BJ17" i="1"/>
  <c r="BC18" i="1"/>
  <c r="BD18" i="1"/>
  <c r="BE18" i="1"/>
  <c r="BF18" i="1"/>
  <c r="BG18" i="1"/>
  <c r="BH18" i="1"/>
  <c r="BI18" i="1"/>
  <c r="BJ18" i="1"/>
  <c r="BC19" i="1"/>
  <c r="BD19" i="1"/>
  <c r="BE19" i="1"/>
  <c r="BF19" i="1"/>
  <c r="BG19" i="1"/>
  <c r="BH19" i="1"/>
  <c r="BI19" i="1"/>
  <c r="BJ19" i="1"/>
  <c r="BC20" i="1"/>
  <c r="BD20" i="1"/>
  <c r="BE20" i="1"/>
  <c r="BF20" i="1"/>
  <c r="BG20" i="1"/>
  <c r="BH20" i="1"/>
  <c r="BI20" i="1"/>
  <c r="BJ20" i="1"/>
  <c r="BC21" i="1"/>
  <c r="BD21" i="1"/>
  <c r="BE21" i="1"/>
  <c r="BF21" i="1"/>
  <c r="BG21" i="1"/>
  <c r="BH21" i="1"/>
  <c r="BI21" i="1"/>
  <c r="BJ21" i="1"/>
  <c r="BC22" i="1"/>
  <c r="BD22" i="1"/>
  <c r="BE22" i="1"/>
  <c r="BF22" i="1"/>
  <c r="BG22" i="1"/>
  <c r="BH22" i="1"/>
  <c r="BI22" i="1"/>
  <c r="BJ22" i="1"/>
  <c r="V15" i="1" l="1"/>
  <c r="W15" i="1"/>
  <c r="X15" i="1"/>
  <c r="Y15" i="1"/>
  <c r="U12" i="1" l="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BB12" i="1"/>
  <c r="BK12" i="1"/>
  <c r="BL12" i="1"/>
  <c r="BM12" i="1"/>
  <c r="BN12" i="1"/>
  <c r="BO12" i="1"/>
  <c r="BP12" i="1"/>
  <c r="BQ12" i="1"/>
  <c r="BR12" i="1"/>
  <c r="BS12" i="1"/>
  <c r="BT12" i="1"/>
  <c r="BU12" i="1"/>
  <c r="BV12" i="1"/>
  <c r="BW12" i="1"/>
  <c r="BX12" i="1"/>
  <c r="BY12" i="1"/>
  <c r="BZ12" i="1"/>
  <c r="CA12" i="1"/>
  <c r="CB12" i="1"/>
  <c r="CC12" i="1"/>
  <c r="CD12" i="1"/>
  <c r="CE12" i="1"/>
  <c r="CF12" i="1"/>
  <c r="CG12" i="1"/>
  <c r="CH12" i="1"/>
  <c r="CI12" i="1"/>
  <c r="CJ12" i="1"/>
  <c r="CK12" i="1"/>
  <c r="CL12" i="1"/>
  <c r="CM12" i="1"/>
  <c r="CN12" i="1"/>
  <c r="CO12" i="1"/>
  <c r="CP12" i="1"/>
  <c r="CQ12" i="1"/>
  <c r="CR12" i="1"/>
  <c r="CS12" i="1"/>
  <c r="CT12" i="1"/>
  <c r="CU12" i="1"/>
  <c r="CV12" i="1"/>
  <c r="CW12" i="1"/>
  <c r="CX12" i="1"/>
  <c r="CY12" i="1"/>
  <c r="CZ12" i="1"/>
  <c r="DA12" i="1"/>
  <c r="DB12"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K13" i="1"/>
  <c r="BL13" i="1"/>
  <c r="BM13" i="1"/>
  <c r="BN13" i="1"/>
  <c r="BO13" i="1"/>
  <c r="BP13" i="1"/>
  <c r="BQ13" i="1"/>
  <c r="BR13" i="1"/>
  <c r="BS13" i="1"/>
  <c r="BT13" i="1"/>
  <c r="BU13" i="1"/>
  <c r="BV13" i="1"/>
  <c r="BW13" i="1"/>
  <c r="BX13" i="1"/>
  <c r="BY13" i="1"/>
  <c r="BZ13" i="1"/>
  <c r="CA13" i="1"/>
  <c r="CB13" i="1"/>
  <c r="CC13" i="1"/>
  <c r="CD13" i="1"/>
  <c r="CE13" i="1"/>
  <c r="CF13" i="1"/>
  <c r="CG13" i="1"/>
  <c r="CH13" i="1"/>
  <c r="CI13" i="1"/>
  <c r="CJ13" i="1"/>
  <c r="CK13" i="1"/>
  <c r="CL13" i="1"/>
  <c r="CM13" i="1"/>
  <c r="CN13" i="1"/>
  <c r="CO13" i="1"/>
  <c r="CP13" i="1"/>
  <c r="CQ13" i="1"/>
  <c r="CR13" i="1"/>
  <c r="CS13" i="1"/>
  <c r="CT13" i="1"/>
  <c r="CU13" i="1"/>
  <c r="CV13" i="1"/>
  <c r="CW13" i="1"/>
  <c r="CX13" i="1"/>
  <c r="CY13" i="1"/>
  <c r="CZ13" i="1"/>
  <c r="DA13" i="1"/>
  <c r="DB13" i="1"/>
  <c r="U14" i="1"/>
  <c r="V14" i="1"/>
  <c r="W14" i="1"/>
  <c r="X14" i="1"/>
  <c r="Y14" i="1"/>
  <c r="Z14" i="1"/>
  <c r="AA14" i="1"/>
  <c r="AB14" i="1"/>
  <c r="AC14" i="1"/>
  <c r="AD14" i="1"/>
  <c r="AE14" i="1"/>
  <c r="AF14" i="1"/>
  <c r="AG14" i="1"/>
  <c r="AH14" i="1"/>
  <c r="AI14" i="1"/>
  <c r="AJ14" i="1"/>
  <c r="AK14" i="1"/>
  <c r="AL14" i="1"/>
  <c r="AM14" i="1"/>
  <c r="AN14" i="1"/>
  <c r="AO14" i="1"/>
  <c r="AP14" i="1"/>
  <c r="AQ14" i="1"/>
  <c r="AR14" i="1"/>
  <c r="AS14" i="1"/>
  <c r="AT14" i="1"/>
  <c r="AU14" i="1"/>
  <c r="AV14" i="1"/>
  <c r="AW14" i="1"/>
  <c r="AX14" i="1"/>
  <c r="AY14" i="1"/>
  <c r="AZ14" i="1"/>
  <c r="BA14" i="1"/>
  <c r="BB14" i="1"/>
  <c r="BK14" i="1"/>
  <c r="BL14" i="1"/>
  <c r="BM14" i="1"/>
  <c r="BN14" i="1"/>
  <c r="BO14" i="1"/>
  <c r="BP14" i="1"/>
  <c r="BQ14" i="1"/>
  <c r="BR14" i="1"/>
  <c r="BS14" i="1"/>
  <c r="BT14" i="1"/>
  <c r="BU14" i="1"/>
  <c r="BV14" i="1"/>
  <c r="BW14" i="1"/>
  <c r="BX14" i="1"/>
  <c r="BY14" i="1"/>
  <c r="BZ14" i="1"/>
  <c r="CA14" i="1"/>
  <c r="CB14" i="1"/>
  <c r="CC14" i="1"/>
  <c r="CD14" i="1"/>
  <c r="CE14" i="1"/>
  <c r="CF14" i="1"/>
  <c r="CG14" i="1"/>
  <c r="CH14" i="1"/>
  <c r="CI14" i="1"/>
  <c r="CJ14" i="1"/>
  <c r="CK14" i="1"/>
  <c r="CL14" i="1"/>
  <c r="CM14" i="1"/>
  <c r="CN14" i="1"/>
  <c r="CO14" i="1"/>
  <c r="CP14" i="1"/>
  <c r="CQ14" i="1"/>
  <c r="CR14" i="1"/>
  <c r="CS14" i="1"/>
  <c r="CT14" i="1"/>
  <c r="CU14" i="1"/>
  <c r="CV14" i="1"/>
  <c r="CW14" i="1"/>
  <c r="CX14" i="1"/>
  <c r="CY14" i="1"/>
  <c r="CZ14" i="1"/>
  <c r="DA14" i="1"/>
  <c r="DB14" i="1"/>
  <c r="U15" i="1"/>
  <c r="Z15" i="1"/>
  <c r="AA15" i="1"/>
  <c r="AB15" i="1"/>
  <c r="AC15" i="1"/>
  <c r="AD15" i="1"/>
  <c r="AE15" i="1"/>
  <c r="AF15" i="1"/>
  <c r="AG15" i="1"/>
  <c r="AH15" i="1"/>
  <c r="AI15" i="1"/>
  <c r="AJ15" i="1"/>
  <c r="AK15" i="1"/>
  <c r="AL15" i="1"/>
  <c r="AM15" i="1"/>
  <c r="AN15" i="1"/>
  <c r="AO15" i="1"/>
  <c r="AP15" i="1"/>
  <c r="AQ15" i="1"/>
  <c r="AR15" i="1"/>
  <c r="AS15" i="1"/>
  <c r="AT15" i="1"/>
  <c r="AU15" i="1"/>
  <c r="AV15" i="1"/>
  <c r="AW15" i="1"/>
  <c r="AX15" i="1"/>
  <c r="AY15" i="1"/>
  <c r="AZ15" i="1"/>
  <c r="BA15" i="1"/>
  <c r="BB15" i="1"/>
  <c r="BK15" i="1"/>
  <c r="BL15" i="1"/>
  <c r="BM15" i="1"/>
  <c r="BN15" i="1"/>
  <c r="BO15" i="1"/>
  <c r="BP15" i="1"/>
  <c r="BQ15" i="1"/>
  <c r="BR15" i="1"/>
  <c r="BS15" i="1"/>
  <c r="BT15" i="1"/>
  <c r="BU15" i="1"/>
  <c r="BV15" i="1"/>
  <c r="BW15" i="1"/>
  <c r="BX15" i="1"/>
  <c r="BY15" i="1"/>
  <c r="BZ15" i="1"/>
  <c r="CA15" i="1"/>
  <c r="CB15" i="1"/>
  <c r="CC15" i="1"/>
  <c r="CD15" i="1"/>
  <c r="CE15" i="1"/>
  <c r="CF15" i="1"/>
  <c r="CG15" i="1"/>
  <c r="CH15" i="1"/>
  <c r="CI15" i="1"/>
  <c r="CJ15" i="1"/>
  <c r="CK15" i="1"/>
  <c r="CL15" i="1"/>
  <c r="CM15" i="1"/>
  <c r="CN15" i="1"/>
  <c r="CO15" i="1"/>
  <c r="CP15" i="1"/>
  <c r="CQ15" i="1"/>
  <c r="CR15" i="1"/>
  <c r="CS15" i="1"/>
  <c r="CT15" i="1"/>
  <c r="CU15" i="1"/>
  <c r="CV15" i="1"/>
  <c r="CW15" i="1"/>
  <c r="CX15" i="1"/>
  <c r="CY15" i="1"/>
  <c r="CZ15" i="1"/>
  <c r="DA15" i="1"/>
  <c r="DB15" i="1"/>
  <c r="U16" i="1"/>
  <c r="V16" i="1"/>
  <c r="W16" i="1"/>
  <c r="X16" i="1"/>
  <c r="Y16" i="1"/>
  <c r="Z16" i="1"/>
  <c r="AA16" i="1"/>
  <c r="AB16" i="1"/>
  <c r="AC16" i="1"/>
  <c r="AD16" i="1"/>
  <c r="AE16" i="1"/>
  <c r="AF16" i="1"/>
  <c r="AG16" i="1"/>
  <c r="AH16" i="1"/>
  <c r="AI16" i="1"/>
  <c r="AJ16" i="1"/>
  <c r="AK16" i="1"/>
  <c r="AL16" i="1"/>
  <c r="AM16" i="1"/>
  <c r="AN16" i="1"/>
  <c r="AO16" i="1"/>
  <c r="AP16" i="1"/>
  <c r="AQ16" i="1"/>
  <c r="AR16" i="1"/>
  <c r="AS16" i="1"/>
  <c r="AT16" i="1"/>
  <c r="AU16" i="1"/>
  <c r="AV16" i="1"/>
  <c r="AW16" i="1"/>
  <c r="AX16" i="1"/>
  <c r="AY16" i="1"/>
  <c r="AZ16" i="1"/>
  <c r="BA16" i="1"/>
  <c r="BB16" i="1"/>
  <c r="BK16" i="1"/>
  <c r="BL16" i="1"/>
  <c r="BM16" i="1"/>
  <c r="BN16" i="1"/>
  <c r="BO16" i="1"/>
  <c r="BP16" i="1"/>
  <c r="BQ16" i="1"/>
  <c r="BR16" i="1"/>
  <c r="BS16" i="1"/>
  <c r="BT16" i="1"/>
  <c r="BU16" i="1"/>
  <c r="BV16" i="1"/>
  <c r="BW16" i="1"/>
  <c r="BX16" i="1"/>
  <c r="BY16" i="1"/>
  <c r="BZ16" i="1"/>
  <c r="CA16" i="1"/>
  <c r="CB16" i="1"/>
  <c r="CC16" i="1"/>
  <c r="CD16" i="1"/>
  <c r="CE16" i="1"/>
  <c r="CF16" i="1"/>
  <c r="CG16" i="1"/>
  <c r="CH16" i="1"/>
  <c r="CI16" i="1"/>
  <c r="CJ16" i="1"/>
  <c r="CK16" i="1"/>
  <c r="CL16" i="1"/>
  <c r="CM16" i="1"/>
  <c r="CN16" i="1"/>
  <c r="CO16" i="1"/>
  <c r="CP16" i="1"/>
  <c r="CQ16" i="1"/>
  <c r="CR16" i="1"/>
  <c r="CS16" i="1"/>
  <c r="CT16" i="1"/>
  <c r="CU16" i="1"/>
  <c r="CV16" i="1"/>
  <c r="CW16" i="1"/>
  <c r="CX16" i="1"/>
  <c r="CY16" i="1"/>
  <c r="CZ16" i="1"/>
  <c r="DA16" i="1"/>
  <c r="DB16" i="1"/>
  <c r="U17" i="1"/>
  <c r="V17" i="1"/>
  <c r="W17" i="1"/>
  <c r="X17" i="1"/>
  <c r="Y17" i="1"/>
  <c r="Z17" i="1"/>
  <c r="AA17" i="1"/>
  <c r="AB17" i="1"/>
  <c r="AC17" i="1"/>
  <c r="AD17" i="1"/>
  <c r="AE17" i="1"/>
  <c r="AF17" i="1"/>
  <c r="AG17" i="1"/>
  <c r="AH17" i="1"/>
  <c r="AI17" i="1"/>
  <c r="AJ17" i="1"/>
  <c r="AK17" i="1"/>
  <c r="AL17" i="1"/>
  <c r="AM17" i="1"/>
  <c r="AN17" i="1"/>
  <c r="AO17" i="1"/>
  <c r="AP17" i="1"/>
  <c r="AQ17" i="1"/>
  <c r="AR17" i="1"/>
  <c r="AS17" i="1"/>
  <c r="AT17" i="1"/>
  <c r="AU17" i="1"/>
  <c r="AV17" i="1"/>
  <c r="AW17" i="1"/>
  <c r="AX17" i="1"/>
  <c r="AY17" i="1"/>
  <c r="AZ17" i="1"/>
  <c r="BA17" i="1"/>
  <c r="BB17" i="1"/>
  <c r="BK17" i="1"/>
  <c r="BL17" i="1"/>
  <c r="BM17" i="1"/>
  <c r="BN17" i="1"/>
  <c r="BO17" i="1"/>
  <c r="BP17" i="1"/>
  <c r="BQ17" i="1"/>
  <c r="BR17" i="1"/>
  <c r="BS17" i="1"/>
  <c r="BT17" i="1"/>
  <c r="BU17" i="1"/>
  <c r="BV17" i="1"/>
  <c r="BW17" i="1"/>
  <c r="BX17" i="1"/>
  <c r="BY17" i="1"/>
  <c r="BZ17" i="1"/>
  <c r="CA17" i="1"/>
  <c r="CB17" i="1"/>
  <c r="CC17" i="1"/>
  <c r="CD17" i="1"/>
  <c r="CE17" i="1"/>
  <c r="CF17" i="1"/>
  <c r="CG17" i="1"/>
  <c r="CH17" i="1"/>
  <c r="CI17" i="1"/>
  <c r="CJ17" i="1"/>
  <c r="CK17" i="1"/>
  <c r="CL17" i="1"/>
  <c r="CM17" i="1"/>
  <c r="CN17" i="1"/>
  <c r="CO17" i="1"/>
  <c r="CP17" i="1"/>
  <c r="CQ17" i="1"/>
  <c r="CR17" i="1"/>
  <c r="CS17" i="1"/>
  <c r="CT17" i="1"/>
  <c r="CU17" i="1"/>
  <c r="CV17" i="1"/>
  <c r="CW17" i="1"/>
  <c r="CX17" i="1"/>
  <c r="CY17" i="1"/>
  <c r="CZ17" i="1"/>
  <c r="DA17" i="1"/>
  <c r="DB17" i="1"/>
  <c r="U18" i="1"/>
  <c r="V18" i="1"/>
  <c r="W18" i="1"/>
  <c r="X18" i="1"/>
  <c r="Y18" i="1"/>
  <c r="Z18" i="1"/>
  <c r="AA18" i="1"/>
  <c r="AB18" i="1"/>
  <c r="AC18" i="1"/>
  <c r="AD18" i="1"/>
  <c r="AE18" i="1"/>
  <c r="AF18" i="1"/>
  <c r="AG18" i="1"/>
  <c r="AH18" i="1"/>
  <c r="AI18" i="1"/>
  <c r="AJ18" i="1"/>
  <c r="AK18" i="1"/>
  <c r="AL18" i="1"/>
  <c r="AM18" i="1"/>
  <c r="AN18" i="1"/>
  <c r="AO18" i="1"/>
  <c r="AP18" i="1"/>
  <c r="AQ18" i="1"/>
  <c r="AR18" i="1"/>
  <c r="AS18" i="1"/>
  <c r="AT18" i="1"/>
  <c r="AU18" i="1"/>
  <c r="AV18" i="1"/>
  <c r="AW18" i="1"/>
  <c r="AX18" i="1"/>
  <c r="AY18" i="1"/>
  <c r="AZ18" i="1"/>
  <c r="BA18" i="1"/>
  <c r="BB18" i="1"/>
  <c r="BK18" i="1"/>
  <c r="BL18" i="1"/>
  <c r="BM18" i="1"/>
  <c r="BN18" i="1"/>
  <c r="BO18" i="1"/>
  <c r="BP18" i="1"/>
  <c r="BQ18" i="1"/>
  <c r="BR18" i="1"/>
  <c r="BS18" i="1"/>
  <c r="BT18" i="1"/>
  <c r="BU18" i="1"/>
  <c r="BV18" i="1"/>
  <c r="BW18" i="1"/>
  <c r="BX18" i="1"/>
  <c r="BY18" i="1"/>
  <c r="BZ18" i="1"/>
  <c r="CA18" i="1"/>
  <c r="CB18" i="1"/>
  <c r="CC18" i="1"/>
  <c r="CD18" i="1"/>
  <c r="CE18" i="1"/>
  <c r="CF18" i="1"/>
  <c r="CG18" i="1"/>
  <c r="CH18" i="1"/>
  <c r="CI18" i="1"/>
  <c r="CJ18" i="1"/>
  <c r="CK18" i="1"/>
  <c r="CL18" i="1"/>
  <c r="CM18" i="1"/>
  <c r="CN18" i="1"/>
  <c r="CO18" i="1"/>
  <c r="CP18" i="1"/>
  <c r="CQ18" i="1"/>
  <c r="CR18" i="1"/>
  <c r="CS18" i="1"/>
  <c r="CT18" i="1"/>
  <c r="CU18" i="1"/>
  <c r="CV18" i="1"/>
  <c r="CW18" i="1"/>
  <c r="CX18" i="1"/>
  <c r="CY18" i="1"/>
  <c r="CZ18" i="1"/>
  <c r="DA18" i="1"/>
  <c r="DB18" i="1"/>
  <c r="U19" i="1"/>
  <c r="V19" i="1"/>
  <c r="W19" i="1"/>
  <c r="X19" i="1"/>
  <c r="Y19" i="1"/>
  <c r="Z19" i="1"/>
  <c r="AA19" i="1"/>
  <c r="AB19" i="1"/>
  <c r="AC19" i="1"/>
  <c r="AD19" i="1"/>
  <c r="AE19" i="1"/>
  <c r="AF19" i="1"/>
  <c r="AG19" i="1"/>
  <c r="AH19" i="1"/>
  <c r="AI19" i="1"/>
  <c r="AJ19" i="1"/>
  <c r="AK19" i="1"/>
  <c r="AL19" i="1"/>
  <c r="AM19" i="1"/>
  <c r="AN19" i="1"/>
  <c r="AO19" i="1"/>
  <c r="AP19" i="1"/>
  <c r="AQ19" i="1"/>
  <c r="AR19" i="1"/>
  <c r="AS19" i="1"/>
  <c r="AT19" i="1"/>
  <c r="AU19" i="1"/>
  <c r="AV19" i="1"/>
  <c r="AW19" i="1"/>
  <c r="AX19" i="1"/>
  <c r="AY19" i="1"/>
  <c r="AZ19" i="1"/>
  <c r="BA19" i="1"/>
  <c r="BB19" i="1"/>
  <c r="BK19" i="1"/>
  <c r="BL19" i="1"/>
  <c r="BM19" i="1"/>
  <c r="BN19" i="1"/>
  <c r="BO19" i="1"/>
  <c r="BP19" i="1"/>
  <c r="BQ19" i="1"/>
  <c r="BR19" i="1"/>
  <c r="BS19" i="1"/>
  <c r="BT19" i="1"/>
  <c r="BU19" i="1"/>
  <c r="BV19" i="1"/>
  <c r="BW19" i="1"/>
  <c r="BX19" i="1"/>
  <c r="BY19" i="1"/>
  <c r="BZ19" i="1"/>
  <c r="CA19" i="1"/>
  <c r="CB19" i="1"/>
  <c r="CC19" i="1"/>
  <c r="CD19" i="1"/>
  <c r="CE19" i="1"/>
  <c r="CF19" i="1"/>
  <c r="CG19" i="1"/>
  <c r="CH19" i="1"/>
  <c r="CI19" i="1"/>
  <c r="CJ19" i="1"/>
  <c r="CK19" i="1"/>
  <c r="CL19" i="1"/>
  <c r="CM19" i="1"/>
  <c r="CN19" i="1"/>
  <c r="CO19" i="1"/>
  <c r="CP19" i="1"/>
  <c r="CQ19" i="1"/>
  <c r="CR19" i="1"/>
  <c r="CS19" i="1"/>
  <c r="CT19" i="1"/>
  <c r="CU19" i="1"/>
  <c r="CV19" i="1"/>
  <c r="CW19" i="1"/>
  <c r="CX19" i="1"/>
  <c r="CY19" i="1"/>
  <c r="CZ19" i="1"/>
  <c r="DA19" i="1"/>
  <c r="DB19" i="1"/>
  <c r="U20" i="1"/>
  <c r="V20" i="1"/>
  <c r="W20" i="1"/>
  <c r="X20" i="1"/>
  <c r="Y20" i="1"/>
  <c r="Z20" i="1"/>
  <c r="AA20" i="1"/>
  <c r="AB20" i="1"/>
  <c r="AC20" i="1"/>
  <c r="AD20" i="1"/>
  <c r="AE20" i="1"/>
  <c r="AF20" i="1"/>
  <c r="AG20" i="1"/>
  <c r="AH20" i="1"/>
  <c r="AI20" i="1"/>
  <c r="AJ20" i="1"/>
  <c r="AK20" i="1"/>
  <c r="AL20" i="1"/>
  <c r="AM20" i="1"/>
  <c r="AN20" i="1"/>
  <c r="AO20" i="1"/>
  <c r="AP20" i="1"/>
  <c r="AQ20" i="1"/>
  <c r="AR20" i="1"/>
  <c r="AS20" i="1"/>
  <c r="AT20" i="1"/>
  <c r="AU20" i="1"/>
  <c r="AV20" i="1"/>
  <c r="AW20" i="1"/>
  <c r="AX20" i="1"/>
  <c r="AY20" i="1"/>
  <c r="AZ20" i="1"/>
  <c r="BA20" i="1"/>
  <c r="BB20" i="1"/>
  <c r="BK20" i="1"/>
  <c r="BL20" i="1"/>
  <c r="BM20" i="1"/>
  <c r="BN20" i="1"/>
  <c r="BO20" i="1"/>
  <c r="BP20" i="1"/>
  <c r="BQ20" i="1"/>
  <c r="BR20" i="1"/>
  <c r="BS20" i="1"/>
  <c r="BT20" i="1"/>
  <c r="BU20" i="1"/>
  <c r="BV20" i="1"/>
  <c r="BW20" i="1"/>
  <c r="BX20" i="1"/>
  <c r="BY20" i="1"/>
  <c r="BZ20" i="1"/>
  <c r="CA20" i="1"/>
  <c r="CB20" i="1"/>
  <c r="CC20" i="1"/>
  <c r="CD20" i="1"/>
  <c r="CE20" i="1"/>
  <c r="CF20" i="1"/>
  <c r="CG20" i="1"/>
  <c r="CH20" i="1"/>
  <c r="CI20" i="1"/>
  <c r="CJ20" i="1"/>
  <c r="CK20" i="1"/>
  <c r="CL20" i="1"/>
  <c r="CM20" i="1"/>
  <c r="CN20" i="1"/>
  <c r="CO20" i="1"/>
  <c r="CP20" i="1"/>
  <c r="CQ20" i="1"/>
  <c r="CR20" i="1"/>
  <c r="CS20" i="1"/>
  <c r="CT20" i="1"/>
  <c r="CU20" i="1"/>
  <c r="CV20" i="1"/>
  <c r="CW20" i="1"/>
  <c r="CX20" i="1"/>
  <c r="CY20" i="1"/>
  <c r="CZ20" i="1"/>
  <c r="DA20" i="1"/>
  <c r="DB20" i="1"/>
  <c r="U21" i="1"/>
  <c r="V21" i="1"/>
  <c r="W21" i="1"/>
  <c r="X21" i="1"/>
  <c r="Y21" i="1"/>
  <c r="Z21" i="1"/>
  <c r="AA21" i="1"/>
  <c r="AB21" i="1"/>
  <c r="AC21" i="1"/>
  <c r="AD21" i="1"/>
  <c r="AE21" i="1"/>
  <c r="AF21" i="1"/>
  <c r="AG21" i="1"/>
  <c r="AH21" i="1"/>
  <c r="AI21" i="1"/>
  <c r="AJ21" i="1"/>
  <c r="AK21" i="1"/>
  <c r="AL21" i="1"/>
  <c r="AM21" i="1"/>
  <c r="AN21" i="1"/>
  <c r="AP21" i="1"/>
  <c r="AQ21" i="1"/>
  <c r="AR21" i="1"/>
  <c r="AS21" i="1"/>
  <c r="AT21" i="1"/>
  <c r="AU21" i="1"/>
  <c r="AV21" i="1"/>
  <c r="AW21" i="1"/>
  <c r="AX21" i="1"/>
  <c r="AY21" i="1"/>
  <c r="AZ21" i="1"/>
  <c r="BA21" i="1"/>
  <c r="BB21" i="1"/>
  <c r="BK21" i="1"/>
  <c r="BL21" i="1"/>
  <c r="BM21" i="1"/>
  <c r="BN21" i="1"/>
  <c r="BO21" i="1"/>
  <c r="BP21" i="1"/>
  <c r="BQ21" i="1"/>
  <c r="BR21" i="1"/>
  <c r="BS21" i="1"/>
  <c r="BT21" i="1"/>
  <c r="BU21" i="1"/>
  <c r="BV21" i="1"/>
  <c r="BW21" i="1"/>
  <c r="BX21" i="1"/>
  <c r="BY21" i="1"/>
  <c r="BZ21" i="1"/>
  <c r="CA21" i="1"/>
  <c r="CB21" i="1"/>
  <c r="CC21" i="1"/>
  <c r="CD21" i="1"/>
  <c r="CE21" i="1"/>
  <c r="CF21" i="1"/>
  <c r="CG21" i="1"/>
  <c r="CH21" i="1"/>
  <c r="CI21" i="1"/>
  <c r="CJ21" i="1"/>
  <c r="CK21" i="1"/>
  <c r="CL21" i="1"/>
  <c r="CM21" i="1"/>
  <c r="CN21" i="1"/>
  <c r="CO21" i="1"/>
  <c r="CP21" i="1"/>
  <c r="CQ21" i="1"/>
  <c r="CR21" i="1"/>
  <c r="CS21" i="1"/>
  <c r="CT21" i="1"/>
  <c r="CU21" i="1"/>
  <c r="CV21" i="1"/>
  <c r="CW21" i="1"/>
  <c r="CX21" i="1"/>
  <c r="CY21" i="1"/>
  <c r="CZ21" i="1"/>
  <c r="DA21" i="1"/>
  <c r="DB21" i="1"/>
  <c r="U22" i="1"/>
  <c r="V22" i="1"/>
  <c r="W22" i="1"/>
  <c r="X22" i="1"/>
  <c r="Y22" i="1"/>
  <c r="Z22" i="1"/>
  <c r="AA22" i="1"/>
  <c r="AB22" i="1"/>
  <c r="AC22" i="1"/>
  <c r="AD22" i="1"/>
  <c r="AE22" i="1"/>
  <c r="AF22" i="1"/>
  <c r="AG22" i="1"/>
  <c r="AH22" i="1"/>
  <c r="AI22" i="1"/>
  <c r="AJ22" i="1"/>
  <c r="AK22" i="1"/>
  <c r="AL22" i="1"/>
  <c r="AM22" i="1"/>
  <c r="AN22" i="1"/>
  <c r="AO22" i="1"/>
  <c r="AP22" i="1"/>
  <c r="AQ22" i="1"/>
  <c r="AR22" i="1"/>
  <c r="AS22" i="1"/>
  <c r="AT22" i="1"/>
  <c r="AU22" i="1"/>
  <c r="AV22" i="1"/>
  <c r="AW22" i="1"/>
  <c r="AX22" i="1"/>
  <c r="AY22" i="1"/>
  <c r="AZ22" i="1"/>
  <c r="BA22" i="1"/>
  <c r="BB22" i="1"/>
  <c r="BK22" i="1"/>
  <c r="BL22" i="1"/>
  <c r="BM22" i="1"/>
  <c r="BN22" i="1"/>
  <c r="BO22" i="1"/>
  <c r="BP22" i="1"/>
  <c r="BQ22" i="1"/>
  <c r="BR22" i="1"/>
  <c r="BS22" i="1"/>
  <c r="BT22" i="1"/>
  <c r="BU22" i="1"/>
  <c r="BV22" i="1"/>
  <c r="BW22" i="1"/>
  <c r="BX22" i="1"/>
  <c r="BY22" i="1"/>
  <c r="BZ22" i="1"/>
  <c r="CA22" i="1"/>
  <c r="CB22" i="1"/>
  <c r="CC22" i="1"/>
  <c r="CD22" i="1"/>
  <c r="CE22" i="1"/>
  <c r="CF22" i="1"/>
  <c r="CG22" i="1"/>
  <c r="CH22" i="1"/>
  <c r="CI22" i="1"/>
  <c r="CJ22" i="1"/>
  <c r="CK22" i="1"/>
  <c r="CL22" i="1"/>
  <c r="CM22" i="1"/>
  <c r="CN22" i="1"/>
  <c r="CO22" i="1"/>
  <c r="CP22" i="1"/>
  <c r="CQ22" i="1"/>
  <c r="CR22" i="1"/>
  <c r="CS22" i="1"/>
  <c r="CT22" i="1"/>
  <c r="CU22" i="1"/>
  <c r="CV22" i="1"/>
  <c r="CW22" i="1"/>
  <c r="CX22" i="1"/>
  <c r="CY22" i="1"/>
  <c r="CZ22" i="1"/>
  <c r="DA22" i="1"/>
  <c r="DB22"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BB11" i="1"/>
  <c r="BK11" i="1"/>
  <c r="BL11" i="1"/>
  <c r="BM11" i="1"/>
  <c r="BN11" i="1"/>
  <c r="BO11" i="1"/>
  <c r="BP11" i="1"/>
  <c r="BQ11" i="1"/>
  <c r="BR11" i="1"/>
  <c r="BS11" i="1"/>
  <c r="BT11" i="1"/>
  <c r="BU11" i="1"/>
  <c r="BV11" i="1"/>
  <c r="BW11" i="1"/>
  <c r="BX11" i="1"/>
  <c r="BY11" i="1"/>
  <c r="BZ11" i="1"/>
  <c r="CA11" i="1"/>
  <c r="CB11" i="1"/>
  <c r="CC11" i="1"/>
  <c r="CD11" i="1"/>
  <c r="CE11" i="1"/>
  <c r="CF11" i="1"/>
  <c r="CG11" i="1"/>
  <c r="CH11" i="1"/>
  <c r="CI11" i="1"/>
  <c r="CJ11" i="1"/>
  <c r="CK11" i="1"/>
  <c r="CL11" i="1"/>
  <c r="CM11" i="1"/>
  <c r="CN11" i="1"/>
  <c r="CO11" i="1"/>
  <c r="CP11" i="1"/>
  <c r="CQ11" i="1"/>
  <c r="CR11" i="1"/>
  <c r="CS11" i="1"/>
  <c r="CT11" i="1"/>
  <c r="CU11" i="1"/>
  <c r="CV11" i="1"/>
  <c r="CW11" i="1"/>
  <c r="CX11" i="1"/>
  <c r="CY11" i="1"/>
  <c r="CZ11" i="1"/>
  <c r="DA11" i="1"/>
  <c r="DB11" i="1"/>
  <c r="DE22" i="1"/>
  <c r="DD22" i="1"/>
  <c r="DC22" i="1"/>
  <c r="DE21" i="1"/>
  <c r="DD21" i="1"/>
  <c r="DC21" i="1"/>
  <c r="DE20" i="1"/>
  <c r="DD20" i="1"/>
  <c r="DC20" i="1"/>
  <c r="DE19" i="1"/>
  <c r="DD19" i="1"/>
  <c r="DC19" i="1"/>
  <c r="DE18" i="1"/>
  <c r="DD18" i="1"/>
  <c r="DC18" i="1"/>
  <c r="DE17" i="1"/>
  <c r="DD17" i="1"/>
  <c r="DC17" i="1"/>
  <c r="DE16" i="1"/>
  <c r="DD16" i="1"/>
  <c r="DC16" i="1"/>
  <c r="DE15" i="1"/>
  <c r="DD15" i="1"/>
  <c r="DC15" i="1"/>
  <c r="DE14" i="1"/>
  <c r="DD14" i="1"/>
  <c r="DC14" i="1"/>
  <c r="DE13" i="1"/>
  <c r="DD13" i="1"/>
  <c r="DC13" i="1"/>
  <c r="DE12" i="1"/>
  <c r="DD12" i="1"/>
  <c r="DC12" i="1"/>
  <c r="DC11" i="1"/>
  <c r="DD11" i="1"/>
  <c r="DE11" i="1"/>
  <c r="DF11" i="1"/>
  <c r="DG11" i="1"/>
  <c r="DH11" i="1"/>
  <c r="D12" i="1"/>
  <c r="F7" i="1"/>
  <c r="D13" i="1" l="1"/>
  <c r="F9" i="1"/>
  <c r="G7" i="1"/>
  <c r="F6" i="1"/>
  <c r="DI11" i="1" l="1"/>
  <c r="DJ11" i="1"/>
  <c r="H7" i="1"/>
  <c r="G9" i="1"/>
  <c r="I7" i="1" l="1"/>
  <c r="H9" i="1"/>
  <c r="J7" i="1" l="1"/>
  <c r="I9" i="1"/>
  <c r="K7" i="1" l="1"/>
  <c r="J9" i="1"/>
  <c r="K9" i="1" l="1"/>
  <c r="L7" i="1"/>
  <c r="L9" i="1" l="1"/>
  <c r="M7" i="1"/>
  <c r="M9" i="1" l="1"/>
  <c r="M6" i="1"/>
  <c r="N7" i="1"/>
  <c r="N9" i="1" l="1"/>
  <c r="O7" i="1"/>
  <c r="O9" i="1" l="1"/>
  <c r="P7" i="1"/>
  <c r="P9" i="1" l="1"/>
  <c r="Q7" i="1"/>
  <c r="Q9" i="1" l="1"/>
  <c r="R7" i="1"/>
  <c r="R9" i="1" l="1"/>
  <c r="S7" i="1"/>
  <c r="S9" i="1" l="1"/>
  <c r="T7" i="1"/>
  <c r="U7" i="1" l="1"/>
  <c r="T6" i="1"/>
  <c r="T9" i="1"/>
  <c r="V7" i="1" l="1"/>
  <c r="U9" i="1"/>
  <c r="W7" i="1" l="1"/>
  <c r="V9" i="1"/>
  <c r="X7" i="1" l="1"/>
  <c r="W9" i="1"/>
  <c r="Y7" i="1" l="1"/>
  <c r="X9" i="1"/>
  <c r="Z7" i="1" l="1"/>
  <c r="Y9" i="1"/>
  <c r="AA7" i="1" l="1"/>
  <c r="Z9" i="1"/>
  <c r="AA6" i="1" l="1"/>
  <c r="AA9" i="1"/>
  <c r="AB7" i="1"/>
  <c r="AC7" i="1" l="1"/>
  <c r="AB9" i="1"/>
  <c r="AC9" i="1" l="1"/>
  <c r="AD7" i="1"/>
  <c r="AD9" i="1" l="1"/>
  <c r="AE7" i="1"/>
  <c r="AE9" i="1" l="1"/>
  <c r="AF7" i="1"/>
  <c r="AF9" i="1" l="1"/>
  <c r="AG7" i="1"/>
  <c r="AG9" i="1" l="1"/>
  <c r="AH7" i="1"/>
  <c r="AH9" i="1" l="1"/>
  <c r="AI7" i="1"/>
  <c r="AH6" i="1"/>
  <c r="AI9" i="1" l="1"/>
  <c r="AJ7" i="1"/>
  <c r="AK7" i="1" l="1"/>
  <c r="AJ9" i="1"/>
  <c r="AK9" i="1" l="1"/>
  <c r="AL7" i="1"/>
  <c r="AM7" i="1" l="1"/>
  <c r="AL9" i="1"/>
  <c r="AN7" i="1" l="1"/>
  <c r="AM9" i="1"/>
  <c r="AO7" i="1" l="1"/>
  <c r="AN9" i="1"/>
  <c r="AP7" i="1" l="1"/>
  <c r="AO9" i="1"/>
  <c r="AO6" i="1"/>
  <c r="AQ7" i="1" l="1"/>
  <c r="AP9" i="1"/>
  <c r="AQ9" i="1" l="1"/>
  <c r="AR7" i="1"/>
  <c r="AR9" i="1" l="1"/>
  <c r="AS7" i="1"/>
  <c r="AS9" i="1" l="1"/>
  <c r="AT7" i="1"/>
  <c r="AT9" i="1" l="1"/>
  <c r="AU7" i="1"/>
  <c r="F12" i="1" l="1"/>
  <c r="F22" i="1"/>
  <c r="F19" i="1"/>
  <c r="F16" i="1"/>
  <c r="F13" i="1"/>
  <c r="F15" i="1"/>
  <c r="F20" i="1"/>
  <c r="F17" i="1"/>
  <c r="F14" i="1"/>
  <c r="F21" i="1"/>
  <c r="F18" i="1"/>
  <c r="AU25" i="1"/>
  <c r="F11" i="1"/>
  <c r="AU9" i="1"/>
  <c r="AV7" i="1"/>
  <c r="G11" i="1" l="1"/>
  <c r="G15" i="1"/>
  <c r="G22" i="1"/>
  <c r="G12" i="1"/>
  <c r="G19" i="1"/>
  <c r="G16" i="1"/>
  <c r="G13" i="1"/>
  <c r="G18" i="1"/>
  <c r="G20" i="1"/>
  <c r="G17" i="1"/>
  <c r="G14" i="1"/>
  <c r="G21" i="1"/>
  <c r="AV9" i="1"/>
  <c r="AW7" i="1"/>
  <c r="AV6" i="1"/>
  <c r="H11" i="1" l="1"/>
  <c r="H18" i="1"/>
  <c r="H15" i="1"/>
  <c r="H12" i="1"/>
  <c r="H22" i="1"/>
  <c r="H19" i="1"/>
  <c r="H16" i="1"/>
  <c r="H13" i="1"/>
  <c r="H20" i="1"/>
  <c r="H17" i="1"/>
  <c r="H21" i="1"/>
  <c r="H14" i="1"/>
  <c r="AW9" i="1"/>
  <c r="AX7" i="1"/>
  <c r="I11" i="1" l="1"/>
  <c r="I21" i="1"/>
  <c r="I18" i="1"/>
  <c r="I22" i="1"/>
  <c r="I15" i="1"/>
  <c r="I12" i="1"/>
  <c r="I19" i="1"/>
  <c r="I16" i="1"/>
  <c r="I13" i="1"/>
  <c r="I20" i="1"/>
  <c r="I17" i="1"/>
  <c r="I14" i="1"/>
  <c r="AX9" i="1"/>
  <c r="AY7" i="1"/>
  <c r="J11" i="1" l="1"/>
  <c r="J21" i="1"/>
  <c r="J15" i="1"/>
  <c r="J18" i="1"/>
  <c r="J12" i="1"/>
  <c r="J22" i="1"/>
  <c r="J19" i="1"/>
  <c r="J16" i="1"/>
  <c r="J13" i="1"/>
  <c r="J20" i="1"/>
  <c r="J17" i="1"/>
  <c r="J14" i="1"/>
  <c r="AY9" i="1"/>
  <c r="AZ7" i="1"/>
  <c r="K11" i="1" l="1"/>
  <c r="K18" i="1"/>
  <c r="K21" i="1"/>
  <c r="K15" i="1"/>
  <c r="K12" i="1"/>
  <c r="K14" i="1"/>
  <c r="K22" i="1"/>
  <c r="K19" i="1"/>
  <c r="K16" i="1"/>
  <c r="K13" i="1"/>
  <c r="K20" i="1"/>
  <c r="K17" i="1"/>
  <c r="BA7" i="1"/>
  <c r="AZ9" i="1"/>
  <c r="L11" i="1" l="1"/>
  <c r="L14" i="1"/>
  <c r="L21" i="1"/>
  <c r="L18" i="1"/>
  <c r="L15" i="1"/>
  <c r="L12" i="1"/>
  <c r="L22" i="1"/>
  <c r="L19" i="1"/>
  <c r="L16" i="1"/>
  <c r="L13" i="1"/>
  <c r="L20" i="1"/>
  <c r="L17" i="1"/>
  <c r="BA9" i="1"/>
  <c r="BB7" i="1"/>
  <c r="BC7" i="1" s="1"/>
  <c r="BC6" i="1" l="1"/>
  <c r="BD7" i="1"/>
  <c r="BC9" i="1"/>
  <c r="M11" i="1"/>
  <c r="M17" i="1"/>
  <c r="M14" i="1"/>
  <c r="M20" i="1"/>
  <c r="M21" i="1"/>
  <c r="M18" i="1"/>
  <c r="M15" i="1"/>
  <c r="M12" i="1"/>
  <c r="M22" i="1"/>
  <c r="M19" i="1"/>
  <c r="M16" i="1"/>
  <c r="M13" i="1"/>
  <c r="BB9" i="1"/>
  <c r="BD9" i="1" l="1"/>
  <c r="BE7" i="1"/>
  <c r="N11" i="1"/>
  <c r="N20" i="1"/>
  <c r="N21" i="1"/>
  <c r="N17" i="1"/>
  <c r="N14" i="1"/>
  <c r="N18" i="1"/>
  <c r="N15" i="1"/>
  <c r="N12" i="1"/>
  <c r="N22" i="1"/>
  <c r="N19" i="1"/>
  <c r="N16" i="1"/>
  <c r="N13" i="1"/>
  <c r="BE9" i="1" l="1"/>
  <c r="BF7" i="1"/>
  <c r="O11" i="1"/>
  <c r="O22" i="1"/>
  <c r="O20" i="1"/>
  <c r="O17" i="1"/>
  <c r="O14" i="1"/>
  <c r="O21" i="1"/>
  <c r="O18" i="1"/>
  <c r="O15" i="1"/>
  <c r="O12" i="1"/>
  <c r="O19" i="1"/>
  <c r="O16" i="1"/>
  <c r="O13" i="1"/>
  <c r="BG7" i="1" l="1"/>
  <c r="BF9" i="1"/>
  <c r="P11" i="1"/>
  <c r="P20" i="1"/>
  <c r="P17" i="1"/>
  <c r="P14" i="1"/>
  <c r="P21" i="1"/>
  <c r="P18" i="1"/>
  <c r="P22" i="1"/>
  <c r="P15" i="1"/>
  <c r="P12" i="1"/>
  <c r="P19" i="1"/>
  <c r="P16" i="1"/>
  <c r="P13" i="1"/>
  <c r="BH7" i="1" l="1"/>
  <c r="BG9" i="1"/>
  <c r="Q11" i="1"/>
  <c r="Q13" i="1"/>
  <c r="Q20" i="1"/>
  <c r="Q16" i="1"/>
  <c r="Q17" i="1"/>
  <c r="Q14" i="1"/>
  <c r="Q21" i="1"/>
  <c r="Q18" i="1"/>
  <c r="Q15" i="1"/>
  <c r="Q12" i="1"/>
  <c r="Q22" i="1"/>
  <c r="Q19" i="1"/>
  <c r="BI7" i="1" l="1"/>
  <c r="BI9" i="1" s="1"/>
  <c r="BH9" i="1"/>
  <c r="R11" i="1"/>
  <c r="R16" i="1"/>
  <c r="R13" i="1"/>
  <c r="R20" i="1"/>
  <c r="R17" i="1"/>
  <c r="R14" i="1"/>
  <c r="R21" i="1"/>
  <c r="R22" i="1"/>
  <c r="R18" i="1"/>
  <c r="R15" i="1"/>
  <c r="R19" i="1"/>
  <c r="R12" i="1"/>
  <c r="S11" i="1" l="1"/>
  <c r="S19" i="1"/>
  <c r="S16" i="1"/>
  <c r="S13" i="1"/>
  <c r="S20" i="1"/>
  <c r="S17" i="1"/>
  <c r="S14" i="1"/>
  <c r="S21" i="1"/>
  <c r="S22" i="1"/>
  <c r="S18" i="1"/>
  <c r="S15" i="1"/>
  <c r="S12" i="1"/>
  <c r="DK11" i="1"/>
  <c r="T11" i="1" l="1"/>
  <c r="T22" i="1"/>
  <c r="T19" i="1"/>
  <c r="T16" i="1"/>
  <c r="T13" i="1"/>
  <c r="T20" i="1"/>
  <c r="T17" i="1"/>
  <c r="T14" i="1"/>
  <c r="T21" i="1"/>
  <c r="T18" i="1"/>
  <c r="T15" i="1"/>
  <c r="T12" i="1"/>
  <c r="DL11" i="1"/>
</calcChain>
</file>

<file path=xl/sharedStrings.xml><?xml version="1.0" encoding="utf-8"?>
<sst xmlns="http://schemas.openxmlformats.org/spreadsheetml/2006/main" count="36" uniqueCount="32">
  <si>
    <t>PROJECT: Color</t>
  </si>
  <si>
    <t>Legend:</t>
  </si>
  <si>
    <t>On track</t>
  </si>
  <si>
    <t>Low risk</t>
  </si>
  <si>
    <t>Med risk</t>
  </si>
  <si>
    <t>High risk</t>
  </si>
  <si>
    <t>Unassigned</t>
  </si>
  <si>
    <t>Project start date:</t>
  </si>
  <si>
    <t>Scrolling increment:</t>
  </si>
  <si>
    <t>Milestone description</t>
  </si>
  <si>
    <t>Category</t>
  </si>
  <si>
    <t>Start</t>
  </si>
  <si>
    <t>Days</t>
  </si>
  <si>
    <t>Goal</t>
  </si>
  <si>
    <t>Milestone</t>
  </si>
  <si>
    <t>Low Risk</t>
  </si>
  <si>
    <t>Med Risk</t>
  </si>
  <si>
    <t>On Track</t>
  </si>
  <si>
    <t>Team Formation</t>
  </si>
  <si>
    <t>Presentation at iShowcase</t>
  </si>
  <si>
    <r>
      <t xml:space="preserve">Core </t>
    </r>
    <r>
      <rPr>
        <sz val="10"/>
        <color theme="1"/>
        <rFont val="Calibri"/>
        <family val="2"/>
      </rPr>
      <t>Topic Selection</t>
    </r>
  </si>
  <si>
    <r>
      <t xml:space="preserve">Data </t>
    </r>
    <r>
      <rPr>
        <sz val="11"/>
        <color theme="1"/>
        <rFont val="Calibri"/>
        <family val="2"/>
      </rPr>
      <t>analysis and summary</t>
    </r>
  </si>
  <si>
    <t>Poster concept design and layout</t>
  </si>
  <si>
    <t>Advisor review</t>
  </si>
  <si>
    <t>Final edits and submission</t>
  </si>
  <si>
    <t>Presentation at workshop</t>
  </si>
  <si>
    <t xml:space="preserve">Data gathering and research </t>
    <phoneticPr fontId="7" type="noConversion"/>
  </si>
  <si>
    <t>Development</t>
    <phoneticPr fontId="7" type="noConversion"/>
  </si>
  <si>
    <t>Design and Review</t>
    <phoneticPr fontId="7" type="noConversion"/>
  </si>
  <si>
    <t>Presentation</t>
    <phoneticPr fontId="7" type="noConversion"/>
  </si>
  <si>
    <t>Info698 Capstone</t>
    <phoneticPr fontId="7" type="noConversion"/>
  </si>
  <si>
    <t>John Kang</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</si>
</sst>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1" formatCode="_-* #,##0_-;\-* #,##0_-;_-* &quot;-&quot;_-;_-@_-"/>
    <numFmt numFmtId="176" formatCode="d"/>
    <numFmt numFmtId="177" formatCode="yyyy\-mm\-dd"/>
  </numFmts>
  <fonts count="30"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1"/>
      <color theme="3"/>
      <name val="맑은 고딕"/>
      <family val="2"/>
      <charset val="129"/>
      <scheme val="minor"/>
    </font>
    <font>
      <sz val="11"/>
      <color theme="0"/>
      <name val="맑은 고딕"/>
      <family val="2"/>
      <charset val="129"/>
      <scheme val="minor"/>
    </font>
    <font>
      <sz val="11"/>
      <color theme="0"/>
      <name val="맑은 고딕"/>
      <family val="2"/>
      <scheme val="minor"/>
    </font>
    <font>
      <sz val="8"/>
      <name val="맑은 고딕"/>
      <family val="2"/>
      <charset val="129"/>
      <scheme val="minor"/>
    </font>
    <font>
      <sz val="11"/>
      <color theme="1"/>
      <name val="맑은 고딕"/>
      <family val="2"/>
      <scheme val="minor"/>
    </font>
    <font>
      <sz val="10"/>
      <color theme="1"/>
      <name val="Calibri"/>
      <family val="2"/>
    </font>
    <font>
      <sz val="11"/>
      <color theme="1"/>
      <name val="Calibri"/>
      <family val="2"/>
    </font>
    <font>
      <sz val="11"/>
      <color theme="0"/>
      <name val="Calibri"/>
      <family val="2"/>
    </font>
    <font>
      <b/>
      <sz val="26"/>
      <color theme="0"/>
      <name val="Calibri"/>
      <family val="2"/>
    </font>
    <font>
      <sz val="14"/>
      <color theme="0"/>
      <name val="Calibri"/>
      <family val="2"/>
    </font>
    <font>
      <b/>
      <sz val="22"/>
      <name val="Calibri"/>
      <family val="2"/>
    </font>
    <font>
      <b/>
      <sz val="20"/>
      <name val="Calibri"/>
      <family val="2"/>
    </font>
    <font>
      <sz val="11"/>
      <name val="Calibri"/>
      <family val="2"/>
    </font>
    <font>
      <sz val="14"/>
      <name val="Calibri"/>
      <family val="2"/>
    </font>
    <font>
      <b/>
      <sz val="16"/>
      <name val="Calibri"/>
      <family val="2"/>
    </font>
    <font>
      <b/>
      <sz val="14"/>
      <color theme="0"/>
      <name val="Calibri"/>
      <family val="2"/>
    </font>
    <font>
      <b/>
      <sz val="16"/>
      <color rgb="FF000000"/>
      <name val="Calibri"/>
      <family val="2"/>
    </font>
    <font>
      <sz val="16"/>
      <color rgb="FF000000"/>
      <name val="Calibri"/>
      <family val="2"/>
    </font>
    <font>
      <sz val="16"/>
      <color theme="1"/>
      <name val="Calibri"/>
      <family val="2"/>
    </font>
    <font>
      <sz val="10"/>
      <name val="Calibri"/>
      <family val="2"/>
    </font>
    <font>
      <b/>
      <sz val="11"/>
      <color theme="0"/>
      <name val="Calibri"/>
      <family val="2"/>
    </font>
    <font>
      <b/>
      <sz val="11"/>
      <name val="Calibri"/>
      <family val="2"/>
    </font>
    <font>
      <sz val="11"/>
      <color theme="5"/>
      <name val="Calibri"/>
      <family val="2"/>
    </font>
    <font>
      <sz val="11"/>
      <color theme="9"/>
      <name val="Calibri"/>
      <family val="2"/>
    </font>
    <font>
      <sz val="11"/>
      <color theme="0" tint="-0.34998626667073579"/>
      <name val="Calibri"/>
      <family val="2"/>
    </font>
    <font>
      <sz val="8"/>
      <name val="Calibri"/>
      <family val="2"/>
    </font>
  </fonts>
  <fills count="6">
    <fill>
      <patternFill patternType="none"/>
    </fill>
    <fill>
      <patternFill patternType="gray125"/>
    </fill>
    <fill>
      <patternFill patternType="solid">
        <fgColor theme="6"/>
      </patternFill>
    </fill>
    <fill>
      <patternFill patternType="solid">
        <fgColor theme="9" tint="-0.499984740745262"/>
        <bgColor indexed="64"/>
      </patternFill>
    </fill>
    <fill>
      <patternFill patternType="solid">
        <fgColor theme="0" tint="-0.249977111117893"/>
        <bgColor indexed="64"/>
      </patternFill>
    </fill>
    <fill>
      <patternFill patternType="solid">
        <fgColor auto="1"/>
        <bgColor theme="0"/>
      </patternFill>
    </fill>
  </fills>
  <borders count="16">
    <border>
      <left/>
      <right/>
      <top/>
      <bottom/>
      <diagonal/>
    </border>
    <border>
      <left/>
      <right/>
      <top/>
      <bottom style="thick">
        <color theme="4"/>
      </bottom>
      <diagonal/>
    </border>
    <border>
      <left/>
      <right/>
      <top/>
      <bottom style="medium">
        <color theme="4" tint="0.39997558519241921"/>
      </bottom>
      <diagonal/>
    </border>
    <border>
      <left/>
      <right/>
      <top/>
      <bottom style="thin">
        <color theme="0" tint="-0.499984740745262"/>
      </bottom>
      <diagonal/>
    </border>
    <border>
      <left/>
      <right style="thin">
        <color theme="0" tint="-0.34998626667073579"/>
      </right>
      <top/>
      <bottom/>
      <diagonal/>
    </border>
    <border>
      <left style="thin">
        <color theme="0" tint="-0.34998626667073579"/>
      </left>
      <right/>
      <top style="thin">
        <color theme="0" tint="-0.499984740745262"/>
      </top>
      <bottom/>
      <diagonal/>
    </border>
    <border>
      <left/>
      <right/>
      <top style="thin">
        <color theme="0" tint="-0.499984740745262"/>
      </top>
      <bottom/>
      <diagonal/>
    </border>
    <border>
      <left/>
      <right style="thin">
        <color theme="0" tint="-0.34998626667073579"/>
      </right>
      <top style="thin">
        <color theme="0" tint="-0.499984740745262"/>
      </top>
      <bottom/>
      <diagonal/>
    </border>
    <border>
      <left style="thin">
        <color theme="0" tint="-0.34998626667073579"/>
      </left>
      <right/>
      <top/>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0691854609822"/>
      </left>
      <right style="thin">
        <color theme="0" tint="-0.14990691854609822"/>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2"/>
      </left>
      <right style="thin">
        <color theme="2"/>
      </right>
      <top style="thin">
        <color theme="2"/>
      </top>
      <bottom style="thin">
        <color theme="2"/>
      </bottom>
      <diagonal/>
    </border>
  </borders>
  <cellStyleXfs count="9">
    <xf numFmtId="0" fontId="0" fillId="0" borderId="0">
      <alignment vertical="center"/>
    </xf>
    <xf numFmtId="41" fontId="1" fillId="0" borderId="0">
      <alignment vertical="center"/>
    </xf>
    <xf numFmtId="9" fontId="1" fillId="0" borderId="0">
      <alignment vertical="center"/>
    </xf>
    <xf numFmtId="0" fontId="2" fillId="0" borderId="0">
      <alignment vertical="center"/>
    </xf>
    <xf numFmtId="0" fontId="3" fillId="0" borderId="1">
      <alignment vertical="center"/>
    </xf>
    <xf numFmtId="0" fontId="4" fillId="0" borderId="2">
      <alignment vertical="center"/>
    </xf>
    <xf numFmtId="0" fontId="5" fillId="2" borderId="0">
      <alignment vertical="center"/>
    </xf>
    <xf numFmtId="0" fontId="6" fillId="0" borderId="0"/>
    <xf numFmtId="14" fontId="8" fillId="0" borderId="0">
      <alignment horizontal="center" vertical="center"/>
    </xf>
  </cellStyleXfs>
  <cellXfs count="65">
    <xf numFmtId="0" fontId="0" fillId="0" borderId="0" xfId="0" applyAlignment="1">
      <alignment vertical="center"/>
    </xf>
    <xf numFmtId="0" fontId="0" fillId="0" borderId="13" xfId="0" applyBorder="1" applyAlignment="1">
      <alignment horizontal="center" vertical="center"/>
    </xf>
    <xf numFmtId="0" fontId="10" fillId="0" borderId="0" xfId="0" applyFont="1" applyAlignment="1">
      <alignment vertical="center"/>
    </xf>
    <xf numFmtId="0" fontId="11" fillId="0" borderId="0" xfId="7" applyFont="1"/>
    <xf numFmtId="0" fontId="10" fillId="0" borderId="0" xfId="0" applyFont="1" applyAlignment="1"/>
    <xf numFmtId="0" fontId="10" fillId="0" borderId="0" xfId="0" applyFont="1" applyAlignment="1">
      <alignment horizontal="center"/>
    </xf>
    <xf numFmtId="0" fontId="11" fillId="0" borderId="0" xfId="7" applyFont="1" applyAlignment="1">
      <alignment wrapText="1"/>
    </xf>
    <xf numFmtId="0" fontId="11" fillId="3" borderId="0" xfId="0" applyFont="1" applyFill="1" applyAlignment="1"/>
    <xf numFmtId="0" fontId="14" fillId="0" borderId="0" xfId="3" applyFont="1" applyAlignment="1">
      <alignment horizontal="left" vertical="center"/>
    </xf>
    <xf numFmtId="0" fontId="15" fillId="0" borderId="0" xfId="0" applyFont="1" applyAlignment="1">
      <alignment horizontal="left" vertical="center"/>
    </xf>
    <xf numFmtId="0" fontId="17" fillId="0" borderId="0" xfId="0" applyFont="1" applyAlignment="1">
      <alignment horizontal="center" vertical="center"/>
    </xf>
    <xf numFmtId="0" fontId="18" fillId="0" borderId="1" xfId="4" applyFont="1" applyAlignment="1">
      <alignment horizontal="left" vertical="center" indent="2"/>
    </xf>
    <xf numFmtId="0" fontId="17" fillId="0" borderId="1" xfId="4" applyFont="1" applyAlignment="1">
      <alignment horizontal="left" vertical="center" indent="2"/>
    </xf>
    <xf numFmtId="0" fontId="16" fillId="0" borderId="0" xfId="0" applyFont="1" applyAlignment="1">
      <alignment horizontal="left" vertical="center" indent="2"/>
    </xf>
    <xf numFmtId="0" fontId="16" fillId="0" borderId="0" xfId="0" applyFont="1" applyAlignment="1"/>
    <xf numFmtId="0" fontId="16" fillId="0" borderId="0" xfId="0" applyFont="1" applyAlignment="1">
      <alignment horizontal="center"/>
    </xf>
    <xf numFmtId="0" fontId="18" fillId="0" borderId="0" xfId="0" applyFont="1" applyAlignment="1">
      <alignment horizontal="left" vertical="center" indent="2"/>
    </xf>
    <xf numFmtId="0" fontId="16" fillId="0" borderId="2" xfId="5" applyFont="1" applyAlignment="1">
      <alignment horizontal="left" vertical="center" indent="2"/>
    </xf>
    <xf numFmtId="177" fontId="16" fillId="0" borderId="0" xfId="8" applyNumberFormat="1" applyFont="1" applyAlignment="1">
      <alignment horizontal="left" vertical="center"/>
    </xf>
    <xf numFmtId="0" fontId="18" fillId="0" borderId="3" xfId="0" applyFont="1" applyBorder="1" applyAlignment="1">
      <alignment vertical="center"/>
    </xf>
    <xf numFmtId="0" fontId="20" fillId="0" borderId="3" xfId="0" applyFont="1" applyBorder="1" applyAlignment="1">
      <alignment vertical="center"/>
    </xf>
    <xf numFmtId="0" fontId="21" fillId="0" borderId="3" xfId="0" applyFont="1" applyBorder="1" applyAlignment="1">
      <alignment vertical="center"/>
    </xf>
    <xf numFmtId="0" fontId="22" fillId="0" borderId="3" xfId="0" applyFont="1" applyBorder="1" applyAlignment="1"/>
    <xf numFmtId="0" fontId="16" fillId="0" borderId="0" xfId="0" applyFont="1" applyAlignment="1">
      <alignment horizontal="left" vertical="center"/>
    </xf>
    <xf numFmtId="176" fontId="23" fillId="4" borderId="8" xfId="0" applyNumberFormat="1" applyFont="1" applyFill="1" applyBorder="1" applyAlignment="1">
      <alignment horizontal="center" vertical="center"/>
    </xf>
    <xf numFmtId="176" fontId="23" fillId="4" borderId="0" xfId="0" applyNumberFormat="1" applyFont="1" applyFill="1" applyAlignment="1">
      <alignment horizontal="center" vertical="center"/>
    </xf>
    <xf numFmtId="176" fontId="23" fillId="4" borderId="9" xfId="0" applyNumberFormat="1" applyFont="1" applyFill="1" applyBorder="1" applyAlignment="1">
      <alignment horizontal="center" vertical="center"/>
    </xf>
    <xf numFmtId="176" fontId="23" fillId="4" borderId="10" xfId="0" applyNumberFormat="1" applyFont="1" applyFill="1" applyBorder="1" applyAlignment="1">
      <alignment horizontal="center" vertical="center"/>
    </xf>
    <xf numFmtId="176" fontId="23" fillId="4" borderId="4" xfId="0" applyNumberFormat="1" applyFont="1" applyFill="1" applyBorder="1" applyAlignment="1">
      <alignment horizontal="center" vertical="center"/>
    </xf>
    <xf numFmtId="0" fontId="24" fillId="3" borderId="0" xfId="0" applyFont="1" applyFill="1" applyAlignment="1">
      <alignment horizontal="left" vertical="center" indent="1"/>
    </xf>
    <xf numFmtId="0" fontId="24" fillId="3" borderId="0" xfId="0" applyFont="1" applyFill="1" applyAlignment="1">
      <alignment horizontal="center" vertical="center" wrapText="1"/>
    </xf>
    <xf numFmtId="0" fontId="23" fillId="4" borderId="11" xfId="0" applyFont="1" applyFill="1" applyBorder="1" applyAlignment="1">
      <alignment horizontal="center" vertical="center" shrinkToFit="1"/>
    </xf>
    <xf numFmtId="0" fontId="10" fillId="0" borderId="0" xfId="0" applyFont="1" applyAlignment="1">
      <alignment horizontal="left" wrapText="1" indent="2"/>
    </xf>
    <xf numFmtId="9" fontId="10" fillId="0" borderId="0" xfId="2" applyFont="1" applyAlignment="1">
      <alignment horizontal="center" vertical="center"/>
    </xf>
    <xf numFmtId="14" fontId="10" fillId="0" borderId="0" xfId="8" applyFont="1" applyAlignment="1">
      <alignment horizontal="center" vertical="center"/>
    </xf>
    <xf numFmtId="41" fontId="10" fillId="0" borderId="0" xfId="1" applyFont="1" applyAlignment="1">
      <alignment horizontal="center" vertical="center"/>
    </xf>
    <xf numFmtId="0" fontId="10" fillId="0" borderId="12" xfId="0" applyFont="1" applyBorder="1" applyAlignment="1">
      <alignment vertical="center"/>
    </xf>
    <xf numFmtId="0" fontId="25" fillId="0" borderId="0" xfId="0" applyFont="1" applyAlignment="1">
      <alignment horizontal="left" vertical="center" wrapText="1" indent="1"/>
    </xf>
    <xf numFmtId="0" fontId="16" fillId="0" borderId="0" xfId="0" applyFont="1" applyAlignment="1">
      <alignment horizontal="center" vertical="center"/>
    </xf>
    <xf numFmtId="14" fontId="16" fillId="0" borderId="0" xfId="8" applyFont="1" applyAlignment="1">
      <alignment horizontal="center" vertical="center"/>
    </xf>
    <xf numFmtId="41" fontId="16" fillId="0" borderId="0" xfId="1" applyFont="1" applyAlignment="1">
      <alignment horizontal="center" vertical="center"/>
    </xf>
    <xf numFmtId="0" fontId="10" fillId="0" borderId="13" xfId="0" applyFont="1" applyBorder="1" applyAlignment="1">
      <alignment horizontal="center" vertical="center"/>
    </xf>
    <xf numFmtId="0" fontId="10" fillId="0" borderId="14" xfId="0" applyFont="1" applyBorder="1" applyAlignment="1">
      <alignment vertical="center"/>
    </xf>
    <xf numFmtId="0" fontId="16" fillId="0" borderId="0" xfId="0" applyFont="1" applyAlignment="1">
      <alignment horizontal="left" vertical="center" wrapText="1" indent="2"/>
    </xf>
    <xf numFmtId="0" fontId="11" fillId="0" borderId="13" xfId="0" applyNumberFormat="1" applyFont="1" applyBorder="1" applyAlignment="1">
      <alignment horizontal="center" vertical="center"/>
    </xf>
    <xf numFmtId="0" fontId="26" fillId="0" borderId="13" xfId="0" applyNumberFormat="1" applyFont="1" applyBorder="1" applyAlignment="1">
      <alignment horizontal="center" vertical="center"/>
    </xf>
    <xf numFmtId="0" fontId="27" fillId="0" borderId="13" xfId="0" applyNumberFormat="1" applyFont="1" applyBorder="1" applyAlignment="1">
      <alignment horizontal="center" vertical="center"/>
    </xf>
    <xf numFmtId="0" fontId="28" fillId="0" borderId="13" xfId="0" applyNumberFormat="1" applyFont="1" applyBorder="1" applyAlignment="1">
      <alignment horizontal="center" vertical="center"/>
    </xf>
    <xf numFmtId="0" fontId="16" fillId="0" borderId="15" xfId="0" applyFont="1" applyBorder="1" applyAlignment="1">
      <alignment vertical="center"/>
    </xf>
    <xf numFmtId="0" fontId="17" fillId="0" borderId="15" xfId="0" applyFont="1" applyBorder="1" applyAlignment="1">
      <alignment vertical="center"/>
    </xf>
    <xf numFmtId="0" fontId="10" fillId="0" borderId="15" xfId="0" applyFont="1" applyBorder="1" applyAlignment="1">
      <alignment vertical="center"/>
    </xf>
    <xf numFmtId="0" fontId="10" fillId="0" borderId="15" xfId="0" applyFont="1" applyBorder="1" applyAlignment="1"/>
    <xf numFmtId="0" fontId="11" fillId="5" borderId="15" xfId="0" applyFont="1" applyFill="1" applyBorder="1" applyAlignment="1">
      <alignment horizontal="right" vertical="center"/>
    </xf>
    <xf numFmtId="0" fontId="11" fillId="5" borderId="15" xfId="0" applyFont="1" applyFill="1" applyBorder="1" applyAlignment="1"/>
    <xf numFmtId="176" fontId="29" fillId="4" borderId="5" xfId="0" applyNumberFormat="1" applyFont="1" applyFill="1" applyBorder="1" applyAlignment="1">
      <alignment horizontal="center" vertical="center"/>
    </xf>
    <xf numFmtId="176" fontId="29" fillId="4" borderId="6" xfId="0" applyNumberFormat="1" applyFont="1" applyFill="1" applyBorder="1" applyAlignment="1">
      <alignment horizontal="center" vertical="center"/>
    </xf>
    <xf numFmtId="176" fontId="29" fillId="4" borderId="7" xfId="0" applyNumberFormat="1" applyFont="1" applyFill="1" applyBorder="1" applyAlignment="1">
      <alignment horizontal="center" vertical="center"/>
    </xf>
    <xf numFmtId="0" fontId="19" fillId="5" borderId="15" xfId="0" applyFont="1" applyFill="1" applyBorder="1" applyAlignment="1">
      <alignment horizontal="center" vertical="center"/>
    </xf>
    <xf numFmtId="0" fontId="11" fillId="5" borderId="15" xfId="0" applyFont="1" applyFill="1" applyBorder="1" applyAlignment="1"/>
    <xf numFmtId="0" fontId="12" fillId="3" borderId="0" xfId="3" applyFont="1" applyFill="1" applyAlignment="1">
      <alignment horizontal="left" vertical="center" indent="1"/>
    </xf>
    <xf numFmtId="0" fontId="10" fillId="0" borderId="0" xfId="0" applyFont="1" applyAlignment="1"/>
    <xf numFmtId="0" fontId="10" fillId="0" borderId="0" xfId="0" applyFont="1" applyAlignment="1">
      <alignment horizontal="center"/>
    </xf>
    <xf numFmtId="0" fontId="13" fillId="3" borderId="0" xfId="0" applyFont="1" applyFill="1" applyAlignment="1">
      <alignment horizontal="center" vertical="center"/>
    </xf>
    <xf numFmtId="0" fontId="11" fillId="3" borderId="0" xfId="0" applyFont="1" applyFill="1" applyAlignment="1">
      <alignment horizontal="center" vertical="center"/>
    </xf>
    <xf numFmtId="0" fontId="19" fillId="5" borderId="15" xfId="6" applyFont="1" applyFill="1" applyBorder="1" applyAlignment="1">
      <alignment horizontal="center" vertical="center"/>
    </xf>
  </cellXfs>
  <cellStyles count="9">
    <cellStyle name="Date" xfId="8" xr:uid="{00000000-0005-0000-0000-000008000000}"/>
    <cellStyle name="zHiddenText" xfId="7" xr:uid="{00000000-0005-0000-0000-000007000000}"/>
    <cellStyle name="강조색3" xfId="6" builtinId="37"/>
    <cellStyle name="백분율" xfId="2" builtinId="5"/>
    <cellStyle name="쉼표 [0]" xfId="1" builtinId="6"/>
    <cellStyle name="제목" xfId="3" builtinId="15"/>
    <cellStyle name="제목 1" xfId="4" builtinId="16"/>
    <cellStyle name="제목 3" xfId="5" builtinId="18"/>
    <cellStyle name="표준" xfId="0" builtinId="0"/>
  </cellStyles>
  <dxfs count="41">
    <dxf>
      <font>
        <strike val="0"/>
        <outline val="0"/>
        <shadow val="0"/>
        <u val="none"/>
        <vertAlign val="baseline"/>
        <name val="Calibri"/>
        <family val="2"/>
        <scheme val="none"/>
      </font>
    </dxf>
    <dxf>
      <font>
        <strike val="0"/>
        <outline val="0"/>
        <shadow val="0"/>
        <u val="none"/>
        <vertAlign val="baseline"/>
        <name val="Calibri"/>
        <family val="2"/>
        <scheme val="none"/>
      </font>
    </dxf>
    <dxf>
      <font>
        <strike val="0"/>
        <outline val="0"/>
        <shadow val="0"/>
        <u val="none"/>
        <vertAlign val="baseline"/>
        <name val="Calibri"/>
        <family val="2"/>
        <scheme val="none"/>
      </font>
      <alignment horizontal="center" vertical="center"/>
    </dxf>
    <dxf>
      <font>
        <strike val="0"/>
        <outline val="0"/>
        <shadow val="0"/>
        <u val="none"/>
        <vertAlign val="baseline"/>
        <name val="Calibri"/>
        <family val="2"/>
        <scheme val="none"/>
      </font>
      <alignment horizontal="left" vertical="bottom" wrapText="1" relativeIndent="1"/>
    </dxf>
    <dxf>
      <font>
        <strike val="0"/>
        <outline val="0"/>
        <shadow val="0"/>
        <u val="none"/>
        <vertAlign val="baseline"/>
        <name val="Calibri"/>
        <family val="2"/>
        <scheme val="none"/>
      </font>
    </dxf>
    <dxf>
      <font>
        <b/>
        <strike val="0"/>
        <outline val="0"/>
        <shadow val="0"/>
        <u val="none"/>
        <vertAlign val="baseline"/>
        <sz val="12"/>
        <color theme="0"/>
        <name val="Calibri"/>
        <family val="2"/>
        <scheme val="none"/>
      </font>
      <fill>
        <patternFill patternType="solid">
          <fgColor indexed="64"/>
          <bgColor theme="9" tint="-0.499984740745262"/>
        </patternFill>
      </fill>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0"/>
        </patternFill>
      </fill>
    </dxf>
    <dxf>
      <font>
        <strike val="0"/>
        <color theme="0"/>
      </font>
    </dxf>
    <dxf>
      <font>
        <b val="0"/>
        <i val="0"/>
        <strike val="0"/>
        <color theme="0"/>
      </font>
      <numFmt numFmtId="0" formatCode="General"/>
      <fill>
        <patternFill>
          <bgColor theme="7"/>
        </patternFill>
      </fill>
    </dxf>
    <dxf>
      <font>
        <strike val="0"/>
        <color theme="0"/>
      </font>
      <fill>
        <patternFill>
          <bgColor theme="0"/>
        </patternFill>
      </fill>
    </dxf>
    <dxf>
      <font>
        <b/>
        <color theme="0"/>
      </font>
      <border>
        <left style="thin">
          <color rgb="FFC00000"/>
        </left>
        <right style="thin">
          <color rgb="FFC00000"/>
        </right>
        <vertical/>
        <horizontal/>
      </border>
    </dxf>
    <dxf>
      <font>
        <b/>
        <color theme="0"/>
      </font>
      <border>
        <left style="thin">
          <color rgb="FFC00000"/>
        </left>
        <right style="thin">
          <color rgb="FFC00000"/>
        </right>
        <vertical/>
        <horizontal/>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3743705557422"/>
        </patternFill>
      </fill>
      <border>
        <left/>
        <right/>
        <top/>
        <bottom style="thin">
          <color theme="0" tint="-0.34998626667073579"/>
        </bottom>
      </border>
    </dxf>
    <dxf>
      <font>
        <color auto="1"/>
      </font>
      <fill>
        <patternFill>
          <bgColor theme="0" tint="-0.14993743705557422"/>
        </patternFill>
      </fill>
      <border>
        <left/>
        <right/>
        <top/>
        <bottom style="thin">
          <color theme="0" tint="-0.34998626667073579"/>
        </bottom>
      </border>
    </dxf>
    <dxf>
      <font>
        <b/>
        <color theme="0"/>
      </font>
      <border>
        <left style="thin">
          <color rgb="FFC00000"/>
        </left>
        <right style="thin">
          <color rgb="FFC00000"/>
        </right>
        <vertical/>
        <horizontal/>
      </border>
    </dxf>
    <dxf>
      <border>
        <left/>
        <right/>
        <top/>
        <bottom/>
        <vertical/>
        <horizontal/>
      </border>
    </dxf>
    <dxf>
      <border>
        <left/>
        <right/>
        <top/>
        <bottom/>
        <vertical/>
        <horizontal/>
      </border>
    </dxf>
    <dxf>
      <border>
        <left/>
        <right/>
        <top/>
        <bottom/>
        <vertical/>
        <horizontal/>
      </border>
    </dxf>
    <dxf>
      <fill>
        <patternFill>
          <bgColor theme="0" tint="-4.9989318521683403E-2"/>
        </patternFill>
      </fill>
      <border>
        <left/>
        <right/>
        <top/>
        <bottom/>
        <vertical/>
        <horizontal/>
      </border>
    </dxf>
    <dxf>
      <font>
        <b/>
        <color theme="1"/>
      </font>
    </dxf>
    <dxf>
      <font>
        <color theme="1"/>
      </font>
      <border>
        <left/>
        <right/>
        <top/>
        <bottom/>
        <vertical/>
        <horizontal/>
      </border>
    </dxf>
    <dxf>
      <font>
        <b/>
        <color theme="1"/>
      </font>
      <border>
        <left/>
        <right/>
        <top/>
        <bottom/>
        <vertical/>
        <horizontal/>
      </border>
    </dxf>
    <dxf>
      <font>
        <b/>
        <color theme="0"/>
      </font>
      <fill>
        <patternFill patternType="solid">
          <fgColor theme="1" tint="0.24994659260841701"/>
          <bgColor theme="1" tint="0.24994659260841701"/>
        </patternFill>
      </fill>
      <border>
        <left/>
        <right/>
        <top/>
        <bottom/>
        <vertical/>
        <horizontal/>
      </border>
    </dxf>
    <dxf>
      <font>
        <color auto="1"/>
      </font>
      <border>
        <left/>
        <right/>
        <top/>
        <bottom/>
        <vertical/>
        <horizontal/>
      </border>
    </dxf>
  </dxfs>
  <tableStyles count="1" defaultTableStyle="TableStyleMedium2" defaultPivotStyle="PivotStyleLight16">
    <tableStyle name="ToDoList" pivot="0" count="9" xr9:uid="{00000000-0011-0000-FFFF-FFFF00000000}">
      <tableStyleElement type="wholeTable" dxfId="40"/>
      <tableStyleElement type="headerRow" dxfId="39"/>
      <tableStyleElement type="totalRow" dxfId="38"/>
      <tableStyleElement type="firstColumn" dxfId="37"/>
      <tableStyleElement type="lastColumn" dxfId="36"/>
      <tableStyleElement type="firstRowStripe" dxfId="35"/>
      <tableStyleElement type="secondRowStripe" dxfId="34"/>
      <tableStyleElement type="firstColumnStripe" dxfId="33"/>
      <tableStyleElement type="secondColumnStripe"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40</xdr:col>
      <xdr:colOff>45652</xdr:colOff>
      <xdr:row>20</xdr:row>
      <xdr:rowOff>36648</xdr:rowOff>
    </xdr:from>
    <xdr:to>
      <xdr:col>40</xdr:col>
      <xdr:colOff>147317</xdr:colOff>
      <xdr:row>20</xdr:row>
      <xdr:rowOff>198114</xdr:rowOff>
    </xdr:to>
    <xdr:pic>
      <xdr:nvPicPr>
        <xdr:cNvPr id="3" name="그림 2">
          <a:extLst>
            <a:ext uri="{FF2B5EF4-FFF2-40B4-BE49-F238E27FC236}">
              <a16:creationId xmlns:a16="http://schemas.microsoft.com/office/drawing/2014/main" id="{AB50FA94-9473-4AF1-845B-9876A2BAE3F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847252" y="5027748"/>
          <a:ext cx="101665" cy="161466"/>
        </a:xfrm>
        <a:prstGeom prst="rect">
          <a:avLst/>
        </a:prstGeom>
      </xdr:spPr>
    </xdr:pic>
    <xdr:clientData/>
  </xdr:twoCellAnchor>
  <xdr:twoCellAnchor editAs="oneCell">
    <xdr:from>
      <xdr:col>60</xdr:col>
      <xdr:colOff>47625</xdr:colOff>
      <xdr:row>21</xdr:row>
      <xdr:rowOff>19050</xdr:rowOff>
    </xdr:from>
    <xdr:to>
      <xdr:col>60</xdr:col>
      <xdr:colOff>149290</xdr:colOff>
      <xdr:row>21</xdr:row>
      <xdr:rowOff>180516</xdr:rowOff>
    </xdr:to>
    <xdr:pic>
      <xdr:nvPicPr>
        <xdr:cNvPr id="4" name="그림 3">
          <a:extLst>
            <a:ext uri="{FF2B5EF4-FFF2-40B4-BE49-F238E27FC236}">
              <a16:creationId xmlns:a16="http://schemas.microsoft.com/office/drawing/2014/main" id="{DD684A73-89CC-4B41-A6AC-E3202D3AFF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249275" y="5219700"/>
          <a:ext cx="101665" cy="16146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43524" displayName="Milestones43524" ref="B9:E22" totalsRowShown="0" headerRowDxfId="5" dataDxfId="4">
  <autoFilter ref="B9:E22" xr:uid="{00000000-0009-0000-0100-000001000000}"/>
  <tableColumns count="4">
    <tableColumn id="1" xr3:uid="{00000000-0010-0000-0000-000001000000}" name="Milestone description" dataDxfId="3"/>
    <tableColumn id="2" xr3:uid="{00000000-0010-0000-0000-000002000000}" name="Category" dataDxfId="2"/>
    <tableColumn id="5" xr3:uid="{00000000-0010-0000-0000-000005000000}" name="Start" dataDxfId="1" dataCellStyle="Date"/>
    <tableColumn id="6" xr3:uid="{00000000-0010-0000-0000-000006000000}" name="Days" dataDxfId="0"/>
  </tableColumns>
  <tableStyleInfo name="ToDoList" showFirstColumn="1"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P26"/>
  <sheetViews>
    <sheetView tabSelected="1" topLeftCell="A3" workbookViewId="0">
      <selection activeCell="BK3" sqref="BK1:DH1048576"/>
    </sheetView>
  </sheetViews>
  <sheetFormatPr defaultColWidth="8.875" defaultRowHeight="15" x14ac:dyDescent="0.25"/>
  <cols>
    <col min="1" max="1" width="4.75" style="3" customWidth="1"/>
    <col min="2" max="2" width="30.75" style="4" customWidth="1"/>
    <col min="3" max="3" width="28.375" style="4" customWidth="1"/>
    <col min="4" max="4" width="10.5" style="5" customWidth="1"/>
    <col min="5" max="5" width="10.5" style="4" customWidth="1"/>
    <col min="6" max="41" width="2.125" style="4" customWidth="1"/>
    <col min="42" max="60" width="0.625" style="4" customWidth="1"/>
    <col min="61" max="61" width="2.125" style="4" customWidth="1"/>
    <col min="62" max="62" width="2.625" style="4" customWidth="1"/>
    <col min="63" max="63" width="8.875" style="4" hidden="1" customWidth="1"/>
    <col min="64" max="107" width="0" style="4" hidden="1" customWidth="1"/>
    <col min="108" max="112" width="8.875" style="4" hidden="1" customWidth="1"/>
    <col min="113" max="16384" width="8.875" style="4"/>
  </cols>
  <sheetData>
    <row r="1" spans="1:120" ht="25.15" customHeight="1" x14ac:dyDescent="0.25"/>
    <row r="2" spans="1:120" ht="39" customHeight="1" x14ac:dyDescent="0.25">
      <c r="A2" s="6"/>
      <c r="B2" s="59" t="s">
        <v>0</v>
      </c>
      <c r="C2" s="60"/>
      <c r="D2" s="61"/>
      <c r="E2" s="60"/>
      <c r="F2" s="62"/>
      <c r="G2" s="60"/>
      <c r="H2" s="60"/>
      <c r="I2" s="60"/>
      <c r="J2" s="60"/>
      <c r="K2" s="60"/>
      <c r="L2" s="63"/>
      <c r="M2" s="60"/>
      <c r="N2" s="60"/>
      <c r="O2" s="60"/>
      <c r="P2" s="60"/>
      <c r="Q2" s="60"/>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row>
    <row r="3" spans="1:120" ht="33.75" customHeight="1" x14ac:dyDescent="0.25">
      <c r="A3" s="6"/>
      <c r="B3" s="8"/>
      <c r="C3" s="9"/>
      <c r="D3" s="10"/>
      <c r="E3" s="48"/>
      <c r="F3" s="49"/>
      <c r="G3" s="50"/>
      <c r="H3" s="50"/>
      <c r="I3" s="50"/>
      <c r="J3" s="51"/>
      <c r="K3" s="51"/>
      <c r="L3" s="51"/>
      <c r="M3" s="51"/>
      <c r="N3" s="51"/>
      <c r="O3" s="51"/>
      <c r="P3" s="51"/>
      <c r="Q3" s="51"/>
      <c r="R3" s="51"/>
      <c r="S3" s="51"/>
      <c r="T3" s="51"/>
      <c r="U3" s="51"/>
      <c r="V3" s="51"/>
      <c r="W3" s="51"/>
      <c r="X3" s="51"/>
      <c r="Y3" s="51"/>
      <c r="Z3" s="51"/>
      <c r="AA3" s="51"/>
      <c r="AB3" s="51"/>
      <c r="AC3" s="51"/>
      <c r="AD3" s="51"/>
      <c r="AE3" s="51"/>
      <c r="AF3" s="51"/>
      <c r="AG3" s="51"/>
    </row>
    <row r="4" spans="1:120" ht="27" customHeight="1" thickBot="1" x14ac:dyDescent="0.3">
      <c r="A4" s="6"/>
      <c r="B4" s="11" t="s">
        <v>30</v>
      </c>
      <c r="C4" s="12"/>
      <c r="D4" s="15"/>
      <c r="E4" s="52" t="s">
        <v>1</v>
      </c>
      <c r="F4" s="64" t="s">
        <v>2</v>
      </c>
      <c r="G4" s="58"/>
      <c r="H4" s="58"/>
      <c r="I4" s="58"/>
      <c r="J4" s="53"/>
      <c r="K4" s="57" t="s">
        <v>3</v>
      </c>
      <c r="L4" s="58"/>
      <c r="M4" s="58"/>
      <c r="N4" s="58"/>
      <c r="O4" s="53"/>
      <c r="P4" s="57" t="s">
        <v>4</v>
      </c>
      <c r="Q4" s="58"/>
      <c r="R4" s="58"/>
      <c r="S4" s="58"/>
      <c r="T4" s="53"/>
      <c r="U4" s="57" t="s">
        <v>5</v>
      </c>
      <c r="V4" s="58"/>
      <c r="W4" s="58"/>
      <c r="X4" s="58"/>
      <c r="Y4" s="53"/>
      <c r="Z4" s="57" t="s">
        <v>6</v>
      </c>
      <c r="AA4" s="58"/>
      <c r="AB4" s="58"/>
      <c r="AC4" s="58"/>
      <c r="AD4" s="53"/>
      <c r="AE4" s="53"/>
      <c r="AF4" s="51"/>
      <c r="AG4" s="51"/>
    </row>
    <row r="5" spans="1:120" ht="27" customHeight="1" thickTop="1" x14ac:dyDescent="0.25">
      <c r="A5" s="6"/>
      <c r="B5" s="16" t="s">
        <v>31</v>
      </c>
      <c r="C5" s="13"/>
      <c r="D5" s="15"/>
      <c r="E5" s="14"/>
    </row>
    <row r="6" spans="1:120" ht="27" customHeight="1" thickBot="1" x14ac:dyDescent="0.4">
      <c r="A6" s="6"/>
      <c r="B6" s="17" t="s">
        <v>7</v>
      </c>
      <c r="C6" s="18">
        <v>45702</v>
      </c>
      <c r="D6" s="15"/>
      <c r="E6" s="14"/>
      <c r="F6" s="19" t="str">
        <f ca="1">TEXT(F7,"mmmm")</f>
        <v>April</v>
      </c>
      <c r="G6" s="19"/>
      <c r="H6" s="19"/>
      <c r="I6" s="19"/>
      <c r="J6" s="19"/>
      <c r="K6" s="19"/>
      <c r="L6" s="19"/>
      <c r="M6" s="19" t="str">
        <f ca="1">IF(TEXT(M7,"mmmm")=F6,"",TEXT(M7,"mmmm"))</f>
        <v/>
      </c>
      <c r="N6" s="19"/>
      <c r="O6" s="19"/>
      <c r="P6" s="19"/>
      <c r="Q6" s="19"/>
      <c r="R6" s="19"/>
      <c r="S6" s="19"/>
      <c r="T6" s="19" t="str">
        <f ca="1">IF(OR(TEXT(T7,"mmmm")=M6,TEXT(T7,"mmmm")=F6),"",TEXT(T7,"mmmm"))</f>
        <v/>
      </c>
      <c r="U6" s="19"/>
      <c r="V6" s="19"/>
      <c r="W6" s="19"/>
      <c r="X6" s="19"/>
      <c r="Y6" s="19"/>
      <c r="Z6" s="19"/>
      <c r="AA6" s="19" t="str">
        <f ca="1">IF(OR(TEXT(AA7,"mmmm")=T6,TEXT(AA7,"mmmm")=M6,TEXT(AA7,"mmmm")=F6),"",TEXT(AA7,"mmmm"))</f>
        <v/>
      </c>
      <c r="AB6" s="19"/>
      <c r="AC6" s="19"/>
      <c r="AD6" s="19"/>
      <c r="AE6" s="19"/>
      <c r="AF6" s="19"/>
      <c r="AG6" s="19"/>
      <c r="AH6" s="19" t="str">
        <f ca="1">IF(OR(TEXT(AH7,"mmmm")=AA6,TEXT(AH7,"mmmm")=T6,TEXT(AH7,"mmmm")=M6,TEXT(AH7,"mmmm")=F6),"",TEXT(AH7,"mmmm"))</f>
        <v/>
      </c>
      <c r="AI6" s="19"/>
      <c r="AJ6" s="19"/>
      <c r="AK6" s="19"/>
      <c r="AL6" s="19"/>
      <c r="AM6" s="19"/>
      <c r="AN6" s="19"/>
      <c r="AO6" s="19" t="str">
        <f ca="1">IF(OR(TEXT(AO7,"mmmm")=AH6,TEXT(AO7,"mmmm")=AA6,TEXT(AO7,"mmmm")=T6,TEXT(AO7,"mmmm")=M6),"",TEXT(AO7,"mmmm"))</f>
        <v>May</v>
      </c>
      <c r="AP6" s="19"/>
      <c r="AQ6" s="19"/>
      <c r="AR6" s="19"/>
      <c r="AS6" s="19"/>
      <c r="AT6" s="19"/>
      <c r="AU6" s="20"/>
      <c r="AV6" s="20" t="str">
        <f ca="1">IF(OR(TEXT(AV7,"mmmm")=AO6,TEXT(AV7,"mmmm")=AH6,TEXT(AV7,"mmmm")=AA6,TEXT(AV7,"mmmm")=T6),"",TEXT(AV7,"mmmm"))</f>
        <v/>
      </c>
      <c r="AW6" s="20"/>
      <c r="AX6" s="20"/>
      <c r="AY6" s="21"/>
      <c r="AZ6" s="22"/>
      <c r="BA6" s="22"/>
      <c r="BB6" s="22"/>
      <c r="BC6" s="22" t="str">
        <f ca="1">IF(OR(TEXT(BC7,"mmmm")=AV6,TEXT(BC7,"mmmm")=AO6,TEXT(BC7,"mmmm")=AH6,TEXT(BC7,"mmmm")=AA6),"",TEXT(BC7,"mmmm"))</f>
        <v/>
      </c>
      <c r="BD6" s="22"/>
      <c r="BE6" s="22"/>
      <c r="BF6" s="22"/>
      <c r="BG6" s="22"/>
      <c r="BH6" s="22"/>
      <c r="BI6" s="22"/>
    </row>
    <row r="7" spans="1:120" ht="30" customHeight="1" thickBot="1" x14ac:dyDescent="0.3">
      <c r="A7" s="6"/>
      <c r="B7" s="17" t="s">
        <v>8</v>
      </c>
      <c r="C7" s="23">
        <v>47</v>
      </c>
      <c r="D7" s="14"/>
      <c r="E7" s="14"/>
      <c r="F7" s="54">
        <f ca="1">IFERROR(Project_Start+Scrolling_Increment,TODAY())</f>
        <v>45749</v>
      </c>
      <c r="G7" s="55">
        <f t="shared" ref="G7:AL7" ca="1" si="0">F7+1</f>
        <v>45750</v>
      </c>
      <c r="H7" s="55">
        <f t="shared" ca="1" si="0"/>
        <v>45751</v>
      </c>
      <c r="I7" s="55">
        <f t="shared" ca="1" si="0"/>
        <v>45752</v>
      </c>
      <c r="J7" s="55">
        <f t="shared" ca="1" si="0"/>
        <v>45753</v>
      </c>
      <c r="K7" s="55">
        <f t="shared" ca="1" si="0"/>
        <v>45754</v>
      </c>
      <c r="L7" s="56">
        <f t="shared" ca="1" si="0"/>
        <v>45755</v>
      </c>
      <c r="M7" s="55">
        <f t="shared" ca="1" si="0"/>
        <v>45756</v>
      </c>
      <c r="N7" s="55">
        <f t="shared" ca="1" si="0"/>
        <v>45757</v>
      </c>
      <c r="O7" s="55">
        <f t="shared" ca="1" si="0"/>
        <v>45758</v>
      </c>
      <c r="P7" s="55">
        <f t="shared" ca="1" si="0"/>
        <v>45759</v>
      </c>
      <c r="Q7" s="55">
        <f t="shared" ca="1" si="0"/>
        <v>45760</v>
      </c>
      <c r="R7" s="55">
        <f t="shared" ca="1" si="0"/>
        <v>45761</v>
      </c>
      <c r="S7" s="56">
        <f t="shared" ca="1" si="0"/>
        <v>45762</v>
      </c>
      <c r="T7" s="55">
        <f t="shared" ca="1" si="0"/>
        <v>45763</v>
      </c>
      <c r="U7" s="55">
        <f t="shared" ca="1" si="0"/>
        <v>45764</v>
      </c>
      <c r="V7" s="55">
        <f t="shared" ca="1" si="0"/>
        <v>45765</v>
      </c>
      <c r="W7" s="55">
        <f t="shared" ca="1" si="0"/>
        <v>45766</v>
      </c>
      <c r="X7" s="55">
        <f t="shared" ca="1" si="0"/>
        <v>45767</v>
      </c>
      <c r="Y7" s="55">
        <f t="shared" ca="1" si="0"/>
        <v>45768</v>
      </c>
      <c r="Z7" s="56">
        <f t="shared" ca="1" si="0"/>
        <v>45769</v>
      </c>
      <c r="AA7" s="55">
        <f t="shared" ca="1" si="0"/>
        <v>45770</v>
      </c>
      <c r="AB7" s="55">
        <f t="shared" ca="1" si="0"/>
        <v>45771</v>
      </c>
      <c r="AC7" s="55">
        <f t="shared" ca="1" si="0"/>
        <v>45772</v>
      </c>
      <c r="AD7" s="55">
        <f t="shared" ca="1" si="0"/>
        <v>45773</v>
      </c>
      <c r="AE7" s="55">
        <f t="shared" ca="1" si="0"/>
        <v>45774</v>
      </c>
      <c r="AF7" s="55">
        <f t="shared" ca="1" si="0"/>
        <v>45775</v>
      </c>
      <c r="AG7" s="56">
        <f t="shared" ca="1" si="0"/>
        <v>45776</v>
      </c>
      <c r="AH7" s="55">
        <f t="shared" ca="1" si="0"/>
        <v>45777</v>
      </c>
      <c r="AI7" s="55">
        <f t="shared" ca="1" si="0"/>
        <v>45778</v>
      </c>
      <c r="AJ7" s="55">
        <f t="shared" ca="1" si="0"/>
        <v>45779</v>
      </c>
      <c r="AK7" s="55">
        <f t="shared" ca="1" si="0"/>
        <v>45780</v>
      </c>
      <c r="AL7" s="55">
        <f t="shared" ca="1" si="0"/>
        <v>45781</v>
      </c>
      <c r="AM7" s="55">
        <f t="shared" ref="AM7:BI7" ca="1" si="1">AL7+1</f>
        <v>45782</v>
      </c>
      <c r="AN7" s="56">
        <f t="shared" ca="1" si="1"/>
        <v>45783</v>
      </c>
      <c r="AO7" s="55">
        <f t="shared" ca="1" si="1"/>
        <v>45784</v>
      </c>
      <c r="AP7" s="55">
        <f t="shared" ca="1" si="1"/>
        <v>45785</v>
      </c>
      <c r="AQ7" s="55">
        <f t="shared" ca="1" si="1"/>
        <v>45786</v>
      </c>
      <c r="AR7" s="55">
        <f t="shared" ca="1" si="1"/>
        <v>45787</v>
      </c>
      <c r="AS7" s="55">
        <f t="shared" ca="1" si="1"/>
        <v>45788</v>
      </c>
      <c r="AT7" s="55">
        <f t="shared" ca="1" si="1"/>
        <v>45789</v>
      </c>
      <c r="AU7" s="56">
        <f t="shared" ca="1" si="1"/>
        <v>45790</v>
      </c>
      <c r="AV7" s="55">
        <f t="shared" ca="1" si="1"/>
        <v>45791</v>
      </c>
      <c r="AW7" s="55">
        <f t="shared" ca="1" si="1"/>
        <v>45792</v>
      </c>
      <c r="AX7" s="55">
        <f t="shared" ca="1" si="1"/>
        <v>45793</v>
      </c>
      <c r="AY7" s="55">
        <f t="shared" ca="1" si="1"/>
        <v>45794</v>
      </c>
      <c r="AZ7" s="55">
        <f t="shared" ca="1" si="1"/>
        <v>45795</v>
      </c>
      <c r="BA7" s="55">
        <f t="shared" ca="1" si="1"/>
        <v>45796</v>
      </c>
      <c r="BB7" s="56">
        <f t="shared" ca="1" si="1"/>
        <v>45797</v>
      </c>
      <c r="BC7" s="55">
        <f t="shared" ca="1" si="1"/>
        <v>45798</v>
      </c>
      <c r="BD7" s="55">
        <f t="shared" ca="1" si="1"/>
        <v>45799</v>
      </c>
      <c r="BE7" s="55">
        <f t="shared" ca="1" si="1"/>
        <v>45800</v>
      </c>
      <c r="BF7" s="55">
        <f t="shared" ca="1" si="1"/>
        <v>45801</v>
      </c>
      <c r="BG7" s="55">
        <f t="shared" ca="1" si="1"/>
        <v>45802</v>
      </c>
      <c r="BH7" s="55">
        <f t="shared" ca="1" si="1"/>
        <v>45803</v>
      </c>
      <c r="BI7" s="56">
        <f t="shared" ca="1" si="1"/>
        <v>45804</v>
      </c>
    </row>
    <row r="8" spans="1:120" ht="19.899999999999999" customHeight="1" x14ac:dyDescent="0.25">
      <c r="A8" s="6"/>
      <c r="B8" s="13"/>
      <c r="C8" s="13"/>
      <c r="D8" s="14"/>
      <c r="E8" s="14"/>
      <c r="F8" s="24"/>
      <c r="G8" s="25"/>
      <c r="H8" s="25"/>
      <c r="I8" s="25"/>
      <c r="J8" s="25"/>
      <c r="K8" s="25"/>
      <c r="L8" s="25"/>
      <c r="M8" s="26"/>
      <c r="N8" s="25"/>
      <c r="O8" s="25"/>
      <c r="P8" s="25"/>
      <c r="Q8" s="25"/>
      <c r="R8" s="25"/>
      <c r="S8" s="27"/>
      <c r="T8" s="25"/>
      <c r="U8" s="25"/>
      <c r="V8" s="25"/>
      <c r="W8" s="25"/>
      <c r="X8" s="25"/>
      <c r="Y8" s="25"/>
      <c r="Z8" s="27"/>
      <c r="AA8" s="25"/>
      <c r="AB8" s="25"/>
      <c r="AC8" s="25"/>
      <c r="AD8" s="25"/>
      <c r="AE8" s="25"/>
      <c r="AF8" s="25"/>
      <c r="AG8" s="27"/>
      <c r="AH8" s="25"/>
      <c r="AI8" s="25"/>
      <c r="AJ8" s="25"/>
      <c r="AK8" s="25"/>
      <c r="AL8" s="25"/>
      <c r="AM8" s="25"/>
      <c r="AN8" s="27"/>
      <c r="AO8" s="25"/>
      <c r="AP8" s="25"/>
      <c r="AQ8" s="25"/>
      <c r="AR8" s="25"/>
      <c r="AS8" s="25"/>
      <c r="AT8" s="25"/>
      <c r="AU8" s="27"/>
      <c r="AV8" s="25"/>
      <c r="AW8" s="25"/>
      <c r="AX8" s="25"/>
      <c r="AY8" s="25"/>
      <c r="AZ8" s="25"/>
      <c r="BA8" s="25"/>
      <c r="BB8" s="27"/>
      <c r="BC8" s="25"/>
      <c r="BD8" s="25"/>
      <c r="BE8" s="25"/>
      <c r="BF8" s="25"/>
      <c r="BG8" s="25"/>
      <c r="BH8" s="25"/>
      <c r="BI8" s="28"/>
    </row>
    <row r="9" spans="1:120" x14ac:dyDescent="0.25">
      <c r="A9" s="6"/>
      <c r="B9" s="29" t="s">
        <v>9</v>
      </c>
      <c r="C9" s="30" t="s">
        <v>10</v>
      </c>
      <c r="D9" s="30" t="s">
        <v>11</v>
      </c>
      <c r="E9" s="30" t="s">
        <v>12</v>
      </c>
      <c r="F9" s="31" t="str">
        <f t="shared" ref="F9:AK9" ca="1" si="2">LEFT(TEXT(F7,"ddd"),1)</f>
        <v>W</v>
      </c>
      <c r="G9" s="31" t="str">
        <f t="shared" ca="1" si="2"/>
        <v>T</v>
      </c>
      <c r="H9" s="31" t="str">
        <f t="shared" ca="1" si="2"/>
        <v>F</v>
      </c>
      <c r="I9" s="31" t="str">
        <f t="shared" ca="1" si="2"/>
        <v>S</v>
      </c>
      <c r="J9" s="31" t="str">
        <f t="shared" ca="1" si="2"/>
        <v>S</v>
      </c>
      <c r="K9" s="31" t="str">
        <f t="shared" ca="1" si="2"/>
        <v>M</v>
      </c>
      <c r="L9" s="31" t="str">
        <f t="shared" ca="1" si="2"/>
        <v>T</v>
      </c>
      <c r="M9" s="31" t="str">
        <f t="shared" ca="1" si="2"/>
        <v>W</v>
      </c>
      <c r="N9" s="31" t="str">
        <f t="shared" ca="1" si="2"/>
        <v>T</v>
      </c>
      <c r="O9" s="31" t="str">
        <f t="shared" ca="1" si="2"/>
        <v>F</v>
      </c>
      <c r="P9" s="31" t="str">
        <f t="shared" ca="1" si="2"/>
        <v>S</v>
      </c>
      <c r="Q9" s="31" t="str">
        <f t="shared" ca="1" si="2"/>
        <v>S</v>
      </c>
      <c r="R9" s="31" t="str">
        <f t="shared" ca="1" si="2"/>
        <v>M</v>
      </c>
      <c r="S9" s="31" t="str">
        <f t="shared" ca="1" si="2"/>
        <v>T</v>
      </c>
      <c r="T9" s="31" t="str">
        <f t="shared" ca="1" si="2"/>
        <v>W</v>
      </c>
      <c r="U9" s="31" t="str">
        <f t="shared" ca="1" si="2"/>
        <v>T</v>
      </c>
      <c r="V9" s="31" t="str">
        <f t="shared" ca="1" si="2"/>
        <v>F</v>
      </c>
      <c r="W9" s="31" t="str">
        <f t="shared" ca="1" si="2"/>
        <v>S</v>
      </c>
      <c r="X9" s="31" t="str">
        <f t="shared" ca="1" si="2"/>
        <v>S</v>
      </c>
      <c r="Y9" s="31" t="str">
        <f t="shared" ca="1" si="2"/>
        <v>M</v>
      </c>
      <c r="Z9" s="31" t="str">
        <f t="shared" ca="1" si="2"/>
        <v>T</v>
      </c>
      <c r="AA9" s="31" t="str">
        <f t="shared" ca="1" si="2"/>
        <v>W</v>
      </c>
      <c r="AB9" s="31" t="str">
        <f t="shared" ca="1" si="2"/>
        <v>T</v>
      </c>
      <c r="AC9" s="31" t="str">
        <f t="shared" ca="1" si="2"/>
        <v>F</v>
      </c>
      <c r="AD9" s="31" t="str">
        <f t="shared" ca="1" si="2"/>
        <v>S</v>
      </c>
      <c r="AE9" s="31" t="str">
        <f t="shared" ca="1" si="2"/>
        <v>S</v>
      </c>
      <c r="AF9" s="31" t="str">
        <f t="shared" ca="1" si="2"/>
        <v>M</v>
      </c>
      <c r="AG9" s="31" t="str">
        <f t="shared" ca="1" si="2"/>
        <v>T</v>
      </c>
      <c r="AH9" s="31" t="str">
        <f t="shared" ca="1" si="2"/>
        <v>W</v>
      </c>
      <c r="AI9" s="31" t="str">
        <f t="shared" ca="1" si="2"/>
        <v>T</v>
      </c>
      <c r="AJ9" s="31" t="str">
        <f t="shared" ca="1" si="2"/>
        <v>F</v>
      </c>
      <c r="AK9" s="31" t="str">
        <f t="shared" ca="1" si="2"/>
        <v>S</v>
      </c>
      <c r="AL9" s="31" t="str">
        <f t="shared" ref="AL9:BI9" ca="1" si="3">LEFT(TEXT(AL7,"ddd"),1)</f>
        <v>S</v>
      </c>
      <c r="AM9" s="31" t="str">
        <f t="shared" ca="1" si="3"/>
        <v>M</v>
      </c>
      <c r="AN9" s="31" t="str">
        <f t="shared" ca="1" si="3"/>
        <v>T</v>
      </c>
      <c r="AO9" s="31" t="str">
        <f t="shared" ca="1" si="3"/>
        <v>W</v>
      </c>
      <c r="AP9" s="31" t="str">
        <f t="shared" ca="1" si="3"/>
        <v>T</v>
      </c>
      <c r="AQ9" s="31" t="str">
        <f t="shared" ca="1" si="3"/>
        <v>F</v>
      </c>
      <c r="AR9" s="31" t="str">
        <f t="shared" ca="1" si="3"/>
        <v>S</v>
      </c>
      <c r="AS9" s="31" t="str">
        <f t="shared" ca="1" si="3"/>
        <v>S</v>
      </c>
      <c r="AT9" s="31" t="str">
        <f t="shared" ca="1" si="3"/>
        <v>M</v>
      </c>
      <c r="AU9" s="31" t="str">
        <f t="shared" ca="1" si="3"/>
        <v>T</v>
      </c>
      <c r="AV9" s="31" t="str">
        <f t="shared" ca="1" si="3"/>
        <v>W</v>
      </c>
      <c r="AW9" s="31" t="str">
        <f t="shared" ca="1" si="3"/>
        <v>T</v>
      </c>
      <c r="AX9" s="31" t="str">
        <f t="shared" ca="1" si="3"/>
        <v>F</v>
      </c>
      <c r="AY9" s="31" t="str">
        <f t="shared" ca="1" si="3"/>
        <v>S</v>
      </c>
      <c r="AZ9" s="31" t="str">
        <f t="shared" ca="1" si="3"/>
        <v>S</v>
      </c>
      <c r="BA9" s="31" t="str">
        <f t="shared" ca="1" si="3"/>
        <v>M</v>
      </c>
      <c r="BB9" s="31" t="str">
        <f t="shared" ca="1" si="3"/>
        <v>T</v>
      </c>
      <c r="BC9" s="31" t="str">
        <f t="shared" ca="1" si="3"/>
        <v>W</v>
      </c>
      <c r="BD9" s="31" t="str">
        <f t="shared" ca="1" si="3"/>
        <v>T</v>
      </c>
      <c r="BE9" s="31" t="str">
        <f t="shared" ca="1" si="3"/>
        <v>F</v>
      </c>
      <c r="BF9" s="31" t="str">
        <f t="shared" ca="1" si="3"/>
        <v>S</v>
      </c>
      <c r="BG9" s="31" t="str">
        <f t="shared" ca="1" si="3"/>
        <v>S</v>
      </c>
      <c r="BH9" s="31" t="str">
        <f t="shared" ca="1" si="3"/>
        <v>M</v>
      </c>
      <c r="BI9" s="31" t="str">
        <f t="shared" ca="1" si="3"/>
        <v>T</v>
      </c>
    </row>
    <row r="10" spans="1:120" hidden="1" x14ac:dyDescent="0.25">
      <c r="B10" s="32"/>
      <c r="C10" s="33"/>
      <c r="D10" s="34"/>
      <c r="E10" s="35"/>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row>
    <row r="11" spans="1:120" s="2" customFormat="1" x14ac:dyDescent="0.25">
      <c r="A11" s="6"/>
      <c r="B11" s="37" t="s">
        <v>27</v>
      </c>
      <c r="C11" s="38"/>
      <c r="D11" s="39"/>
      <c r="E11" s="40"/>
      <c r="F11" s="41" t="str">
        <f ca="1">IF(AND(AU$7&gt;=$D25, AU$7&lt;=$E25), 1, "")</f>
        <v/>
      </c>
      <c r="G11" s="41" t="str">
        <f t="shared" ref="G11:BR11" ca="1" si="4">IF(AND(AV$7&gt;=$D25, AV$7&lt;=$E25), 1, "")</f>
        <v/>
      </c>
      <c r="H11" s="41" t="str">
        <f t="shared" ca="1" si="4"/>
        <v/>
      </c>
      <c r="I11" s="41" t="str">
        <f t="shared" ca="1" si="4"/>
        <v/>
      </c>
      <c r="J11" s="41" t="str">
        <f t="shared" ca="1" si="4"/>
        <v/>
      </c>
      <c r="K11" s="41" t="str">
        <f t="shared" ca="1" si="4"/>
        <v/>
      </c>
      <c r="L11" s="41" t="str">
        <f t="shared" ca="1" si="4"/>
        <v/>
      </c>
      <c r="M11" s="41" t="str">
        <f t="shared" ca="1" si="4"/>
        <v/>
      </c>
      <c r="N11" s="41" t="str">
        <f t="shared" ref="N11:N20" ca="1" si="5">IF(AND(BC$7&gt;=$D25, BC$7&lt;=$E25), 1, "")</f>
        <v/>
      </c>
      <c r="O11" s="41" t="str">
        <f t="shared" ref="O11:O20" ca="1" si="6">IF(AND(BD$7&gt;=$D25, BD$7&lt;=$E25), 1, "")</f>
        <v/>
      </c>
      <c r="P11" s="41" t="str">
        <f t="shared" ref="P11:P20" ca="1" si="7">IF(AND(BE$7&gt;=$D25, BE$7&lt;=$E25), 1, "")</f>
        <v/>
      </c>
      <c r="Q11" s="41" t="str">
        <f t="shared" ref="Q11:Q20" ca="1" si="8">IF(AND(BF$7&gt;=$D25, BF$7&lt;=$E25), 1, "")</f>
        <v/>
      </c>
      <c r="R11" s="41" t="str">
        <f t="shared" ref="R11:R20" ca="1" si="9">IF(AND(BG$7&gt;=$D25, BG$7&lt;=$E25), 1, "")</f>
        <v/>
      </c>
      <c r="S11" s="41" t="str">
        <f t="shared" ref="S11:S20" ca="1" si="10">IF(AND(BH$7&gt;=$D25, BH$7&lt;=$E25), 1, "")</f>
        <v/>
      </c>
      <c r="T11" s="41" t="str">
        <f t="shared" ref="T11:T20" ca="1" si="11">IF(AND(BI$7&gt;=$D25, BI$7&lt;=$E25), 1, "")</f>
        <v/>
      </c>
      <c r="U11" s="44">
        <f t="shared" ref="U11:U20" si="12">IF(AND(BJ$7&gt;=$D25, BJ$7&lt;=$E25), 1, "")</f>
        <v>1</v>
      </c>
      <c r="V11" s="44">
        <f t="shared" ref="V11:V20" si="13">IF(AND(BK$7&gt;=$D25, BK$7&lt;=$E25), 1, "")</f>
        <v>1</v>
      </c>
      <c r="W11" s="44">
        <f t="shared" ref="W11:W20" si="14">IF(AND(BL$7&gt;=$D25, BL$7&lt;=$E25), 1, "")</f>
        <v>1</v>
      </c>
      <c r="X11" s="44">
        <f t="shared" ref="X11:X20" si="15">IF(AND(BM$7&gt;=$D25, BM$7&lt;=$E25), 1, "")</f>
        <v>1</v>
      </c>
      <c r="Y11" s="44">
        <f t="shared" ref="Y11:Y20" si="16">IF(AND(BN$7&gt;=$D25, BN$7&lt;=$E25), 1, "")</f>
        <v>1</v>
      </c>
      <c r="Z11" s="44">
        <f t="shared" ref="Z11:Z20" si="17">IF(AND(BO$7&gt;=$D25, BO$7&lt;=$E25), 1, "")</f>
        <v>1</v>
      </c>
      <c r="AA11" s="44">
        <f t="shared" ref="AA11:AA20" si="18">IF(AND(BP$7&gt;=$D25, BP$7&lt;=$E25), 1, "")</f>
        <v>1</v>
      </c>
      <c r="AB11" s="44">
        <f t="shared" ref="AB11:AB20" si="19">IF(AND(BQ$7&gt;=$D25, BQ$7&lt;=$E25), 1, "")</f>
        <v>1</v>
      </c>
      <c r="AC11" s="44">
        <f t="shared" ref="AC11:AC20" si="20">IF(AND(BR$7&gt;=$D25, BR$7&lt;=$E25), 1, "")</f>
        <v>1</v>
      </c>
      <c r="AD11" s="44">
        <f t="shared" ref="AD11:AD20" si="21">IF(AND(BS$7&gt;=$D25, BS$7&lt;=$E25), 1, "")</f>
        <v>1</v>
      </c>
      <c r="AE11" s="44">
        <f t="shared" ref="AE11:AE20" si="22">IF(AND(BT$7&gt;=$D25, BT$7&lt;=$E25), 1, "")</f>
        <v>1</v>
      </c>
      <c r="AF11" s="44">
        <f t="shared" ref="AF11:AF20" si="23">IF(AND(BU$7&gt;=$D25, BU$7&lt;=$E25), 1, "")</f>
        <v>1</v>
      </c>
      <c r="AG11" s="44">
        <f t="shared" ref="AG11:AG20" si="24">IF(AND(BV$7&gt;=$D25, BV$7&lt;=$E25), 1, "")</f>
        <v>1</v>
      </c>
      <c r="AH11" s="44">
        <f t="shared" ref="AH11:AH20" si="25">IF(AND(BW$7&gt;=$D25, BW$7&lt;=$E25), 1, "")</f>
        <v>1</v>
      </c>
      <c r="AI11" s="44">
        <f t="shared" ref="AI11:AI20" si="26">IF(AND(BX$7&gt;=$D25, BX$7&lt;=$E25), 1, "")</f>
        <v>1</v>
      </c>
      <c r="AJ11" s="44">
        <f t="shared" ref="AJ11:AJ20" si="27">IF(AND(BY$7&gt;=$D25, BY$7&lt;=$E25), 1, "")</f>
        <v>1</v>
      </c>
      <c r="AK11" s="44">
        <f t="shared" ref="AK11:AK20" si="28">IF(AND(BZ$7&gt;=$D25, BZ$7&lt;=$E25), 1, "")</f>
        <v>1</v>
      </c>
      <c r="AL11" s="44">
        <f t="shared" ref="AL11:AL20" si="29">IF(AND(CA$7&gt;=$D25, CA$7&lt;=$E25), 1, "")</f>
        <v>1</v>
      </c>
      <c r="AM11" s="44">
        <f t="shared" ref="AM11:AM20" si="30">IF(AND(CB$7&gt;=$D25, CB$7&lt;=$E25), 1, "")</f>
        <v>1</v>
      </c>
      <c r="AN11" s="44">
        <f t="shared" ref="AN11:AN20" si="31">IF(AND(CC$7&gt;=$D25, CC$7&lt;=$E25), 1, "")</f>
        <v>1</v>
      </c>
      <c r="AO11" s="44">
        <f t="shared" ref="AO11:AO20" si="32">IF(AND(CD$7&gt;=$D25, CD$7&lt;=$E25), 1, "")</f>
        <v>1</v>
      </c>
      <c r="AP11" s="44">
        <f t="shared" ref="AP11:AP20" si="33">IF(AND(CE$7&gt;=$D25, CE$7&lt;=$E25), 1, "")</f>
        <v>1</v>
      </c>
      <c r="AQ11" s="44">
        <f t="shared" ref="AQ11:AQ20" si="34">IF(AND(CF$7&gt;=$D25, CF$7&lt;=$E25), 1, "")</f>
        <v>1</v>
      </c>
      <c r="AR11" s="44">
        <f t="shared" ref="AR11:AR20" si="35">IF(AND(CG$7&gt;=$D25, CG$7&lt;=$E25), 1, "")</f>
        <v>1</v>
      </c>
      <c r="AS11" s="44">
        <f t="shared" ref="AS11:AS20" si="36">IF(AND(CH$7&gt;=$D25, CH$7&lt;=$E25), 1, "")</f>
        <v>1</v>
      </c>
      <c r="AT11" s="44">
        <f t="shared" ref="AT11:AT20" si="37">IF(AND(CI$7&gt;=$D25, CI$7&lt;=$E25), 1, "")</f>
        <v>1</v>
      </c>
      <c r="AU11" s="44">
        <f t="shared" ref="AU11:AU20" si="38">IF(AND(CJ$7&gt;=$D25, CJ$7&lt;=$E25), 1, "")</f>
        <v>1</v>
      </c>
      <c r="AV11" s="44">
        <f t="shared" ref="AV11:AV20" si="39">IF(AND(CK$7&gt;=$D25, CK$7&lt;=$E25), 1, "")</f>
        <v>1</v>
      </c>
      <c r="AW11" s="44">
        <f t="shared" ref="AW11:AW20" si="40">IF(AND(CL$7&gt;=$D25, CL$7&lt;=$E25), 1, "")</f>
        <v>1</v>
      </c>
      <c r="AX11" s="44">
        <f t="shared" ref="AX11:AX20" si="41">IF(AND(CM$7&gt;=$D25, CM$7&lt;=$E25), 1, "")</f>
        <v>1</v>
      </c>
      <c r="AY11" s="44">
        <f t="shared" ref="AY11:AY20" si="42">IF(AND(CN$7&gt;=$D25, CN$7&lt;=$E25), 1, "")</f>
        <v>1</v>
      </c>
      <c r="AZ11" s="44">
        <f t="shared" ref="AZ11:AZ20" si="43">IF(AND(CO$7&gt;=$D25, CO$7&lt;=$E25), 1, "")</f>
        <v>1</v>
      </c>
      <c r="BA11" s="44">
        <f t="shared" ref="BA11:BA20" si="44">IF(AND(CP$7&gt;=$D25, CP$7&lt;=$E25), 1, "")</f>
        <v>1</v>
      </c>
      <c r="BB11" s="44">
        <f t="shared" ref="BB11:BB20" si="45">IF(AND(CQ$7&gt;=$D25, CQ$7&lt;=$E25), 1, "")</f>
        <v>1</v>
      </c>
      <c r="BC11" s="44">
        <f t="shared" si="4"/>
        <v>1</v>
      </c>
      <c r="BD11" s="44">
        <f t="shared" si="4"/>
        <v>1</v>
      </c>
      <c r="BE11" s="44">
        <f t="shared" si="4"/>
        <v>1</v>
      </c>
      <c r="BF11" s="44">
        <f t="shared" si="4"/>
        <v>1</v>
      </c>
      <c r="BG11" s="44">
        <f t="shared" si="4"/>
        <v>1</v>
      </c>
      <c r="BH11" s="44">
        <f t="shared" si="4"/>
        <v>1</v>
      </c>
      <c r="BI11" s="44">
        <f t="shared" si="4"/>
        <v>1</v>
      </c>
      <c r="BJ11" s="44">
        <f t="shared" si="4"/>
        <v>1</v>
      </c>
      <c r="BK11" s="41">
        <f t="shared" si="4"/>
        <v>1</v>
      </c>
      <c r="BL11" s="41">
        <f t="shared" si="4"/>
        <v>1</v>
      </c>
      <c r="BM11" s="41">
        <f t="shared" si="4"/>
        <v>1</v>
      </c>
      <c r="BN11" s="41">
        <f t="shared" si="4"/>
        <v>1</v>
      </c>
      <c r="BO11" s="41">
        <f t="shared" si="4"/>
        <v>1</v>
      </c>
      <c r="BP11" s="41">
        <f t="shared" si="4"/>
        <v>1</v>
      </c>
      <c r="BQ11" s="41">
        <f t="shared" si="4"/>
        <v>1</v>
      </c>
      <c r="BR11" s="41">
        <f t="shared" si="4"/>
        <v>1</v>
      </c>
      <c r="BS11" s="41">
        <f t="shared" ref="BS11:DB11" si="46">IF(AND(DH$7&gt;=$D25, DH$7&lt;=$E25), 1, "")</f>
        <v>1</v>
      </c>
      <c r="BT11" s="41">
        <f t="shared" si="46"/>
        <v>1</v>
      </c>
      <c r="BU11" s="41">
        <f t="shared" si="46"/>
        <v>1</v>
      </c>
      <c r="BV11" s="41">
        <f t="shared" si="46"/>
        <v>1</v>
      </c>
      <c r="BW11" s="41">
        <f t="shared" si="46"/>
        <v>1</v>
      </c>
      <c r="BX11" s="41">
        <f t="shared" si="46"/>
        <v>1</v>
      </c>
      <c r="BY11" s="41">
        <f t="shared" si="46"/>
        <v>1</v>
      </c>
      <c r="BZ11" s="41">
        <f t="shared" si="46"/>
        <v>1</v>
      </c>
      <c r="CA11" s="41">
        <f t="shared" si="46"/>
        <v>1</v>
      </c>
      <c r="CB11" s="41">
        <f t="shared" si="46"/>
        <v>1</v>
      </c>
      <c r="CC11" s="41">
        <f t="shared" si="46"/>
        <v>1</v>
      </c>
      <c r="CD11" s="41">
        <f t="shared" si="46"/>
        <v>1</v>
      </c>
      <c r="CE11" s="41">
        <f t="shared" si="46"/>
        <v>1</v>
      </c>
      <c r="CF11" s="41">
        <f t="shared" si="46"/>
        <v>1</v>
      </c>
      <c r="CG11" s="41">
        <f t="shared" si="46"/>
        <v>1</v>
      </c>
      <c r="CH11" s="41">
        <f t="shared" si="46"/>
        <v>1</v>
      </c>
      <c r="CI11" s="41">
        <f t="shared" si="46"/>
        <v>1</v>
      </c>
      <c r="CJ11" s="41">
        <f t="shared" si="46"/>
        <v>1</v>
      </c>
      <c r="CK11" s="41">
        <f t="shared" si="46"/>
        <v>1</v>
      </c>
      <c r="CL11" s="41">
        <f t="shared" si="46"/>
        <v>1</v>
      </c>
      <c r="CM11" s="41">
        <f t="shared" si="46"/>
        <v>1</v>
      </c>
      <c r="CN11" s="41">
        <f t="shared" si="46"/>
        <v>1</v>
      </c>
      <c r="CO11" s="41">
        <f t="shared" si="46"/>
        <v>1</v>
      </c>
      <c r="CP11" s="41">
        <f t="shared" si="46"/>
        <v>1</v>
      </c>
      <c r="CQ11" s="41">
        <f t="shared" si="46"/>
        <v>1</v>
      </c>
      <c r="CR11" s="41">
        <f t="shared" si="46"/>
        <v>1</v>
      </c>
      <c r="CS11" s="41">
        <f t="shared" si="46"/>
        <v>1</v>
      </c>
      <c r="CT11" s="41">
        <f t="shared" si="46"/>
        <v>1</v>
      </c>
      <c r="CU11" s="41">
        <f t="shared" si="46"/>
        <v>1</v>
      </c>
      <c r="CV11" s="41">
        <f t="shared" si="46"/>
        <v>1</v>
      </c>
      <c r="CW11" s="41">
        <f t="shared" si="46"/>
        <v>1</v>
      </c>
      <c r="CX11" s="41">
        <f t="shared" si="46"/>
        <v>1</v>
      </c>
      <c r="CY11" s="41">
        <f t="shared" si="46"/>
        <v>1</v>
      </c>
      <c r="CZ11" s="41">
        <f t="shared" si="46"/>
        <v>1</v>
      </c>
      <c r="DA11" s="41">
        <f t="shared" si="46"/>
        <v>1</v>
      </c>
      <c r="DB11" s="41">
        <f t="shared" si="46"/>
        <v>1</v>
      </c>
      <c r="DC11" s="41">
        <f t="shared" ref="DC11:DH11" si="47">IF(AND(ER$7&gt;=$D25, ER$7&lt;=$E25), 1, "")</f>
        <v>1</v>
      </c>
      <c r="DD11" s="41">
        <f t="shared" si="47"/>
        <v>1</v>
      </c>
      <c r="DE11" s="41">
        <f t="shared" si="47"/>
        <v>1</v>
      </c>
      <c r="DF11" s="41">
        <f t="shared" si="47"/>
        <v>1</v>
      </c>
      <c r="DG11" s="41">
        <f t="shared" si="47"/>
        <v>1</v>
      </c>
      <c r="DH11" s="41">
        <f t="shared" si="47"/>
        <v>1</v>
      </c>
      <c r="DI11" s="41" t="str">
        <f>IF(AND(CT$7&gt;=$D13, CT$7&lt;=$E13), 1, "")</f>
        <v/>
      </c>
      <c r="DJ11" s="41" t="str">
        <f>IF(AND(CU$7&gt;=$D13, CU$7&lt;=$E13), 1, "")</f>
        <v/>
      </c>
      <c r="DK11" s="41" t="str">
        <f ca="1">IF(AND($C11="Goal",BH$7&gt;=$D11,BH$7&lt;=$D11+$E11-1),2,IF(AND($C11="Milestone",BH$7&gt;=$D11,BH$7&lt;=$D11+$E11-1),1,""))</f>
        <v/>
      </c>
      <c r="DL11" s="41" t="str">
        <f ca="1">IF(AND($C11="Goal",BI$7&gt;=$D11,BI$7&lt;=$D11+$E11-1),2,IF(AND($C11="Milestone",BI$7&gt;=$D11,BI$7&lt;=$D11+$E11-1),1,""))</f>
        <v/>
      </c>
      <c r="DP11" s="42"/>
    </row>
    <row r="12" spans="1:120" s="2" customFormat="1" x14ac:dyDescent="0.25">
      <c r="A12" s="6"/>
      <c r="B12" s="43" t="s">
        <v>18</v>
      </c>
      <c r="C12" s="38" t="s">
        <v>14</v>
      </c>
      <c r="D12" s="39">
        <f>Project_Start</f>
        <v>45702</v>
      </c>
      <c r="E12" s="40">
        <v>1</v>
      </c>
      <c r="F12" s="41" t="str">
        <f t="shared" ref="F12:F22" ca="1" si="48">IF(AND(AU$7&gt;=$D26, AU$7&lt;=$E26), 1, "")</f>
        <v/>
      </c>
      <c r="G12" s="41" t="str">
        <f t="shared" ref="G12:G22" ca="1" si="49">IF(AND(AV$7&gt;=$D26, AV$7&lt;=$E26), 1, "")</f>
        <v/>
      </c>
      <c r="H12" s="41" t="str">
        <f t="shared" ref="H12:H22" ca="1" si="50">IF(AND(AW$7&gt;=$D26, AW$7&lt;=$E26), 1, "")</f>
        <v/>
      </c>
      <c r="I12" s="41" t="str">
        <f t="shared" ref="I12:I22" ca="1" si="51">IF(AND(AX$7&gt;=$D26, AX$7&lt;=$E26), 1, "")</f>
        <v/>
      </c>
      <c r="J12" s="41" t="str">
        <f t="shared" ref="J12:J22" ca="1" si="52">IF(AND(AY$7&gt;=$D26, AY$7&lt;=$E26), 1, "")</f>
        <v/>
      </c>
      <c r="K12" s="41" t="str">
        <f t="shared" ref="K12:K22" ca="1" si="53">IF(AND(AZ$7&gt;=$D26, AZ$7&lt;=$E26), 1, "")</f>
        <v/>
      </c>
      <c r="L12" s="41" t="str">
        <f t="shared" ref="L12:L22" ca="1" si="54">IF(AND(BA$7&gt;=$D26, BA$7&lt;=$E26), 1, "")</f>
        <v/>
      </c>
      <c r="M12" s="41" t="str">
        <f t="shared" ref="M12:M22" ca="1" si="55">IF(AND(BB$7&gt;=$D26, BB$7&lt;=$E26), 1, "")</f>
        <v/>
      </c>
      <c r="N12" s="41" t="str">
        <f t="shared" ca="1" si="5"/>
        <v/>
      </c>
      <c r="O12" s="41" t="str">
        <f t="shared" ca="1" si="6"/>
        <v/>
      </c>
      <c r="P12" s="41" t="str">
        <f t="shared" ca="1" si="7"/>
        <v/>
      </c>
      <c r="Q12" s="41" t="str">
        <f t="shared" ca="1" si="8"/>
        <v/>
      </c>
      <c r="R12" s="41" t="str">
        <f t="shared" ca="1" si="9"/>
        <v/>
      </c>
      <c r="S12" s="41" t="str">
        <f t="shared" ca="1" si="10"/>
        <v/>
      </c>
      <c r="T12" s="41" t="str">
        <f t="shared" ca="1" si="11"/>
        <v/>
      </c>
      <c r="U12" s="44">
        <f t="shared" si="12"/>
        <v>1</v>
      </c>
      <c r="V12" s="44">
        <f t="shared" si="13"/>
        <v>1</v>
      </c>
      <c r="W12" s="44">
        <f t="shared" si="14"/>
        <v>1</v>
      </c>
      <c r="X12" s="44">
        <f t="shared" si="15"/>
        <v>1</v>
      </c>
      <c r="Y12" s="44">
        <f t="shared" si="16"/>
        <v>1</v>
      </c>
      <c r="Z12" s="44">
        <f t="shared" si="17"/>
        <v>1</v>
      </c>
      <c r="AA12" s="44">
        <f t="shared" si="18"/>
        <v>1</v>
      </c>
      <c r="AB12" s="44">
        <f t="shared" si="19"/>
        <v>1</v>
      </c>
      <c r="AC12" s="44">
        <f t="shared" si="20"/>
        <v>1</v>
      </c>
      <c r="AD12" s="44">
        <f t="shared" si="21"/>
        <v>1</v>
      </c>
      <c r="AE12" s="44">
        <f t="shared" si="22"/>
        <v>1</v>
      </c>
      <c r="AF12" s="44">
        <f t="shared" si="23"/>
        <v>1</v>
      </c>
      <c r="AG12" s="44">
        <f t="shared" si="24"/>
        <v>1</v>
      </c>
      <c r="AH12" s="44">
        <f t="shared" si="25"/>
        <v>1</v>
      </c>
      <c r="AI12" s="44">
        <f t="shared" si="26"/>
        <v>1</v>
      </c>
      <c r="AJ12" s="44">
        <f t="shared" si="27"/>
        <v>1</v>
      </c>
      <c r="AK12" s="44">
        <f t="shared" si="28"/>
        <v>1</v>
      </c>
      <c r="AL12" s="44">
        <f t="shared" si="29"/>
        <v>1</v>
      </c>
      <c r="AM12" s="44">
        <f t="shared" si="30"/>
        <v>1</v>
      </c>
      <c r="AN12" s="44">
        <f t="shared" si="31"/>
        <v>1</v>
      </c>
      <c r="AO12" s="44">
        <f t="shared" si="32"/>
        <v>1</v>
      </c>
      <c r="AP12" s="44">
        <f t="shared" si="33"/>
        <v>1</v>
      </c>
      <c r="AQ12" s="44">
        <f t="shared" si="34"/>
        <v>1</v>
      </c>
      <c r="AR12" s="44">
        <f t="shared" si="35"/>
        <v>1</v>
      </c>
      <c r="AS12" s="44">
        <f t="shared" si="36"/>
        <v>1</v>
      </c>
      <c r="AT12" s="44">
        <f t="shared" si="37"/>
        <v>1</v>
      </c>
      <c r="AU12" s="44">
        <f t="shared" si="38"/>
        <v>1</v>
      </c>
      <c r="AV12" s="44">
        <f t="shared" si="39"/>
        <v>1</v>
      </c>
      <c r="AW12" s="44">
        <f t="shared" si="40"/>
        <v>1</v>
      </c>
      <c r="AX12" s="44">
        <f t="shared" si="41"/>
        <v>1</v>
      </c>
      <c r="AY12" s="44">
        <f t="shared" si="42"/>
        <v>1</v>
      </c>
      <c r="AZ12" s="44">
        <f t="shared" si="43"/>
        <v>1</v>
      </c>
      <c r="BA12" s="44">
        <f t="shared" si="44"/>
        <v>1</v>
      </c>
      <c r="BB12" s="44">
        <f t="shared" si="45"/>
        <v>1</v>
      </c>
      <c r="BC12" s="44">
        <f t="shared" ref="BC12:BC22" si="56">IF(AND(CR$7&gt;=$D26, CR$7&lt;=$E26), 1, "")</f>
        <v>1</v>
      </c>
      <c r="BD12" s="44">
        <f t="shared" ref="BD12:BD22" si="57">IF(AND(CS$7&gt;=$D26, CS$7&lt;=$E26), 1, "")</f>
        <v>1</v>
      </c>
      <c r="BE12" s="44">
        <f t="shared" ref="BE12:BE22" si="58">IF(AND(CT$7&gt;=$D26, CT$7&lt;=$E26), 1, "")</f>
        <v>1</v>
      </c>
      <c r="BF12" s="44">
        <f t="shared" ref="BF12:BF22" si="59">IF(AND(CU$7&gt;=$D26, CU$7&lt;=$E26), 1, "")</f>
        <v>1</v>
      </c>
      <c r="BG12" s="44">
        <f t="shared" ref="BG12:BG22" si="60">IF(AND(CV$7&gt;=$D26, CV$7&lt;=$E26), 1, "")</f>
        <v>1</v>
      </c>
      <c r="BH12" s="44">
        <f t="shared" ref="BH12:BH22" si="61">IF(AND(CW$7&gt;=$D26, CW$7&lt;=$E26), 1, "")</f>
        <v>1</v>
      </c>
      <c r="BI12" s="44">
        <f t="shared" ref="BI12:BI22" si="62">IF(AND(CX$7&gt;=$D26, CX$7&lt;=$E26), 1, "")</f>
        <v>1</v>
      </c>
      <c r="BJ12" s="44">
        <f t="shared" ref="BJ12:BJ22" si="63">IF(AND(CY$7&gt;=$D26, CY$7&lt;=$E26), 1, "")</f>
        <v>1</v>
      </c>
      <c r="BK12" s="41">
        <f t="shared" ref="BK12:BK22" si="64">IF(AND(CZ$7&gt;=$D26, CZ$7&lt;=$E26), 1, "")</f>
        <v>1</v>
      </c>
      <c r="BL12" s="41">
        <f t="shared" ref="BL12:BL22" si="65">IF(AND(DA$7&gt;=$D26, DA$7&lt;=$E26), 1, "")</f>
        <v>1</v>
      </c>
      <c r="BM12" s="41">
        <f t="shared" ref="BM12:BM22" si="66">IF(AND(DB$7&gt;=$D26, DB$7&lt;=$E26), 1, "")</f>
        <v>1</v>
      </c>
      <c r="BN12" s="41">
        <f t="shared" ref="BN12:BN22" si="67">IF(AND(DC$7&gt;=$D26, DC$7&lt;=$E26), 1, "")</f>
        <v>1</v>
      </c>
      <c r="BO12" s="41">
        <f t="shared" ref="BO12:BO22" si="68">IF(AND(DD$7&gt;=$D26, DD$7&lt;=$E26), 1, "")</f>
        <v>1</v>
      </c>
      <c r="BP12" s="41">
        <f t="shared" ref="BP12:BP22" si="69">IF(AND(DE$7&gt;=$D26, DE$7&lt;=$E26), 1, "")</f>
        <v>1</v>
      </c>
      <c r="BQ12" s="41">
        <f t="shared" ref="BQ12:BQ22" si="70">IF(AND(DF$7&gt;=$D26, DF$7&lt;=$E26), 1, "")</f>
        <v>1</v>
      </c>
      <c r="BR12" s="41">
        <f t="shared" ref="BR12:BR22" si="71">IF(AND(DG$7&gt;=$D26, DG$7&lt;=$E26), 1, "")</f>
        <v>1</v>
      </c>
      <c r="BS12" s="41">
        <f t="shared" ref="BS12:BS22" si="72">IF(AND(DH$7&gt;=$D26, DH$7&lt;=$E26), 1, "")</f>
        <v>1</v>
      </c>
      <c r="BT12" s="41">
        <f t="shared" ref="BT12:BT22" si="73">IF(AND(DI$7&gt;=$D26, DI$7&lt;=$E26), 1, "")</f>
        <v>1</v>
      </c>
      <c r="BU12" s="41">
        <f t="shared" ref="BU12:BU22" si="74">IF(AND(DJ$7&gt;=$D26, DJ$7&lt;=$E26), 1, "")</f>
        <v>1</v>
      </c>
      <c r="BV12" s="41">
        <f t="shared" ref="BV12:BV22" si="75">IF(AND(DK$7&gt;=$D26, DK$7&lt;=$E26), 1, "")</f>
        <v>1</v>
      </c>
      <c r="BW12" s="41">
        <f t="shared" ref="BW12:BW22" si="76">IF(AND(DL$7&gt;=$D26, DL$7&lt;=$E26), 1, "")</f>
        <v>1</v>
      </c>
      <c r="BX12" s="41">
        <f t="shared" ref="BX12:BX22" si="77">IF(AND(DM$7&gt;=$D26, DM$7&lt;=$E26), 1, "")</f>
        <v>1</v>
      </c>
      <c r="BY12" s="41">
        <f t="shared" ref="BY12:BY22" si="78">IF(AND(DN$7&gt;=$D26, DN$7&lt;=$E26), 1, "")</f>
        <v>1</v>
      </c>
      <c r="BZ12" s="41">
        <f t="shared" ref="BZ12:BZ22" si="79">IF(AND(DO$7&gt;=$D26, DO$7&lt;=$E26), 1, "")</f>
        <v>1</v>
      </c>
      <c r="CA12" s="41">
        <f t="shared" ref="CA12:CA22" si="80">IF(AND(DP$7&gt;=$D26, DP$7&lt;=$E26), 1, "")</f>
        <v>1</v>
      </c>
      <c r="CB12" s="41">
        <f t="shared" ref="CB12:CB22" si="81">IF(AND(DQ$7&gt;=$D26, DQ$7&lt;=$E26), 1, "")</f>
        <v>1</v>
      </c>
      <c r="CC12" s="41">
        <f t="shared" ref="CC12:CC22" si="82">IF(AND(DR$7&gt;=$D26, DR$7&lt;=$E26), 1, "")</f>
        <v>1</v>
      </c>
      <c r="CD12" s="41">
        <f t="shared" ref="CD12:CD22" si="83">IF(AND(DS$7&gt;=$D26, DS$7&lt;=$E26), 1, "")</f>
        <v>1</v>
      </c>
      <c r="CE12" s="41">
        <f t="shared" ref="CE12:CE22" si="84">IF(AND(DT$7&gt;=$D26, DT$7&lt;=$E26), 1, "")</f>
        <v>1</v>
      </c>
      <c r="CF12" s="41">
        <f t="shared" ref="CF12:CF22" si="85">IF(AND(DU$7&gt;=$D26, DU$7&lt;=$E26), 1, "")</f>
        <v>1</v>
      </c>
      <c r="CG12" s="41">
        <f t="shared" ref="CG12:CG22" si="86">IF(AND(DV$7&gt;=$D26, DV$7&lt;=$E26), 1, "")</f>
        <v>1</v>
      </c>
      <c r="CH12" s="41">
        <f t="shared" ref="CH12:CH22" si="87">IF(AND(DW$7&gt;=$D26, DW$7&lt;=$E26), 1, "")</f>
        <v>1</v>
      </c>
      <c r="CI12" s="41">
        <f t="shared" ref="CI12:CI22" si="88">IF(AND(DX$7&gt;=$D26, DX$7&lt;=$E26), 1, "")</f>
        <v>1</v>
      </c>
      <c r="CJ12" s="41">
        <f t="shared" ref="CJ12:CJ22" si="89">IF(AND(DY$7&gt;=$D26, DY$7&lt;=$E26), 1, "")</f>
        <v>1</v>
      </c>
      <c r="CK12" s="41">
        <f t="shared" ref="CK12:CK22" si="90">IF(AND(DZ$7&gt;=$D26, DZ$7&lt;=$E26), 1, "")</f>
        <v>1</v>
      </c>
      <c r="CL12" s="41">
        <f t="shared" ref="CL12:CL22" si="91">IF(AND(EA$7&gt;=$D26, EA$7&lt;=$E26), 1, "")</f>
        <v>1</v>
      </c>
      <c r="CM12" s="41">
        <f t="shared" ref="CM12:CM22" si="92">IF(AND(EB$7&gt;=$D26, EB$7&lt;=$E26), 1, "")</f>
        <v>1</v>
      </c>
      <c r="CN12" s="41">
        <f t="shared" ref="CN12:CN22" si="93">IF(AND(EC$7&gt;=$D26, EC$7&lt;=$E26), 1, "")</f>
        <v>1</v>
      </c>
      <c r="CO12" s="41">
        <f t="shared" ref="CO12:CO22" si="94">IF(AND(ED$7&gt;=$D26, ED$7&lt;=$E26), 1, "")</f>
        <v>1</v>
      </c>
      <c r="CP12" s="41">
        <f t="shared" ref="CP12:CP22" si="95">IF(AND(EE$7&gt;=$D26, EE$7&lt;=$E26), 1, "")</f>
        <v>1</v>
      </c>
      <c r="CQ12" s="41">
        <f t="shared" ref="CQ12:CQ22" si="96">IF(AND(EF$7&gt;=$D26, EF$7&lt;=$E26), 1, "")</f>
        <v>1</v>
      </c>
      <c r="CR12" s="41">
        <f t="shared" ref="CR12:CR22" si="97">IF(AND(EG$7&gt;=$D26, EG$7&lt;=$E26), 1, "")</f>
        <v>1</v>
      </c>
      <c r="CS12" s="41">
        <f t="shared" ref="CS12:CS22" si="98">IF(AND(EH$7&gt;=$D26, EH$7&lt;=$E26), 1, "")</f>
        <v>1</v>
      </c>
      <c r="CT12" s="41">
        <f t="shared" ref="CT12:CT22" si="99">IF(AND(EI$7&gt;=$D26, EI$7&lt;=$E26), 1, "")</f>
        <v>1</v>
      </c>
      <c r="CU12" s="41">
        <f t="shared" ref="CU12:CU22" si="100">IF(AND(EJ$7&gt;=$D26, EJ$7&lt;=$E26), 1, "")</f>
        <v>1</v>
      </c>
      <c r="CV12" s="41">
        <f t="shared" ref="CV12:CV22" si="101">IF(AND(EK$7&gt;=$D26, EK$7&lt;=$E26), 1, "")</f>
        <v>1</v>
      </c>
      <c r="CW12" s="41">
        <f t="shared" ref="CW12:CW22" si="102">IF(AND(EL$7&gt;=$D26, EL$7&lt;=$E26), 1, "")</f>
        <v>1</v>
      </c>
      <c r="CX12" s="41">
        <f t="shared" ref="CX12:CX22" si="103">IF(AND(EM$7&gt;=$D26, EM$7&lt;=$E26), 1, "")</f>
        <v>1</v>
      </c>
      <c r="CY12" s="41">
        <f t="shared" ref="CY12:CY22" si="104">IF(AND(EN$7&gt;=$D26, EN$7&lt;=$E26), 1, "")</f>
        <v>1</v>
      </c>
      <c r="CZ12" s="41">
        <f t="shared" ref="CZ12:CZ22" si="105">IF(AND(EO$7&gt;=$D26, EO$7&lt;=$E26), 1, "")</f>
        <v>1</v>
      </c>
      <c r="DA12" s="41">
        <f t="shared" ref="DA12:DA22" si="106">IF(AND(EP$7&gt;=$D26, EP$7&lt;=$E26), 1, "")</f>
        <v>1</v>
      </c>
      <c r="DB12" s="41">
        <f t="shared" ref="DB12:DB22" si="107">IF(AND(EQ$7&gt;=$D26, EQ$7&lt;=$E26), 1, "")</f>
        <v>1</v>
      </c>
      <c r="DC12" s="41">
        <f t="shared" ref="DC12:DC22" si="108">IF(AND(ER$7&gt;=$D26, ER$7&lt;=$E26), 1, "")</f>
        <v>1</v>
      </c>
      <c r="DD12" s="41">
        <f t="shared" ref="DD12:DD22" si="109">IF(AND(ES$7&gt;=$D26, ES$7&lt;=$E26), 1, "")</f>
        <v>1</v>
      </c>
      <c r="DE12" s="41">
        <f t="shared" ref="DE12:DE22" si="110">IF(AND(ET$7&gt;=$D26, ET$7&lt;=$E26), 1, "")</f>
        <v>1</v>
      </c>
    </row>
    <row r="13" spans="1:120" s="2" customFormat="1" x14ac:dyDescent="0.25">
      <c r="A13" s="3"/>
      <c r="B13" s="43" t="s">
        <v>20</v>
      </c>
      <c r="C13" s="38" t="s">
        <v>17</v>
      </c>
      <c r="D13" s="39">
        <f>D12</f>
        <v>45702</v>
      </c>
      <c r="E13" s="40">
        <v>43</v>
      </c>
      <c r="F13" s="41" t="str">
        <f t="shared" ca="1" si="48"/>
        <v/>
      </c>
      <c r="G13" s="41" t="str">
        <f t="shared" ca="1" si="49"/>
        <v/>
      </c>
      <c r="H13" s="41" t="str">
        <f t="shared" ca="1" si="50"/>
        <v/>
      </c>
      <c r="I13" s="41" t="str">
        <f t="shared" ca="1" si="51"/>
        <v/>
      </c>
      <c r="J13" s="41" t="str">
        <f t="shared" ca="1" si="52"/>
        <v/>
      </c>
      <c r="K13" s="41" t="str">
        <f t="shared" ca="1" si="53"/>
        <v/>
      </c>
      <c r="L13" s="41" t="str">
        <f t="shared" ca="1" si="54"/>
        <v/>
      </c>
      <c r="M13" s="41" t="str">
        <f t="shared" ca="1" si="55"/>
        <v/>
      </c>
      <c r="N13" s="41" t="str">
        <f t="shared" ca="1" si="5"/>
        <v/>
      </c>
      <c r="O13" s="41" t="str">
        <f t="shared" ca="1" si="6"/>
        <v/>
      </c>
      <c r="P13" s="41" t="str">
        <f t="shared" ca="1" si="7"/>
        <v/>
      </c>
      <c r="Q13" s="41" t="str">
        <f t="shared" ca="1" si="8"/>
        <v/>
      </c>
      <c r="R13" s="41" t="str">
        <f t="shared" ca="1" si="9"/>
        <v/>
      </c>
      <c r="S13" s="41" t="str">
        <f t="shared" ca="1" si="10"/>
        <v/>
      </c>
      <c r="T13" s="41" t="str">
        <f t="shared" ca="1" si="11"/>
        <v/>
      </c>
      <c r="U13" s="44">
        <f t="shared" si="12"/>
        <v>1</v>
      </c>
      <c r="V13" s="44">
        <f t="shared" si="13"/>
        <v>1</v>
      </c>
      <c r="W13" s="44">
        <f t="shared" si="14"/>
        <v>1</v>
      </c>
      <c r="X13" s="44">
        <f t="shared" si="15"/>
        <v>1</v>
      </c>
      <c r="Y13" s="44">
        <f t="shared" si="16"/>
        <v>1</v>
      </c>
      <c r="Z13" s="44">
        <f t="shared" si="17"/>
        <v>1</v>
      </c>
      <c r="AA13" s="44">
        <f t="shared" si="18"/>
        <v>1</v>
      </c>
      <c r="AB13" s="44">
        <f t="shared" si="19"/>
        <v>1</v>
      </c>
      <c r="AC13" s="44">
        <f t="shared" si="20"/>
        <v>1</v>
      </c>
      <c r="AD13" s="44">
        <f t="shared" si="21"/>
        <v>1</v>
      </c>
      <c r="AE13" s="44">
        <f t="shared" si="22"/>
        <v>1</v>
      </c>
      <c r="AF13" s="44">
        <f t="shared" si="23"/>
        <v>1</v>
      </c>
      <c r="AG13" s="44">
        <f t="shared" si="24"/>
        <v>1</v>
      </c>
      <c r="AH13" s="44">
        <f t="shared" si="25"/>
        <v>1</v>
      </c>
      <c r="AI13" s="44">
        <f t="shared" si="26"/>
        <v>1</v>
      </c>
      <c r="AJ13" s="44">
        <f t="shared" si="27"/>
        <v>1</v>
      </c>
      <c r="AK13" s="44">
        <f t="shared" si="28"/>
        <v>1</v>
      </c>
      <c r="AL13" s="44">
        <f t="shared" si="29"/>
        <v>1</v>
      </c>
      <c r="AM13" s="44">
        <f t="shared" si="30"/>
        <v>1</v>
      </c>
      <c r="AN13" s="44">
        <f t="shared" si="31"/>
        <v>1</v>
      </c>
      <c r="AO13" s="44">
        <f t="shared" si="32"/>
        <v>1</v>
      </c>
      <c r="AP13" s="44">
        <f t="shared" si="33"/>
        <v>1</v>
      </c>
      <c r="AQ13" s="44">
        <f t="shared" si="34"/>
        <v>1</v>
      </c>
      <c r="AR13" s="44">
        <f t="shared" si="35"/>
        <v>1</v>
      </c>
      <c r="AS13" s="44">
        <f t="shared" si="36"/>
        <v>1</v>
      </c>
      <c r="AT13" s="44">
        <f t="shared" si="37"/>
        <v>1</v>
      </c>
      <c r="AU13" s="44">
        <f t="shared" si="38"/>
        <v>1</v>
      </c>
      <c r="AV13" s="44">
        <f t="shared" si="39"/>
        <v>1</v>
      </c>
      <c r="AW13" s="44">
        <f t="shared" si="40"/>
        <v>1</v>
      </c>
      <c r="AX13" s="44">
        <f t="shared" si="41"/>
        <v>1</v>
      </c>
      <c r="AY13" s="44">
        <f t="shared" si="42"/>
        <v>1</v>
      </c>
      <c r="AZ13" s="44">
        <f t="shared" si="43"/>
        <v>1</v>
      </c>
      <c r="BA13" s="44">
        <f t="shared" si="44"/>
        <v>1</v>
      </c>
      <c r="BB13" s="44">
        <f t="shared" si="45"/>
        <v>1</v>
      </c>
      <c r="BC13" s="44">
        <f t="shared" si="56"/>
        <v>1</v>
      </c>
      <c r="BD13" s="44">
        <f t="shared" si="57"/>
        <v>1</v>
      </c>
      <c r="BE13" s="44">
        <f t="shared" si="58"/>
        <v>1</v>
      </c>
      <c r="BF13" s="44">
        <f t="shared" si="59"/>
        <v>1</v>
      </c>
      <c r="BG13" s="44">
        <f t="shared" si="60"/>
        <v>1</v>
      </c>
      <c r="BH13" s="44">
        <f t="shared" si="61"/>
        <v>1</v>
      </c>
      <c r="BI13" s="44">
        <f t="shared" si="62"/>
        <v>1</v>
      </c>
      <c r="BJ13" s="44">
        <f t="shared" si="63"/>
        <v>1</v>
      </c>
      <c r="BK13" s="41">
        <f t="shared" si="64"/>
        <v>1</v>
      </c>
      <c r="BL13" s="41">
        <f t="shared" si="65"/>
        <v>1</v>
      </c>
      <c r="BM13" s="41">
        <f t="shared" si="66"/>
        <v>1</v>
      </c>
      <c r="BN13" s="41">
        <f t="shared" si="67"/>
        <v>1</v>
      </c>
      <c r="BO13" s="41">
        <f t="shared" si="68"/>
        <v>1</v>
      </c>
      <c r="BP13" s="41">
        <f t="shared" si="69"/>
        <v>1</v>
      </c>
      <c r="BQ13" s="41">
        <f t="shared" si="70"/>
        <v>1</v>
      </c>
      <c r="BR13" s="41">
        <f t="shared" si="71"/>
        <v>1</v>
      </c>
      <c r="BS13" s="41">
        <f t="shared" si="72"/>
        <v>1</v>
      </c>
      <c r="BT13" s="41">
        <f t="shared" si="73"/>
        <v>1</v>
      </c>
      <c r="BU13" s="41">
        <f t="shared" si="74"/>
        <v>1</v>
      </c>
      <c r="BV13" s="41">
        <f t="shared" si="75"/>
        <v>1</v>
      </c>
      <c r="BW13" s="41">
        <f t="shared" si="76"/>
        <v>1</v>
      </c>
      <c r="BX13" s="41">
        <f t="shared" si="77"/>
        <v>1</v>
      </c>
      <c r="BY13" s="41">
        <f t="shared" si="78"/>
        <v>1</v>
      </c>
      <c r="BZ13" s="41">
        <f t="shared" si="79"/>
        <v>1</v>
      </c>
      <c r="CA13" s="41">
        <f t="shared" si="80"/>
        <v>1</v>
      </c>
      <c r="CB13" s="41">
        <f t="shared" si="81"/>
        <v>1</v>
      </c>
      <c r="CC13" s="41">
        <f t="shared" si="82"/>
        <v>1</v>
      </c>
      <c r="CD13" s="41">
        <f t="shared" si="83"/>
        <v>1</v>
      </c>
      <c r="CE13" s="41">
        <f t="shared" si="84"/>
        <v>1</v>
      </c>
      <c r="CF13" s="41">
        <f t="shared" si="85"/>
        <v>1</v>
      </c>
      <c r="CG13" s="41">
        <f t="shared" si="86"/>
        <v>1</v>
      </c>
      <c r="CH13" s="41">
        <f t="shared" si="87"/>
        <v>1</v>
      </c>
      <c r="CI13" s="41">
        <f t="shared" si="88"/>
        <v>1</v>
      </c>
      <c r="CJ13" s="41">
        <f t="shared" si="89"/>
        <v>1</v>
      </c>
      <c r="CK13" s="41">
        <f t="shared" si="90"/>
        <v>1</v>
      </c>
      <c r="CL13" s="41">
        <f t="shared" si="91"/>
        <v>1</v>
      </c>
      <c r="CM13" s="41">
        <f t="shared" si="92"/>
        <v>1</v>
      </c>
      <c r="CN13" s="41">
        <f t="shared" si="93"/>
        <v>1</v>
      </c>
      <c r="CO13" s="41">
        <f t="shared" si="94"/>
        <v>1</v>
      </c>
      <c r="CP13" s="41">
        <f t="shared" si="95"/>
        <v>1</v>
      </c>
      <c r="CQ13" s="41">
        <f t="shared" si="96"/>
        <v>1</v>
      </c>
      <c r="CR13" s="41">
        <f t="shared" si="97"/>
        <v>1</v>
      </c>
      <c r="CS13" s="41">
        <f t="shared" si="98"/>
        <v>1</v>
      </c>
      <c r="CT13" s="41">
        <f t="shared" si="99"/>
        <v>1</v>
      </c>
      <c r="CU13" s="41">
        <f t="shared" si="100"/>
        <v>1</v>
      </c>
      <c r="CV13" s="41">
        <f t="shared" si="101"/>
        <v>1</v>
      </c>
      <c r="CW13" s="41">
        <f t="shared" si="102"/>
        <v>1</v>
      </c>
      <c r="CX13" s="41">
        <f t="shared" si="103"/>
        <v>1</v>
      </c>
      <c r="CY13" s="41">
        <f t="shared" si="104"/>
        <v>1</v>
      </c>
      <c r="CZ13" s="41">
        <f t="shared" si="105"/>
        <v>1</v>
      </c>
      <c r="DA13" s="41">
        <f t="shared" si="106"/>
        <v>1</v>
      </c>
      <c r="DB13" s="41">
        <f t="shared" si="107"/>
        <v>1</v>
      </c>
      <c r="DC13" s="41">
        <f t="shared" si="108"/>
        <v>1</v>
      </c>
      <c r="DD13" s="41">
        <f t="shared" si="109"/>
        <v>1</v>
      </c>
      <c r="DE13" s="41">
        <f t="shared" si="110"/>
        <v>1</v>
      </c>
    </row>
    <row r="14" spans="1:120" s="2" customFormat="1" x14ac:dyDescent="0.25">
      <c r="A14" s="3"/>
      <c r="B14" s="43" t="s">
        <v>26</v>
      </c>
      <c r="C14" s="38" t="s">
        <v>15</v>
      </c>
      <c r="D14" s="39">
        <v>45731</v>
      </c>
      <c r="E14" s="40">
        <v>28</v>
      </c>
      <c r="F14" s="41" t="str">
        <f t="shared" ca="1" si="48"/>
        <v/>
      </c>
      <c r="G14" s="41" t="str">
        <f t="shared" ca="1" si="49"/>
        <v/>
      </c>
      <c r="H14" s="41" t="str">
        <f t="shared" ca="1" si="50"/>
        <v/>
      </c>
      <c r="I14" s="41" t="str">
        <f t="shared" ca="1" si="51"/>
        <v/>
      </c>
      <c r="J14" s="41" t="str">
        <f t="shared" ca="1" si="52"/>
        <v/>
      </c>
      <c r="K14" s="41" t="str">
        <f t="shared" ca="1" si="53"/>
        <v/>
      </c>
      <c r="L14" s="41" t="str">
        <f t="shared" ca="1" si="54"/>
        <v/>
      </c>
      <c r="M14" s="41" t="str">
        <f t="shared" ca="1" si="55"/>
        <v/>
      </c>
      <c r="N14" s="41" t="str">
        <f t="shared" ca="1" si="5"/>
        <v/>
      </c>
      <c r="O14" s="41" t="str">
        <f t="shared" ca="1" si="6"/>
        <v/>
      </c>
      <c r="P14" s="41" t="str">
        <f t="shared" ca="1" si="7"/>
        <v/>
      </c>
      <c r="Q14" s="41" t="str">
        <f t="shared" ca="1" si="8"/>
        <v/>
      </c>
      <c r="R14" s="41" t="str">
        <f t="shared" ca="1" si="9"/>
        <v/>
      </c>
      <c r="S14" s="41" t="str">
        <f t="shared" ca="1" si="10"/>
        <v/>
      </c>
      <c r="T14" s="41" t="str">
        <f t="shared" ca="1" si="11"/>
        <v/>
      </c>
      <c r="U14" s="44">
        <f t="shared" si="12"/>
        <v>1</v>
      </c>
      <c r="V14" s="44">
        <f t="shared" si="13"/>
        <v>1</v>
      </c>
      <c r="W14" s="44">
        <f t="shared" si="14"/>
        <v>1</v>
      </c>
      <c r="X14" s="44">
        <f t="shared" si="15"/>
        <v>1</v>
      </c>
      <c r="Y14" s="44">
        <f t="shared" si="16"/>
        <v>1</v>
      </c>
      <c r="Z14" s="44">
        <f t="shared" si="17"/>
        <v>1</v>
      </c>
      <c r="AA14" s="44">
        <f t="shared" si="18"/>
        <v>1</v>
      </c>
      <c r="AB14" s="44">
        <f t="shared" si="19"/>
        <v>1</v>
      </c>
      <c r="AC14" s="44">
        <f t="shared" si="20"/>
        <v>1</v>
      </c>
      <c r="AD14" s="44">
        <f t="shared" si="21"/>
        <v>1</v>
      </c>
      <c r="AE14" s="44">
        <f t="shared" si="22"/>
        <v>1</v>
      </c>
      <c r="AF14" s="44">
        <f t="shared" si="23"/>
        <v>1</v>
      </c>
      <c r="AG14" s="44">
        <f t="shared" si="24"/>
        <v>1</v>
      </c>
      <c r="AH14" s="44">
        <f t="shared" si="25"/>
        <v>1</v>
      </c>
      <c r="AI14" s="44">
        <f t="shared" si="26"/>
        <v>1</v>
      </c>
      <c r="AJ14" s="44">
        <f t="shared" si="27"/>
        <v>1</v>
      </c>
      <c r="AK14" s="44">
        <f t="shared" si="28"/>
        <v>1</v>
      </c>
      <c r="AL14" s="44">
        <f t="shared" si="29"/>
        <v>1</v>
      </c>
      <c r="AM14" s="44">
        <f t="shared" si="30"/>
        <v>1</v>
      </c>
      <c r="AN14" s="44">
        <f t="shared" si="31"/>
        <v>1</v>
      </c>
      <c r="AO14" s="44">
        <f t="shared" si="32"/>
        <v>1</v>
      </c>
      <c r="AP14" s="44">
        <f t="shared" si="33"/>
        <v>1</v>
      </c>
      <c r="AQ14" s="44">
        <f t="shared" si="34"/>
        <v>1</v>
      </c>
      <c r="AR14" s="44">
        <f t="shared" si="35"/>
        <v>1</v>
      </c>
      <c r="AS14" s="44">
        <f t="shared" si="36"/>
        <v>1</v>
      </c>
      <c r="AT14" s="44">
        <f t="shared" si="37"/>
        <v>1</v>
      </c>
      <c r="AU14" s="44">
        <f t="shared" si="38"/>
        <v>1</v>
      </c>
      <c r="AV14" s="44">
        <f t="shared" si="39"/>
        <v>1</v>
      </c>
      <c r="AW14" s="44">
        <f t="shared" si="40"/>
        <v>1</v>
      </c>
      <c r="AX14" s="44">
        <f t="shared" si="41"/>
        <v>1</v>
      </c>
      <c r="AY14" s="44">
        <f t="shared" si="42"/>
        <v>1</v>
      </c>
      <c r="AZ14" s="44">
        <f t="shared" si="43"/>
        <v>1</v>
      </c>
      <c r="BA14" s="44">
        <f t="shared" si="44"/>
        <v>1</v>
      </c>
      <c r="BB14" s="44">
        <f t="shared" si="45"/>
        <v>1</v>
      </c>
      <c r="BC14" s="44">
        <f t="shared" si="56"/>
        <v>1</v>
      </c>
      <c r="BD14" s="44">
        <f t="shared" si="57"/>
        <v>1</v>
      </c>
      <c r="BE14" s="44">
        <f t="shared" si="58"/>
        <v>1</v>
      </c>
      <c r="BF14" s="44">
        <f t="shared" si="59"/>
        <v>1</v>
      </c>
      <c r="BG14" s="44">
        <f t="shared" si="60"/>
        <v>1</v>
      </c>
      <c r="BH14" s="44">
        <f t="shared" si="61"/>
        <v>1</v>
      </c>
      <c r="BI14" s="44">
        <f t="shared" si="62"/>
        <v>1</v>
      </c>
      <c r="BJ14" s="44">
        <f t="shared" si="63"/>
        <v>1</v>
      </c>
      <c r="BK14" s="41">
        <f t="shared" si="64"/>
        <v>1</v>
      </c>
      <c r="BL14" s="41">
        <f t="shared" si="65"/>
        <v>1</v>
      </c>
      <c r="BM14" s="41">
        <f t="shared" si="66"/>
        <v>1</v>
      </c>
      <c r="BN14" s="41">
        <f t="shared" si="67"/>
        <v>1</v>
      </c>
      <c r="BO14" s="41">
        <f t="shared" si="68"/>
        <v>1</v>
      </c>
      <c r="BP14" s="41">
        <f t="shared" si="69"/>
        <v>1</v>
      </c>
      <c r="BQ14" s="41">
        <f t="shared" si="70"/>
        <v>1</v>
      </c>
      <c r="BR14" s="41">
        <f t="shared" si="71"/>
        <v>1</v>
      </c>
      <c r="BS14" s="41">
        <f t="shared" si="72"/>
        <v>1</v>
      </c>
      <c r="BT14" s="41">
        <f t="shared" si="73"/>
        <v>1</v>
      </c>
      <c r="BU14" s="41">
        <f t="shared" si="74"/>
        <v>1</v>
      </c>
      <c r="BV14" s="41">
        <f t="shared" si="75"/>
        <v>1</v>
      </c>
      <c r="BW14" s="41">
        <f t="shared" si="76"/>
        <v>1</v>
      </c>
      <c r="BX14" s="41">
        <f t="shared" si="77"/>
        <v>1</v>
      </c>
      <c r="BY14" s="41">
        <f t="shared" si="78"/>
        <v>1</v>
      </c>
      <c r="BZ14" s="41">
        <f t="shared" si="79"/>
        <v>1</v>
      </c>
      <c r="CA14" s="41">
        <f t="shared" si="80"/>
        <v>1</v>
      </c>
      <c r="CB14" s="41">
        <f t="shared" si="81"/>
        <v>1</v>
      </c>
      <c r="CC14" s="41">
        <f t="shared" si="82"/>
        <v>1</v>
      </c>
      <c r="CD14" s="41">
        <f t="shared" si="83"/>
        <v>1</v>
      </c>
      <c r="CE14" s="41">
        <f t="shared" si="84"/>
        <v>1</v>
      </c>
      <c r="CF14" s="41">
        <f t="shared" si="85"/>
        <v>1</v>
      </c>
      <c r="CG14" s="41">
        <f t="shared" si="86"/>
        <v>1</v>
      </c>
      <c r="CH14" s="41">
        <f t="shared" si="87"/>
        <v>1</v>
      </c>
      <c r="CI14" s="41">
        <f t="shared" si="88"/>
        <v>1</v>
      </c>
      <c r="CJ14" s="41">
        <f t="shared" si="89"/>
        <v>1</v>
      </c>
      <c r="CK14" s="41">
        <f t="shared" si="90"/>
        <v>1</v>
      </c>
      <c r="CL14" s="41">
        <f t="shared" si="91"/>
        <v>1</v>
      </c>
      <c r="CM14" s="41">
        <f t="shared" si="92"/>
        <v>1</v>
      </c>
      <c r="CN14" s="41">
        <f t="shared" si="93"/>
        <v>1</v>
      </c>
      <c r="CO14" s="41">
        <f t="shared" si="94"/>
        <v>1</v>
      </c>
      <c r="CP14" s="41">
        <f t="shared" si="95"/>
        <v>1</v>
      </c>
      <c r="CQ14" s="41">
        <f t="shared" si="96"/>
        <v>1</v>
      </c>
      <c r="CR14" s="41">
        <f t="shared" si="97"/>
        <v>1</v>
      </c>
      <c r="CS14" s="41">
        <f t="shared" si="98"/>
        <v>1</v>
      </c>
      <c r="CT14" s="41">
        <f t="shared" si="99"/>
        <v>1</v>
      </c>
      <c r="CU14" s="41">
        <f t="shared" si="100"/>
        <v>1</v>
      </c>
      <c r="CV14" s="41">
        <f t="shared" si="101"/>
        <v>1</v>
      </c>
      <c r="CW14" s="41">
        <f t="shared" si="102"/>
        <v>1</v>
      </c>
      <c r="CX14" s="41">
        <f t="shared" si="103"/>
        <v>1</v>
      </c>
      <c r="CY14" s="41">
        <f t="shared" si="104"/>
        <v>1</v>
      </c>
      <c r="CZ14" s="41">
        <f t="shared" si="105"/>
        <v>1</v>
      </c>
      <c r="DA14" s="41">
        <f t="shared" si="106"/>
        <v>1</v>
      </c>
      <c r="DB14" s="41">
        <f t="shared" si="107"/>
        <v>1</v>
      </c>
      <c r="DC14" s="41">
        <f t="shared" si="108"/>
        <v>1</v>
      </c>
      <c r="DD14" s="41">
        <f t="shared" si="109"/>
        <v>1</v>
      </c>
      <c r="DE14" s="41">
        <f t="shared" si="110"/>
        <v>1</v>
      </c>
    </row>
    <row r="15" spans="1:120" s="2" customFormat="1" x14ac:dyDescent="0.25">
      <c r="A15" s="3"/>
      <c r="B15" s="43" t="s">
        <v>21</v>
      </c>
      <c r="C15" s="38" t="s">
        <v>16</v>
      </c>
      <c r="D15" s="39">
        <v>45758</v>
      </c>
      <c r="E15" s="40">
        <v>12</v>
      </c>
      <c r="F15" s="41" t="str">
        <f t="shared" ca="1" si="48"/>
        <v/>
      </c>
      <c r="G15" s="41" t="str">
        <f t="shared" ca="1" si="49"/>
        <v/>
      </c>
      <c r="H15" s="41" t="str">
        <f t="shared" ca="1" si="50"/>
        <v/>
      </c>
      <c r="I15" s="41" t="str">
        <f t="shared" ca="1" si="51"/>
        <v/>
      </c>
      <c r="J15" s="41" t="str">
        <f t="shared" ca="1" si="52"/>
        <v/>
      </c>
      <c r="K15" s="41" t="str">
        <f t="shared" ca="1" si="53"/>
        <v/>
      </c>
      <c r="L15" s="41" t="str">
        <f t="shared" ca="1" si="54"/>
        <v/>
      </c>
      <c r="M15" s="41" t="str">
        <f t="shared" ca="1" si="55"/>
        <v/>
      </c>
      <c r="N15" s="41" t="str">
        <f t="shared" ca="1" si="5"/>
        <v/>
      </c>
      <c r="O15" s="41" t="str">
        <f t="shared" ca="1" si="6"/>
        <v/>
      </c>
      <c r="P15" s="41" t="str">
        <f t="shared" ca="1" si="7"/>
        <v/>
      </c>
      <c r="Q15" s="41" t="str">
        <f t="shared" ca="1" si="8"/>
        <v/>
      </c>
      <c r="R15" s="41" t="str">
        <f t="shared" ca="1" si="9"/>
        <v/>
      </c>
      <c r="S15" s="41" t="str">
        <f t="shared" ca="1" si="10"/>
        <v/>
      </c>
      <c r="T15" s="41" t="str">
        <f t="shared" ca="1" si="11"/>
        <v/>
      </c>
      <c r="U15" s="45">
        <f t="shared" si="12"/>
        <v>1</v>
      </c>
      <c r="V15" s="45">
        <f t="shared" si="13"/>
        <v>1</v>
      </c>
      <c r="W15" s="45">
        <f t="shared" si="14"/>
        <v>1</v>
      </c>
      <c r="X15" s="45">
        <f t="shared" si="15"/>
        <v>1</v>
      </c>
      <c r="Y15" s="45">
        <f t="shared" si="16"/>
        <v>1</v>
      </c>
      <c r="Z15" s="45">
        <f t="shared" si="17"/>
        <v>1</v>
      </c>
      <c r="AA15" s="44">
        <f t="shared" si="18"/>
        <v>1</v>
      </c>
      <c r="AB15" s="44">
        <f t="shared" si="19"/>
        <v>1</v>
      </c>
      <c r="AC15" s="44">
        <f t="shared" si="20"/>
        <v>1</v>
      </c>
      <c r="AD15" s="44">
        <f t="shared" si="21"/>
        <v>1</v>
      </c>
      <c r="AE15" s="44">
        <f t="shared" si="22"/>
        <v>1</v>
      </c>
      <c r="AF15" s="44">
        <f t="shared" si="23"/>
        <v>1</v>
      </c>
      <c r="AG15" s="44">
        <f t="shared" si="24"/>
        <v>1</v>
      </c>
      <c r="AH15" s="44">
        <f t="shared" si="25"/>
        <v>1</v>
      </c>
      <c r="AI15" s="44">
        <f t="shared" si="26"/>
        <v>1</v>
      </c>
      <c r="AJ15" s="44">
        <f t="shared" si="27"/>
        <v>1</v>
      </c>
      <c r="AK15" s="44">
        <f t="shared" si="28"/>
        <v>1</v>
      </c>
      <c r="AL15" s="44">
        <f t="shared" si="29"/>
        <v>1</v>
      </c>
      <c r="AM15" s="44">
        <f t="shared" si="30"/>
        <v>1</v>
      </c>
      <c r="AN15" s="44">
        <f t="shared" si="31"/>
        <v>1</v>
      </c>
      <c r="AO15" s="44">
        <f t="shared" si="32"/>
        <v>1</v>
      </c>
      <c r="AP15" s="44">
        <f t="shared" si="33"/>
        <v>1</v>
      </c>
      <c r="AQ15" s="44">
        <f t="shared" si="34"/>
        <v>1</v>
      </c>
      <c r="AR15" s="44">
        <f t="shared" si="35"/>
        <v>1</v>
      </c>
      <c r="AS15" s="44">
        <f t="shared" si="36"/>
        <v>1</v>
      </c>
      <c r="AT15" s="44">
        <f t="shared" si="37"/>
        <v>1</v>
      </c>
      <c r="AU15" s="44">
        <f t="shared" si="38"/>
        <v>1</v>
      </c>
      <c r="AV15" s="44">
        <f t="shared" si="39"/>
        <v>1</v>
      </c>
      <c r="AW15" s="44">
        <f t="shared" si="40"/>
        <v>1</v>
      </c>
      <c r="AX15" s="44">
        <f t="shared" si="41"/>
        <v>1</v>
      </c>
      <c r="AY15" s="44">
        <f t="shared" si="42"/>
        <v>1</v>
      </c>
      <c r="AZ15" s="44">
        <f t="shared" si="43"/>
        <v>1</v>
      </c>
      <c r="BA15" s="44">
        <f t="shared" si="44"/>
        <v>1</v>
      </c>
      <c r="BB15" s="44">
        <f t="shared" si="45"/>
        <v>1</v>
      </c>
      <c r="BC15" s="44">
        <f t="shared" si="56"/>
        <v>1</v>
      </c>
      <c r="BD15" s="44">
        <f t="shared" si="57"/>
        <v>1</v>
      </c>
      <c r="BE15" s="44">
        <f t="shared" si="58"/>
        <v>1</v>
      </c>
      <c r="BF15" s="44">
        <f t="shared" si="59"/>
        <v>1</v>
      </c>
      <c r="BG15" s="44">
        <f t="shared" si="60"/>
        <v>1</v>
      </c>
      <c r="BH15" s="44">
        <f t="shared" si="61"/>
        <v>1</v>
      </c>
      <c r="BI15" s="44">
        <f t="shared" si="62"/>
        <v>1</v>
      </c>
      <c r="BJ15" s="44">
        <f t="shared" si="63"/>
        <v>1</v>
      </c>
      <c r="BK15" s="41">
        <f t="shared" si="64"/>
        <v>1</v>
      </c>
      <c r="BL15" s="41">
        <f t="shared" si="65"/>
        <v>1</v>
      </c>
      <c r="BM15" s="41">
        <f t="shared" si="66"/>
        <v>1</v>
      </c>
      <c r="BN15" s="41">
        <f t="shared" si="67"/>
        <v>1</v>
      </c>
      <c r="BO15" s="41">
        <f t="shared" si="68"/>
        <v>1</v>
      </c>
      <c r="BP15" s="41">
        <f t="shared" si="69"/>
        <v>1</v>
      </c>
      <c r="BQ15" s="41">
        <f t="shared" si="70"/>
        <v>1</v>
      </c>
      <c r="BR15" s="41">
        <f t="shared" si="71"/>
        <v>1</v>
      </c>
      <c r="BS15" s="41">
        <f t="shared" si="72"/>
        <v>1</v>
      </c>
      <c r="BT15" s="41">
        <f t="shared" si="73"/>
        <v>1</v>
      </c>
      <c r="BU15" s="41">
        <f t="shared" si="74"/>
        <v>1</v>
      </c>
      <c r="BV15" s="41">
        <f t="shared" si="75"/>
        <v>1</v>
      </c>
      <c r="BW15" s="41">
        <f t="shared" si="76"/>
        <v>1</v>
      </c>
      <c r="BX15" s="41">
        <f t="shared" si="77"/>
        <v>1</v>
      </c>
      <c r="BY15" s="41">
        <f t="shared" si="78"/>
        <v>1</v>
      </c>
      <c r="BZ15" s="41">
        <f t="shared" si="79"/>
        <v>1</v>
      </c>
      <c r="CA15" s="41">
        <f t="shared" si="80"/>
        <v>1</v>
      </c>
      <c r="CB15" s="41">
        <f t="shared" si="81"/>
        <v>1</v>
      </c>
      <c r="CC15" s="41">
        <f t="shared" si="82"/>
        <v>1</v>
      </c>
      <c r="CD15" s="41">
        <f t="shared" si="83"/>
        <v>1</v>
      </c>
      <c r="CE15" s="41">
        <f t="shared" si="84"/>
        <v>1</v>
      </c>
      <c r="CF15" s="41">
        <f t="shared" si="85"/>
        <v>1</v>
      </c>
      <c r="CG15" s="41">
        <f t="shared" si="86"/>
        <v>1</v>
      </c>
      <c r="CH15" s="41">
        <f t="shared" si="87"/>
        <v>1</v>
      </c>
      <c r="CI15" s="41">
        <f t="shared" si="88"/>
        <v>1</v>
      </c>
      <c r="CJ15" s="41">
        <f t="shared" si="89"/>
        <v>1</v>
      </c>
      <c r="CK15" s="41">
        <f t="shared" si="90"/>
        <v>1</v>
      </c>
      <c r="CL15" s="41">
        <f t="shared" si="91"/>
        <v>1</v>
      </c>
      <c r="CM15" s="41">
        <f t="shared" si="92"/>
        <v>1</v>
      </c>
      <c r="CN15" s="41">
        <f t="shared" si="93"/>
        <v>1</v>
      </c>
      <c r="CO15" s="41">
        <f t="shared" si="94"/>
        <v>1</v>
      </c>
      <c r="CP15" s="41">
        <f t="shared" si="95"/>
        <v>1</v>
      </c>
      <c r="CQ15" s="41">
        <f t="shared" si="96"/>
        <v>1</v>
      </c>
      <c r="CR15" s="41">
        <f t="shared" si="97"/>
        <v>1</v>
      </c>
      <c r="CS15" s="41">
        <f t="shared" si="98"/>
        <v>1</v>
      </c>
      <c r="CT15" s="41">
        <f t="shared" si="99"/>
        <v>1</v>
      </c>
      <c r="CU15" s="41">
        <f t="shared" si="100"/>
        <v>1</v>
      </c>
      <c r="CV15" s="41">
        <f t="shared" si="101"/>
        <v>1</v>
      </c>
      <c r="CW15" s="41">
        <f t="shared" si="102"/>
        <v>1</v>
      </c>
      <c r="CX15" s="41">
        <f t="shared" si="103"/>
        <v>1</v>
      </c>
      <c r="CY15" s="41">
        <f t="shared" si="104"/>
        <v>1</v>
      </c>
      <c r="CZ15" s="41">
        <f t="shared" si="105"/>
        <v>1</v>
      </c>
      <c r="DA15" s="41">
        <f t="shared" si="106"/>
        <v>1</v>
      </c>
      <c r="DB15" s="41">
        <f t="shared" si="107"/>
        <v>1</v>
      </c>
      <c r="DC15" s="41">
        <f t="shared" si="108"/>
        <v>1</v>
      </c>
      <c r="DD15" s="41">
        <f t="shared" si="109"/>
        <v>1</v>
      </c>
      <c r="DE15" s="41">
        <f t="shared" si="110"/>
        <v>1</v>
      </c>
    </row>
    <row r="16" spans="1:120" s="2" customFormat="1" x14ac:dyDescent="0.25">
      <c r="A16" s="6"/>
      <c r="B16" s="37" t="s">
        <v>28</v>
      </c>
      <c r="C16" s="38"/>
      <c r="D16" s="39"/>
      <c r="E16" s="40"/>
      <c r="F16" s="41" t="str">
        <f t="shared" ca="1" si="48"/>
        <v/>
      </c>
      <c r="G16" s="41" t="str">
        <f t="shared" ca="1" si="49"/>
        <v/>
      </c>
      <c r="H16" s="41" t="str">
        <f t="shared" ca="1" si="50"/>
        <v/>
      </c>
      <c r="I16" s="41" t="str">
        <f t="shared" ca="1" si="51"/>
        <v/>
      </c>
      <c r="J16" s="41" t="str">
        <f t="shared" ca="1" si="52"/>
        <v/>
      </c>
      <c r="K16" s="41" t="str">
        <f t="shared" ca="1" si="53"/>
        <v/>
      </c>
      <c r="L16" s="41" t="str">
        <f t="shared" ca="1" si="54"/>
        <v/>
      </c>
      <c r="M16" s="41" t="str">
        <f t="shared" ca="1" si="55"/>
        <v/>
      </c>
      <c r="N16" s="41" t="str">
        <f t="shared" ca="1" si="5"/>
        <v/>
      </c>
      <c r="O16" s="41" t="str">
        <f t="shared" ca="1" si="6"/>
        <v/>
      </c>
      <c r="P16" s="41" t="str">
        <f t="shared" ca="1" si="7"/>
        <v/>
      </c>
      <c r="Q16" s="41" t="str">
        <f t="shared" ca="1" si="8"/>
        <v/>
      </c>
      <c r="R16" s="41" t="str">
        <f t="shared" ca="1" si="9"/>
        <v/>
      </c>
      <c r="S16" s="41" t="str">
        <f t="shared" ca="1" si="10"/>
        <v/>
      </c>
      <c r="T16" s="41" t="str">
        <f t="shared" ca="1" si="11"/>
        <v/>
      </c>
      <c r="U16" s="44">
        <f t="shared" si="12"/>
        <v>1</v>
      </c>
      <c r="V16" s="44">
        <f t="shared" si="13"/>
        <v>1</v>
      </c>
      <c r="W16" s="44">
        <f t="shared" si="14"/>
        <v>1</v>
      </c>
      <c r="X16" s="44">
        <f t="shared" si="15"/>
        <v>1</v>
      </c>
      <c r="Y16" s="44">
        <f t="shared" si="16"/>
        <v>1</v>
      </c>
      <c r="Z16" s="44">
        <f t="shared" si="17"/>
        <v>1</v>
      </c>
      <c r="AA16" s="44">
        <f t="shared" si="18"/>
        <v>1</v>
      </c>
      <c r="AB16" s="44">
        <f t="shared" si="19"/>
        <v>1</v>
      </c>
      <c r="AC16" s="44">
        <f t="shared" si="20"/>
        <v>1</v>
      </c>
      <c r="AD16" s="44">
        <f t="shared" si="21"/>
        <v>1</v>
      </c>
      <c r="AE16" s="44">
        <f t="shared" si="22"/>
        <v>1</v>
      </c>
      <c r="AF16" s="44">
        <f t="shared" si="23"/>
        <v>1</v>
      </c>
      <c r="AG16" s="44">
        <f t="shared" si="24"/>
        <v>1</v>
      </c>
      <c r="AH16" s="44">
        <f t="shared" si="25"/>
        <v>1</v>
      </c>
      <c r="AI16" s="44">
        <f t="shared" si="26"/>
        <v>1</v>
      </c>
      <c r="AJ16" s="44">
        <f t="shared" si="27"/>
        <v>1</v>
      </c>
      <c r="AK16" s="44">
        <f t="shared" si="28"/>
        <v>1</v>
      </c>
      <c r="AL16" s="44">
        <f t="shared" si="29"/>
        <v>1</v>
      </c>
      <c r="AM16" s="44">
        <f t="shared" si="30"/>
        <v>1</v>
      </c>
      <c r="AN16" s="44">
        <f t="shared" si="31"/>
        <v>1</v>
      </c>
      <c r="AO16" s="44">
        <f t="shared" si="32"/>
        <v>1</v>
      </c>
      <c r="AP16" s="44">
        <f t="shared" si="33"/>
        <v>1</v>
      </c>
      <c r="AQ16" s="44">
        <f t="shared" si="34"/>
        <v>1</v>
      </c>
      <c r="AR16" s="44">
        <f t="shared" si="35"/>
        <v>1</v>
      </c>
      <c r="AS16" s="44">
        <f t="shared" si="36"/>
        <v>1</v>
      </c>
      <c r="AT16" s="44">
        <f t="shared" si="37"/>
        <v>1</v>
      </c>
      <c r="AU16" s="44">
        <f t="shared" si="38"/>
        <v>1</v>
      </c>
      <c r="AV16" s="44">
        <f t="shared" si="39"/>
        <v>1</v>
      </c>
      <c r="AW16" s="44">
        <f t="shared" si="40"/>
        <v>1</v>
      </c>
      <c r="AX16" s="44">
        <f t="shared" si="41"/>
        <v>1</v>
      </c>
      <c r="AY16" s="44">
        <f t="shared" si="42"/>
        <v>1</v>
      </c>
      <c r="AZ16" s="44">
        <f t="shared" si="43"/>
        <v>1</v>
      </c>
      <c r="BA16" s="44">
        <f t="shared" si="44"/>
        <v>1</v>
      </c>
      <c r="BB16" s="44">
        <f t="shared" si="45"/>
        <v>1</v>
      </c>
      <c r="BC16" s="44">
        <f t="shared" si="56"/>
        <v>1</v>
      </c>
      <c r="BD16" s="44">
        <f t="shared" si="57"/>
        <v>1</v>
      </c>
      <c r="BE16" s="44">
        <f t="shared" si="58"/>
        <v>1</v>
      </c>
      <c r="BF16" s="44">
        <f t="shared" si="59"/>
        <v>1</v>
      </c>
      <c r="BG16" s="44">
        <f t="shared" si="60"/>
        <v>1</v>
      </c>
      <c r="BH16" s="44">
        <f t="shared" si="61"/>
        <v>1</v>
      </c>
      <c r="BI16" s="44">
        <f t="shared" si="62"/>
        <v>1</v>
      </c>
      <c r="BJ16" s="44">
        <f t="shared" si="63"/>
        <v>1</v>
      </c>
      <c r="BK16" s="41">
        <f t="shared" si="64"/>
        <v>1</v>
      </c>
      <c r="BL16" s="41">
        <f t="shared" si="65"/>
        <v>1</v>
      </c>
      <c r="BM16" s="41">
        <f t="shared" si="66"/>
        <v>1</v>
      </c>
      <c r="BN16" s="41">
        <f t="shared" si="67"/>
        <v>1</v>
      </c>
      <c r="BO16" s="41">
        <f t="shared" si="68"/>
        <v>1</v>
      </c>
      <c r="BP16" s="41">
        <f t="shared" si="69"/>
        <v>1</v>
      </c>
      <c r="BQ16" s="41">
        <f t="shared" si="70"/>
        <v>1</v>
      </c>
      <c r="BR16" s="41">
        <f t="shared" si="71"/>
        <v>1</v>
      </c>
      <c r="BS16" s="41">
        <f t="shared" si="72"/>
        <v>1</v>
      </c>
      <c r="BT16" s="41">
        <f t="shared" si="73"/>
        <v>1</v>
      </c>
      <c r="BU16" s="41">
        <f t="shared" si="74"/>
        <v>1</v>
      </c>
      <c r="BV16" s="41">
        <f t="shared" si="75"/>
        <v>1</v>
      </c>
      <c r="BW16" s="41">
        <f t="shared" si="76"/>
        <v>1</v>
      </c>
      <c r="BX16" s="41">
        <f t="shared" si="77"/>
        <v>1</v>
      </c>
      <c r="BY16" s="41">
        <f t="shared" si="78"/>
        <v>1</v>
      </c>
      <c r="BZ16" s="41">
        <f t="shared" si="79"/>
        <v>1</v>
      </c>
      <c r="CA16" s="41">
        <f t="shared" si="80"/>
        <v>1</v>
      </c>
      <c r="CB16" s="41">
        <f t="shared" si="81"/>
        <v>1</v>
      </c>
      <c r="CC16" s="41">
        <f t="shared" si="82"/>
        <v>1</v>
      </c>
      <c r="CD16" s="41">
        <f t="shared" si="83"/>
        <v>1</v>
      </c>
      <c r="CE16" s="41">
        <f t="shared" si="84"/>
        <v>1</v>
      </c>
      <c r="CF16" s="41">
        <f t="shared" si="85"/>
        <v>1</v>
      </c>
      <c r="CG16" s="41">
        <f t="shared" si="86"/>
        <v>1</v>
      </c>
      <c r="CH16" s="41">
        <f t="shared" si="87"/>
        <v>1</v>
      </c>
      <c r="CI16" s="41">
        <f t="shared" si="88"/>
        <v>1</v>
      </c>
      <c r="CJ16" s="41">
        <f t="shared" si="89"/>
        <v>1</v>
      </c>
      <c r="CK16" s="41">
        <f t="shared" si="90"/>
        <v>1</v>
      </c>
      <c r="CL16" s="41">
        <f t="shared" si="91"/>
        <v>1</v>
      </c>
      <c r="CM16" s="41">
        <f t="shared" si="92"/>
        <v>1</v>
      </c>
      <c r="CN16" s="41">
        <f t="shared" si="93"/>
        <v>1</v>
      </c>
      <c r="CO16" s="41">
        <f t="shared" si="94"/>
        <v>1</v>
      </c>
      <c r="CP16" s="41">
        <f t="shared" si="95"/>
        <v>1</v>
      </c>
      <c r="CQ16" s="41">
        <f t="shared" si="96"/>
        <v>1</v>
      </c>
      <c r="CR16" s="41">
        <f t="shared" si="97"/>
        <v>1</v>
      </c>
      <c r="CS16" s="41">
        <f t="shared" si="98"/>
        <v>1</v>
      </c>
      <c r="CT16" s="41">
        <f t="shared" si="99"/>
        <v>1</v>
      </c>
      <c r="CU16" s="41">
        <f t="shared" si="100"/>
        <v>1</v>
      </c>
      <c r="CV16" s="41">
        <f t="shared" si="101"/>
        <v>1</v>
      </c>
      <c r="CW16" s="41">
        <f t="shared" si="102"/>
        <v>1</v>
      </c>
      <c r="CX16" s="41">
        <f t="shared" si="103"/>
        <v>1</v>
      </c>
      <c r="CY16" s="41">
        <f t="shared" si="104"/>
        <v>1</v>
      </c>
      <c r="CZ16" s="41">
        <f t="shared" si="105"/>
        <v>1</v>
      </c>
      <c r="DA16" s="41">
        <f t="shared" si="106"/>
        <v>1</v>
      </c>
      <c r="DB16" s="41">
        <f t="shared" si="107"/>
        <v>1</v>
      </c>
      <c r="DC16" s="41">
        <f t="shared" si="108"/>
        <v>1</v>
      </c>
      <c r="DD16" s="41">
        <f t="shared" si="109"/>
        <v>1</v>
      </c>
      <c r="DE16" s="41">
        <f t="shared" si="110"/>
        <v>1</v>
      </c>
    </row>
    <row r="17" spans="1:109" s="2" customFormat="1" x14ac:dyDescent="0.25">
      <c r="A17" s="6"/>
      <c r="B17" s="43" t="s">
        <v>22</v>
      </c>
      <c r="C17" s="38" t="s">
        <v>17</v>
      </c>
      <c r="D17" s="39">
        <v>45770</v>
      </c>
      <c r="E17" s="40">
        <v>2</v>
      </c>
      <c r="F17" s="41" t="str">
        <f t="shared" ca="1" si="48"/>
        <v/>
      </c>
      <c r="G17" s="41" t="str">
        <f t="shared" ca="1" si="49"/>
        <v/>
      </c>
      <c r="H17" s="41" t="str">
        <f t="shared" ca="1" si="50"/>
        <v/>
      </c>
      <c r="I17" s="41" t="str">
        <f t="shared" ca="1" si="51"/>
        <v/>
      </c>
      <c r="J17" s="41" t="str">
        <f t="shared" ca="1" si="52"/>
        <v/>
      </c>
      <c r="K17" s="41" t="str">
        <f t="shared" ca="1" si="53"/>
        <v/>
      </c>
      <c r="L17" s="41" t="str">
        <f t="shared" ca="1" si="54"/>
        <v/>
      </c>
      <c r="M17" s="41" t="str">
        <f t="shared" ca="1" si="55"/>
        <v/>
      </c>
      <c r="N17" s="41" t="str">
        <f t="shared" ca="1" si="5"/>
        <v/>
      </c>
      <c r="O17" s="41" t="str">
        <f t="shared" ca="1" si="6"/>
        <v/>
      </c>
      <c r="P17" s="41" t="str">
        <f t="shared" ca="1" si="7"/>
        <v/>
      </c>
      <c r="Q17" s="41" t="str">
        <f t="shared" ca="1" si="8"/>
        <v/>
      </c>
      <c r="R17" s="41" t="str">
        <f t="shared" ca="1" si="9"/>
        <v/>
      </c>
      <c r="S17" s="41" t="str">
        <f t="shared" ca="1" si="10"/>
        <v/>
      </c>
      <c r="T17" s="41" t="str">
        <f t="shared" ca="1" si="11"/>
        <v/>
      </c>
      <c r="U17" s="44">
        <f t="shared" si="12"/>
        <v>1</v>
      </c>
      <c r="V17" s="44">
        <f t="shared" si="13"/>
        <v>1</v>
      </c>
      <c r="W17" s="44">
        <f t="shared" si="14"/>
        <v>1</v>
      </c>
      <c r="X17" s="44">
        <f t="shared" si="15"/>
        <v>1</v>
      </c>
      <c r="Y17" s="44">
        <f t="shared" si="16"/>
        <v>1</v>
      </c>
      <c r="Z17" s="44">
        <f t="shared" si="17"/>
        <v>1</v>
      </c>
      <c r="AA17" s="47">
        <f t="shared" si="18"/>
        <v>1</v>
      </c>
      <c r="AB17" s="47">
        <f t="shared" si="19"/>
        <v>1</v>
      </c>
      <c r="AC17" s="44">
        <f t="shared" si="20"/>
        <v>1</v>
      </c>
      <c r="AD17" s="44">
        <f t="shared" si="21"/>
        <v>1</v>
      </c>
      <c r="AE17" s="44">
        <f t="shared" si="22"/>
        <v>1</v>
      </c>
      <c r="AF17" s="44">
        <f t="shared" si="23"/>
        <v>1</v>
      </c>
      <c r="AG17" s="44">
        <f t="shared" si="24"/>
        <v>1</v>
      </c>
      <c r="AH17" s="44">
        <f t="shared" si="25"/>
        <v>1</v>
      </c>
      <c r="AI17" s="44">
        <f t="shared" si="26"/>
        <v>1</v>
      </c>
      <c r="AJ17" s="44">
        <f t="shared" si="27"/>
        <v>1</v>
      </c>
      <c r="AK17" s="44">
        <f t="shared" si="28"/>
        <v>1</v>
      </c>
      <c r="AL17" s="44">
        <f t="shared" si="29"/>
        <v>1</v>
      </c>
      <c r="AM17" s="44">
        <f t="shared" si="30"/>
        <v>1</v>
      </c>
      <c r="AN17" s="44">
        <f t="shared" si="31"/>
        <v>1</v>
      </c>
      <c r="AO17" s="44">
        <f t="shared" si="32"/>
        <v>1</v>
      </c>
      <c r="AP17" s="44">
        <f t="shared" si="33"/>
        <v>1</v>
      </c>
      <c r="AQ17" s="44">
        <f t="shared" si="34"/>
        <v>1</v>
      </c>
      <c r="AR17" s="44">
        <f t="shared" si="35"/>
        <v>1</v>
      </c>
      <c r="AS17" s="44">
        <f t="shared" si="36"/>
        <v>1</v>
      </c>
      <c r="AT17" s="44">
        <f t="shared" si="37"/>
        <v>1</v>
      </c>
      <c r="AU17" s="44">
        <f t="shared" si="38"/>
        <v>1</v>
      </c>
      <c r="AV17" s="44">
        <f t="shared" si="39"/>
        <v>1</v>
      </c>
      <c r="AW17" s="44">
        <f t="shared" si="40"/>
        <v>1</v>
      </c>
      <c r="AX17" s="44">
        <f t="shared" si="41"/>
        <v>1</v>
      </c>
      <c r="AY17" s="44">
        <f t="shared" si="42"/>
        <v>1</v>
      </c>
      <c r="AZ17" s="44">
        <f t="shared" si="43"/>
        <v>1</v>
      </c>
      <c r="BA17" s="44">
        <f t="shared" si="44"/>
        <v>1</v>
      </c>
      <c r="BB17" s="44">
        <f t="shared" si="45"/>
        <v>1</v>
      </c>
      <c r="BC17" s="44">
        <f t="shared" si="56"/>
        <v>1</v>
      </c>
      <c r="BD17" s="44">
        <f t="shared" si="57"/>
        <v>1</v>
      </c>
      <c r="BE17" s="44">
        <f t="shared" si="58"/>
        <v>1</v>
      </c>
      <c r="BF17" s="44">
        <f t="shared" si="59"/>
        <v>1</v>
      </c>
      <c r="BG17" s="44">
        <f t="shared" si="60"/>
        <v>1</v>
      </c>
      <c r="BH17" s="44">
        <f t="shared" si="61"/>
        <v>1</v>
      </c>
      <c r="BI17" s="44">
        <f t="shared" si="62"/>
        <v>1</v>
      </c>
      <c r="BJ17" s="44">
        <f t="shared" si="63"/>
        <v>1</v>
      </c>
      <c r="BK17" s="41">
        <f t="shared" si="64"/>
        <v>1</v>
      </c>
      <c r="BL17" s="41">
        <f t="shared" si="65"/>
        <v>1</v>
      </c>
      <c r="BM17" s="41">
        <f t="shared" si="66"/>
        <v>1</v>
      </c>
      <c r="BN17" s="41">
        <f t="shared" si="67"/>
        <v>1</v>
      </c>
      <c r="BO17" s="41">
        <f t="shared" si="68"/>
        <v>1</v>
      </c>
      <c r="BP17" s="41">
        <f t="shared" si="69"/>
        <v>1</v>
      </c>
      <c r="BQ17" s="41">
        <f t="shared" si="70"/>
        <v>1</v>
      </c>
      <c r="BR17" s="41">
        <f t="shared" si="71"/>
        <v>1</v>
      </c>
      <c r="BS17" s="41">
        <f t="shared" si="72"/>
        <v>1</v>
      </c>
      <c r="BT17" s="41">
        <f t="shared" si="73"/>
        <v>1</v>
      </c>
      <c r="BU17" s="41">
        <f t="shared" si="74"/>
        <v>1</v>
      </c>
      <c r="BV17" s="41">
        <f t="shared" si="75"/>
        <v>1</v>
      </c>
      <c r="BW17" s="41">
        <f t="shared" si="76"/>
        <v>1</v>
      </c>
      <c r="BX17" s="41">
        <f t="shared" si="77"/>
        <v>1</v>
      </c>
      <c r="BY17" s="41">
        <f t="shared" si="78"/>
        <v>1</v>
      </c>
      <c r="BZ17" s="41">
        <f t="shared" si="79"/>
        <v>1</v>
      </c>
      <c r="CA17" s="41">
        <f t="shared" si="80"/>
        <v>1</v>
      </c>
      <c r="CB17" s="41">
        <f t="shared" si="81"/>
        <v>1</v>
      </c>
      <c r="CC17" s="41">
        <f t="shared" si="82"/>
        <v>1</v>
      </c>
      <c r="CD17" s="41">
        <f t="shared" si="83"/>
        <v>1</v>
      </c>
      <c r="CE17" s="41">
        <f t="shared" si="84"/>
        <v>1</v>
      </c>
      <c r="CF17" s="41">
        <f t="shared" si="85"/>
        <v>1</v>
      </c>
      <c r="CG17" s="41">
        <f t="shared" si="86"/>
        <v>1</v>
      </c>
      <c r="CH17" s="41">
        <f t="shared" si="87"/>
        <v>1</v>
      </c>
      <c r="CI17" s="41">
        <f t="shared" si="88"/>
        <v>1</v>
      </c>
      <c r="CJ17" s="41">
        <f t="shared" si="89"/>
        <v>1</v>
      </c>
      <c r="CK17" s="41">
        <f t="shared" si="90"/>
        <v>1</v>
      </c>
      <c r="CL17" s="41">
        <f t="shared" si="91"/>
        <v>1</v>
      </c>
      <c r="CM17" s="41">
        <f t="shared" si="92"/>
        <v>1</v>
      </c>
      <c r="CN17" s="41">
        <f t="shared" si="93"/>
        <v>1</v>
      </c>
      <c r="CO17" s="41">
        <f t="shared" si="94"/>
        <v>1</v>
      </c>
      <c r="CP17" s="41">
        <f t="shared" si="95"/>
        <v>1</v>
      </c>
      <c r="CQ17" s="41">
        <f t="shared" si="96"/>
        <v>1</v>
      </c>
      <c r="CR17" s="41">
        <f t="shared" si="97"/>
        <v>1</v>
      </c>
      <c r="CS17" s="41">
        <f t="shared" si="98"/>
        <v>1</v>
      </c>
      <c r="CT17" s="41">
        <f t="shared" si="99"/>
        <v>1</v>
      </c>
      <c r="CU17" s="41">
        <f t="shared" si="100"/>
        <v>1</v>
      </c>
      <c r="CV17" s="41">
        <f t="shared" si="101"/>
        <v>1</v>
      </c>
      <c r="CW17" s="41">
        <f t="shared" si="102"/>
        <v>1</v>
      </c>
      <c r="CX17" s="41">
        <f t="shared" si="103"/>
        <v>1</v>
      </c>
      <c r="CY17" s="41">
        <f t="shared" si="104"/>
        <v>1</v>
      </c>
      <c r="CZ17" s="41">
        <f t="shared" si="105"/>
        <v>1</v>
      </c>
      <c r="DA17" s="41">
        <f t="shared" si="106"/>
        <v>1</v>
      </c>
      <c r="DB17" s="41">
        <f t="shared" si="107"/>
        <v>1</v>
      </c>
      <c r="DC17" s="41">
        <f t="shared" si="108"/>
        <v>1</v>
      </c>
      <c r="DD17" s="41">
        <f t="shared" si="109"/>
        <v>1</v>
      </c>
      <c r="DE17" s="41">
        <f t="shared" si="110"/>
        <v>1</v>
      </c>
    </row>
    <row r="18" spans="1:109" s="2" customFormat="1" x14ac:dyDescent="0.25">
      <c r="A18" s="3"/>
      <c r="B18" s="43" t="s">
        <v>23</v>
      </c>
      <c r="C18" s="38" t="s">
        <v>15</v>
      </c>
      <c r="D18" s="39">
        <v>45772</v>
      </c>
      <c r="E18" s="40">
        <v>5</v>
      </c>
      <c r="F18" s="41" t="str">
        <f t="shared" ca="1" si="48"/>
        <v/>
      </c>
      <c r="G18" s="41" t="str">
        <f t="shared" ca="1" si="49"/>
        <v/>
      </c>
      <c r="H18" s="41" t="str">
        <f t="shared" ca="1" si="50"/>
        <v/>
      </c>
      <c r="I18" s="41" t="str">
        <f t="shared" ca="1" si="51"/>
        <v/>
      </c>
      <c r="J18" s="41" t="str">
        <f t="shared" ca="1" si="52"/>
        <v/>
      </c>
      <c r="K18" s="41" t="str">
        <f t="shared" ca="1" si="53"/>
        <v/>
      </c>
      <c r="L18" s="41" t="str">
        <f t="shared" ca="1" si="54"/>
        <v/>
      </c>
      <c r="M18" s="41" t="str">
        <f t="shared" ca="1" si="55"/>
        <v/>
      </c>
      <c r="N18" s="41" t="str">
        <f t="shared" ca="1" si="5"/>
        <v/>
      </c>
      <c r="O18" s="41" t="str">
        <f t="shared" ca="1" si="6"/>
        <v/>
      </c>
      <c r="P18" s="41" t="str">
        <f t="shared" ca="1" si="7"/>
        <v/>
      </c>
      <c r="Q18" s="41" t="str">
        <f t="shared" ca="1" si="8"/>
        <v/>
      </c>
      <c r="R18" s="41" t="str">
        <f t="shared" ca="1" si="9"/>
        <v/>
      </c>
      <c r="S18" s="41" t="str">
        <f t="shared" ca="1" si="10"/>
        <v/>
      </c>
      <c r="T18" s="41" t="str">
        <f t="shared" ca="1" si="11"/>
        <v/>
      </c>
      <c r="U18" s="44">
        <f t="shared" si="12"/>
        <v>1</v>
      </c>
      <c r="V18" s="44">
        <f t="shared" si="13"/>
        <v>1</v>
      </c>
      <c r="W18" s="44">
        <f t="shared" si="14"/>
        <v>1</v>
      </c>
      <c r="X18" s="44">
        <f t="shared" si="15"/>
        <v>1</v>
      </c>
      <c r="Y18" s="44">
        <f t="shared" si="16"/>
        <v>1</v>
      </c>
      <c r="Z18" s="44">
        <f t="shared" si="17"/>
        <v>1</v>
      </c>
      <c r="AA18" s="44">
        <f t="shared" si="18"/>
        <v>1</v>
      </c>
      <c r="AB18" s="44">
        <f t="shared" si="19"/>
        <v>1</v>
      </c>
      <c r="AC18" s="46">
        <f t="shared" si="20"/>
        <v>1</v>
      </c>
      <c r="AD18" s="46">
        <f t="shared" si="21"/>
        <v>1</v>
      </c>
      <c r="AE18" s="46">
        <f t="shared" si="22"/>
        <v>1</v>
      </c>
      <c r="AF18" s="46">
        <f t="shared" si="23"/>
        <v>1</v>
      </c>
      <c r="AG18" s="46">
        <f t="shared" si="24"/>
        <v>1</v>
      </c>
      <c r="AH18" s="44">
        <f t="shared" si="25"/>
        <v>1</v>
      </c>
      <c r="AI18" s="44">
        <f t="shared" si="26"/>
        <v>1</v>
      </c>
      <c r="AJ18" s="44">
        <f t="shared" si="27"/>
        <v>1</v>
      </c>
      <c r="AK18" s="44">
        <f t="shared" si="28"/>
        <v>1</v>
      </c>
      <c r="AL18" s="44">
        <f t="shared" si="29"/>
        <v>1</v>
      </c>
      <c r="AM18" s="44">
        <f t="shared" si="30"/>
        <v>1</v>
      </c>
      <c r="AN18" s="44">
        <f t="shared" si="31"/>
        <v>1</v>
      </c>
      <c r="AO18" s="44">
        <f t="shared" si="32"/>
        <v>1</v>
      </c>
      <c r="AP18" s="44">
        <f t="shared" si="33"/>
        <v>1</v>
      </c>
      <c r="AQ18" s="44">
        <f t="shared" si="34"/>
        <v>1</v>
      </c>
      <c r="AR18" s="44">
        <f t="shared" si="35"/>
        <v>1</v>
      </c>
      <c r="AS18" s="44">
        <f t="shared" si="36"/>
        <v>1</v>
      </c>
      <c r="AT18" s="44">
        <f t="shared" si="37"/>
        <v>1</v>
      </c>
      <c r="AU18" s="44">
        <f t="shared" si="38"/>
        <v>1</v>
      </c>
      <c r="AV18" s="44">
        <f t="shared" si="39"/>
        <v>1</v>
      </c>
      <c r="AW18" s="44">
        <f t="shared" si="40"/>
        <v>1</v>
      </c>
      <c r="AX18" s="44">
        <f t="shared" si="41"/>
        <v>1</v>
      </c>
      <c r="AY18" s="44">
        <f t="shared" si="42"/>
        <v>1</v>
      </c>
      <c r="AZ18" s="44">
        <f t="shared" si="43"/>
        <v>1</v>
      </c>
      <c r="BA18" s="44">
        <f t="shared" si="44"/>
        <v>1</v>
      </c>
      <c r="BB18" s="44">
        <f t="shared" si="45"/>
        <v>1</v>
      </c>
      <c r="BC18" s="44">
        <f t="shared" si="56"/>
        <v>1</v>
      </c>
      <c r="BD18" s="44">
        <f t="shared" si="57"/>
        <v>1</v>
      </c>
      <c r="BE18" s="44">
        <f t="shared" si="58"/>
        <v>1</v>
      </c>
      <c r="BF18" s="44">
        <f t="shared" si="59"/>
        <v>1</v>
      </c>
      <c r="BG18" s="44">
        <f t="shared" si="60"/>
        <v>1</v>
      </c>
      <c r="BH18" s="44">
        <f t="shared" si="61"/>
        <v>1</v>
      </c>
      <c r="BI18" s="44">
        <f t="shared" si="62"/>
        <v>1</v>
      </c>
      <c r="BJ18" s="44">
        <f t="shared" si="63"/>
        <v>1</v>
      </c>
      <c r="BK18" s="41">
        <f t="shared" si="64"/>
        <v>1</v>
      </c>
      <c r="BL18" s="41">
        <f t="shared" si="65"/>
        <v>1</v>
      </c>
      <c r="BM18" s="41">
        <f t="shared" si="66"/>
        <v>1</v>
      </c>
      <c r="BN18" s="41">
        <f t="shared" si="67"/>
        <v>1</v>
      </c>
      <c r="BO18" s="41">
        <f t="shared" si="68"/>
        <v>1</v>
      </c>
      <c r="BP18" s="41">
        <f t="shared" si="69"/>
        <v>1</v>
      </c>
      <c r="BQ18" s="41">
        <f t="shared" si="70"/>
        <v>1</v>
      </c>
      <c r="BR18" s="41">
        <f t="shared" si="71"/>
        <v>1</v>
      </c>
      <c r="BS18" s="41">
        <f t="shared" si="72"/>
        <v>1</v>
      </c>
      <c r="BT18" s="41">
        <f t="shared" si="73"/>
        <v>1</v>
      </c>
      <c r="BU18" s="41">
        <f t="shared" si="74"/>
        <v>1</v>
      </c>
      <c r="BV18" s="41">
        <f t="shared" si="75"/>
        <v>1</v>
      </c>
      <c r="BW18" s="41">
        <f t="shared" si="76"/>
        <v>1</v>
      </c>
      <c r="BX18" s="41">
        <f t="shared" si="77"/>
        <v>1</v>
      </c>
      <c r="BY18" s="41">
        <f t="shared" si="78"/>
        <v>1</v>
      </c>
      <c r="BZ18" s="41">
        <f t="shared" si="79"/>
        <v>1</v>
      </c>
      <c r="CA18" s="41">
        <f t="shared" si="80"/>
        <v>1</v>
      </c>
      <c r="CB18" s="41">
        <f t="shared" si="81"/>
        <v>1</v>
      </c>
      <c r="CC18" s="41">
        <f t="shared" si="82"/>
        <v>1</v>
      </c>
      <c r="CD18" s="41">
        <f t="shared" si="83"/>
        <v>1</v>
      </c>
      <c r="CE18" s="41">
        <f t="shared" si="84"/>
        <v>1</v>
      </c>
      <c r="CF18" s="41">
        <f t="shared" si="85"/>
        <v>1</v>
      </c>
      <c r="CG18" s="41">
        <f t="shared" si="86"/>
        <v>1</v>
      </c>
      <c r="CH18" s="41">
        <f t="shared" si="87"/>
        <v>1</v>
      </c>
      <c r="CI18" s="41">
        <f t="shared" si="88"/>
        <v>1</v>
      </c>
      <c r="CJ18" s="41">
        <f t="shared" si="89"/>
        <v>1</v>
      </c>
      <c r="CK18" s="41">
        <f t="shared" si="90"/>
        <v>1</v>
      </c>
      <c r="CL18" s="41">
        <f t="shared" si="91"/>
        <v>1</v>
      </c>
      <c r="CM18" s="41">
        <f t="shared" si="92"/>
        <v>1</v>
      </c>
      <c r="CN18" s="41">
        <f t="shared" si="93"/>
        <v>1</v>
      </c>
      <c r="CO18" s="41">
        <f t="shared" si="94"/>
        <v>1</v>
      </c>
      <c r="CP18" s="41">
        <f t="shared" si="95"/>
        <v>1</v>
      </c>
      <c r="CQ18" s="41">
        <f t="shared" si="96"/>
        <v>1</v>
      </c>
      <c r="CR18" s="41">
        <f t="shared" si="97"/>
        <v>1</v>
      </c>
      <c r="CS18" s="41">
        <f t="shared" si="98"/>
        <v>1</v>
      </c>
      <c r="CT18" s="41">
        <f t="shared" si="99"/>
        <v>1</v>
      </c>
      <c r="CU18" s="41">
        <f t="shared" si="100"/>
        <v>1</v>
      </c>
      <c r="CV18" s="41">
        <f t="shared" si="101"/>
        <v>1</v>
      </c>
      <c r="CW18" s="41">
        <f t="shared" si="102"/>
        <v>1</v>
      </c>
      <c r="CX18" s="41">
        <f t="shared" si="103"/>
        <v>1</v>
      </c>
      <c r="CY18" s="41">
        <f t="shared" si="104"/>
        <v>1</v>
      </c>
      <c r="CZ18" s="41">
        <f t="shared" si="105"/>
        <v>1</v>
      </c>
      <c r="DA18" s="41">
        <f t="shared" si="106"/>
        <v>1</v>
      </c>
      <c r="DB18" s="41">
        <f t="shared" si="107"/>
        <v>1</v>
      </c>
      <c r="DC18" s="41">
        <f t="shared" si="108"/>
        <v>1</v>
      </c>
      <c r="DD18" s="41">
        <f t="shared" si="109"/>
        <v>1</v>
      </c>
      <c r="DE18" s="41">
        <f t="shared" si="110"/>
        <v>1</v>
      </c>
    </row>
    <row r="19" spans="1:109" s="2" customFormat="1" x14ac:dyDescent="0.25">
      <c r="A19" s="3"/>
      <c r="B19" s="43" t="s">
        <v>24</v>
      </c>
      <c r="C19" s="38" t="s">
        <v>16</v>
      </c>
      <c r="D19" s="39">
        <v>45777</v>
      </c>
      <c r="E19" s="40">
        <v>5</v>
      </c>
      <c r="F19" s="41" t="str">
        <f t="shared" ca="1" si="48"/>
        <v/>
      </c>
      <c r="G19" s="41" t="str">
        <f t="shared" ca="1" si="49"/>
        <v/>
      </c>
      <c r="H19" s="41" t="str">
        <f t="shared" ca="1" si="50"/>
        <v/>
      </c>
      <c r="I19" s="41" t="str">
        <f t="shared" ca="1" si="51"/>
        <v/>
      </c>
      <c r="J19" s="41" t="str">
        <f t="shared" ca="1" si="52"/>
        <v/>
      </c>
      <c r="K19" s="41" t="str">
        <f t="shared" ca="1" si="53"/>
        <v/>
      </c>
      <c r="L19" s="41" t="str">
        <f t="shared" ca="1" si="54"/>
        <v/>
      </c>
      <c r="M19" s="41" t="str">
        <f t="shared" ca="1" si="55"/>
        <v/>
      </c>
      <c r="N19" s="41" t="str">
        <f t="shared" ca="1" si="5"/>
        <v/>
      </c>
      <c r="O19" s="41" t="str">
        <f t="shared" ca="1" si="6"/>
        <v/>
      </c>
      <c r="P19" s="41" t="str">
        <f t="shared" ca="1" si="7"/>
        <v/>
      </c>
      <c r="Q19" s="41" t="str">
        <f t="shared" ca="1" si="8"/>
        <v/>
      </c>
      <c r="R19" s="41" t="str">
        <f t="shared" ca="1" si="9"/>
        <v/>
      </c>
      <c r="S19" s="41" t="str">
        <f t="shared" ca="1" si="10"/>
        <v/>
      </c>
      <c r="T19" s="41" t="str">
        <f t="shared" ca="1" si="11"/>
        <v/>
      </c>
      <c r="U19" s="44">
        <f t="shared" si="12"/>
        <v>1</v>
      </c>
      <c r="V19" s="44">
        <f t="shared" si="13"/>
        <v>1</v>
      </c>
      <c r="W19" s="44">
        <f t="shared" si="14"/>
        <v>1</v>
      </c>
      <c r="X19" s="44">
        <f t="shared" si="15"/>
        <v>1</v>
      </c>
      <c r="Y19" s="44">
        <f t="shared" si="16"/>
        <v>1</v>
      </c>
      <c r="Z19" s="44">
        <f t="shared" si="17"/>
        <v>1</v>
      </c>
      <c r="AA19" s="44">
        <f t="shared" si="18"/>
        <v>1</v>
      </c>
      <c r="AB19" s="44">
        <f t="shared" si="19"/>
        <v>1</v>
      </c>
      <c r="AC19" s="44">
        <f t="shared" si="20"/>
        <v>1</v>
      </c>
      <c r="AD19" s="44">
        <f t="shared" si="21"/>
        <v>1</v>
      </c>
      <c r="AE19" s="44">
        <f t="shared" si="22"/>
        <v>1</v>
      </c>
      <c r="AF19" s="44">
        <f t="shared" si="23"/>
        <v>1</v>
      </c>
      <c r="AG19" s="44">
        <f t="shared" si="24"/>
        <v>1</v>
      </c>
      <c r="AH19" s="45">
        <f t="shared" si="25"/>
        <v>1</v>
      </c>
      <c r="AI19" s="45">
        <f t="shared" si="26"/>
        <v>1</v>
      </c>
      <c r="AJ19" s="45">
        <f t="shared" si="27"/>
        <v>1</v>
      </c>
      <c r="AK19" s="45">
        <f t="shared" si="28"/>
        <v>1</v>
      </c>
      <c r="AL19" s="45">
        <f t="shared" si="29"/>
        <v>1</v>
      </c>
      <c r="AM19" s="44">
        <f t="shared" si="30"/>
        <v>1</v>
      </c>
      <c r="AN19" s="44">
        <f t="shared" si="31"/>
        <v>1</v>
      </c>
      <c r="AO19" s="44">
        <f t="shared" si="32"/>
        <v>1</v>
      </c>
      <c r="AP19" s="44">
        <f t="shared" si="33"/>
        <v>1</v>
      </c>
      <c r="AQ19" s="44">
        <f t="shared" si="34"/>
        <v>1</v>
      </c>
      <c r="AR19" s="44">
        <f t="shared" si="35"/>
        <v>1</v>
      </c>
      <c r="AS19" s="44">
        <f t="shared" si="36"/>
        <v>1</v>
      </c>
      <c r="AT19" s="44">
        <f t="shared" si="37"/>
        <v>1</v>
      </c>
      <c r="AU19" s="44">
        <f t="shared" si="38"/>
        <v>1</v>
      </c>
      <c r="AV19" s="44">
        <f t="shared" si="39"/>
        <v>1</v>
      </c>
      <c r="AW19" s="44">
        <f t="shared" si="40"/>
        <v>1</v>
      </c>
      <c r="AX19" s="44">
        <f t="shared" si="41"/>
        <v>1</v>
      </c>
      <c r="AY19" s="44">
        <f t="shared" si="42"/>
        <v>1</v>
      </c>
      <c r="AZ19" s="44">
        <f t="shared" si="43"/>
        <v>1</v>
      </c>
      <c r="BA19" s="44">
        <f t="shared" si="44"/>
        <v>1</v>
      </c>
      <c r="BB19" s="44">
        <f t="shared" si="45"/>
        <v>1</v>
      </c>
      <c r="BC19" s="44">
        <f t="shared" si="56"/>
        <v>1</v>
      </c>
      <c r="BD19" s="44">
        <f t="shared" si="57"/>
        <v>1</v>
      </c>
      <c r="BE19" s="44">
        <f t="shared" si="58"/>
        <v>1</v>
      </c>
      <c r="BF19" s="44">
        <f t="shared" si="59"/>
        <v>1</v>
      </c>
      <c r="BG19" s="44">
        <f t="shared" si="60"/>
        <v>1</v>
      </c>
      <c r="BH19" s="44">
        <f t="shared" si="61"/>
        <v>1</v>
      </c>
      <c r="BI19" s="44">
        <f t="shared" si="62"/>
        <v>1</v>
      </c>
      <c r="BJ19" s="44">
        <f t="shared" si="63"/>
        <v>1</v>
      </c>
      <c r="BK19" s="41">
        <f t="shared" si="64"/>
        <v>1</v>
      </c>
      <c r="BL19" s="41">
        <f t="shared" si="65"/>
        <v>1</v>
      </c>
      <c r="BM19" s="41">
        <f t="shared" si="66"/>
        <v>1</v>
      </c>
      <c r="BN19" s="41">
        <f t="shared" si="67"/>
        <v>1</v>
      </c>
      <c r="BO19" s="41">
        <f t="shared" si="68"/>
        <v>1</v>
      </c>
      <c r="BP19" s="41">
        <f t="shared" si="69"/>
        <v>1</v>
      </c>
      <c r="BQ19" s="41">
        <f t="shared" si="70"/>
        <v>1</v>
      </c>
      <c r="BR19" s="41">
        <f t="shared" si="71"/>
        <v>1</v>
      </c>
      <c r="BS19" s="41">
        <f t="shared" si="72"/>
        <v>1</v>
      </c>
      <c r="BT19" s="41">
        <f t="shared" si="73"/>
        <v>1</v>
      </c>
      <c r="BU19" s="41">
        <f t="shared" si="74"/>
        <v>1</v>
      </c>
      <c r="BV19" s="41">
        <f t="shared" si="75"/>
        <v>1</v>
      </c>
      <c r="BW19" s="41">
        <f t="shared" si="76"/>
        <v>1</v>
      </c>
      <c r="BX19" s="41">
        <f t="shared" si="77"/>
        <v>1</v>
      </c>
      <c r="BY19" s="41">
        <f t="shared" si="78"/>
        <v>1</v>
      </c>
      <c r="BZ19" s="41">
        <f t="shared" si="79"/>
        <v>1</v>
      </c>
      <c r="CA19" s="41">
        <f t="shared" si="80"/>
        <v>1</v>
      </c>
      <c r="CB19" s="41">
        <f t="shared" si="81"/>
        <v>1</v>
      </c>
      <c r="CC19" s="41">
        <f t="shared" si="82"/>
        <v>1</v>
      </c>
      <c r="CD19" s="41">
        <f t="shared" si="83"/>
        <v>1</v>
      </c>
      <c r="CE19" s="41">
        <f t="shared" si="84"/>
        <v>1</v>
      </c>
      <c r="CF19" s="41">
        <f t="shared" si="85"/>
        <v>1</v>
      </c>
      <c r="CG19" s="41">
        <f t="shared" si="86"/>
        <v>1</v>
      </c>
      <c r="CH19" s="41">
        <f t="shared" si="87"/>
        <v>1</v>
      </c>
      <c r="CI19" s="41">
        <f t="shared" si="88"/>
        <v>1</v>
      </c>
      <c r="CJ19" s="41">
        <f t="shared" si="89"/>
        <v>1</v>
      </c>
      <c r="CK19" s="41">
        <f t="shared" si="90"/>
        <v>1</v>
      </c>
      <c r="CL19" s="41">
        <f t="shared" si="91"/>
        <v>1</v>
      </c>
      <c r="CM19" s="41">
        <f t="shared" si="92"/>
        <v>1</v>
      </c>
      <c r="CN19" s="41">
        <f t="shared" si="93"/>
        <v>1</v>
      </c>
      <c r="CO19" s="41">
        <f t="shared" si="94"/>
        <v>1</v>
      </c>
      <c r="CP19" s="41">
        <f t="shared" si="95"/>
        <v>1</v>
      </c>
      <c r="CQ19" s="41">
        <f t="shared" si="96"/>
        <v>1</v>
      </c>
      <c r="CR19" s="41">
        <f t="shared" si="97"/>
        <v>1</v>
      </c>
      <c r="CS19" s="41">
        <f t="shared" si="98"/>
        <v>1</v>
      </c>
      <c r="CT19" s="41">
        <f t="shared" si="99"/>
        <v>1</v>
      </c>
      <c r="CU19" s="41">
        <f t="shared" si="100"/>
        <v>1</v>
      </c>
      <c r="CV19" s="41">
        <f t="shared" si="101"/>
        <v>1</v>
      </c>
      <c r="CW19" s="41">
        <f t="shared" si="102"/>
        <v>1</v>
      </c>
      <c r="CX19" s="41">
        <f t="shared" si="103"/>
        <v>1</v>
      </c>
      <c r="CY19" s="41">
        <f t="shared" si="104"/>
        <v>1</v>
      </c>
      <c r="CZ19" s="41">
        <f t="shared" si="105"/>
        <v>1</v>
      </c>
      <c r="DA19" s="41">
        <f t="shared" si="106"/>
        <v>1</v>
      </c>
      <c r="DB19" s="41">
        <f t="shared" si="107"/>
        <v>1</v>
      </c>
      <c r="DC19" s="41">
        <f t="shared" si="108"/>
        <v>1</v>
      </c>
      <c r="DD19" s="41">
        <f t="shared" si="109"/>
        <v>1</v>
      </c>
      <c r="DE19" s="41">
        <f t="shared" si="110"/>
        <v>1</v>
      </c>
    </row>
    <row r="20" spans="1:109" s="2" customFormat="1" x14ac:dyDescent="0.25">
      <c r="A20" s="3"/>
      <c r="B20" s="37" t="s">
        <v>29</v>
      </c>
      <c r="C20" s="38"/>
      <c r="D20" s="39"/>
      <c r="E20" s="40"/>
      <c r="F20" s="41" t="str">
        <f t="shared" ca="1" si="48"/>
        <v/>
      </c>
      <c r="G20" s="41" t="str">
        <f t="shared" ca="1" si="49"/>
        <v/>
      </c>
      <c r="H20" s="41" t="str">
        <f t="shared" ca="1" si="50"/>
        <v/>
      </c>
      <c r="I20" s="41" t="str">
        <f t="shared" ca="1" si="51"/>
        <v/>
      </c>
      <c r="J20" s="41" t="str">
        <f t="shared" ca="1" si="52"/>
        <v/>
      </c>
      <c r="K20" s="41" t="str">
        <f t="shared" ca="1" si="53"/>
        <v/>
      </c>
      <c r="L20" s="41" t="str">
        <f t="shared" ca="1" si="54"/>
        <v/>
      </c>
      <c r="M20" s="41" t="str">
        <f t="shared" ca="1" si="55"/>
        <v/>
      </c>
      <c r="N20" s="41" t="str">
        <f t="shared" ca="1" si="5"/>
        <v/>
      </c>
      <c r="O20" s="41" t="str">
        <f t="shared" ca="1" si="6"/>
        <v/>
      </c>
      <c r="P20" s="41" t="str">
        <f t="shared" ca="1" si="7"/>
        <v/>
      </c>
      <c r="Q20" s="41" t="str">
        <f t="shared" ca="1" si="8"/>
        <v/>
      </c>
      <c r="R20" s="41" t="str">
        <f t="shared" ca="1" si="9"/>
        <v/>
      </c>
      <c r="S20" s="41" t="str">
        <f t="shared" ca="1" si="10"/>
        <v/>
      </c>
      <c r="T20" s="41" t="str">
        <f t="shared" ca="1" si="11"/>
        <v/>
      </c>
      <c r="U20" s="44">
        <f t="shared" si="12"/>
        <v>1</v>
      </c>
      <c r="V20" s="44">
        <f t="shared" si="13"/>
        <v>1</v>
      </c>
      <c r="W20" s="44">
        <f t="shared" si="14"/>
        <v>1</v>
      </c>
      <c r="X20" s="44">
        <f t="shared" si="15"/>
        <v>1</v>
      </c>
      <c r="Y20" s="44">
        <f t="shared" si="16"/>
        <v>1</v>
      </c>
      <c r="Z20" s="44">
        <f t="shared" si="17"/>
        <v>1</v>
      </c>
      <c r="AA20" s="44">
        <f t="shared" si="18"/>
        <v>1</v>
      </c>
      <c r="AB20" s="44">
        <f t="shared" si="19"/>
        <v>1</v>
      </c>
      <c r="AC20" s="44">
        <f t="shared" si="20"/>
        <v>1</v>
      </c>
      <c r="AD20" s="44">
        <f t="shared" si="21"/>
        <v>1</v>
      </c>
      <c r="AE20" s="44">
        <f t="shared" si="22"/>
        <v>1</v>
      </c>
      <c r="AF20" s="44">
        <f t="shared" si="23"/>
        <v>1</v>
      </c>
      <c r="AG20" s="44">
        <f t="shared" si="24"/>
        <v>1</v>
      </c>
      <c r="AH20" s="44">
        <f t="shared" si="25"/>
        <v>1</v>
      </c>
      <c r="AI20" s="44">
        <f t="shared" si="26"/>
        <v>1</v>
      </c>
      <c r="AJ20" s="44">
        <f t="shared" si="27"/>
        <v>1</v>
      </c>
      <c r="AK20" s="44">
        <f t="shared" si="28"/>
        <v>1</v>
      </c>
      <c r="AL20" s="44">
        <f t="shared" si="29"/>
        <v>1</v>
      </c>
      <c r="AM20" s="44">
        <f t="shared" si="30"/>
        <v>1</v>
      </c>
      <c r="AN20" s="44">
        <f t="shared" si="31"/>
        <v>1</v>
      </c>
      <c r="AO20" s="44">
        <f t="shared" si="32"/>
        <v>1</v>
      </c>
      <c r="AP20" s="44">
        <f t="shared" si="33"/>
        <v>1</v>
      </c>
      <c r="AQ20" s="44">
        <f t="shared" si="34"/>
        <v>1</v>
      </c>
      <c r="AR20" s="44">
        <f t="shared" si="35"/>
        <v>1</v>
      </c>
      <c r="AS20" s="44">
        <f t="shared" si="36"/>
        <v>1</v>
      </c>
      <c r="AT20" s="44">
        <f t="shared" si="37"/>
        <v>1</v>
      </c>
      <c r="AU20" s="44">
        <f t="shared" si="38"/>
        <v>1</v>
      </c>
      <c r="AV20" s="44">
        <f t="shared" si="39"/>
        <v>1</v>
      </c>
      <c r="AW20" s="44">
        <f t="shared" si="40"/>
        <v>1</v>
      </c>
      <c r="AX20" s="44">
        <f t="shared" si="41"/>
        <v>1</v>
      </c>
      <c r="AY20" s="44">
        <f t="shared" si="42"/>
        <v>1</v>
      </c>
      <c r="AZ20" s="44">
        <f t="shared" si="43"/>
        <v>1</v>
      </c>
      <c r="BA20" s="44">
        <f t="shared" si="44"/>
        <v>1</v>
      </c>
      <c r="BB20" s="44">
        <f t="shared" si="45"/>
        <v>1</v>
      </c>
      <c r="BC20" s="44">
        <f t="shared" si="56"/>
        <v>1</v>
      </c>
      <c r="BD20" s="44">
        <f t="shared" si="57"/>
        <v>1</v>
      </c>
      <c r="BE20" s="44">
        <f t="shared" si="58"/>
        <v>1</v>
      </c>
      <c r="BF20" s="44">
        <f t="shared" si="59"/>
        <v>1</v>
      </c>
      <c r="BG20" s="44">
        <f t="shared" si="60"/>
        <v>1</v>
      </c>
      <c r="BH20" s="44">
        <f t="shared" si="61"/>
        <v>1</v>
      </c>
      <c r="BI20" s="44">
        <f t="shared" si="62"/>
        <v>1</v>
      </c>
      <c r="BJ20" s="44">
        <f t="shared" si="63"/>
        <v>1</v>
      </c>
      <c r="BK20" s="41">
        <f t="shared" si="64"/>
        <v>1</v>
      </c>
      <c r="BL20" s="41">
        <f t="shared" si="65"/>
        <v>1</v>
      </c>
      <c r="BM20" s="41">
        <f t="shared" si="66"/>
        <v>1</v>
      </c>
      <c r="BN20" s="41">
        <f t="shared" si="67"/>
        <v>1</v>
      </c>
      <c r="BO20" s="41">
        <f t="shared" si="68"/>
        <v>1</v>
      </c>
      <c r="BP20" s="41">
        <f t="shared" si="69"/>
        <v>1</v>
      </c>
      <c r="BQ20" s="41">
        <f t="shared" si="70"/>
        <v>1</v>
      </c>
      <c r="BR20" s="41">
        <f t="shared" si="71"/>
        <v>1</v>
      </c>
      <c r="BS20" s="41">
        <f t="shared" si="72"/>
        <v>1</v>
      </c>
      <c r="BT20" s="41">
        <f t="shared" si="73"/>
        <v>1</v>
      </c>
      <c r="BU20" s="41">
        <f t="shared" si="74"/>
        <v>1</v>
      </c>
      <c r="BV20" s="41">
        <f t="shared" si="75"/>
        <v>1</v>
      </c>
      <c r="BW20" s="41">
        <f t="shared" si="76"/>
        <v>1</v>
      </c>
      <c r="BX20" s="41">
        <f t="shared" si="77"/>
        <v>1</v>
      </c>
      <c r="BY20" s="41">
        <f t="shared" si="78"/>
        <v>1</v>
      </c>
      <c r="BZ20" s="41">
        <f t="shared" si="79"/>
        <v>1</v>
      </c>
      <c r="CA20" s="41">
        <f t="shared" si="80"/>
        <v>1</v>
      </c>
      <c r="CB20" s="41">
        <f t="shared" si="81"/>
        <v>1</v>
      </c>
      <c r="CC20" s="41">
        <f t="shared" si="82"/>
        <v>1</v>
      </c>
      <c r="CD20" s="41">
        <f t="shared" si="83"/>
        <v>1</v>
      </c>
      <c r="CE20" s="41">
        <f t="shared" si="84"/>
        <v>1</v>
      </c>
      <c r="CF20" s="41">
        <f t="shared" si="85"/>
        <v>1</v>
      </c>
      <c r="CG20" s="41">
        <f t="shared" si="86"/>
        <v>1</v>
      </c>
      <c r="CH20" s="41">
        <f t="shared" si="87"/>
        <v>1</v>
      </c>
      <c r="CI20" s="41">
        <f t="shared" si="88"/>
        <v>1</v>
      </c>
      <c r="CJ20" s="41">
        <f t="shared" si="89"/>
        <v>1</v>
      </c>
      <c r="CK20" s="41">
        <f t="shared" si="90"/>
        <v>1</v>
      </c>
      <c r="CL20" s="41">
        <f t="shared" si="91"/>
        <v>1</v>
      </c>
      <c r="CM20" s="41">
        <f t="shared" si="92"/>
        <v>1</v>
      </c>
      <c r="CN20" s="41">
        <f t="shared" si="93"/>
        <v>1</v>
      </c>
      <c r="CO20" s="41">
        <f t="shared" si="94"/>
        <v>1</v>
      </c>
      <c r="CP20" s="41">
        <f t="shared" si="95"/>
        <v>1</v>
      </c>
      <c r="CQ20" s="41">
        <f t="shared" si="96"/>
        <v>1</v>
      </c>
      <c r="CR20" s="41">
        <f t="shared" si="97"/>
        <v>1</v>
      </c>
      <c r="CS20" s="41">
        <f t="shared" si="98"/>
        <v>1</v>
      </c>
      <c r="CT20" s="41">
        <f t="shared" si="99"/>
        <v>1</v>
      </c>
      <c r="CU20" s="41">
        <f t="shared" si="100"/>
        <v>1</v>
      </c>
      <c r="CV20" s="41">
        <f t="shared" si="101"/>
        <v>1</v>
      </c>
      <c r="CW20" s="41">
        <f t="shared" si="102"/>
        <v>1</v>
      </c>
      <c r="CX20" s="41">
        <f t="shared" si="103"/>
        <v>1</v>
      </c>
      <c r="CY20" s="41">
        <f t="shared" si="104"/>
        <v>1</v>
      </c>
      <c r="CZ20" s="41">
        <f t="shared" si="105"/>
        <v>1</v>
      </c>
      <c r="DA20" s="41">
        <f t="shared" si="106"/>
        <v>1</v>
      </c>
      <c r="DB20" s="41">
        <f t="shared" si="107"/>
        <v>1</v>
      </c>
      <c r="DC20" s="41">
        <f t="shared" si="108"/>
        <v>1</v>
      </c>
      <c r="DD20" s="41">
        <f t="shared" si="109"/>
        <v>1</v>
      </c>
      <c r="DE20" s="41">
        <f t="shared" si="110"/>
        <v>1</v>
      </c>
    </row>
    <row r="21" spans="1:109" s="2" customFormat="1" ht="16.5" x14ac:dyDescent="0.25">
      <c r="A21" s="3"/>
      <c r="B21" s="43" t="s">
        <v>19</v>
      </c>
      <c r="C21" s="38" t="s">
        <v>13</v>
      </c>
      <c r="D21" s="39">
        <v>45784</v>
      </c>
      <c r="E21" s="40">
        <v>1</v>
      </c>
      <c r="F21" s="41" t="str">
        <f t="shared" ca="1" si="48"/>
        <v/>
      </c>
      <c r="G21" s="41" t="str">
        <f t="shared" ca="1" si="49"/>
        <v/>
      </c>
      <c r="H21" s="41" t="str">
        <f t="shared" ca="1" si="50"/>
        <v/>
      </c>
      <c r="I21" s="41" t="str">
        <f t="shared" ca="1" si="51"/>
        <v/>
      </c>
      <c r="J21" s="41" t="str">
        <f t="shared" ca="1" si="52"/>
        <v/>
      </c>
      <c r="K21" s="41" t="str">
        <f t="shared" ca="1" si="53"/>
        <v/>
      </c>
      <c r="L21" s="41" t="str">
        <f t="shared" ca="1" si="54"/>
        <v/>
      </c>
      <c r="M21" s="41" t="str">
        <f t="shared" ca="1" si="55"/>
        <v/>
      </c>
      <c r="N21" s="41" t="str">
        <f t="shared" ref="N21:W22" ca="1" si="111">IF(AND(BC$7&gt;=$D35, BC$7&lt;=$E35), 1, "")</f>
        <v/>
      </c>
      <c r="O21" s="41" t="str">
        <f t="shared" ca="1" si="111"/>
        <v/>
      </c>
      <c r="P21" s="41" t="str">
        <f t="shared" ca="1" si="111"/>
        <v/>
      </c>
      <c r="Q21" s="41" t="str">
        <f t="shared" ca="1" si="111"/>
        <v/>
      </c>
      <c r="R21" s="41" t="str">
        <f t="shared" ca="1" si="111"/>
        <v/>
      </c>
      <c r="S21" s="41" t="str">
        <f t="shared" ca="1" si="111"/>
        <v/>
      </c>
      <c r="T21" s="41" t="str">
        <f t="shared" ca="1" si="111"/>
        <v/>
      </c>
      <c r="U21" s="44">
        <f t="shared" si="111"/>
        <v>1</v>
      </c>
      <c r="V21" s="44">
        <f t="shared" si="111"/>
        <v>1</v>
      </c>
      <c r="W21" s="44">
        <f t="shared" si="111"/>
        <v>1</v>
      </c>
      <c r="X21" s="44">
        <f t="shared" ref="X21:AG22" si="112">IF(AND(BM$7&gt;=$D35, BM$7&lt;=$E35), 1, "")</f>
        <v>1</v>
      </c>
      <c r="Y21" s="44">
        <f t="shared" si="112"/>
        <v>1</v>
      </c>
      <c r="Z21" s="44">
        <f t="shared" si="112"/>
        <v>1</v>
      </c>
      <c r="AA21" s="44">
        <f t="shared" si="112"/>
        <v>1</v>
      </c>
      <c r="AB21" s="44">
        <f t="shared" si="112"/>
        <v>1</v>
      </c>
      <c r="AC21" s="44">
        <f t="shared" si="112"/>
        <v>1</v>
      </c>
      <c r="AD21" s="44">
        <f t="shared" si="112"/>
        <v>1</v>
      </c>
      <c r="AE21" s="44">
        <f t="shared" si="112"/>
        <v>1</v>
      </c>
      <c r="AF21" s="44">
        <f t="shared" si="112"/>
        <v>1</v>
      </c>
      <c r="AG21" s="44">
        <f t="shared" si="112"/>
        <v>1</v>
      </c>
      <c r="AH21" s="44">
        <f t="shared" ref="AH21:AN22" si="113">IF(AND(BW$7&gt;=$D35, BW$7&lt;=$E35), 1, "")</f>
        <v>1</v>
      </c>
      <c r="AI21" s="44">
        <f t="shared" si="113"/>
        <v>1</v>
      </c>
      <c r="AJ21" s="44">
        <f t="shared" si="113"/>
        <v>1</v>
      </c>
      <c r="AK21" s="44">
        <f t="shared" si="113"/>
        <v>1</v>
      </c>
      <c r="AL21" s="44">
        <f t="shared" si="113"/>
        <v>1</v>
      </c>
      <c r="AM21" s="44">
        <f t="shared" si="113"/>
        <v>1</v>
      </c>
      <c r="AN21" s="44">
        <f t="shared" si="113"/>
        <v>1</v>
      </c>
      <c r="AO21" s="1"/>
      <c r="AP21" s="44">
        <f t="shared" ref="AP21:BB22" si="114">IF(AND(CE$7&gt;=$D35, CE$7&lt;=$E35), 1, "")</f>
        <v>1</v>
      </c>
      <c r="AQ21" s="44">
        <f t="shared" si="114"/>
        <v>1</v>
      </c>
      <c r="AR21" s="44">
        <f t="shared" si="114"/>
        <v>1</v>
      </c>
      <c r="AS21" s="44">
        <f t="shared" si="114"/>
        <v>1</v>
      </c>
      <c r="AT21" s="44">
        <f t="shared" si="114"/>
        <v>1</v>
      </c>
      <c r="AU21" s="44">
        <f t="shared" si="114"/>
        <v>1</v>
      </c>
      <c r="AV21" s="44">
        <f t="shared" si="114"/>
        <v>1</v>
      </c>
      <c r="AW21" s="44">
        <f t="shared" si="114"/>
        <v>1</v>
      </c>
      <c r="AX21" s="44">
        <f t="shared" si="114"/>
        <v>1</v>
      </c>
      <c r="AY21" s="44">
        <f t="shared" si="114"/>
        <v>1</v>
      </c>
      <c r="AZ21" s="44">
        <f t="shared" si="114"/>
        <v>1</v>
      </c>
      <c r="BA21" s="44">
        <f t="shared" si="114"/>
        <v>1</v>
      </c>
      <c r="BB21" s="44">
        <f t="shared" si="114"/>
        <v>1</v>
      </c>
      <c r="BC21" s="44">
        <f t="shared" si="56"/>
        <v>1</v>
      </c>
      <c r="BD21" s="44">
        <f t="shared" si="57"/>
        <v>1</v>
      </c>
      <c r="BE21" s="44">
        <f t="shared" si="58"/>
        <v>1</v>
      </c>
      <c r="BF21" s="44">
        <f t="shared" si="59"/>
        <v>1</v>
      </c>
      <c r="BG21" s="44">
        <f t="shared" si="60"/>
        <v>1</v>
      </c>
      <c r="BH21" s="44">
        <f t="shared" si="61"/>
        <v>1</v>
      </c>
      <c r="BI21" s="44">
        <f t="shared" si="62"/>
        <v>1</v>
      </c>
      <c r="BJ21" s="44">
        <f t="shared" si="63"/>
        <v>1</v>
      </c>
      <c r="BK21" s="41">
        <f t="shared" si="64"/>
        <v>1</v>
      </c>
      <c r="BL21" s="41">
        <f t="shared" si="65"/>
        <v>1</v>
      </c>
      <c r="BM21" s="41">
        <f t="shared" si="66"/>
        <v>1</v>
      </c>
      <c r="BN21" s="41">
        <f t="shared" si="67"/>
        <v>1</v>
      </c>
      <c r="BO21" s="41">
        <f t="shared" si="68"/>
        <v>1</v>
      </c>
      <c r="BP21" s="41">
        <f t="shared" si="69"/>
        <v>1</v>
      </c>
      <c r="BQ21" s="41">
        <f t="shared" si="70"/>
        <v>1</v>
      </c>
      <c r="BR21" s="41">
        <f t="shared" si="71"/>
        <v>1</v>
      </c>
      <c r="BS21" s="41">
        <f t="shared" si="72"/>
        <v>1</v>
      </c>
      <c r="BT21" s="41">
        <f t="shared" si="73"/>
        <v>1</v>
      </c>
      <c r="BU21" s="41">
        <f t="shared" si="74"/>
        <v>1</v>
      </c>
      <c r="BV21" s="41">
        <f t="shared" si="75"/>
        <v>1</v>
      </c>
      <c r="BW21" s="41">
        <f t="shared" si="76"/>
        <v>1</v>
      </c>
      <c r="BX21" s="41">
        <f t="shared" si="77"/>
        <v>1</v>
      </c>
      <c r="BY21" s="41">
        <f t="shared" si="78"/>
        <v>1</v>
      </c>
      <c r="BZ21" s="41">
        <f t="shared" si="79"/>
        <v>1</v>
      </c>
      <c r="CA21" s="41">
        <f t="shared" si="80"/>
        <v>1</v>
      </c>
      <c r="CB21" s="41">
        <f t="shared" si="81"/>
        <v>1</v>
      </c>
      <c r="CC21" s="41">
        <f t="shared" si="82"/>
        <v>1</v>
      </c>
      <c r="CD21" s="41">
        <f t="shared" si="83"/>
        <v>1</v>
      </c>
      <c r="CE21" s="41">
        <f t="shared" si="84"/>
        <v>1</v>
      </c>
      <c r="CF21" s="41">
        <f t="shared" si="85"/>
        <v>1</v>
      </c>
      <c r="CG21" s="41">
        <f t="shared" si="86"/>
        <v>1</v>
      </c>
      <c r="CH21" s="41">
        <f t="shared" si="87"/>
        <v>1</v>
      </c>
      <c r="CI21" s="41">
        <f t="shared" si="88"/>
        <v>1</v>
      </c>
      <c r="CJ21" s="41">
        <f t="shared" si="89"/>
        <v>1</v>
      </c>
      <c r="CK21" s="41">
        <f t="shared" si="90"/>
        <v>1</v>
      </c>
      <c r="CL21" s="41">
        <f t="shared" si="91"/>
        <v>1</v>
      </c>
      <c r="CM21" s="41">
        <f t="shared" si="92"/>
        <v>1</v>
      </c>
      <c r="CN21" s="41">
        <f t="shared" si="93"/>
        <v>1</v>
      </c>
      <c r="CO21" s="41">
        <f t="shared" si="94"/>
        <v>1</v>
      </c>
      <c r="CP21" s="41">
        <f t="shared" si="95"/>
        <v>1</v>
      </c>
      <c r="CQ21" s="41">
        <f t="shared" si="96"/>
        <v>1</v>
      </c>
      <c r="CR21" s="41">
        <f t="shared" si="97"/>
        <v>1</v>
      </c>
      <c r="CS21" s="41">
        <f t="shared" si="98"/>
        <v>1</v>
      </c>
      <c r="CT21" s="41">
        <f t="shared" si="99"/>
        <v>1</v>
      </c>
      <c r="CU21" s="41">
        <f t="shared" si="100"/>
        <v>1</v>
      </c>
      <c r="CV21" s="41">
        <f t="shared" si="101"/>
        <v>1</v>
      </c>
      <c r="CW21" s="41">
        <f t="shared" si="102"/>
        <v>1</v>
      </c>
      <c r="CX21" s="41">
        <f t="shared" si="103"/>
        <v>1</v>
      </c>
      <c r="CY21" s="41">
        <f t="shared" si="104"/>
        <v>1</v>
      </c>
      <c r="CZ21" s="41">
        <f t="shared" si="105"/>
        <v>1</v>
      </c>
      <c r="DA21" s="41">
        <f t="shared" si="106"/>
        <v>1</v>
      </c>
      <c r="DB21" s="41">
        <f t="shared" si="107"/>
        <v>1</v>
      </c>
      <c r="DC21" s="41">
        <f t="shared" si="108"/>
        <v>1</v>
      </c>
      <c r="DD21" s="41">
        <f t="shared" si="109"/>
        <v>1</v>
      </c>
      <c r="DE21" s="41">
        <f t="shared" si="110"/>
        <v>1</v>
      </c>
    </row>
    <row r="22" spans="1:109" s="2" customFormat="1" x14ac:dyDescent="0.25">
      <c r="A22" s="3"/>
      <c r="B22" s="43" t="s">
        <v>25</v>
      </c>
      <c r="C22" s="38" t="s">
        <v>13</v>
      </c>
      <c r="D22" s="39">
        <v>45804</v>
      </c>
      <c r="E22" s="40">
        <v>1</v>
      </c>
      <c r="F22" s="41" t="str">
        <f t="shared" ca="1" si="48"/>
        <v/>
      </c>
      <c r="G22" s="41" t="str">
        <f t="shared" ca="1" si="49"/>
        <v/>
      </c>
      <c r="H22" s="41" t="str">
        <f t="shared" ca="1" si="50"/>
        <v/>
      </c>
      <c r="I22" s="41" t="str">
        <f t="shared" ca="1" si="51"/>
        <v/>
      </c>
      <c r="J22" s="41" t="str">
        <f t="shared" ca="1" si="52"/>
        <v/>
      </c>
      <c r="K22" s="41" t="str">
        <f t="shared" ca="1" si="53"/>
        <v/>
      </c>
      <c r="L22" s="41" t="str">
        <f t="shared" ca="1" si="54"/>
        <v/>
      </c>
      <c r="M22" s="41" t="str">
        <f t="shared" ca="1" si="55"/>
        <v/>
      </c>
      <c r="N22" s="41" t="str">
        <f t="shared" ca="1" si="111"/>
        <v/>
      </c>
      <c r="O22" s="41" t="str">
        <f t="shared" ca="1" si="111"/>
        <v/>
      </c>
      <c r="P22" s="41" t="str">
        <f t="shared" ca="1" si="111"/>
        <v/>
      </c>
      <c r="Q22" s="41" t="str">
        <f t="shared" ca="1" si="111"/>
        <v/>
      </c>
      <c r="R22" s="41" t="str">
        <f t="shared" ca="1" si="111"/>
        <v/>
      </c>
      <c r="S22" s="41" t="str">
        <f t="shared" ca="1" si="111"/>
        <v/>
      </c>
      <c r="T22" s="41" t="str">
        <f t="shared" ca="1" si="111"/>
        <v/>
      </c>
      <c r="U22" s="44">
        <f t="shared" si="111"/>
        <v>1</v>
      </c>
      <c r="V22" s="44">
        <f t="shared" si="111"/>
        <v>1</v>
      </c>
      <c r="W22" s="44">
        <f t="shared" si="111"/>
        <v>1</v>
      </c>
      <c r="X22" s="44">
        <f t="shared" si="112"/>
        <v>1</v>
      </c>
      <c r="Y22" s="44">
        <f t="shared" si="112"/>
        <v>1</v>
      </c>
      <c r="Z22" s="44">
        <f t="shared" si="112"/>
        <v>1</v>
      </c>
      <c r="AA22" s="44">
        <f t="shared" si="112"/>
        <v>1</v>
      </c>
      <c r="AB22" s="44">
        <f t="shared" si="112"/>
        <v>1</v>
      </c>
      <c r="AC22" s="44">
        <f t="shared" si="112"/>
        <v>1</v>
      </c>
      <c r="AD22" s="44">
        <f t="shared" si="112"/>
        <v>1</v>
      </c>
      <c r="AE22" s="44">
        <f t="shared" si="112"/>
        <v>1</v>
      </c>
      <c r="AF22" s="44">
        <f t="shared" si="112"/>
        <v>1</v>
      </c>
      <c r="AG22" s="44">
        <f t="shared" si="112"/>
        <v>1</v>
      </c>
      <c r="AH22" s="44">
        <f t="shared" si="113"/>
        <v>1</v>
      </c>
      <c r="AI22" s="44">
        <f t="shared" si="113"/>
        <v>1</v>
      </c>
      <c r="AJ22" s="44">
        <f t="shared" si="113"/>
        <v>1</v>
      </c>
      <c r="AK22" s="44">
        <f t="shared" si="113"/>
        <v>1</v>
      </c>
      <c r="AL22" s="44">
        <f t="shared" si="113"/>
        <v>1</v>
      </c>
      <c r="AM22" s="44">
        <f t="shared" si="113"/>
        <v>1</v>
      </c>
      <c r="AN22" s="44">
        <f t="shared" si="113"/>
        <v>1</v>
      </c>
      <c r="AO22" s="44">
        <f>IF(AND(CD$7&gt;=$D36, CD$7&lt;=$E36), 1, "")</f>
        <v>1</v>
      </c>
      <c r="AP22" s="44">
        <f t="shared" si="114"/>
        <v>1</v>
      </c>
      <c r="AQ22" s="44">
        <f t="shared" si="114"/>
        <v>1</v>
      </c>
      <c r="AR22" s="44">
        <f t="shared" si="114"/>
        <v>1</v>
      </c>
      <c r="AS22" s="44">
        <f t="shared" si="114"/>
        <v>1</v>
      </c>
      <c r="AT22" s="44">
        <f t="shared" si="114"/>
        <v>1</v>
      </c>
      <c r="AU22" s="44">
        <f t="shared" si="114"/>
        <v>1</v>
      </c>
      <c r="AV22" s="44">
        <f t="shared" si="114"/>
        <v>1</v>
      </c>
      <c r="AW22" s="44">
        <f t="shared" si="114"/>
        <v>1</v>
      </c>
      <c r="AX22" s="44">
        <f t="shared" si="114"/>
        <v>1</v>
      </c>
      <c r="AY22" s="44">
        <f t="shared" si="114"/>
        <v>1</v>
      </c>
      <c r="AZ22" s="44">
        <f t="shared" si="114"/>
        <v>1</v>
      </c>
      <c r="BA22" s="44">
        <f t="shared" si="114"/>
        <v>1</v>
      </c>
      <c r="BB22" s="44">
        <f t="shared" si="114"/>
        <v>1</v>
      </c>
      <c r="BC22" s="44">
        <f t="shared" si="56"/>
        <v>1</v>
      </c>
      <c r="BD22" s="44">
        <f t="shared" si="57"/>
        <v>1</v>
      </c>
      <c r="BE22" s="44">
        <f t="shared" si="58"/>
        <v>1</v>
      </c>
      <c r="BF22" s="44">
        <f t="shared" si="59"/>
        <v>1</v>
      </c>
      <c r="BG22" s="44">
        <f t="shared" si="60"/>
        <v>1</v>
      </c>
      <c r="BH22" s="44">
        <f t="shared" si="61"/>
        <v>1</v>
      </c>
      <c r="BI22" s="44">
        <f t="shared" si="62"/>
        <v>1</v>
      </c>
      <c r="BJ22" s="44">
        <f t="shared" si="63"/>
        <v>1</v>
      </c>
      <c r="BK22" s="41">
        <f t="shared" si="64"/>
        <v>1</v>
      </c>
      <c r="BL22" s="41">
        <f t="shared" si="65"/>
        <v>1</v>
      </c>
      <c r="BM22" s="41">
        <f t="shared" si="66"/>
        <v>1</v>
      </c>
      <c r="BN22" s="41">
        <f t="shared" si="67"/>
        <v>1</v>
      </c>
      <c r="BO22" s="41">
        <f t="shared" si="68"/>
        <v>1</v>
      </c>
      <c r="BP22" s="41">
        <f t="shared" si="69"/>
        <v>1</v>
      </c>
      <c r="BQ22" s="41">
        <f t="shared" si="70"/>
        <v>1</v>
      </c>
      <c r="BR22" s="41">
        <f t="shared" si="71"/>
        <v>1</v>
      </c>
      <c r="BS22" s="41">
        <f t="shared" si="72"/>
        <v>1</v>
      </c>
      <c r="BT22" s="41">
        <f t="shared" si="73"/>
        <v>1</v>
      </c>
      <c r="BU22" s="41">
        <f t="shared" si="74"/>
        <v>1</v>
      </c>
      <c r="BV22" s="41">
        <f t="shared" si="75"/>
        <v>1</v>
      </c>
      <c r="BW22" s="41">
        <f t="shared" si="76"/>
        <v>1</v>
      </c>
      <c r="BX22" s="41">
        <f t="shared" si="77"/>
        <v>1</v>
      </c>
      <c r="BY22" s="41">
        <f t="shared" si="78"/>
        <v>1</v>
      </c>
      <c r="BZ22" s="41">
        <f t="shared" si="79"/>
        <v>1</v>
      </c>
      <c r="CA22" s="41">
        <f t="shared" si="80"/>
        <v>1</v>
      </c>
      <c r="CB22" s="41">
        <f t="shared" si="81"/>
        <v>1</v>
      </c>
      <c r="CC22" s="41">
        <f t="shared" si="82"/>
        <v>1</v>
      </c>
      <c r="CD22" s="41">
        <f t="shared" si="83"/>
        <v>1</v>
      </c>
      <c r="CE22" s="41">
        <f t="shared" si="84"/>
        <v>1</v>
      </c>
      <c r="CF22" s="41">
        <f t="shared" si="85"/>
        <v>1</v>
      </c>
      <c r="CG22" s="41">
        <f t="shared" si="86"/>
        <v>1</v>
      </c>
      <c r="CH22" s="41">
        <f t="shared" si="87"/>
        <v>1</v>
      </c>
      <c r="CI22" s="41">
        <f t="shared" si="88"/>
        <v>1</v>
      </c>
      <c r="CJ22" s="41">
        <f t="shared" si="89"/>
        <v>1</v>
      </c>
      <c r="CK22" s="41">
        <f t="shared" si="90"/>
        <v>1</v>
      </c>
      <c r="CL22" s="41">
        <f t="shared" si="91"/>
        <v>1</v>
      </c>
      <c r="CM22" s="41">
        <f t="shared" si="92"/>
        <v>1</v>
      </c>
      <c r="CN22" s="41">
        <f t="shared" si="93"/>
        <v>1</v>
      </c>
      <c r="CO22" s="41">
        <f t="shared" si="94"/>
        <v>1</v>
      </c>
      <c r="CP22" s="41">
        <f t="shared" si="95"/>
        <v>1</v>
      </c>
      <c r="CQ22" s="41">
        <f t="shared" si="96"/>
        <v>1</v>
      </c>
      <c r="CR22" s="41">
        <f t="shared" si="97"/>
        <v>1</v>
      </c>
      <c r="CS22" s="41">
        <f t="shared" si="98"/>
        <v>1</v>
      </c>
      <c r="CT22" s="41">
        <f t="shared" si="99"/>
        <v>1</v>
      </c>
      <c r="CU22" s="41">
        <f t="shared" si="100"/>
        <v>1</v>
      </c>
      <c r="CV22" s="41">
        <f t="shared" si="101"/>
        <v>1</v>
      </c>
      <c r="CW22" s="41">
        <f t="shared" si="102"/>
        <v>1</v>
      </c>
      <c r="CX22" s="41">
        <f t="shared" si="103"/>
        <v>1</v>
      </c>
      <c r="CY22" s="41">
        <f t="shared" si="104"/>
        <v>1</v>
      </c>
      <c r="CZ22" s="41">
        <f t="shared" si="105"/>
        <v>1</v>
      </c>
      <c r="DA22" s="41">
        <f t="shared" si="106"/>
        <v>1</v>
      </c>
      <c r="DB22" s="41">
        <f t="shared" si="107"/>
        <v>1</v>
      </c>
      <c r="DC22" s="41">
        <f t="shared" si="108"/>
        <v>1</v>
      </c>
      <c r="DD22" s="41">
        <f t="shared" si="109"/>
        <v>1</v>
      </c>
      <c r="DE22" s="41">
        <f t="shared" si="110"/>
        <v>1</v>
      </c>
    </row>
    <row r="25" spans="1:109" x14ac:dyDescent="0.25">
      <c r="AU25" s="4" t="str">
        <f ca="1">IF(AND(AU$7&gt;=$D25, AU$7&lt;=$E25), 1, "")</f>
        <v/>
      </c>
    </row>
    <row r="26" spans="1:109" ht="18" customHeight="1" x14ac:dyDescent="0.25"/>
  </sheetData>
  <mergeCells count="8">
    <mergeCell ref="U4:X4"/>
    <mergeCell ref="Z4:AC4"/>
    <mergeCell ref="B2:E2"/>
    <mergeCell ref="F2:K2"/>
    <mergeCell ref="L2:Q2"/>
    <mergeCell ref="F4:I4"/>
    <mergeCell ref="K4:N4"/>
    <mergeCell ref="P4:S4"/>
  </mergeCells>
  <phoneticPr fontId="7" type="noConversion"/>
  <conditionalFormatting sqref="F7:BI10 F11:DH11 F12:DB20 F22:DB22 F21:AN21 AP21:DB21">
    <cfRule type="expression" dxfId="31" priority="18">
      <formula>AND(TODAY()&gt;=F$7,TODAY()&lt;G$7)</formula>
    </cfRule>
  </conditionalFormatting>
  <conditionalFormatting sqref="F6:AJ6">
    <cfRule type="expression" dxfId="30" priority="21">
      <formula>F$7&lt;=EOMONTH($F$7,0)</formula>
    </cfRule>
  </conditionalFormatting>
  <conditionalFormatting sqref="G6:BI6">
    <cfRule type="expression" dxfId="29" priority="20">
      <formula>AND(G$7&lt;=EOMONTH($F$7,2),G$7&gt;EOMONTH($F$7,0),G$7&gt;EOMONTH($F$7,1))</formula>
    </cfRule>
  </conditionalFormatting>
  <conditionalFormatting sqref="F6:BI6">
    <cfRule type="expression" dxfId="28" priority="19">
      <formula>AND(F$7&lt;=EOMONTH($F$7,1),F$7&gt;EOMONTH($F$7,0))</formula>
    </cfRule>
  </conditionalFormatting>
  <conditionalFormatting sqref="DI11:DL11">
    <cfRule type="expression" dxfId="27" priority="30">
      <formula>AND(TODAY()&gt;=BF$7,TODAY()&lt;BG$7)</formula>
    </cfRule>
  </conditionalFormatting>
  <conditionalFormatting sqref="DC12:DE22">
    <cfRule type="expression" dxfId="26" priority="12">
      <formula>AND(TODAY()&gt;=DC$7,TODAY()&lt;DD$7)</formula>
    </cfRule>
  </conditionalFormatting>
  <conditionalFormatting sqref="U11:DH20 U22:DH22 U21:AN21 AP21:DH21">
    <cfRule type="expression" dxfId="25" priority="8">
      <formula>AU25=1</formula>
    </cfRule>
    <cfRule type="expression" dxfId="24" priority="9">
      <formula>AU25=1</formula>
    </cfRule>
    <cfRule type="expression" dxfId="23" priority="10">
      <formula>AU25=1</formula>
    </cfRule>
    <cfRule type="expression" dxfId="22" priority="11">
      <formula>AU25=1</formula>
    </cfRule>
  </conditionalFormatting>
  <conditionalFormatting sqref="F10:BI10 F11:DH11 F12:DE20 F22:DE22 F21:AN21 AP21:DE21">
    <cfRule type="expression" dxfId="21" priority="56" stopIfTrue="1">
      <formula>AND($C10="Low Risk",F$7&gt;=$D10,F$7&lt;=$D10+$E10-1)</formula>
    </cfRule>
    <cfRule type="expression" dxfId="20" priority="57" stopIfTrue="1">
      <formula>AND($C10="High Risk",F$7&gt;=$D10,F$7&lt;=$D10+$E10-1)</formula>
    </cfRule>
    <cfRule type="expression" dxfId="19" priority="58" stopIfTrue="1">
      <formula>AND($C10="On Track",F$7&gt;=$D10,F$7&lt;=$D10+$E10-1)</formula>
    </cfRule>
    <cfRule type="expression" dxfId="18" priority="59" stopIfTrue="1">
      <formula>AND($C10="Med Risk",F$7&gt;=$D10,F$7&lt;=$D10+$E10-1)</formula>
    </cfRule>
    <cfRule type="expression" dxfId="17" priority="60" stopIfTrue="1">
      <formula>AND(LEN($C10)=0,F$7&gt;=$D10,F$7&lt;=$D10+$E10-1)</formula>
    </cfRule>
  </conditionalFormatting>
  <conditionalFormatting sqref="DI11:DL11">
    <cfRule type="expression" dxfId="16" priority="71" stopIfTrue="1">
      <formula>AND($C11="Low Risk",BF$7&gt;=$D11,BF$7&lt;=$D11+$E11-1)</formula>
    </cfRule>
    <cfRule type="expression" dxfId="15" priority="72" stopIfTrue="1">
      <formula>AND($C11="High Risk",BF$7&gt;=$D11,BF$7&lt;=$D11+$E11-1)</formula>
    </cfRule>
    <cfRule type="expression" dxfId="14" priority="73" stopIfTrue="1">
      <formula>AND($C11="On Track",BF$7&gt;=$D11,BF$7&lt;=$D11+$E11-1)</formula>
    </cfRule>
    <cfRule type="expression" dxfId="13" priority="74" stopIfTrue="1">
      <formula>AND($C11="Med Risk",BF$7&gt;=$D11,BF$7&lt;=$D11+$E11-1)</formula>
    </cfRule>
    <cfRule type="expression" dxfId="12" priority="75" stopIfTrue="1">
      <formula>AND(LEN($C11)=0,BF$7&gt;=$D11,BF$7&lt;=$D11+$E11-1)</formula>
    </cfRule>
  </conditionalFormatting>
  <conditionalFormatting sqref="AO21">
    <cfRule type="expression" dxfId="11" priority="1">
      <formula>AND(TODAY()&gt;=AO$7,TODAY()&lt;AP$7)</formula>
    </cfRule>
  </conditionalFormatting>
  <conditionalFormatting sqref="AO21">
    <cfRule type="expression" dxfId="10" priority="111" stopIfTrue="1">
      <formula>AND($C21="Low Risk",AO$7&gt;=#REF!,AO$7&lt;=#REF!+$F21-1)</formula>
    </cfRule>
    <cfRule type="expression" dxfId="9" priority="112" stopIfTrue="1">
      <formula>AND($C21="High Risk",AO$7&gt;=#REF!,AO$7&lt;=#REF!+$F21-1)</formula>
    </cfRule>
    <cfRule type="expression" dxfId="8" priority="113" stopIfTrue="1">
      <formula>AND($C21="On Track",AO$7&gt;=#REF!,AO$7&lt;=#REF!+$F21-1)</formula>
    </cfRule>
    <cfRule type="expression" dxfId="7" priority="114" stopIfTrue="1">
      <formula>AND($C21="Med Risk",AO$7&gt;=#REF!,AO$7&lt;=#REF!+$F21-1)</formula>
    </cfRule>
    <cfRule type="expression" dxfId="6" priority="115" stopIfTrue="1">
      <formula>AND(LEN($C21)=0,AO$7&gt;=#REF!,AO$7&lt;=#REF!+$F21-1)</formula>
    </cfRule>
  </conditionalFormatting>
  <dataValidations count="10">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00000000-0002-0000-0000-000000000000}"/>
    <dataValidation allowBlank="1" showInputMessage="1" showErrorMessage="1" prompt="Enter Company Name in cell B4._x000a_A legend is in cells I4 through AC4.  The Legend label is in cell G4." sqref="A4" xr:uid="{00000000-0002-0000-0000-000001000000}"/>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00000000-0002-0000-0000-000002000000}"/>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00000000-0002-0000-0000-000003000000}"/>
    <dataValidation allowBlank="1" showInputMessage="1" showErrorMessage="1" prompt="Cells I9 through BL9 contain the day number of the month for the Month represented in the cell block above each date cell and are auto calculated._x000a_Do not modify these cells._x000a_" sqref="A7" xr:uid="{00000000-0002-0000-0000-000004000000}"/>
    <dataValidation allowBlank="1" showInputMessage="1" showErrorMessage="1" prompt="A scrollbar is in cells I8 through BL8. _x000a_To jump forward or backward in the timeline, enter a value of 0 or higher in cell C7._x000a_A value of 0 takes you to the beginning of the chart." sqref="A8" xr:uid="{00000000-0002-0000-0000-000005000000}"/>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00000000-0002-0000-0000-000006000000}"/>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00000000-0002-0000-0000-000007000000}"/>
    <dataValidation type="whole" operator="greaterThanOrEqual" allowBlank="1" showInputMessage="1" showErrorMessage="1" promptTitle="Scrolling Increment" prompt="Changing this number will scroll the Gantt Chart view." sqref="C7" xr:uid="{00000000-0002-0000-0000-00000A000000}">
      <formula1>0</formula1>
    </dataValidation>
    <dataValidation type="list" allowBlank="1" showInputMessage="1" showErrorMessage="1" sqref="C10:C22" xr:uid="{00000000-0002-0000-0000-00000B000000}">
      <formula1>"Goal,Milestone,On Track, Low Risk, Med Risk, High Risk"</formula1>
    </dataValidation>
  </dataValidations>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 id="{6388A79E-B1E3-49EF-9B6F-F0482BF353E4}">
            <x14:iconSet iconSet="3Stars" showValue="0" custom="1">
              <x14:cfvo type="percent">
                <xm:f>0</xm:f>
              </x14:cfvo>
              <x14:cfvo type="num">
                <xm:f>1</xm:f>
              </x14:cfvo>
              <x14:cfvo type="num">
                <xm:f>2</xm:f>
              </x14:cfvo>
              <x14:cfIcon iconSet="NoIcons" iconId="0"/>
              <x14:cfIcon iconSet="3Flags" iconId="1"/>
              <x14:cfIcon iconSet="3Signs" iconId="0"/>
            </x14:iconSet>
          </x14:cfRule>
          <xm:sqref>AO21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 지정된 범위</vt:lpstr>
      </vt:variant>
      <vt:variant>
        <vt:i4>2</vt:i4>
      </vt:variant>
    </vt:vector>
  </HeadingPairs>
  <TitlesOfParts>
    <vt:vector size="3" baseType="lpstr">
      <vt:lpstr>Sheet1</vt:lpstr>
      <vt:lpstr>Sheet1!Project_Start</vt:lpstr>
      <vt:lpstr>Sheet1!Scrolling_Increment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2025-04-03T22:42:39Z</dcterms:created>
  <dcterms:modified xsi:type="dcterms:W3CDTF">2025-05-15T22:29:57Z</dcterms:modified>
</cp:coreProperties>
</file>