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loHiloHilo\Desktop\Code File\"/>
    </mc:Choice>
  </mc:AlternateContent>
  <xr:revisionPtr revIDLastSave="0" documentId="13_ncr:1_{66C89B4F-2B7A-42BA-9BB6-B762EEB86B9F}" xr6:coauthVersionLast="47" xr6:coauthVersionMax="47" xr10:uidLastSave="{00000000-0000-0000-0000-000000000000}"/>
  <bookViews>
    <workbookView xWindow="-96" yWindow="-96" windowWidth="23232" windowHeight="12432" activeTab="7" xr2:uid="{00000000-000D-0000-FFFF-FFFF00000000}"/>
  </bookViews>
  <sheets>
    <sheet name="Cost" sheetId="2" r:id="rId1"/>
    <sheet name="Cost_update" sheetId="4" r:id="rId2"/>
    <sheet name="Cost_tar_dim" sheetId="6" r:id="rId3"/>
    <sheet name="Time" sheetId="1" r:id="rId4"/>
    <sheet name="Time_update" sheetId="5" r:id="rId5"/>
    <sheet name="Time_tar_dim" sheetId="7" r:id="rId6"/>
    <sheet name="Algo 2 cost" sheetId="3" r:id="rId7"/>
    <sheet name="Algo 2 Tim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20" i="3"/>
  <c r="H21" i="3"/>
  <c r="H22" i="3"/>
  <c r="H23" i="3"/>
  <c r="H24" i="3"/>
  <c r="H25" i="3"/>
  <c r="H18" i="3"/>
  <c r="J19" i="3"/>
  <c r="J20" i="3"/>
  <c r="J21" i="3"/>
  <c r="J22" i="3"/>
  <c r="J23" i="3"/>
  <c r="J24" i="3"/>
  <c r="J25" i="3"/>
  <c r="J18" i="3"/>
  <c r="M8" i="3"/>
  <c r="M9" i="3"/>
  <c r="M10" i="3"/>
  <c r="M11" i="3"/>
  <c r="M12" i="3"/>
  <c r="M13" i="3"/>
  <c r="M14" i="3"/>
  <c r="M7" i="3"/>
  <c r="K7" i="3"/>
  <c r="K8" i="3"/>
  <c r="K9" i="3"/>
  <c r="K10" i="3"/>
  <c r="K11" i="3"/>
  <c r="K12" i="3"/>
  <c r="K13" i="3"/>
  <c r="K14" i="3"/>
  <c r="E8" i="3"/>
  <c r="E9" i="3"/>
  <c r="E10" i="3"/>
  <c r="E11" i="3"/>
  <c r="E12" i="3"/>
  <c r="E13" i="3"/>
  <c r="E14" i="3"/>
  <c r="E7" i="3"/>
  <c r="H7" i="3"/>
  <c r="H8" i="3"/>
  <c r="H9" i="3"/>
  <c r="H10" i="3"/>
  <c r="H11" i="3"/>
  <c r="H12" i="3"/>
  <c r="H13" i="3"/>
  <c r="H14" i="3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H32" i="5"/>
  <c r="AG32" i="5"/>
  <c r="AF32" i="5"/>
  <c r="AH31" i="5"/>
  <c r="AG31" i="5"/>
  <c r="AF31" i="5"/>
  <c r="AH30" i="5"/>
  <c r="AG30" i="5"/>
  <c r="AF30" i="5"/>
  <c r="AH29" i="5"/>
  <c r="AG29" i="5"/>
  <c r="AF29" i="5"/>
  <c r="AH28" i="5"/>
  <c r="AG28" i="5"/>
  <c r="AF28" i="5"/>
  <c r="AH27" i="5"/>
  <c r="AG27" i="5"/>
  <c r="AF27" i="5"/>
  <c r="AH26" i="5"/>
  <c r="AG26" i="5"/>
  <c r="AF26" i="5"/>
  <c r="AH25" i="5"/>
  <c r="AG25" i="5"/>
  <c r="AF25" i="5"/>
  <c r="AH24" i="5"/>
  <c r="AG24" i="5"/>
  <c r="AF24" i="5"/>
  <c r="AM32" i="5"/>
  <c r="AL32" i="5"/>
  <c r="AK32" i="5"/>
  <c r="AM31" i="5"/>
  <c r="AL31" i="5"/>
  <c r="AK31" i="5"/>
  <c r="AM30" i="5"/>
  <c r="AL30" i="5"/>
  <c r="AK30" i="5"/>
  <c r="AM29" i="5"/>
  <c r="AL29" i="5"/>
  <c r="AK29" i="5"/>
  <c r="AM28" i="5"/>
  <c r="AL28" i="5"/>
  <c r="AK28" i="5"/>
  <c r="AM27" i="5"/>
  <c r="AL27" i="5"/>
  <c r="AK27" i="5"/>
  <c r="AM26" i="5"/>
  <c r="AL26" i="5"/>
  <c r="AK26" i="5"/>
  <c r="AM25" i="5"/>
  <c r="AL25" i="5"/>
  <c r="AK25" i="5"/>
  <c r="AM24" i="5"/>
  <c r="AL24" i="5"/>
  <c r="AK24" i="5"/>
  <c r="AR32" i="5"/>
  <c r="AQ32" i="5"/>
  <c r="AP32" i="5"/>
  <c r="AR31" i="5"/>
  <c r="AQ31" i="5"/>
  <c r="AP31" i="5"/>
  <c r="AR30" i="5"/>
  <c r="AQ30" i="5"/>
  <c r="AP30" i="5"/>
  <c r="AR29" i="5"/>
  <c r="AQ29" i="5"/>
  <c r="AP29" i="5"/>
  <c r="AR28" i="5"/>
  <c r="AQ28" i="5"/>
  <c r="AP28" i="5"/>
  <c r="AR27" i="5"/>
  <c r="AQ27" i="5"/>
  <c r="AP27" i="5"/>
  <c r="AR26" i="5"/>
  <c r="AQ26" i="5"/>
  <c r="AP26" i="5"/>
  <c r="AR25" i="5"/>
  <c r="AQ25" i="5"/>
  <c r="AP25" i="5"/>
  <c r="AR24" i="5"/>
  <c r="AQ24" i="5"/>
  <c r="AP24" i="5"/>
  <c r="AW32" i="5"/>
  <c r="AV32" i="5"/>
  <c r="AU32" i="5"/>
  <c r="AW31" i="5"/>
  <c r="AV31" i="5"/>
  <c r="AU31" i="5"/>
  <c r="AW30" i="5"/>
  <c r="AV30" i="5"/>
  <c r="AU30" i="5"/>
  <c r="AW29" i="5"/>
  <c r="AV29" i="5"/>
  <c r="AU29" i="5"/>
  <c r="AW28" i="5"/>
  <c r="AV28" i="5"/>
  <c r="AU28" i="5"/>
  <c r="AW27" i="5"/>
  <c r="AV27" i="5"/>
  <c r="AU27" i="5"/>
  <c r="AW26" i="5"/>
  <c r="AV26" i="5"/>
  <c r="AU26" i="5"/>
  <c r="AW25" i="5"/>
  <c r="AV25" i="5"/>
  <c r="AU25" i="5"/>
  <c r="AW24" i="5"/>
  <c r="AV24" i="5"/>
  <c r="AU24" i="5"/>
  <c r="BB32" i="5"/>
  <c r="BA32" i="5"/>
  <c r="AZ32" i="5"/>
  <c r="BB31" i="5"/>
  <c r="BA31" i="5"/>
  <c r="AZ31" i="5"/>
  <c r="BB30" i="5"/>
  <c r="BA30" i="5"/>
  <c r="AZ30" i="5"/>
  <c r="BB29" i="5"/>
  <c r="BA29" i="5"/>
  <c r="AZ29" i="5"/>
  <c r="BB28" i="5"/>
  <c r="BA28" i="5"/>
  <c r="AZ28" i="5"/>
  <c r="BB27" i="5"/>
  <c r="BA27" i="5"/>
  <c r="AZ27" i="5"/>
  <c r="BB26" i="5"/>
  <c r="BA26" i="5"/>
  <c r="AZ26" i="5"/>
  <c r="BB25" i="5"/>
  <c r="BA25" i="5"/>
  <c r="AZ25" i="5"/>
  <c r="BB24" i="5"/>
  <c r="BA24" i="5"/>
  <c r="AZ24" i="5"/>
  <c r="BG32" i="5"/>
  <c r="BF32" i="5"/>
  <c r="BE32" i="5"/>
  <c r="BG31" i="5"/>
  <c r="BF31" i="5"/>
  <c r="BE31" i="5"/>
  <c r="BG30" i="5"/>
  <c r="BF30" i="5"/>
  <c r="BE30" i="5"/>
  <c r="BG29" i="5"/>
  <c r="BF29" i="5"/>
  <c r="BE29" i="5"/>
  <c r="BG28" i="5"/>
  <c r="BF28" i="5"/>
  <c r="BE28" i="5"/>
  <c r="BG27" i="5"/>
  <c r="BF27" i="5"/>
  <c r="BE27" i="5"/>
  <c r="BG26" i="5"/>
  <c r="BF26" i="5"/>
  <c r="BE26" i="5"/>
  <c r="BG25" i="5"/>
  <c r="BF25" i="5"/>
  <c r="BE25" i="5"/>
  <c r="BG24" i="5"/>
  <c r="BF24" i="5"/>
  <c r="BE24" i="5"/>
  <c r="BJ32" i="5"/>
  <c r="BK32" i="5"/>
  <c r="BL32" i="5"/>
  <c r="BL31" i="5"/>
  <c r="BK31" i="5"/>
  <c r="BJ31" i="5"/>
  <c r="BL30" i="5"/>
  <c r="BK30" i="5"/>
  <c r="BJ30" i="5"/>
  <c r="BL29" i="5"/>
  <c r="BK29" i="5"/>
  <c r="BJ29" i="5"/>
  <c r="BL28" i="5"/>
  <c r="BK28" i="5"/>
  <c r="BJ28" i="5"/>
  <c r="BL27" i="5"/>
  <c r="BK27" i="5"/>
  <c r="BJ27" i="5"/>
  <c r="BL26" i="5"/>
  <c r="BK26" i="5"/>
  <c r="BJ26" i="5"/>
  <c r="BL25" i="5"/>
  <c r="BK25" i="5"/>
  <c r="BJ25" i="5"/>
  <c r="BL24" i="5"/>
  <c r="BK24" i="5"/>
  <c r="BJ24" i="5"/>
  <c r="BQ31" i="5"/>
  <c r="BP31" i="5"/>
  <c r="BO31" i="5"/>
  <c r="BQ30" i="5"/>
  <c r="BP30" i="5"/>
  <c r="BO30" i="5"/>
  <c r="BQ29" i="5"/>
  <c r="BP29" i="5"/>
  <c r="BO29" i="5"/>
  <c r="BQ28" i="5"/>
  <c r="BP28" i="5"/>
  <c r="BO28" i="5"/>
  <c r="BQ27" i="5"/>
  <c r="BP27" i="5"/>
  <c r="BO27" i="5"/>
  <c r="BQ26" i="5"/>
  <c r="BP26" i="5"/>
  <c r="BO26" i="5"/>
  <c r="BQ25" i="5"/>
  <c r="BP25" i="5"/>
  <c r="BO25" i="5"/>
  <c r="BQ24" i="5"/>
  <c r="BP24" i="5"/>
  <c r="BO24" i="5"/>
  <c r="BV31" i="5"/>
  <c r="BU31" i="5"/>
  <c r="BT31" i="5"/>
  <c r="BV30" i="5"/>
  <c r="BU30" i="5"/>
  <c r="BT30" i="5"/>
  <c r="BV29" i="5"/>
  <c r="BU29" i="5"/>
  <c r="BT29" i="5"/>
  <c r="BV28" i="5"/>
  <c r="BU28" i="5"/>
  <c r="BT28" i="5"/>
  <c r="BV27" i="5"/>
  <c r="BU27" i="5"/>
  <c r="BT27" i="5"/>
  <c r="BV26" i="5"/>
  <c r="BU26" i="5"/>
  <c r="BT26" i="5"/>
  <c r="BV25" i="5"/>
  <c r="BU25" i="5"/>
  <c r="BT25" i="5"/>
  <c r="BV24" i="5"/>
  <c r="BU24" i="5"/>
  <c r="BT24" i="5"/>
  <c r="CA31" i="5"/>
  <c r="BZ31" i="5"/>
  <c r="BY31" i="5"/>
  <c r="CA30" i="5"/>
  <c r="BZ30" i="5"/>
  <c r="BY30" i="5"/>
  <c r="CA29" i="5"/>
  <c r="BZ29" i="5"/>
  <c r="BY29" i="5"/>
  <c r="CA28" i="5"/>
  <c r="BZ28" i="5"/>
  <c r="BY28" i="5"/>
  <c r="CA27" i="5"/>
  <c r="BZ27" i="5"/>
  <c r="BY27" i="5"/>
  <c r="CA26" i="5"/>
  <c r="BZ26" i="5"/>
  <c r="BY26" i="5"/>
  <c r="CA25" i="5"/>
  <c r="BZ25" i="5"/>
  <c r="BY25" i="5"/>
  <c r="CA24" i="5"/>
  <c r="BZ24" i="5"/>
  <c r="BY24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I31" i="5"/>
  <c r="CJ31" i="5"/>
  <c r="CK31" i="5"/>
  <c r="CI25" i="5"/>
  <c r="CJ25" i="5"/>
  <c r="CK25" i="5"/>
  <c r="CI26" i="5"/>
  <c r="CJ26" i="5"/>
  <c r="CK26" i="5"/>
  <c r="CI27" i="5"/>
  <c r="CJ27" i="5"/>
  <c r="CK27" i="5"/>
  <c r="CI28" i="5"/>
  <c r="CJ28" i="5"/>
  <c r="CK28" i="5"/>
  <c r="CI29" i="5"/>
  <c r="CJ29" i="5"/>
  <c r="CK29" i="5"/>
  <c r="CI30" i="5"/>
  <c r="CJ30" i="5"/>
  <c r="CK30" i="5"/>
  <c r="CI24" i="5"/>
  <c r="CJ24" i="5"/>
  <c r="CK24" i="5"/>
  <c r="CL14" i="5"/>
  <c r="C32" i="4"/>
  <c r="E31" i="4"/>
  <c r="D31" i="4"/>
  <c r="C31" i="4"/>
  <c r="E30" i="4"/>
  <c r="D30" i="4"/>
  <c r="C24" i="4"/>
  <c r="I32" i="4"/>
  <c r="H32" i="4"/>
  <c r="G32" i="4"/>
  <c r="I31" i="4"/>
  <c r="H31" i="4"/>
  <c r="G25" i="4"/>
  <c r="I24" i="4"/>
  <c r="H24" i="4"/>
  <c r="G24" i="4"/>
  <c r="M32" i="4"/>
  <c r="L32" i="4"/>
  <c r="K26" i="4"/>
  <c r="M25" i="4"/>
  <c r="L25" i="4"/>
  <c r="K25" i="4"/>
  <c r="M24" i="4"/>
  <c r="L24" i="4"/>
  <c r="Q30" i="4"/>
  <c r="Q26" i="4"/>
  <c r="P26" i="4"/>
  <c r="O26" i="4"/>
  <c r="Q25" i="4"/>
  <c r="P25" i="4"/>
  <c r="U27" i="4"/>
  <c r="T27" i="4"/>
  <c r="S27" i="4"/>
  <c r="U26" i="4"/>
  <c r="T26" i="4"/>
  <c r="Y28" i="4"/>
  <c r="X28" i="4"/>
  <c r="W28" i="4"/>
  <c r="Y27" i="4"/>
  <c r="X27" i="4"/>
  <c r="AC29" i="4"/>
  <c r="AB29" i="4"/>
  <c r="AA29" i="4"/>
  <c r="AC28" i="4"/>
  <c r="AB28" i="4"/>
  <c r="AG30" i="4"/>
  <c r="AF30" i="4"/>
  <c r="AE30" i="4"/>
  <c r="AG29" i="4"/>
  <c r="AF29" i="4"/>
  <c r="AK31" i="4"/>
  <c r="AJ31" i="4"/>
  <c r="AI31" i="4"/>
  <c r="AK30" i="4"/>
  <c r="AJ30" i="4"/>
  <c r="AO32" i="4"/>
  <c r="AN32" i="4"/>
  <c r="AM32" i="4"/>
  <c r="AO31" i="4"/>
  <c r="AN31" i="4"/>
  <c r="AO24" i="4"/>
  <c r="AN24" i="4"/>
  <c r="AM24" i="4"/>
  <c r="AS32" i="4"/>
  <c r="AR32" i="4"/>
  <c r="AS25" i="4"/>
  <c r="AR25" i="4"/>
  <c r="AQ25" i="4"/>
  <c r="AS24" i="4"/>
  <c r="AR24" i="4"/>
  <c r="AW26" i="4"/>
  <c r="AV26" i="4"/>
  <c r="AU26" i="4"/>
  <c r="AW25" i="4"/>
  <c r="AV25" i="4"/>
  <c r="BA27" i="4"/>
  <c r="AZ27" i="4"/>
  <c r="AY27" i="4"/>
  <c r="BA26" i="4"/>
  <c r="AZ26" i="4"/>
  <c r="BE27" i="4"/>
  <c r="BD27" i="4"/>
  <c r="BC27" i="4"/>
  <c r="BE26" i="4"/>
  <c r="BD26" i="4"/>
  <c r="BI27" i="4"/>
  <c r="BH27" i="4"/>
  <c r="BG27" i="4"/>
  <c r="BI26" i="4"/>
  <c r="BH26" i="4"/>
  <c r="BM27" i="4"/>
  <c r="BL27" i="4"/>
  <c r="BK27" i="4"/>
  <c r="BM26" i="4"/>
  <c r="BL26" i="4"/>
  <c r="BQ27" i="4"/>
  <c r="BP27" i="4"/>
  <c r="BO27" i="4"/>
  <c r="BQ26" i="4"/>
  <c r="BP26" i="4"/>
  <c r="BU25" i="4"/>
  <c r="BU26" i="4"/>
  <c r="BU27" i="4"/>
  <c r="BS28" i="4"/>
  <c r="BU28" i="4"/>
  <c r="BS29" i="4"/>
  <c r="BU29" i="4"/>
  <c r="BS30" i="4"/>
  <c r="BT30" i="4"/>
  <c r="BU14" i="4"/>
  <c r="BU24" i="4" s="1"/>
  <c r="BU15" i="4"/>
  <c r="BU16" i="4"/>
  <c r="BU17" i="4"/>
  <c r="BU18" i="4"/>
  <c r="BU19" i="4"/>
  <c r="BU20" i="4"/>
  <c r="BU30" i="4" s="1"/>
  <c r="BU21" i="4"/>
  <c r="BU31" i="4" s="1"/>
  <c r="BT14" i="4"/>
  <c r="BT24" i="4" s="1"/>
  <c r="BT15" i="4"/>
  <c r="BT25" i="4" s="1"/>
  <c r="BT16" i="4"/>
  <c r="BT26" i="4" s="1"/>
  <c r="BT17" i="4"/>
  <c r="BT27" i="4" s="1"/>
  <c r="BT18" i="4"/>
  <c r="BT28" i="4" s="1"/>
  <c r="BT19" i="4"/>
  <c r="BT29" i="4" s="1"/>
  <c r="BT20" i="4"/>
  <c r="BT21" i="4"/>
  <c r="BT31" i="4" s="1"/>
  <c r="BS14" i="4"/>
  <c r="BS24" i="4" s="1"/>
  <c r="AP3" i="7"/>
  <c r="Q20" i="4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Y22" i="5"/>
  <c r="X22" i="5"/>
  <c r="W22" i="5"/>
  <c r="V22" i="5"/>
  <c r="Y21" i="5"/>
  <c r="X21" i="5"/>
  <c r="W21" i="5"/>
  <c r="V21" i="5"/>
  <c r="Y20" i="5"/>
  <c r="X20" i="5"/>
  <c r="W20" i="5"/>
  <c r="V20" i="5"/>
  <c r="Y19" i="5"/>
  <c r="X19" i="5"/>
  <c r="W19" i="5"/>
  <c r="V19" i="5"/>
  <c r="Y18" i="5"/>
  <c r="X18" i="5"/>
  <c r="W18" i="5"/>
  <c r="V18" i="5"/>
  <c r="Y17" i="5"/>
  <c r="X17" i="5"/>
  <c r="W17" i="5"/>
  <c r="V17" i="5"/>
  <c r="Y16" i="5"/>
  <c r="X16" i="5"/>
  <c r="W16" i="5"/>
  <c r="V16" i="5"/>
  <c r="Y15" i="5"/>
  <c r="X15" i="5"/>
  <c r="W15" i="5"/>
  <c r="V15" i="5"/>
  <c r="Y14" i="5"/>
  <c r="X14" i="5"/>
  <c r="W14" i="5"/>
  <c r="V14" i="5"/>
  <c r="AD22" i="5"/>
  <c r="AC22" i="5"/>
  <c r="AB22" i="5"/>
  <c r="AA22" i="5"/>
  <c r="AD21" i="5"/>
  <c r="AC21" i="5"/>
  <c r="AB21" i="5"/>
  <c r="AA21" i="5"/>
  <c r="AD20" i="5"/>
  <c r="AC20" i="5"/>
  <c r="AB20" i="5"/>
  <c r="AA20" i="5"/>
  <c r="AD19" i="5"/>
  <c r="AC19" i="5"/>
  <c r="AB19" i="5"/>
  <c r="AA19" i="5"/>
  <c r="AD18" i="5"/>
  <c r="AC18" i="5"/>
  <c r="AB18" i="5"/>
  <c r="AA18" i="5"/>
  <c r="AD17" i="5"/>
  <c r="AC17" i="5"/>
  <c r="AB17" i="5"/>
  <c r="AA17" i="5"/>
  <c r="AD16" i="5"/>
  <c r="AC16" i="5"/>
  <c r="AB16" i="5"/>
  <c r="AA16" i="5"/>
  <c r="AD15" i="5"/>
  <c r="AC15" i="5"/>
  <c r="AB15" i="5"/>
  <c r="AA15" i="5"/>
  <c r="AD14" i="5"/>
  <c r="AC14" i="5"/>
  <c r="AB14" i="5"/>
  <c r="AA14" i="5"/>
  <c r="AI22" i="5"/>
  <c r="AH22" i="5"/>
  <c r="AG22" i="5"/>
  <c r="AF22" i="5"/>
  <c r="AI21" i="5"/>
  <c r="AH21" i="5"/>
  <c r="AG21" i="5"/>
  <c r="AF21" i="5"/>
  <c r="AI20" i="5"/>
  <c r="AH20" i="5"/>
  <c r="AG20" i="5"/>
  <c r="AF20" i="5"/>
  <c r="AI19" i="5"/>
  <c r="AH19" i="5"/>
  <c r="AG19" i="5"/>
  <c r="AF19" i="5"/>
  <c r="AI18" i="5"/>
  <c r="AH18" i="5"/>
  <c r="AG18" i="5"/>
  <c r="AF18" i="5"/>
  <c r="AI17" i="5"/>
  <c r="AH17" i="5"/>
  <c r="AG17" i="5"/>
  <c r="AF17" i="5"/>
  <c r="AI16" i="5"/>
  <c r="AH16" i="5"/>
  <c r="AG16" i="5"/>
  <c r="AF16" i="5"/>
  <c r="AI15" i="5"/>
  <c r="AH15" i="5"/>
  <c r="AG15" i="5"/>
  <c r="AF15" i="5"/>
  <c r="AI14" i="5"/>
  <c r="AH14" i="5"/>
  <c r="AG14" i="5"/>
  <c r="AF14" i="5"/>
  <c r="AN22" i="5"/>
  <c r="AM22" i="5"/>
  <c r="AL22" i="5"/>
  <c r="AK22" i="5"/>
  <c r="AN21" i="5"/>
  <c r="AM21" i="5"/>
  <c r="AL21" i="5"/>
  <c r="AK21" i="5"/>
  <c r="AN20" i="5"/>
  <c r="AM20" i="5"/>
  <c r="AL20" i="5"/>
  <c r="AK20" i="5"/>
  <c r="AN19" i="5"/>
  <c r="AM19" i="5"/>
  <c r="AL19" i="5"/>
  <c r="AK19" i="5"/>
  <c r="AN18" i="5"/>
  <c r="AM18" i="5"/>
  <c r="AL18" i="5"/>
  <c r="AK18" i="5"/>
  <c r="AN17" i="5"/>
  <c r="AM17" i="5"/>
  <c r="AL17" i="5"/>
  <c r="AK17" i="5"/>
  <c r="AN16" i="5"/>
  <c r="AM16" i="5"/>
  <c r="AL16" i="5"/>
  <c r="AK16" i="5"/>
  <c r="AN15" i="5"/>
  <c r="AM15" i="5"/>
  <c r="AL15" i="5"/>
  <c r="AK15" i="5"/>
  <c r="AN14" i="5"/>
  <c r="AM14" i="5"/>
  <c r="AL14" i="5"/>
  <c r="AK14" i="5"/>
  <c r="AS22" i="5"/>
  <c r="AR22" i="5"/>
  <c r="AQ22" i="5"/>
  <c r="AP22" i="5"/>
  <c r="AS21" i="5"/>
  <c r="AR21" i="5"/>
  <c r="AQ21" i="5"/>
  <c r="AP21" i="5"/>
  <c r="AS20" i="5"/>
  <c r="AR20" i="5"/>
  <c r="AQ20" i="5"/>
  <c r="AP20" i="5"/>
  <c r="AS19" i="5"/>
  <c r="AR19" i="5"/>
  <c r="AQ19" i="5"/>
  <c r="AP19" i="5"/>
  <c r="AS18" i="5"/>
  <c r="AR18" i="5"/>
  <c r="AQ18" i="5"/>
  <c r="AP18" i="5"/>
  <c r="AS17" i="5"/>
  <c r="AR17" i="5"/>
  <c r="AQ17" i="5"/>
  <c r="AP17" i="5"/>
  <c r="AS16" i="5"/>
  <c r="AR16" i="5"/>
  <c r="AQ16" i="5"/>
  <c r="AP16" i="5"/>
  <c r="AS15" i="5"/>
  <c r="AR15" i="5"/>
  <c r="AQ15" i="5"/>
  <c r="AP15" i="5"/>
  <c r="AS14" i="5"/>
  <c r="AR14" i="5"/>
  <c r="AQ14" i="5"/>
  <c r="AP14" i="5"/>
  <c r="AX22" i="5"/>
  <c r="AW22" i="5"/>
  <c r="AV22" i="5"/>
  <c r="AU22" i="5"/>
  <c r="AX21" i="5"/>
  <c r="AW21" i="5"/>
  <c r="AV21" i="5"/>
  <c r="AU21" i="5"/>
  <c r="AX20" i="5"/>
  <c r="AW20" i="5"/>
  <c r="AV20" i="5"/>
  <c r="AU20" i="5"/>
  <c r="AX19" i="5"/>
  <c r="AW19" i="5"/>
  <c r="AV19" i="5"/>
  <c r="AU19" i="5"/>
  <c r="AX18" i="5"/>
  <c r="AW18" i="5"/>
  <c r="AV18" i="5"/>
  <c r="AU18" i="5"/>
  <c r="AX17" i="5"/>
  <c r="AW17" i="5"/>
  <c r="AV17" i="5"/>
  <c r="AU17" i="5"/>
  <c r="AX16" i="5"/>
  <c r="AW16" i="5"/>
  <c r="AV16" i="5"/>
  <c r="AU16" i="5"/>
  <c r="AX15" i="5"/>
  <c r="AW15" i="5"/>
  <c r="AV15" i="5"/>
  <c r="AU15" i="5"/>
  <c r="AX14" i="5"/>
  <c r="AW14" i="5"/>
  <c r="AV14" i="5"/>
  <c r="AU14" i="5"/>
  <c r="BC22" i="5"/>
  <c r="BB22" i="5"/>
  <c r="BA22" i="5"/>
  <c r="AZ22" i="5"/>
  <c r="BC21" i="5"/>
  <c r="BB21" i="5"/>
  <c r="BA21" i="5"/>
  <c r="AZ21" i="5"/>
  <c r="BC20" i="5"/>
  <c r="BB20" i="5"/>
  <c r="BA20" i="5"/>
  <c r="AZ20" i="5"/>
  <c r="BC19" i="5"/>
  <c r="BB19" i="5"/>
  <c r="BA19" i="5"/>
  <c r="AZ19" i="5"/>
  <c r="BC18" i="5"/>
  <c r="BB18" i="5"/>
  <c r="BA18" i="5"/>
  <c r="AZ18" i="5"/>
  <c r="BC17" i="5"/>
  <c r="BB17" i="5"/>
  <c r="BA17" i="5"/>
  <c r="AZ17" i="5"/>
  <c r="BC16" i="5"/>
  <c r="BB16" i="5"/>
  <c r="BA16" i="5"/>
  <c r="AZ16" i="5"/>
  <c r="BC15" i="5"/>
  <c r="BB15" i="5"/>
  <c r="BA15" i="5"/>
  <c r="AZ15" i="5"/>
  <c r="BC14" i="5"/>
  <c r="BB14" i="5"/>
  <c r="BA14" i="5"/>
  <c r="AZ14" i="5"/>
  <c r="BH22" i="5"/>
  <c r="BG22" i="5"/>
  <c r="BF22" i="5"/>
  <c r="BE22" i="5"/>
  <c r="BH21" i="5"/>
  <c r="BG21" i="5"/>
  <c r="BF21" i="5"/>
  <c r="BE21" i="5"/>
  <c r="BH20" i="5"/>
  <c r="BG20" i="5"/>
  <c r="BF20" i="5"/>
  <c r="BE20" i="5"/>
  <c r="BH19" i="5"/>
  <c r="BG19" i="5"/>
  <c r="BF19" i="5"/>
  <c r="BE19" i="5"/>
  <c r="BH18" i="5"/>
  <c r="BG18" i="5"/>
  <c r="BF18" i="5"/>
  <c r="BE18" i="5"/>
  <c r="BH17" i="5"/>
  <c r="BG17" i="5"/>
  <c r="BF17" i="5"/>
  <c r="BE17" i="5"/>
  <c r="BH16" i="5"/>
  <c r="BG16" i="5"/>
  <c r="BF16" i="5"/>
  <c r="BE16" i="5"/>
  <c r="BH15" i="5"/>
  <c r="BG15" i="5"/>
  <c r="BF15" i="5"/>
  <c r="BE15" i="5"/>
  <c r="BH14" i="5"/>
  <c r="BG14" i="5"/>
  <c r="BF14" i="5"/>
  <c r="BE14" i="5"/>
  <c r="BK22" i="5"/>
  <c r="BL22" i="5"/>
  <c r="BM22" i="5"/>
  <c r="BJ22" i="5"/>
  <c r="BJ21" i="5"/>
  <c r="BM21" i="5"/>
  <c r="BL21" i="5"/>
  <c r="BK21" i="5"/>
  <c r="BM20" i="5"/>
  <c r="BL20" i="5"/>
  <c r="BK20" i="5"/>
  <c r="BJ20" i="5"/>
  <c r="BM19" i="5"/>
  <c r="BL19" i="5"/>
  <c r="BK19" i="5"/>
  <c r="BJ19" i="5"/>
  <c r="BM18" i="5"/>
  <c r="BL18" i="5"/>
  <c r="BK18" i="5"/>
  <c r="BJ18" i="5"/>
  <c r="BM17" i="5"/>
  <c r="BL17" i="5"/>
  <c r="BK17" i="5"/>
  <c r="BJ17" i="5"/>
  <c r="BM16" i="5"/>
  <c r="BL16" i="5"/>
  <c r="BK16" i="5"/>
  <c r="BJ16" i="5"/>
  <c r="BM15" i="5"/>
  <c r="BL15" i="5"/>
  <c r="BK15" i="5"/>
  <c r="BJ15" i="5"/>
  <c r="BM14" i="5"/>
  <c r="BL14" i="5"/>
  <c r="BK14" i="5"/>
  <c r="BJ14" i="5"/>
  <c r="BR21" i="5"/>
  <c r="BQ21" i="5"/>
  <c r="BP21" i="5"/>
  <c r="BO21" i="5"/>
  <c r="BR20" i="5"/>
  <c r="BQ20" i="5"/>
  <c r="BP20" i="5"/>
  <c r="BO20" i="5"/>
  <c r="BR19" i="5"/>
  <c r="BQ19" i="5"/>
  <c r="BP19" i="5"/>
  <c r="BO19" i="5"/>
  <c r="BR18" i="5"/>
  <c r="BQ18" i="5"/>
  <c r="BP18" i="5"/>
  <c r="BO18" i="5"/>
  <c r="BR17" i="5"/>
  <c r="BQ17" i="5"/>
  <c r="BP17" i="5"/>
  <c r="BO17" i="5"/>
  <c r="BR16" i="5"/>
  <c r="BQ16" i="5"/>
  <c r="BP16" i="5"/>
  <c r="BO16" i="5"/>
  <c r="BR15" i="5"/>
  <c r="BQ15" i="5"/>
  <c r="BP15" i="5"/>
  <c r="BO15" i="5"/>
  <c r="BR14" i="5"/>
  <c r="BQ14" i="5"/>
  <c r="BP14" i="5"/>
  <c r="BO14" i="5"/>
  <c r="BW21" i="5"/>
  <c r="BV21" i="5"/>
  <c r="BU21" i="5"/>
  <c r="BT21" i="5"/>
  <c r="BW20" i="5"/>
  <c r="BV20" i="5"/>
  <c r="BU20" i="5"/>
  <c r="BT20" i="5"/>
  <c r="BW19" i="5"/>
  <c r="BV19" i="5"/>
  <c r="BU19" i="5"/>
  <c r="BT19" i="5"/>
  <c r="BW18" i="5"/>
  <c r="BV18" i="5"/>
  <c r="BU18" i="5"/>
  <c r="BT18" i="5"/>
  <c r="BW17" i="5"/>
  <c r="BV17" i="5"/>
  <c r="BU17" i="5"/>
  <c r="BT17" i="5"/>
  <c r="BW16" i="5"/>
  <c r="BV16" i="5"/>
  <c r="BU16" i="5"/>
  <c r="BT16" i="5"/>
  <c r="BW15" i="5"/>
  <c r="BV15" i="5"/>
  <c r="BU15" i="5"/>
  <c r="BT15" i="5"/>
  <c r="BW14" i="5"/>
  <c r="BV14" i="5"/>
  <c r="BU14" i="5"/>
  <c r="BT14" i="5"/>
  <c r="CB21" i="5"/>
  <c r="CA21" i="5"/>
  <c r="BZ21" i="5"/>
  <c r="BY21" i="5"/>
  <c r="CB20" i="5"/>
  <c r="CA20" i="5"/>
  <c r="BZ20" i="5"/>
  <c r="BY20" i="5"/>
  <c r="CB19" i="5"/>
  <c r="CA19" i="5"/>
  <c r="BZ19" i="5"/>
  <c r="BY19" i="5"/>
  <c r="CB18" i="5"/>
  <c r="CA18" i="5"/>
  <c r="BZ18" i="5"/>
  <c r="BY18" i="5"/>
  <c r="CB17" i="5"/>
  <c r="CA17" i="5"/>
  <c r="BZ17" i="5"/>
  <c r="BY17" i="5"/>
  <c r="CB16" i="5"/>
  <c r="CA16" i="5"/>
  <c r="BZ16" i="5"/>
  <c r="BY16" i="5"/>
  <c r="CB15" i="5"/>
  <c r="CA15" i="5"/>
  <c r="BZ15" i="5"/>
  <c r="BY15" i="5"/>
  <c r="CB14" i="5"/>
  <c r="CA14" i="5"/>
  <c r="BZ14" i="5"/>
  <c r="BY14" i="5"/>
  <c r="CG21" i="5"/>
  <c r="CF21" i="5"/>
  <c r="CE21" i="5"/>
  <c r="CD21" i="5"/>
  <c r="CG20" i="5"/>
  <c r="CF20" i="5"/>
  <c r="CE20" i="5"/>
  <c r="CD20" i="5"/>
  <c r="CG19" i="5"/>
  <c r="CF19" i="5"/>
  <c r="CE19" i="5"/>
  <c r="CD19" i="5"/>
  <c r="CG18" i="5"/>
  <c r="CF18" i="5"/>
  <c r="CE18" i="5"/>
  <c r="CD18" i="5"/>
  <c r="CG17" i="5"/>
  <c r="CF17" i="5"/>
  <c r="CE17" i="5"/>
  <c r="CD17" i="5"/>
  <c r="CG16" i="5"/>
  <c r="CF16" i="5"/>
  <c r="CE16" i="5"/>
  <c r="CD16" i="5"/>
  <c r="CG15" i="5"/>
  <c r="CF15" i="5"/>
  <c r="CE15" i="5"/>
  <c r="CD15" i="5"/>
  <c r="CG14" i="5"/>
  <c r="CF14" i="5"/>
  <c r="CE14" i="5"/>
  <c r="CD14" i="5"/>
  <c r="E22" i="4"/>
  <c r="E32" i="4" s="1"/>
  <c r="D22" i="4"/>
  <c r="D32" i="4" s="1"/>
  <c r="C22" i="4"/>
  <c r="E21" i="4"/>
  <c r="D21" i="4"/>
  <c r="C21" i="4"/>
  <c r="E20" i="4"/>
  <c r="D20" i="4"/>
  <c r="C20" i="4"/>
  <c r="C30" i="4" s="1"/>
  <c r="E19" i="4"/>
  <c r="E29" i="4" s="1"/>
  <c r="D19" i="4"/>
  <c r="D29" i="4" s="1"/>
  <c r="C19" i="4"/>
  <c r="C29" i="4" s="1"/>
  <c r="E18" i="4"/>
  <c r="E28" i="4" s="1"/>
  <c r="D18" i="4"/>
  <c r="D28" i="4" s="1"/>
  <c r="C18" i="4"/>
  <c r="C28" i="4" s="1"/>
  <c r="E17" i="4"/>
  <c r="E27" i="4" s="1"/>
  <c r="D17" i="4"/>
  <c r="D27" i="4" s="1"/>
  <c r="C17" i="4"/>
  <c r="C27" i="4" s="1"/>
  <c r="E16" i="4"/>
  <c r="E26" i="4" s="1"/>
  <c r="D16" i="4"/>
  <c r="D26" i="4" s="1"/>
  <c r="C16" i="4"/>
  <c r="C26" i="4" s="1"/>
  <c r="E15" i="4"/>
  <c r="E25" i="4" s="1"/>
  <c r="D15" i="4"/>
  <c r="D25" i="4" s="1"/>
  <c r="C15" i="4"/>
  <c r="C25" i="4" s="1"/>
  <c r="E14" i="4"/>
  <c r="E24" i="4" s="1"/>
  <c r="D14" i="4"/>
  <c r="D24" i="4" s="1"/>
  <c r="C14" i="4"/>
  <c r="I22" i="4"/>
  <c r="H22" i="4"/>
  <c r="G22" i="4"/>
  <c r="I21" i="4"/>
  <c r="H21" i="4"/>
  <c r="G21" i="4"/>
  <c r="G31" i="4" s="1"/>
  <c r="I20" i="4"/>
  <c r="I30" i="4" s="1"/>
  <c r="H20" i="4"/>
  <c r="H30" i="4" s="1"/>
  <c r="G20" i="4"/>
  <c r="G30" i="4" s="1"/>
  <c r="I19" i="4"/>
  <c r="I29" i="4" s="1"/>
  <c r="H19" i="4"/>
  <c r="H29" i="4" s="1"/>
  <c r="G19" i="4"/>
  <c r="G29" i="4" s="1"/>
  <c r="I18" i="4"/>
  <c r="I28" i="4" s="1"/>
  <c r="H18" i="4"/>
  <c r="H28" i="4" s="1"/>
  <c r="G18" i="4"/>
  <c r="G28" i="4" s="1"/>
  <c r="I17" i="4"/>
  <c r="I27" i="4" s="1"/>
  <c r="H17" i="4"/>
  <c r="H27" i="4" s="1"/>
  <c r="G17" i="4"/>
  <c r="G27" i="4" s="1"/>
  <c r="I16" i="4"/>
  <c r="I26" i="4" s="1"/>
  <c r="H16" i="4"/>
  <c r="H26" i="4" s="1"/>
  <c r="G16" i="4"/>
  <c r="G26" i="4" s="1"/>
  <c r="I15" i="4"/>
  <c r="I25" i="4" s="1"/>
  <c r="H15" i="4"/>
  <c r="H25" i="4" s="1"/>
  <c r="G15" i="4"/>
  <c r="I14" i="4"/>
  <c r="H14" i="4"/>
  <c r="G14" i="4"/>
  <c r="M22" i="4"/>
  <c r="L22" i="4"/>
  <c r="K22" i="4"/>
  <c r="K32" i="4" s="1"/>
  <c r="M21" i="4"/>
  <c r="M31" i="4" s="1"/>
  <c r="L21" i="4"/>
  <c r="L31" i="4" s="1"/>
  <c r="K21" i="4"/>
  <c r="K31" i="4" s="1"/>
  <c r="M20" i="4"/>
  <c r="M30" i="4" s="1"/>
  <c r="L20" i="4"/>
  <c r="L30" i="4" s="1"/>
  <c r="K20" i="4"/>
  <c r="K30" i="4" s="1"/>
  <c r="M19" i="4"/>
  <c r="M29" i="4" s="1"/>
  <c r="L19" i="4"/>
  <c r="L29" i="4" s="1"/>
  <c r="K19" i="4"/>
  <c r="K29" i="4" s="1"/>
  <c r="M18" i="4"/>
  <c r="M28" i="4" s="1"/>
  <c r="L18" i="4"/>
  <c r="L28" i="4" s="1"/>
  <c r="K18" i="4"/>
  <c r="K28" i="4" s="1"/>
  <c r="M17" i="4"/>
  <c r="M27" i="4" s="1"/>
  <c r="L17" i="4"/>
  <c r="L27" i="4" s="1"/>
  <c r="K17" i="4"/>
  <c r="K27" i="4" s="1"/>
  <c r="M16" i="4"/>
  <c r="M26" i="4" s="1"/>
  <c r="L16" i="4"/>
  <c r="L26" i="4" s="1"/>
  <c r="K16" i="4"/>
  <c r="M15" i="4"/>
  <c r="L15" i="4"/>
  <c r="K15" i="4"/>
  <c r="M14" i="4"/>
  <c r="L14" i="4"/>
  <c r="K14" i="4"/>
  <c r="K24" i="4" s="1"/>
  <c r="Q22" i="4"/>
  <c r="Q32" i="4" s="1"/>
  <c r="P22" i="4"/>
  <c r="P32" i="4" s="1"/>
  <c r="O22" i="4"/>
  <c r="O32" i="4" s="1"/>
  <c r="Q21" i="4"/>
  <c r="Q31" i="4" s="1"/>
  <c r="P21" i="4"/>
  <c r="P31" i="4" s="1"/>
  <c r="O21" i="4"/>
  <c r="O31" i="4" s="1"/>
  <c r="P20" i="4"/>
  <c r="P30" i="4" s="1"/>
  <c r="O20" i="4"/>
  <c r="O30" i="4" s="1"/>
  <c r="Q19" i="4"/>
  <c r="Q29" i="4" s="1"/>
  <c r="P19" i="4"/>
  <c r="P29" i="4" s="1"/>
  <c r="O19" i="4"/>
  <c r="O29" i="4" s="1"/>
  <c r="Q18" i="4"/>
  <c r="Q28" i="4" s="1"/>
  <c r="P18" i="4"/>
  <c r="P28" i="4" s="1"/>
  <c r="O18" i="4"/>
  <c r="O28" i="4" s="1"/>
  <c r="Q17" i="4"/>
  <c r="Q27" i="4" s="1"/>
  <c r="P17" i="4"/>
  <c r="P27" i="4" s="1"/>
  <c r="O17" i="4"/>
  <c r="O27" i="4" s="1"/>
  <c r="Q16" i="4"/>
  <c r="P16" i="4"/>
  <c r="O16" i="4"/>
  <c r="Q15" i="4"/>
  <c r="P15" i="4"/>
  <c r="O15" i="4"/>
  <c r="O25" i="4" s="1"/>
  <c r="Q14" i="4"/>
  <c r="Q24" i="4" s="1"/>
  <c r="P14" i="4"/>
  <c r="P24" i="4" s="1"/>
  <c r="O14" i="4"/>
  <c r="O24" i="4" s="1"/>
  <c r="U22" i="4"/>
  <c r="U32" i="4" s="1"/>
  <c r="T22" i="4"/>
  <c r="T32" i="4" s="1"/>
  <c r="S22" i="4"/>
  <c r="S32" i="4" s="1"/>
  <c r="U21" i="4"/>
  <c r="U31" i="4" s="1"/>
  <c r="T21" i="4"/>
  <c r="T31" i="4" s="1"/>
  <c r="S21" i="4"/>
  <c r="S31" i="4" s="1"/>
  <c r="U20" i="4"/>
  <c r="U30" i="4" s="1"/>
  <c r="T20" i="4"/>
  <c r="T30" i="4" s="1"/>
  <c r="S20" i="4"/>
  <c r="S30" i="4" s="1"/>
  <c r="U19" i="4"/>
  <c r="U29" i="4" s="1"/>
  <c r="T19" i="4"/>
  <c r="T29" i="4" s="1"/>
  <c r="S19" i="4"/>
  <c r="S29" i="4" s="1"/>
  <c r="U18" i="4"/>
  <c r="U28" i="4" s="1"/>
  <c r="T18" i="4"/>
  <c r="T28" i="4" s="1"/>
  <c r="S18" i="4"/>
  <c r="S28" i="4" s="1"/>
  <c r="U17" i="4"/>
  <c r="T17" i="4"/>
  <c r="S17" i="4"/>
  <c r="U16" i="4"/>
  <c r="T16" i="4"/>
  <c r="S16" i="4"/>
  <c r="S26" i="4" s="1"/>
  <c r="U15" i="4"/>
  <c r="U25" i="4" s="1"/>
  <c r="T15" i="4"/>
  <c r="T25" i="4" s="1"/>
  <c r="S15" i="4"/>
  <c r="S25" i="4" s="1"/>
  <c r="U14" i="4"/>
  <c r="U24" i="4" s="1"/>
  <c r="T14" i="4"/>
  <c r="T24" i="4" s="1"/>
  <c r="S14" i="4"/>
  <c r="S24" i="4" s="1"/>
  <c r="Y22" i="4"/>
  <c r="Y32" i="4" s="1"/>
  <c r="X22" i="4"/>
  <c r="X32" i="4" s="1"/>
  <c r="W22" i="4"/>
  <c r="W32" i="4" s="1"/>
  <c r="Y21" i="4"/>
  <c r="Y31" i="4" s="1"/>
  <c r="X21" i="4"/>
  <c r="X31" i="4" s="1"/>
  <c r="W21" i="4"/>
  <c r="W31" i="4" s="1"/>
  <c r="Y20" i="4"/>
  <c r="Y30" i="4" s="1"/>
  <c r="X20" i="4"/>
  <c r="X30" i="4" s="1"/>
  <c r="W20" i="4"/>
  <c r="W30" i="4" s="1"/>
  <c r="Y19" i="4"/>
  <c r="Y29" i="4" s="1"/>
  <c r="X19" i="4"/>
  <c r="X29" i="4" s="1"/>
  <c r="W19" i="4"/>
  <c r="W29" i="4" s="1"/>
  <c r="Y18" i="4"/>
  <c r="X18" i="4"/>
  <c r="W18" i="4"/>
  <c r="Y17" i="4"/>
  <c r="X17" i="4"/>
  <c r="W17" i="4"/>
  <c r="W27" i="4" s="1"/>
  <c r="Y16" i="4"/>
  <c r="Y26" i="4" s="1"/>
  <c r="X16" i="4"/>
  <c r="X26" i="4" s="1"/>
  <c r="W16" i="4"/>
  <c r="W26" i="4" s="1"/>
  <c r="Y15" i="4"/>
  <c r="Y25" i="4" s="1"/>
  <c r="X15" i="4"/>
  <c r="X25" i="4" s="1"/>
  <c r="W15" i="4"/>
  <c r="W25" i="4" s="1"/>
  <c r="Y14" i="4"/>
  <c r="Y24" i="4" s="1"/>
  <c r="X14" i="4"/>
  <c r="X24" i="4" s="1"/>
  <c r="W14" i="4"/>
  <c r="W24" i="4" s="1"/>
  <c r="AC22" i="4"/>
  <c r="AC32" i="4" s="1"/>
  <c r="AB22" i="4"/>
  <c r="AB32" i="4" s="1"/>
  <c r="AA22" i="4"/>
  <c r="AA32" i="4" s="1"/>
  <c r="AC21" i="4"/>
  <c r="AC31" i="4" s="1"/>
  <c r="AB21" i="4"/>
  <c r="AB31" i="4" s="1"/>
  <c r="AA21" i="4"/>
  <c r="AA31" i="4" s="1"/>
  <c r="AC20" i="4"/>
  <c r="AC30" i="4" s="1"/>
  <c r="AB20" i="4"/>
  <c r="AB30" i="4" s="1"/>
  <c r="AA20" i="4"/>
  <c r="AA30" i="4" s="1"/>
  <c r="AC19" i="4"/>
  <c r="AB19" i="4"/>
  <c r="AA19" i="4"/>
  <c r="AC18" i="4"/>
  <c r="AB18" i="4"/>
  <c r="AA18" i="4"/>
  <c r="AA28" i="4" s="1"/>
  <c r="AC17" i="4"/>
  <c r="AC27" i="4" s="1"/>
  <c r="AB17" i="4"/>
  <c r="AB27" i="4" s="1"/>
  <c r="AA17" i="4"/>
  <c r="AA27" i="4" s="1"/>
  <c r="AC16" i="4"/>
  <c r="AC26" i="4" s="1"/>
  <c r="AB16" i="4"/>
  <c r="AB26" i="4" s="1"/>
  <c r="AA16" i="4"/>
  <c r="AA26" i="4" s="1"/>
  <c r="AC15" i="4"/>
  <c r="AC25" i="4" s="1"/>
  <c r="AB15" i="4"/>
  <c r="AB25" i="4" s="1"/>
  <c r="AA15" i="4"/>
  <c r="AA25" i="4" s="1"/>
  <c r="AC14" i="4"/>
  <c r="AC24" i="4" s="1"/>
  <c r="AB14" i="4"/>
  <c r="AB24" i="4" s="1"/>
  <c r="AA14" i="4"/>
  <c r="AA24" i="4" s="1"/>
  <c r="AG22" i="4"/>
  <c r="AG32" i="4" s="1"/>
  <c r="AF22" i="4"/>
  <c r="AF32" i="4" s="1"/>
  <c r="AE22" i="4"/>
  <c r="AE32" i="4" s="1"/>
  <c r="AG21" i="4"/>
  <c r="AG31" i="4" s="1"/>
  <c r="AF21" i="4"/>
  <c r="AF31" i="4" s="1"/>
  <c r="AE21" i="4"/>
  <c r="AE31" i="4" s="1"/>
  <c r="AG20" i="4"/>
  <c r="AF20" i="4"/>
  <c r="AE20" i="4"/>
  <c r="AG19" i="4"/>
  <c r="AF19" i="4"/>
  <c r="AE19" i="4"/>
  <c r="AE29" i="4" s="1"/>
  <c r="AG18" i="4"/>
  <c r="AG28" i="4" s="1"/>
  <c r="AF18" i="4"/>
  <c r="AF28" i="4" s="1"/>
  <c r="AE18" i="4"/>
  <c r="AE28" i="4" s="1"/>
  <c r="AG17" i="4"/>
  <c r="AG27" i="4" s="1"/>
  <c r="AF17" i="4"/>
  <c r="AF27" i="4" s="1"/>
  <c r="AE17" i="4"/>
  <c r="AE27" i="4" s="1"/>
  <c r="AG16" i="4"/>
  <c r="AG26" i="4" s="1"/>
  <c r="AF16" i="4"/>
  <c r="AF26" i="4" s="1"/>
  <c r="AE16" i="4"/>
  <c r="AE26" i="4" s="1"/>
  <c r="AG15" i="4"/>
  <c r="AG25" i="4" s="1"/>
  <c r="AF15" i="4"/>
  <c r="AF25" i="4" s="1"/>
  <c r="AE15" i="4"/>
  <c r="AE25" i="4" s="1"/>
  <c r="AG14" i="4"/>
  <c r="AG24" i="4" s="1"/>
  <c r="AF14" i="4"/>
  <c r="AF24" i="4" s="1"/>
  <c r="AE14" i="4"/>
  <c r="AE24" i="4" s="1"/>
  <c r="AK22" i="4"/>
  <c r="AK32" i="4" s="1"/>
  <c r="AJ22" i="4"/>
  <c r="AJ32" i="4" s="1"/>
  <c r="AI22" i="4"/>
  <c r="AI32" i="4" s="1"/>
  <c r="AK21" i="4"/>
  <c r="AJ21" i="4"/>
  <c r="AI21" i="4"/>
  <c r="AK20" i="4"/>
  <c r="AJ20" i="4"/>
  <c r="AI20" i="4"/>
  <c r="AI30" i="4" s="1"/>
  <c r="AK19" i="4"/>
  <c r="AK29" i="4" s="1"/>
  <c r="AJ19" i="4"/>
  <c r="AJ29" i="4" s="1"/>
  <c r="AI19" i="4"/>
  <c r="AI29" i="4" s="1"/>
  <c r="AK18" i="4"/>
  <c r="AK28" i="4" s="1"/>
  <c r="AJ18" i="4"/>
  <c r="AJ28" i="4" s="1"/>
  <c r="AI18" i="4"/>
  <c r="AI28" i="4" s="1"/>
  <c r="AK17" i="4"/>
  <c r="AK27" i="4" s="1"/>
  <c r="AJ17" i="4"/>
  <c r="AJ27" i="4" s="1"/>
  <c r="AI17" i="4"/>
  <c r="AI27" i="4" s="1"/>
  <c r="AK16" i="4"/>
  <c r="AK26" i="4" s="1"/>
  <c r="AJ16" i="4"/>
  <c r="AJ26" i="4" s="1"/>
  <c r="AI16" i="4"/>
  <c r="AI26" i="4" s="1"/>
  <c r="AK15" i="4"/>
  <c r="AK25" i="4" s="1"/>
  <c r="AJ15" i="4"/>
  <c r="AJ25" i="4" s="1"/>
  <c r="AI15" i="4"/>
  <c r="AI25" i="4" s="1"/>
  <c r="AK14" i="4"/>
  <c r="AK24" i="4" s="1"/>
  <c r="AJ14" i="4"/>
  <c r="AJ24" i="4" s="1"/>
  <c r="AI14" i="4"/>
  <c r="AI24" i="4" s="1"/>
  <c r="AO21" i="4"/>
  <c r="AO22" i="4"/>
  <c r="AN22" i="4"/>
  <c r="AM22" i="4"/>
  <c r="AN21" i="4"/>
  <c r="AM21" i="4"/>
  <c r="AM31" i="4" s="1"/>
  <c r="AO20" i="4"/>
  <c r="AO30" i="4" s="1"/>
  <c r="AN20" i="4"/>
  <c r="AN30" i="4" s="1"/>
  <c r="AM20" i="4"/>
  <c r="AM30" i="4" s="1"/>
  <c r="AO19" i="4"/>
  <c r="AO29" i="4" s="1"/>
  <c r="AN19" i="4"/>
  <c r="AN29" i="4" s="1"/>
  <c r="AM19" i="4"/>
  <c r="AM29" i="4" s="1"/>
  <c r="AO18" i="4"/>
  <c r="AO28" i="4" s="1"/>
  <c r="AN18" i="4"/>
  <c r="AN28" i="4" s="1"/>
  <c r="AM18" i="4"/>
  <c r="AM28" i="4" s="1"/>
  <c r="AO17" i="4"/>
  <c r="AO27" i="4" s="1"/>
  <c r="AN17" i="4"/>
  <c r="AN27" i="4" s="1"/>
  <c r="AM17" i="4"/>
  <c r="AM27" i="4" s="1"/>
  <c r="AO16" i="4"/>
  <c r="AO26" i="4" s="1"/>
  <c r="AN16" i="4"/>
  <c r="AN26" i="4" s="1"/>
  <c r="AM16" i="4"/>
  <c r="AM26" i="4" s="1"/>
  <c r="AO15" i="4"/>
  <c r="AO25" i="4" s="1"/>
  <c r="AN15" i="4"/>
  <c r="AN25" i="4" s="1"/>
  <c r="AM15" i="4"/>
  <c r="AM25" i="4" s="1"/>
  <c r="AO14" i="4"/>
  <c r="AN14" i="4"/>
  <c r="AM14" i="4"/>
  <c r="AS22" i="4"/>
  <c r="AR22" i="4"/>
  <c r="AQ22" i="4"/>
  <c r="AQ32" i="4" s="1"/>
  <c r="AS21" i="4"/>
  <c r="AS31" i="4" s="1"/>
  <c r="AR21" i="4"/>
  <c r="AR31" i="4" s="1"/>
  <c r="AQ21" i="4"/>
  <c r="AQ31" i="4" s="1"/>
  <c r="AS20" i="4"/>
  <c r="AS30" i="4" s="1"/>
  <c r="AR20" i="4"/>
  <c r="AR30" i="4" s="1"/>
  <c r="AQ20" i="4"/>
  <c r="AQ30" i="4" s="1"/>
  <c r="AS19" i="4"/>
  <c r="AS29" i="4" s="1"/>
  <c r="AR19" i="4"/>
  <c r="AR29" i="4" s="1"/>
  <c r="AQ19" i="4"/>
  <c r="AQ29" i="4" s="1"/>
  <c r="AS18" i="4"/>
  <c r="AS28" i="4" s="1"/>
  <c r="AR18" i="4"/>
  <c r="AR28" i="4" s="1"/>
  <c r="AQ18" i="4"/>
  <c r="AQ28" i="4" s="1"/>
  <c r="AS17" i="4"/>
  <c r="AS27" i="4" s="1"/>
  <c r="AR17" i="4"/>
  <c r="AR27" i="4" s="1"/>
  <c r="AQ17" i="4"/>
  <c r="AQ27" i="4" s="1"/>
  <c r="AS16" i="4"/>
  <c r="AS26" i="4" s="1"/>
  <c r="AR16" i="4"/>
  <c r="AR26" i="4" s="1"/>
  <c r="AQ16" i="4"/>
  <c r="AQ26" i="4" s="1"/>
  <c r="AS15" i="4"/>
  <c r="AR15" i="4"/>
  <c r="AQ15" i="4"/>
  <c r="AS14" i="4"/>
  <c r="AR14" i="4"/>
  <c r="AQ14" i="4"/>
  <c r="AQ24" i="4" s="1"/>
  <c r="AW22" i="4"/>
  <c r="AW32" i="4" s="1"/>
  <c r="AV22" i="4"/>
  <c r="AV32" i="4" s="1"/>
  <c r="AU22" i="4"/>
  <c r="AU32" i="4" s="1"/>
  <c r="AW21" i="4"/>
  <c r="AW31" i="4" s="1"/>
  <c r="AV21" i="4"/>
  <c r="AV31" i="4" s="1"/>
  <c r="AU21" i="4"/>
  <c r="AU31" i="4" s="1"/>
  <c r="AW20" i="4"/>
  <c r="AW30" i="4" s="1"/>
  <c r="AV20" i="4"/>
  <c r="AV30" i="4" s="1"/>
  <c r="AU20" i="4"/>
  <c r="AU30" i="4" s="1"/>
  <c r="AW19" i="4"/>
  <c r="AW29" i="4" s="1"/>
  <c r="AV19" i="4"/>
  <c r="AV29" i="4" s="1"/>
  <c r="AU19" i="4"/>
  <c r="AU29" i="4" s="1"/>
  <c r="AW18" i="4"/>
  <c r="AW28" i="4" s="1"/>
  <c r="AV18" i="4"/>
  <c r="AV28" i="4" s="1"/>
  <c r="AU18" i="4"/>
  <c r="AU28" i="4" s="1"/>
  <c r="AW17" i="4"/>
  <c r="AW27" i="4" s="1"/>
  <c r="AV17" i="4"/>
  <c r="AV27" i="4" s="1"/>
  <c r="AU17" i="4"/>
  <c r="AU27" i="4" s="1"/>
  <c r="AW16" i="4"/>
  <c r="AV16" i="4"/>
  <c r="AU16" i="4"/>
  <c r="AW15" i="4"/>
  <c r="AV15" i="4"/>
  <c r="AU15" i="4"/>
  <c r="AU25" i="4" s="1"/>
  <c r="AW14" i="4"/>
  <c r="AW24" i="4" s="1"/>
  <c r="AV14" i="4"/>
  <c r="AV24" i="4" s="1"/>
  <c r="AU14" i="4"/>
  <c r="AU24" i="4" s="1"/>
  <c r="AY22" i="4"/>
  <c r="AY32" i="4" s="1"/>
  <c r="AZ22" i="4"/>
  <c r="AZ32" i="4" s="1"/>
  <c r="BA22" i="4"/>
  <c r="BA32" i="4" s="1"/>
  <c r="BA21" i="4"/>
  <c r="BA31" i="4" s="1"/>
  <c r="AZ21" i="4"/>
  <c r="AZ31" i="4" s="1"/>
  <c r="AY21" i="4"/>
  <c r="AY31" i="4" s="1"/>
  <c r="BA20" i="4"/>
  <c r="BA30" i="4" s="1"/>
  <c r="AZ20" i="4"/>
  <c r="AZ30" i="4" s="1"/>
  <c r="AY20" i="4"/>
  <c r="AY30" i="4" s="1"/>
  <c r="BA19" i="4"/>
  <c r="BA29" i="4" s="1"/>
  <c r="AZ19" i="4"/>
  <c r="AZ29" i="4" s="1"/>
  <c r="AY19" i="4"/>
  <c r="AY29" i="4" s="1"/>
  <c r="BA18" i="4"/>
  <c r="BA28" i="4" s="1"/>
  <c r="AZ18" i="4"/>
  <c r="AZ28" i="4" s="1"/>
  <c r="AY18" i="4"/>
  <c r="AY28" i="4" s="1"/>
  <c r="BA17" i="4"/>
  <c r="AZ17" i="4"/>
  <c r="AY17" i="4"/>
  <c r="BA16" i="4"/>
  <c r="AZ16" i="4"/>
  <c r="AY16" i="4"/>
  <c r="AY26" i="4" s="1"/>
  <c r="BA15" i="4"/>
  <c r="BA25" i="4" s="1"/>
  <c r="AZ15" i="4"/>
  <c r="AZ25" i="4" s="1"/>
  <c r="AY15" i="4"/>
  <c r="AY25" i="4" s="1"/>
  <c r="BA14" i="4"/>
  <c r="BA24" i="4" s="1"/>
  <c r="AZ14" i="4"/>
  <c r="AZ24" i="4" s="1"/>
  <c r="AY14" i="4"/>
  <c r="AY24" i="4" s="1"/>
  <c r="BE21" i="4"/>
  <c r="BE31" i="4" s="1"/>
  <c r="BD21" i="4"/>
  <c r="BD31" i="4" s="1"/>
  <c r="BC21" i="4"/>
  <c r="BC31" i="4" s="1"/>
  <c r="BE20" i="4"/>
  <c r="BE30" i="4" s="1"/>
  <c r="BD20" i="4"/>
  <c r="BD30" i="4" s="1"/>
  <c r="BC20" i="4"/>
  <c r="BC30" i="4" s="1"/>
  <c r="BE19" i="4"/>
  <c r="BE29" i="4" s="1"/>
  <c r="BD19" i="4"/>
  <c r="BD29" i="4" s="1"/>
  <c r="BC19" i="4"/>
  <c r="BC29" i="4" s="1"/>
  <c r="BE18" i="4"/>
  <c r="BE28" i="4" s="1"/>
  <c r="BD18" i="4"/>
  <c r="BD28" i="4" s="1"/>
  <c r="BC18" i="4"/>
  <c r="BC28" i="4" s="1"/>
  <c r="BE17" i="4"/>
  <c r="BD17" i="4"/>
  <c r="BC17" i="4"/>
  <c r="BE16" i="4"/>
  <c r="BD16" i="4"/>
  <c r="BC16" i="4"/>
  <c r="BC26" i="4" s="1"/>
  <c r="BE15" i="4"/>
  <c r="BE25" i="4" s="1"/>
  <c r="BD15" i="4"/>
  <c r="BD25" i="4" s="1"/>
  <c r="BC15" i="4"/>
  <c r="BC25" i="4" s="1"/>
  <c r="BE14" i="4"/>
  <c r="BE24" i="4" s="1"/>
  <c r="BD14" i="4"/>
  <c r="BD24" i="4" s="1"/>
  <c r="BC14" i="4"/>
  <c r="BC24" i="4" s="1"/>
  <c r="BI21" i="4"/>
  <c r="BI31" i="4" s="1"/>
  <c r="BH21" i="4"/>
  <c r="BH31" i="4" s="1"/>
  <c r="BG21" i="4"/>
  <c r="BG31" i="4" s="1"/>
  <c r="BI20" i="4"/>
  <c r="BI30" i="4" s="1"/>
  <c r="BH20" i="4"/>
  <c r="BH30" i="4" s="1"/>
  <c r="BG20" i="4"/>
  <c r="BG30" i="4" s="1"/>
  <c r="BI19" i="4"/>
  <c r="BI29" i="4" s="1"/>
  <c r="BH19" i="4"/>
  <c r="BH29" i="4" s="1"/>
  <c r="BG19" i="4"/>
  <c r="BG29" i="4" s="1"/>
  <c r="BI18" i="4"/>
  <c r="BI28" i="4" s="1"/>
  <c r="BH18" i="4"/>
  <c r="BH28" i="4" s="1"/>
  <c r="BG18" i="4"/>
  <c r="BG28" i="4" s="1"/>
  <c r="BI17" i="4"/>
  <c r="BH17" i="4"/>
  <c r="BG17" i="4"/>
  <c r="BI16" i="4"/>
  <c r="BH16" i="4"/>
  <c r="BG16" i="4"/>
  <c r="BG26" i="4" s="1"/>
  <c r="BI15" i="4"/>
  <c r="BI25" i="4" s="1"/>
  <c r="BH15" i="4"/>
  <c r="BH25" i="4" s="1"/>
  <c r="BG15" i="4"/>
  <c r="BG25" i="4" s="1"/>
  <c r="BI14" i="4"/>
  <c r="BI24" i="4" s="1"/>
  <c r="BH14" i="4"/>
  <c r="BH24" i="4" s="1"/>
  <c r="BG14" i="4"/>
  <c r="BG24" i="4" s="1"/>
  <c r="BM21" i="4"/>
  <c r="BM31" i="4" s="1"/>
  <c r="BL21" i="4"/>
  <c r="BL31" i="4" s="1"/>
  <c r="BK21" i="4"/>
  <c r="BK31" i="4" s="1"/>
  <c r="BM20" i="4"/>
  <c r="BM30" i="4" s="1"/>
  <c r="BL20" i="4"/>
  <c r="BL30" i="4" s="1"/>
  <c r="BK20" i="4"/>
  <c r="BK30" i="4" s="1"/>
  <c r="BM19" i="4"/>
  <c r="BM29" i="4" s="1"/>
  <c r="BL19" i="4"/>
  <c r="BL29" i="4" s="1"/>
  <c r="BK19" i="4"/>
  <c r="BK29" i="4" s="1"/>
  <c r="BM18" i="4"/>
  <c r="BM28" i="4" s="1"/>
  <c r="BL18" i="4"/>
  <c r="BL28" i="4" s="1"/>
  <c r="BK18" i="4"/>
  <c r="BK28" i="4" s="1"/>
  <c r="BM17" i="4"/>
  <c r="BL17" i="4"/>
  <c r="BK17" i="4"/>
  <c r="BM16" i="4"/>
  <c r="BL16" i="4"/>
  <c r="BK16" i="4"/>
  <c r="BK26" i="4" s="1"/>
  <c r="BM15" i="4"/>
  <c r="BM25" i="4" s="1"/>
  <c r="BL15" i="4"/>
  <c r="BL25" i="4" s="1"/>
  <c r="BK15" i="4"/>
  <c r="BK25" i="4" s="1"/>
  <c r="BM14" i="4"/>
  <c r="BM24" i="4" s="1"/>
  <c r="BL14" i="4"/>
  <c r="BL24" i="4" s="1"/>
  <c r="BK14" i="4"/>
  <c r="BK24" i="4" s="1"/>
  <c r="BQ21" i="4"/>
  <c r="BQ31" i="4" s="1"/>
  <c r="BP21" i="4"/>
  <c r="BP31" i="4" s="1"/>
  <c r="BO21" i="4"/>
  <c r="BO31" i="4" s="1"/>
  <c r="BQ20" i="4"/>
  <c r="BQ30" i="4" s="1"/>
  <c r="BP20" i="4"/>
  <c r="BP30" i="4" s="1"/>
  <c r="BO20" i="4"/>
  <c r="BO30" i="4" s="1"/>
  <c r="BQ19" i="4"/>
  <c r="BQ29" i="4" s="1"/>
  <c r="BP19" i="4"/>
  <c r="BP29" i="4" s="1"/>
  <c r="BO19" i="4"/>
  <c r="BO29" i="4" s="1"/>
  <c r="BQ18" i="4"/>
  <c r="BQ28" i="4" s="1"/>
  <c r="BP18" i="4"/>
  <c r="BP28" i="4" s="1"/>
  <c r="BO18" i="4"/>
  <c r="BO28" i="4" s="1"/>
  <c r="BQ17" i="4"/>
  <c r="BP17" i="4"/>
  <c r="BO17" i="4"/>
  <c r="BQ16" i="4"/>
  <c r="BP16" i="4"/>
  <c r="BO16" i="4"/>
  <c r="BO26" i="4" s="1"/>
  <c r="BQ15" i="4"/>
  <c r="BQ25" i="4" s="1"/>
  <c r="BP15" i="4"/>
  <c r="BP25" i="4" s="1"/>
  <c r="BO15" i="4"/>
  <c r="BO25" i="4" s="1"/>
  <c r="BQ14" i="4"/>
  <c r="BQ24" i="4" s="1"/>
  <c r="BP14" i="4"/>
  <c r="BP24" i="4" s="1"/>
  <c r="BO14" i="4"/>
  <c r="BO24" i="4" s="1"/>
  <c r="BS15" i="4"/>
  <c r="BS25" i="4" s="1"/>
  <c r="BS16" i="4"/>
  <c r="BS26" i="4" s="1"/>
  <c r="BS17" i="4"/>
  <c r="BS27" i="4" s="1"/>
  <c r="BS18" i="4"/>
  <c r="BS19" i="4"/>
  <c r="BS20" i="4"/>
  <c r="BS21" i="4"/>
  <c r="BS31" i="4" s="1"/>
  <c r="CJ14" i="5"/>
  <c r="CK14" i="5"/>
  <c r="CJ15" i="5"/>
  <c r="CK15" i="5"/>
  <c r="CL15" i="5"/>
  <c r="CJ16" i="5"/>
  <c r="CK16" i="5"/>
  <c r="CL16" i="5"/>
  <c r="CJ17" i="5"/>
  <c r="CK17" i="5"/>
  <c r="CL17" i="5"/>
  <c r="CJ18" i="5"/>
  <c r="CK18" i="5"/>
  <c r="CL18" i="5"/>
  <c r="CJ19" i="5"/>
  <c r="CK19" i="5"/>
  <c r="CL19" i="5"/>
  <c r="CJ20" i="5"/>
  <c r="CK20" i="5"/>
  <c r="CL20" i="5"/>
  <c r="CJ21" i="5"/>
  <c r="CK21" i="5"/>
  <c r="CL21" i="5"/>
  <c r="CI21" i="5"/>
  <c r="CI15" i="5"/>
  <c r="CI16" i="5"/>
  <c r="CI17" i="5"/>
  <c r="CI18" i="5"/>
  <c r="CI19" i="5"/>
  <c r="CI20" i="5"/>
  <c r="CI14" i="5"/>
  <c r="BG22" i="4"/>
  <c r="BC22" i="4"/>
  <c r="CL33" i="2"/>
  <c r="CL32" i="2"/>
  <c r="CL31" i="2"/>
  <c r="CL30" i="2"/>
  <c r="CL29" i="2"/>
  <c r="CL28" i="2"/>
  <c r="CL27" i="2"/>
  <c r="CL26" i="2"/>
  <c r="CL36" i="2" s="1"/>
  <c r="CL37" i="2" s="1"/>
  <c r="CG33" i="2"/>
  <c r="CG32" i="2"/>
  <c r="CG31" i="2"/>
  <c r="CG30" i="2"/>
  <c r="CG29" i="2"/>
  <c r="CG28" i="2"/>
  <c r="CG27" i="2"/>
  <c r="CG26" i="2"/>
  <c r="CG36" i="2" s="1"/>
  <c r="CG37" i="2" s="1"/>
  <c r="CB33" i="2"/>
  <c r="CB32" i="2"/>
  <c r="CB31" i="2"/>
  <c r="CB30" i="2"/>
  <c r="CB29" i="2"/>
  <c r="CB28" i="2"/>
  <c r="CB27" i="2"/>
  <c r="CB26" i="2"/>
  <c r="BW33" i="2"/>
  <c r="BW32" i="2"/>
  <c r="BW31" i="2"/>
  <c r="BW30" i="2"/>
  <c r="BW29" i="2"/>
  <c r="BW28" i="2"/>
  <c r="BW27" i="2"/>
  <c r="BW26" i="2"/>
  <c r="BW36" i="2" s="1"/>
  <c r="BW37" i="2" s="1"/>
  <c r="BR27" i="2"/>
  <c r="BR28" i="2"/>
  <c r="BR29" i="2"/>
  <c r="BR30" i="2"/>
  <c r="BR31" i="2"/>
  <c r="BR32" i="2"/>
  <c r="BR33" i="2"/>
  <c r="BR26" i="2"/>
  <c r="BM34" i="2"/>
  <c r="BM33" i="2"/>
  <c r="BM32" i="2"/>
  <c r="BM31" i="2"/>
  <c r="BM30" i="2"/>
  <c r="BM29" i="2"/>
  <c r="BM28" i="2"/>
  <c r="BM27" i="2"/>
  <c r="BM26" i="2"/>
  <c r="BH34" i="2"/>
  <c r="BH33" i="2"/>
  <c r="BH32" i="2"/>
  <c r="BH31" i="2"/>
  <c r="BH30" i="2"/>
  <c r="BH29" i="2"/>
  <c r="BH28" i="2"/>
  <c r="BH27" i="2"/>
  <c r="BH26" i="2"/>
  <c r="BH36" i="2" s="1"/>
  <c r="BH37" i="2" s="1"/>
  <c r="BC34" i="2"/>
  <c r="BC33" i="2"/>
  <c r="BC32" i="2"/>
  <c r="BC31" i="2"/>
  <c r="BC30" i="2"/>
  <c r="BC29" i="2"/>
  <c r="BC28" i="2"/>
  <c r="BC27" i="2"/>
  <c r="BC26" i="2"/>
  <c r="AX34" i="2"/>
  <c r="AX33" i="2"/>
  <c r="AX32" i="2"/>
  <c r="AX31" i="2"/>
  <c r="AX30" i="2"/>
  <c r="AX29" i="2"/>
  <c r="AX28" i="2"/>
  <c r="AX27" i="2"/>
  <c r="AX26" i="2"/>
  <c r="AS34" i="2"/>
  <c r="AS33" i="2"/>
  <c r="AS32" i="2"/>
  <c r="AS31" i="2"/>
  <c r="AS30" i="2"/>
  <c r="AS29" i="2"/>
  <c r="AS28" i="2"/>
  <c r="AS27" i="2"/>
  <c r="AS26" i="2"/>
  <c r="AN34" i="2"/>
  <c r="AN33" i="2"/>
  <c r="AN32" i="2"/>
  <c r="AN31" i="2"/>
  <c r="AN30" i="2"/>
  <c r="AN29" i="2"/>
  <c r="AN28" i="2"/>
  <c r="AN27" i="2"/>
  <c r="AN26" i="2"/>
  <c r="AI34" i="2"/>
  <c r="AI33" i="2"/>
  <c r="AI32" i="2"/>
  <c r="AI31" i="2"/>
  <c r="AI30" i="2"/>
  <c r="AI29" i="2"/>
  <c r="AI28" i="2"/>
  <c r="AI27" i="2"/>
  <c r="AI26" i="2"/>
  <c r="AI36" i="2" s="1"/>
  <c r="AI37" i="2" s="1"/>
  <c r="AD34" i="2"/>
  <c r="AD33" i="2"/>
  <c r="AD32" i="2"/>
  <c r="AD31" i="2"/>
  <c r="AD30" i="2"/>
  <c r="AD29" i="2"/>
  <c r="AD28" i="2"/>
  <c r="AD27" i="2"/>
  <c r="AD26" i="2"/>
  <c r="Y34" i="2"/>
  <c r="Y33" i="2"/>
  <c r="Y32" i="2"/>
  <c r="Y31" i="2"/>
  <c r="Y30" i="2"/>
  <c r="Y29" i="2"/>
  <c r="Y28" i="2"/>
  <c r="Y27" i="2"/>
  <c r="Y26" i="2"/>
  <c r="T34" i="2"/>
  <c r="T33" i="2"/>
  <c r="T32" i="2"/>
  <c r="T31" i="2"/>
  <c r="T30" i="2"/>
  <c r="T29" i="2"/>
  <c r="T28" i="2"/>
  <c r="T27" i="2"/>
  <c r="T26" i="2"/>
  <c r="O34" i="2"/>
  <c r="O33" i="2"/>
  <c r="O32" i="2"/>
  <c r="O31" i="2"/>
  <c r="O30" i="2"/>
  <c r="O29" i="2"/>
  <c r="O28" i="2"/>
  <c r="O27" i="2"/>
  <c r="O26" i="2"/>
  <c r="J34" i="2"/>
  <c r="J33" i="2"/>
  <c r="J32" i="2"/>
  <c r="J31" i="2"/>
  <c r="J30" i="2"/>
  <c r="J29" i="2"/>
  <c r="J28" i="2"/>
  <c r="J27" i="2"/>
  <c r="J26" i="2"/>
  <c r="E27" i="2"/>
  <c r="E28" i="2"/>
  <c r="E29" i="2"/>
  <c r="E30" i="2"/>
  <c r="E31" i="2"/>
  <c r="E32" i="2"/>
  <c r="E33" i="2"/>
  <c r="E34" i="2"/>
  <c r="E26" i="2"/>
  <c r="D26" i="2"/>
  <c r="BQ33" i="2"/>
  <c r="G26" i="2"/>
  <c r="H26" i="2"/>
  <c r="I26" i="2"/>
  <c r="K26" i="2"/>
  <c r="L26" i="2"/>
  <c r="M26" i="2"/>
  <c r="N26" i="2"/>
  <c r="P26" i="2"/>
  <c r="Q26" i="2"/>
  <c r="R26" i="2"/>
  <c r="S26" i="2"/>
  <c r="U26" i="2"/>
  <c r="V26" i="2"/>
  <c r="W26" i="2"/>
  <c r="X26" i="2"/>
  <c r="Z26" i="2"/>
  <c r="AA26" i="2"/>
  <c r="AB26" i="2"/>
  <c r="AC26" i="2"/>
  <c r="AE26" i="2"/>
  <c r="AF26" i="2"/>
  <c r="AG26" i="2"/>
  <c r="AH26" i="2"/>
  <c r="AJ26" i="2"/>
  <c r="AK26" i="2"/>
  <c r="AL26" i="2"/>
  <c r="AM26" i="2"/>
  <c r="AO26" i="2"/>
  <c r="AP26" i="2"/>
  <c r="AQ26" i="2"/>
  <c r="AR26" i="2"/>
  <c r="AT26" i="2"/>
  <c r="AU26" i="2"/>
  <c r="AV26" i="2"/>
  <c r="AW26" i="2"/>
  <c r="AY26" i="2"/>
  <c r="AZ26" i="2"/>
  <c r="BA26" i="2"/>
  <c r="BB26" i="2"/>
  <c r="BD26" i="2"/>
  <c r="BE26" i="2"/>
  <c r="BF26" i="2"/>
  <c r="BG26" i="2"/>
  <c r="BI26" i="2"/>
  <c r="BJ26" i="2"/>
  <c r="BK26" i="2"/>
  <c r="BL26" i="2"/>
  <c r="BN26" i="2"/>
  <c r="BO26" i="2"/>
  <c r="BP26" i="2"/>
  <c r="BQ26" i="2"/>
  <c r="BS26" i="2"/>
  <c r="BT26" i="2"/>
  <c r="BU26" i="2"/>
  <c r="BV26" i="2"/>
  <c r="BX26" i="2"/>
  <c r="BY26" i="2"/>
  <c r="BZ26" i="2"/>
  <c r="CA26" i="2"/>
  <c r="CC26" i="2"/>
  <c r="CD26" i="2"/>
  <c r="CE26" i="2"/>
  <c r="CF26" i="2"/>
  <c r="CH26" i="2"/>
  <c r="CI26" i="2"/>
  <c r="CJ26" i="2"/>
  <c r="CK26" i="2"/>
  <c r="CM26" i="2"/>
  <c r="G27" i="2"/>
  <c r="H27" i="2"/>
  <c r="I27" i="2"/>
  <c r="K27" i="2"/>
  <c r="L27" i="2"/>
  <c r="M27" i="2"/>
  <c r="N27" i="2"/>
  <c r="P27" i="2"/>
  <c r="Q27" i="2"/>
  <c r="R27" i="2"/>
  <c r="S27" i="2"/>
  <c r="U27" i="2"/>
  <c r="V27" i="2"/>
  <c r="W27" i="2"/>
  <c r="X27" i="2"/>
  <c r="Z27" i="2"/>
  <c r="AA27" i="2"/>
  <c r="AB27" i="2"/>
  <c r="AC27" i="2"/>
  <c r="AE27" i="2"/>
  <c r="AF27" i="2"/>
  <c r="AG27" i="2"/>
  <c r="AH27" i="2"/>
  <c r="AJ27" i="2"/>
  <c r="AK27" i="2"/>
  <c r="AL27" i="2"/>
  <c r="AM27" i="2"/>
  <c r="AO27" i="2"/>
  <c r="AP27" i="2"/>
  <c r="AQ27" i="2"/>
  <c r="AR27" i="2"/>
  <c r="AT27" i="2"/>
  <c r="AU27" i="2"/>
  <c r="AV27" i="2"/>
  <c r="AW27" i="2"/>
  <c r="AY27" i="2"/>
  <c r="AZ27" i="2"/>
  <c r="BA27" i="2"/>
  <c r="BB27" i="2"/>
  <c r="BD27" i="2"/>
  <c r="BE27" i="2"/>
  <c r="BF27" i="2"/>
  <c r="BG27" i="2"/>
  <c r="BI27" i="2"/>
  <c r="BJ27" i="2"/>
  <c r="BK27" i="2"/>
  <c r="BL27" i="2"/>
  <c r="BN27" i="2"/>
  <c r="BO27" i="2"/>
  <c r="BP27" i="2"/>
  <c r="BQ27" i="2"/>
  <c r="BS27" i="2"/>
  <c r="BT27" i="2"/>
  <c r="BU27" i="2"/>
  <c r="BV27" i="2"/>
  <c r="BX27" i="2"/>
  <c r="BY27" i="2"/>
  <c r="BZ27" i="2"/>
  <c r="CA27" i="2"/>
  <c r="CC27" i="2"/>
  <c r="CD27" i="2"/>
  <c r="CE27" i="2"/>
  <c r="CF27" i="2"/>
  <c r="CH27" i="2"/>
  <c r="CI27" i="2"/>
  <c r="CJ27" i="2"/>
  <c r="CK27" i="2"/>
  <c r="CM27" i="2"/>
  <c r="G28" i="2"/>
  <c r="H28" i="2"/>
  <c r="I28" i="2"/>
  <c r="K28" i="2"/>
  <c r="L28" i="2"/>
  <c r="M28" i="2"/>
  <c r="N28" i="2"/>
  <c r="P28" i="2"/>
  <c r="Q28" i="2"/>
  <c r="R28" i="2"/>
  <c r="S28" i="2"/>
  <c r="U28" i="2"/>
  <c r="V28" i="2"/>
  <c r="W28" i="2"/>
  <c r="X28" i="2"/>
  <c r="Z28" i="2"/>
  <c r="AA28" i="2"/>
  <c r="AB28" i="2"/>
  <c r="AC28" i="2"/>
  <c r="AE28" i="2"/>
  <c r="AF28" i="2"/>
  <c r="AG28" i="2"/>
  <c r="AH28" i="2"/>
  <c r="AJ28" i="2"/>
  <c r="AK28" i="2"/>
  <c r="AL28" i="2"/>
  <c r="AM28" i="2"/>
  <c r="AO28" i="2"/>
  <c r="AP28" i="2"/>
  <c r="AQ28" i="2"/>
  <c r="AR28" i="2"/>
  <c r="AT28" i="2"/>
  <c r="AU28" i="2"/>
  <c r="AV28" i="2"/>
  <c r="AW28" i="2"/>
  <c r="AY28" i="2"/>
  <c r="AZ28" i="2"/>
  <c r="BA28" i="2"/>
  <c r="BB28" i="2"/>
  <c r="BD28" i="2"/>
  <c r="BE28" i="2"/>
  <c r="BF28" i="2"/>
  <c r="BG28" i="2"/>
  <c r="BI28" i="2"/>
  <c r="BJ28" i="2"/>
  <c r="BK28" i="2"/>
  <c r="BL28" i="2"/>
  <c r="BN28" i="2"/>
  <c r="BO28" i="2"/>
  <c r="BP28" i="2"/>
  <c r="BQ28" i="2"/>
  <c r="BS28" i="2"/>
  <c r="BT28" i="2"/>
  <c r="BU28" i="2"/>
  <c r="BV28" i="2"/>
  <c r="BX28" i="2"/>
  <c r="BY28" i="2"/>
  <c r="BZ28" i="2"/>
  <c r="CA28" i="2"/>
  <c r="CC28" i="2"/>
  <c r="CD28" i="2"/>
  <c r="CE28" i="2"/>
  <c r="CF28" i="2"/>
  <c r="CH28" i="2"/>
  <c r="CI28" i="2"/>
  <c r="CJ28" i="2"/>
  <c r="CK28" i="2"/>
  <c r="CM28" i="2"/>
  <c r="G29" i="2"/>
  <c r="H29" i="2"/>
  <c r="I29" i="2"/>
  <c r="K29" i="2"/>
  <c r="L29" i="2"/>
  <c r="M29" i="2"/>
  <c r="N29" i="2"/>
  <c r="P29" i="2"/>
  <c r="Q29" i="2"/>
  <c r="R29" i="2"/>
  <c r="S29" i="2"/>
  <c r="U29" i="2"/>
  <c r="V29" i="2"/>
  <c r="W29" i="2"/>
  <c r="X29" i="2"/>
  <c r="Z29" i="2"/>
  <c r="AA29" i="2"/>
  <c r="AB29" i="2"/>
  <c r="AC29" i="2"/>
  <c r="AE29" i="2"/>
  <c r="AF29" i="2"/>
  <c r="AG29" i="2"/>
  <c r="AH29" i="2"/>
  <c r="AJ29" i="2"/>
  <c r="AK29" i="2"/>
  <c r="AL29" i="2"/>
  <c r="AM29" i="2"/>
  <c r="AO29" i="2"/>
  <c r="AP29" i="2"/>
  <c r="AQ29" i="2"/>
  <c r="AR29" i="2"/>
  <c r="AT29" i="2"/>
  <c r="AU29" i="2"/>
  <c r="AV29" i="2"/>
  <c r="AW29" i="2"/>
  <c r="AY29" i="2"/>
  <c r="AZ29" i="2"/>
  <c r="BA29" i="2"/>
  <c r="BB29" i="2"/>
  <c r="BD29" i="2"/>
  <c r="BE29" i="2"/>
  <c r="BF29" i="2"/>
  <c r="BG29" i="2"/>
  <c r="BI29" i="2"/>
  <c r="BJ29" i="2"/>
  <c r="BK29" i="2"/>
  <c r="BL29" i="2"/>
  <c r="BN29" i="2"/>
  <c r="BO29" i="2"/>
  <c r="BP29" i="2"/>
  <c r="BQ29" i="2"/>
  <c r="BS29" i="2"/>
  <c r="BT29" i="2"/>
  <c r="BU29" i="2"/>
  <c r="BV29" i="2"/>
  <c r="BX29" i="2"/>
  <c r="BY29" i="2"/>
  <c r="BZ29" i="2"/>
  <c r="CA29" i="2"/>
  <c r="CC29" i="2"/>
  <c r="CD29" i="2"/>
  <c r="CE29" i="2"/>
  <c r="CF29" i="2"/>
  <c r="CH29" i="2"/>
  <c r="CI29" i="2"/>
  <c r="CJ29" i="2"/>
  <c r="CK29" i="2"/>
  <c r="CM29" i="2"/>
  <c r="G30" i="2"/>
  <c r="H30" i="2"/>
  <c r="I30" i="2"/>
  <c r="K30" i="2"/>
  <c r="L30" i="2"/>
  <c r="M30" i="2"/>
  <c r="N30" i="2"/>
  <c r="P30" i="2"/>
  <c r="Q30" i="2"/>
  <c r="R30" i="2"/>
  <c r="S30" i="2"/>
  <c r="U30" i="2"/>
  <c r="V30" i="2"/>
  <c r="W30" i="2"/>
  <c r="X30" i="2"/>
  <c r="Z30" i="2"/>
  <c r="AA30" i="2"/>
  <c r="AB30" i="2"/>
  <c r="AC30" i="2"/>
  <c r="AE30" i="2"/>
  <c r="AF30" i="2"/>
  <c r="AG30" i="2"/>
  <c r="AH30" i="2"/>
  <c r="AJ30" i="2"/>
  <c r="AK30" i="2"/>
  <c r="AL30" i="2"/>
  <c r="AM30" i="2"/>
  <c r="AO30" i="2"/>
  <c r="AP30" i="2"/>
  <c r="AQ30" i="2"/>
  <c r="AR30" i="2"/>
  <c r="AT30" i="2"/>
  <c r="AU30" i="2"/>
  <c r="AV30" i="2"/>
  <c r="AW30" i="2"/>
  <c r="AY30" i="2"/>
  <c r="AZ30" i="2"/>
  <c r="BA30" i="2"/>
  <c r="BB30" i="2"/>
  <c r="BD30" i="2"/>
  <c r="BE30" i="2"/>
  <c r="BF30" i="2"/>
  <c r="BG30" i="2"/>
  <c r="BI30" i="2"/>
  <c r="BJ30" i="2"/>
  <c r="BK30" i="2"/>
  <c r="BL30" i="2"/>
  <c r="BN30" i="2"/>
  <c r="BO30" i="2"/>
  <c r="BP30" i="2"/>
  <c r="BQ30" i="2"/>
  <c r="BS30" i="2"/>
  <c r="BT30" i="2"/>
  <c r="BU30" i="2"/>
  <c r="BV30" i="2"/>
  <c r="BX30" i="2"/>
  <c r="BY30" i="2"/>
  <c r="BZ30" i="2"/>
  <c r="CA30" i="2"/>
  <c r="CC30" i="2"/>
  <c r="CD30" i="2"/>
  <c r="CE30" i="2"/>
  <c r="CF30" i="2"/>
  <c r="CH30" i="2"/>
  <c r="CI30" i="2"/>
  <c r="CJ30" i="2"/>
  <c r="CK30" i="2"/>
  <c r="CM30" i="2"/>
  <c r="G31" i="2"/>
  <c r="H31" i="2"/>
  <c r="I31" i="2"/>
  <c r="K31" i="2"/>
  <c r="L31" i="2"/>
  <c r="M31" i="2"/>
  <c r="N31" i="2"/>
  <c r="P31" i="2"/>
  <c r="Q31" i="2"/>
  <c r="R31" i="2"/>
  <c r="S31" i="2"/>
  <c r="U31" i="2"/>
  <c r="V31" i="2"/>
  <c r="W31" i="2"/>
  <c r="X31" i="2"/>
  <c r="Z31" i="2"/>
  <c r="AA31" i="2"/>
  <c r="AB31" i="2"/>
  <c r="AC31" i="2"/>
  <c r="AE31" i="2"/>
  <c r="AF31" i="2"/>
  <c r="AG31" i="2"/>
  <c r="AH31" i="2"/>
  <c r="AJ31" i="2"/>
  <c r="AK31" i="2"/>
  <c r="AL31" i="2"/>
  <c r="AM31" i="2"/>
  <c r="AO31" i="2"/>
  <c r="AP31" i="2"/>
  <c r="AQ31" i="2"/>
  <c r="AR31" i="2"/>
  <c r="AT31" i="2"/>
  <c r="AU31" i="2"/>
  <c r="AV31" i="2"/>
  <c r="AW31" i="2"/>
  <c r="AY31" i="2"/>
  <c r="AZ31" i="2"/>
  <c r="BA31" i="2"/>
  <c r="BB31" i="2"/>
  <c r="BD31" i="2"/>
  <c r="BE31" i="2"/>
  <c r="BF31" i="2"/>
  <c r="BG31" i="2"/>
  <c r="BI31" i="2"/>
  <c r="BJ31" i="2"/>
  <c r="BK31" i="2"/>
  <c r="BL31" i="2"/>
  <c r="BN31" i="2"/>
  <c r="BO31" i="2"/>
  <c r="BP31" i="2"/>
  <c r="BQ31" i="2"/>
  <c r="BS31" i="2"/>
  <c r="BT31" i="2"/>
  <c r="BU31" i="2"/>
  <c r="BV31" i="2"/>
  <c r="BX31" i="2"/>
  <c r="BY31" i="2"/>
  <c r="BZ31" i="2"/>
  <c r="CA31" i="2"/>
  <c r="CC31" i="2"/>
  <c r="CD31" i="2"/>
  <c r="CE31" i="2"/>
  <c r="CF31" i="2"/>
  <c r="CH31" i="2"/>
  <c r="CI31" i="2"/>
  <c r="CJ31" i="2"/>
  <c r="CK31" i="2"/>
  <c r="CM31" i="2"/>
  <c r="G32" i="2"/>
  <c r="H32" i="2"/>
  <c r="I32" i="2"/>
  <c r="K32" i="2"/>
  <c r="L32" i="2"/>
  <c r="M32" i="2"/>
  <c r="N32" i="2"/>
  <c r="P32" i="2"/>
  <c r="Q32" i="2"/>
  <c r="R32" i="2"/>
  <c r="S32" i="2"/>
  <c r="U32" i="2"/>
  <c r="V32" i="2"/>
  <c r="W32" i="2"/>
  <c r="X32" i="2"/>
  <c r="Z32" i="2"/>
  <c r="AA32" i="2"/>
  <c r="AB32" i="2"/>
  <c r="AC32" i="2"/>
  <c r="AE32" i="2"/>
  <c r="AF32" i="2"/>
  <c r="AG32" i="2"/>
  <c r="AH32" i="2"/>
  <c r="AJ32" i="2"/>
  <c r="AK32" i="2"/>
  <c r="AL32" i="2"/>
  <c r="AM32" i="2"/>
  <c r="AO32" i="2"/>
  <c r="AP32" i="2"/>
  <c r="AQ32" i="2"/>
  <c r="AR32" i="2"/>
  <c r="AT32" i="2"/>
  <c r="AU32" i="2"/>
  <c r="AV32" i="2"/>
  <c r="AW32" i="2"/>
  <c r="AY32" i="2"/>
  <c r="AZ32" i="2"/>
  <c r="BA32" i="2"/>
  <c r="BB32" i="2"/>
  <c r="BD32" i="2"/>
  <c r="BE32" i="2"/>
  <c r="BF32" i="2"/>
  <c r="BG32" i="2"/>
  <c r="BI32" i="2"/>
  <c r="BJ32" i="2"/>
  <c r="BK32" i="2"/>
  <c r="BL32" i="2"/>
  <c r="BN32" i="2"/>
  <c r="BO32" i="2"/>
  <c r="BP32" i="2"/>
  <c r="BQ32" i="2"/>
  <c r="BS32" i="2"/>
  <c r="BT32" i="2"/>
  <c r="BU32" i="2"/>
  <c r="BV32" i="2"/>
  <c r="BX32" i="2"/>
  <c r="BY32" i="2"/>
  <c r="BZ32" i="2"/>
  <c r="CA32" i="2"/>
  <c r="CC32" i="2"/>
  <c r="CD32" i="2"/>
  <c r="CE32" i="2"/>
  <c r="CF32" i="2"/>
  <c r="CH32" i="2"/>
  <c r="CI32" i="2"/>
  <c r="CJ32" i="2"/>
  <c r="CK32" i="2"/>
  <c r="CM32" i="2"/>
  <c r="G33" i="2"/>
  <c r="H33" i="2"/>
  <c r="I33" i="2"/>
  <c r="K33" i="2"/>
  <c r="L33" i="2"/>
  <c r="M33" i="2"/>
  <c r="N33" i="2"/>
  <c r="P33" i="2"/>
  <c r="Q33" i="2"/>
  <c r="R33" i="2"/>
  <c r="S33" i="2"/>
  <c r="U33" i="2"/>
  <c r="V33" i="2"/>
  <c r="W33" i="2"/>
  <c r="X33" i="2"/>
  <c r="Z33" i="2"/>
  <c r="AA33" i="2"/>
  <c r="AB33" i="2"/>
  <c r="AC33" i="2"/>
  <c r="AE33" i="2"/>
  <c r="AF33" i="2"/>
  <c r="AG33" i="2"/>
  <c r="AH33" i="2"/>
  <c r="AJ33" i="2"/>
  <c r="AK33" i="2"/>
  <c r="AL33" i="2"/>
  <c r="AM33" i="2"/>
  <c r="AO33" i="2"/>
  <c r="AP33" i="2"/>
  <c r="AQ33" i="2"/>
  <c r="AR33" i="2"/>
  <c r="AT33" i="2"/>
  <c r="AU33" i="2"/>
  <c r="AV33" i="2"/>
  <c r="AW33" i="2"/>
  <c r="AY33" i="2"/>
  <c r="AZ33" i="2"/>
  <c r="BA33" i="2"/>
  <c r="BB33" i="2"/>
  <c r="BD33" i="2"/>
  <c r="BE33" i="2"/>
  <c r="BF33" i="2"/>
  <c r="BG33" i="2"/>
  <c r="BI33" i="2"/>
  <c r="BJ33" i="2"/>
  <c r="BK33" i="2"/>
  <c r="BL33" i="2"/>
  <c r="BN33" i="2"/>
  <c r="BO33" i="2"/>
  <c r="BP33" i="2"/>
  <c r="BS33" i="2"/>
  <c r="BT33" i="2"/>
  <c r="BU33" i="2"/>
  <c r="BV33" i="2"/>
  <c r="BX33" i="2"/>
  <c r="BY33" i="2"/>
  <c r="BZ33" i="2"/>
  <c r="CA33" i="2"/>
  <c r="CC33" i="2"/>
  <c r="CD33" i="2"/>
  <c r="CE33" i="2"/>
  <c r="CF33" i="2"/>
  <c r="CH33" i="2"/>
  <c r="CI33" i="2"/>
  <c r="CJ33" i="2"/>
  <c r="CK33" i="2"/>
  <c r="CM33" i="2"/>
  <c r="G34" i="2"/>
  <c r="H34" i="2"/>
  <c r="I34" i="2"/>
  <c r="K34" i="2"/>
  <c r="L34" i="2"/>
  <c r="M34" i="2"/>
  <c r="N34" i="2"/>
  <c r="P34" i="2"/>
  <c r="Q34" i="2"/>
  <c r="R34" i="2"/>
  <c r="S34" i="2"/>
  <c r="U34" i="2"/>
  <c r="V34" i="2"/>
  <c r="W34" i="2"/>
  <c r="X34" i="2"/>
  <c r="Z34" i="2"/>
  <c r="AA34" i="2"/>
  <c r="AB34" i="2"/>
  <c r="AC34" i="2"/>
  <c r="AE34" i="2"/>
  <c r="AF34" i="2"/>
  <c r="AG34" i="2"/>
  <c r="AH34" i="2"/>
  <c r="AJ34" i="2"/>
  <c r="AK34" i="2"/>
  <c r="AL34" i="2"/>
  <c r="AM34" i="2"/>
  <c r="AO34" i="2"/>
  <c r="AP34" i="2"/>
  <c r="AQ34" i="2"/>
  <c r="AR34" i="2"/>
  <c r="AT34" i="2"/>
  <c r="AU34" i="2"/>
  <c r="AV34" i="2"/>
  <c r="AW34" i="2"/>
  <c r="AY34" i="2"/>
  <c r="AZ34" i="2"/>
  <c r="BA34" i="2"/>
  <c r="BB34" i="2"/>
  <c r="BD34" i="2"/>
  <c r="BE34" i="2"/>
  <c r="BF34" i="2"/>
  <c r="BG34" i="2"/>
  <c r="BI34" i="2"/>
  <c r="BJ34" i="2"/>
  <c r="BK34" i="2"/>
  <c r="BL34" i="2"/>
  <c r="BN34" i="2"/>
  <c r="B34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C34" i="2"/>
  <c r="D34" i="2"/>
  <c r="B26" i="2"/>
  <c r="C26" i="2"/>
  <c r="F26" i="2"/>
  <c r="F27" i="2"/>
  <c r="F28" i="2"/>
  <c r="F29" i="2"/>
  <c r="F30" i="2"/>
  <c r="F31" i="2"/>
  <c r="F32" i="2"/>
  <c r="F33" i="2"/>
  <c r="F34" i="2"/>
  <c r="BR35" i="2" l="1"/>
  <c r="BR36" i="2"/>
  <c r="BR37" i="2" s="1"/>
  <c r="AN36" i="2"/>
  <c r="AN37" i="2" s="1"/>
  <c r="CB36" i="2"/>
  <c r="CB37" i="2" s="1"/>
  <c r="BH35" i="2"/>
  <c r="BC36" i="2"/>
  <c r="BC37" i="2" s="1"/>
  <c r="E36" i="2"/>
  <c r="E37" i="2" s="1"/>
  <c r="AX35" i="2"/>
  <c r="AX36" i="2"/>
  <c r="AX37" i="2" s="1"/>
  <c r="AD36" i="2"/>
  <c r="AD37" i="2" s="1"/>
  <c r="Y35" i="2"/>
  <c r="AS35" i="2"/>
  <c r="BM36" i="2"/>
  <c r="BM37" i="2" s="1"/>
  <c r="Y36" i="2"/>
  <c r="Y37" i="2" s="1"/>
  <c r="Y38" i="2" s="1"/>
  <c r="AS36" i="2"/>
  <c r="AS37" i="2" s="1"/>
  <c r="T35" i="2"/>
  <c r="T36" i="2"/>
  <c r="T37" i="2" s="1"/>
  <c r="O36" i="2"/>
  <c r="O37" i="2" s="1"/>
  <c r="J36" i="2"/>
  <c r="J37" i="2" s="1"/>
  <c r="D40" i="2"/>
  <c r="B40" i="2"/>
  <c r="E40" i="2"/>
  <c r="E35" i="2"/>
  <c r="CL35" i="2"/>
  <c r="CL38" i="2" s="1"/>
  <c r="CG35" i="2"/>
  <c r="CG38" i="2" s="1"/>
  <c r="CB35" i="2"/>
  <c r="BW35" i="2"/>
  <c r="BW38" i="2" s="1"/>
  <c r="BR38" i="2"/>
  <c r="BM35" i="2"/>
  <c r="BH38" i="2"/>
  <c r="BC35" i="2"/>
  <c r="BC38" i="2" s="1"/>
  <c r="AX38" i="2"/>
  <c r="AN35" i="2"/>
  <c r="AN38" i="2" s="1"/>
  <c r="AI35" i="2"/>
  <c r="AI38" i="2" s="1"/>
  <c r="AD35" i="2"/>
  <c r="AD38" i="2" s="1"/>
  <c r="O35" i="2"/>
  <c r="J35" i="2"/>
  <c r="AU35" i="2"/>
  <c r="BF36" i="2"/>
  <c r="BF37" i="2" s="1"/>
  <c r="AQ36" i="2"/>
  <c r="AQ37" i="2" s="1"/>
  <c r="AB36" i="2"/>
  <c r="AB37" i="2" s="1"/>
  <c r="M36" i="2"/>
  <c r="M37" i="2" s="1"/>
  <c r="BZ35" i="2"/>
  <c r="BX35" i="2"/>
  <c r="CM36" i="2"/>
  <c r="CM37" i="2" s="1"/>
  <c r="CM38" i="2" s="1"/>
  <c r="BU36" i="2"/>
  <c r="BU37" i="2" s="1"/>
  <c r="BJ35" i="2"/>
  <c r="CJ36" i="2"/>
  <c r="CJ37" i="2" s="1"/>
  <c r="BQ35" i="2"/>
  <c r="CA36" i="2"/>
  <c r="CA37" i="2" s="1"/>
  <c r="BL36" i="2"/>
  <c r="BL37" i="2" s="1"/>
  <c r="BL38" i="2" s="1"/>
  <c r="AW36" i="2"/>
  <c r="AW37" i="2" s="1"/>
  <c r="AH36" i="2"/>
  <c r="AH37" i="2" s="1"/>
  <c r="S36" i="2"/>
  <c r="S37" i="2" s="1"/>
  <c r="N35" i="2"/>
  <c r="BA35" i="2"/>
  <c r="AL35" i="2"/>
  <c r="W35" i="2"/>
  <c r="H35" i="2"/>
  <c r="BG35" i="2"/>
  <c r="BY36" i="2"/>
  <c r="BY37" i="2" s="1"/>
  <c r="BJ36" i="2"/>
  <c r="BJ37" i="2" s="1"/>
  <c r="AU36" i="2"/>
  <c r="AU37" i="2" s="1"/>
  <c r="AU38" i="2" s="1"/>
  <c r="AF36" i="2"/>
  <c r="AF37" i="2" s="1"/>
  <c r="Q36" i="2"/>
  <c r="Q37" i="2" s="1"/>
  <c r="AF35" i="2"/>
  <c r="AR35" i="2"/>
  <c r="CM35" i="2"/>
  <c r="BI35" i="2"/>
  <c r="AT35" i="2"/>
  <c r="AE35" i="2"/>
  <c r="P35" i="2"/>
  <c r="BI36" i="2"/>
  <c r="BI37" i="2" s="1"/>
  <c r="F35" i="2"/>
  <c r="CA35" i="2"/>
  <c r="BL35" i="2"/>
  <c r="AW35" i="2"/>
  <c r="AH35" i="2"/>
  <c r="AH38" i="2" s="1"/>
  <c r="S35" i="2"/>
  <c r="CK35" i="2"/>
  <c r="BV35" i="2"/>
  <c r="BG36" i="2"/>
  <c r="BG37" i="2" s="1"/>
  <c r="AR36" i="2"/>
  <c r="AR37" i="2" s="1"/>
  <c r="AC36" i="2"/>
  <c r="AC37" i="2" s="1"/>
  <c r="N36" i="2"/>
  <c r="N37" i="2" s="1"/>
  <c r="BB35" i="2"/>
  <c r="BZ36" i="2"/>
  <c r="BZ37" i="2" s="1"/>
  <c r="BK35" i="2"/>
  <c r="AV35" i="2"/>
  <c r="AG35" i="2"/>
  <c r="R35" i="2"/>
  <c r="CJ35" i="2"/>
  <c r="BU35" i="2"/>
  <c r="AT36" i="2"/>
  <c r="AT37" i="2" s="1"/>
  <c r="X35" i="2"/>
  <c r="C35" i="2"/>
  <c r="CI35" i="2"/>
  <c r="BT35" i="2"/>
  <c r="BE35" i="2"/>
  <c r="AP35" i="2"/>
  <c r="AA35" i="2"/>
  <c r="L35" i="2"/>
  <c r="CF35" i="2"/>
  <c r="B36" i="2"/>
  <c r="B37" i="2" s="1"/>
  <c r="CH35" i="2"/>
  <c r="BS35" i="2"/>
  <c r="BD35" i="2"/>
  <c r="AO35" i="2"/>
  <c r="Z35" i="2"/>
  <c r="K35" i="2"/>
  <c r="AE36" i="2"/>
  <c r="AE37" i="2" s="1"/>
  <c r="I35" i="2"/>
  <c r="BF35" i="2"/>
  <c r="AQ35" i="2"/>
  <c r="AQ38" i="2" s="1"/>
  <c r="AB35" i="2"/>
  <c r="AB38" i="2" s="1"/>
  <c r="M35" i="2"/>
  <c r="CE35" i="2"/>
  <c r="BP35" i="2"/>
  <c r="BA36" i="2"/>
  <c r="BA37" i="2" s="1"/>
  <c r="AL36" i="2"/>
  <c r="AL37" i="2" s="1"/>
  <c r="W36" i="2"/>
  <c r="W37" i="2" s="1"/>
  <c r="H36" i="2"/>
  <c r="H37" i="2" s="1"/>
  <c r="P36" i="2"/>
  <c r="P37" i="2" s="1"/>
  <c r="AC35" i="2"/>
  <c r="Q35" i="2"/>
  <c r="CD35" i="2"/>
  <c r="BO35" i="2"/>
  <c r="AZ35" i="2"/>
  <c r="AK35" i="2"/>
  <c r="V35" i="2"/>
  <c r="G35" i="2"/>
  <c r="AM35" i="2"/>
  <c r="CC35" i="2"/>
  <c r="BN35" i="2"/>
  <c r="AY35" i="2"/>
  <c r="AJ35" i="2"/>
  <c r="U35" i="2"/>
  <c r="D35" i="2"/>
  <c r="AF38" i="2"/>
  <c r="AW38" i="2"/>
  <c r="BX36" i="2"/>
  <c r="BX37" i="2" s="1"/>
  <c r="BY35" i="2"/>
  <c r="CK36" i="2"/>
  <c r="CK37" i="2" s="1"/>
  <c r="BV36" i="2"/>
  <c r="BV37" i="2" s="1"/>
  <c r="B35" i="2"/>
  <c r="CI36" i="2"/>
  <c r="CI37" i="2" s="1"/>
  <c r="BT36" i="2"/>
  <c r="BT37" i="2" s="1"/>
  <c r="BE36" i="2"/>
  <c r="BE37" i="2" s="1"/>
  <c r="AP36" i="2"/>
  <c r="AP37" i="2" s="1"/>
  <c r="AP38" i="2" s="1"/>
  <c r="AA36" i="2"/>
  <c r="AA37" i="2" s="1"/>
  <c r="AA38" i="2" s="1"/>
  <c r="L36" i="2"/>
  <c r="L37" i="2" s="1"/>
  <c r="CH36" i="2"/>
  <c r="CH37" i="2" s="1"/>
  <c r="BS36" i="2"/>
  <c r="BS37" i="2" s="1"/>
  <c r="BD36" i="2"/>
  <c r="BD37" i="2" s="1"/>
  <c r="AO36" i="2"/>
  <c r="AO37" i="2" s="1"/>
  <c r="Z36" i="2"/>
  <c r="Z37" i="2" s="1"/>
  <c r="K36" i="2"/>
  <c r="K37" i="2" s="1"/>
  <c r="CF36" i="2"/>
  <c r="CF37" i="2" s="1"/>
  <c r="BQ36" i="2"/>
  <c r="BQ37" i="2" s="1"/>
  <c r="BB36" i="2"/>
  <c r="BB37" i="2" s="1"/>
  <c r="BB38" i="2" s="1"/>
  <c r="AM36" i="2"/>
  <c r="AM37" i="2" s="1"/>
  <c r="X36" i="2"/>
  <c r="X37" i="2" s="1"/>
  <c r="I36" i="2"/>
  <c r="I37" i="2" s="1"/>
  <c r="I38" i="2" s="1"/>
  <c r="C40" i="2"/>
  <c r="CE36" i="2"/>
  <c r="CE37" i="2" s="1"/>
  <c r="BP36" i="2"/>
  <c r="BP37" i="2" s="1"/>
  <c r="CD36" i="2"/>
  <c r="CD37" i="2" s="1"/>
  <c r="CD38" i="2" s="1"/>
  <c r="BO36" i="2"/>
  <c r="BO37" i="2" s="1"/>
  <c r="AZ36" i="2"/>
  <c r="AZ37" i="2" s="1"/>
  <c r="AK36" i="2"/>
  <c r="AK37" i="2" s="1"/>
  <c r="V36" i="2"/>
  <c r="V37" i="2" s="1"/>
  <c r="G36" i="2"/>
  <c r="G37" i="2" s="1"/>
  <c r="CC36" i="2"/>
  <c r="CC37" i="2" s="1"/>
  <c r="BN36" i="2"/>
  <c r="BN37" i="2" s="1"/>
  <c r="BN38" i="2" s="1"/>
  <c r="AY36" i="2"/>
  <c r="AY37" i="2" s="1"/>
  <c r="AJ36" i="2"/>
  <c r="AJ37" i="2" s="1"/>
  <c r="AJ38" i="2" s="1"/>
  <c r="U36" i="2"/>
  <c r="U37" i="2" s="1"/>
  <c r="F36" i="2"/>
  <c r="F37" i="2" s="1"/>
  <c r="F38" i="2" s="1"/>
  <c r="D36" i="2"/>
  <c r="BK36" i="2"/>
  <c r="BK37" i="2" s="1"/>
  <c r="AV36" i="2"/>
  <c r="AV37" i="2" s="1"/>
  <c r="AG36" i="2"/>
  <c r="AG37" i="2" s="1"/>
  <c r="R36" i="2"/>
  <c r="R37" i="2" s="1"/>
  <c r="C36" i="2"/>
  <c r="BK38" i="2" l="1"/>
  <c r="O38" i="2"/>
  <c r="CB38" i="2"/>
  <c r="J38" i="2"/>
  <c r="E41" i="2"/>
  <c r="E42" i="2" s="1"/>
  <c r="AS38" i="2"/>
  <c r="AY38" i="2"/>
  <c r="BE38" i="2"/>
  <c r="BT38" i="2"/>
  <c r="BF38" i="2"/>
  <c r="AV38" i="2"/>
  <c r="K38" i="2"/>
  <c r="BM38" i="2"/>
  <c r="T38" i="2"/>
  <c r="Q38" i="2"/>
  <c r="E38" i="2"/>
  <c r="BZ38" i="2"/>
  <c r="CA38" i="2"/>
  <c r="U38" i="2"/>
  <c r="CK38" i="2"/>
  <c r="BX38" i="2"/>
  <c r="AE38" i="2"/>
  <c r="BP38" i="2"/>
  <c r="BV38" i="2"/>
  <c r="CE38" i="2"/>
  <c r="CI38" i="2"/>
  <c r="BU38" i="2"/>
  <c r="B38" i="2"/>
  <c r="H38" i="2"/>
  <c r="M38" i="2"/>
  <c r="CF38" i="2"/>
  <c r="S38" i="2"/>
  <c r="L38" i="2"/>
  <c r="Z38" i="2"/>
  <c r="AK38" i="2"/>
  <c r="BO38" i="2"/>
  <c r="AO38" i="2"/>
  <c r="AM38" i="2"/>
  <c r="BY38" i="2"/>
  <c r="V38" i="2"/>
  <c r="W38" i="2"/>
  <c r="BI38" i="2"/>
  <c r="AL38" i="2"/>
  <c r="AZ38" i="2"/>
  <c r="CJ38" i="2"/>
  <c r="N38" i="2"/>
  <c r="CC38" i="2"/>
  <c r="BQ38" i="2"/>
  <c r="AG38" i="2"/>
  <c r="AC38" i="2"/>
  <c r="BJ38" i="2"/>
  <c r="AT38" i="2"/>
  <c r="BA38" i="2"/>
  <c r="G38" i="2"/>
  <c r="R38" i="2"/>
  <c r="BD38" i="2"/>
  <c r="BS38" i="2"/>
  <c r="CH38" i="2"/>
  <c r="AR38" i="2"/>
  <c r="X38" i="2"/>
  <c r="P38" i="2"/>
  <c r="BG38" i="2"/>
  <c r="D37" i="2"/>
  <c r="D38" i="2" s="1"/>
  <c r="D41" i="2"/>
  <c r="D42" i="2" s="1"/>
  <c r="C37" i="2"/>
  <c r="C38" i="2" s="1"/>
  <c r="C41" i="2"/>
  <c r="C42" i="2" s="1"/>
  <c r="B41" i="2"/>
  <c r="B42" i="2" s="1"/>
</calcChain>
</file>

<file path=xl/sharedStrings.xml><?xml version="1.0" encoding="utf-8"?>
<sst xmlns="http://schemas.openxmlformats.org/spreadsheetml/2006/main" count="729" uniqueCount="49">
  <si>
    <t>Time</t>
  </si>
  <si>
    <t>Target</t>
  </si>
  <si>
    <t>Dim</t>
  </si>
  <si>
    <t>Cost</t>
  </si>
  <si>
    <t>Forward</t>
  </si>
  <si>
    <t>Mixed</t>
  </si>
  <si>
    <t>LP</t>
  </si>
  <si>
    <t>Backward</t>
  </si>
  <si>
    <t>p value</t>
  </si>
  <si>
    <t>dof</t>
  </si>
  <si>
    <t>chi sq</t>
  </si>
  <si>
    <t>count</t>
  </si>
  <si>
    <t>Total</t>
  </si>
  <si>
    <t>forward</t>
  </si>
  <si>
    <t>backward</t>
  </si>
  <si>
    <t>mixed</t>
  </si>
  <si>
    <t>Mix_glo</t>
  </si>
  <si>
    <t>Mix_glo_up</t>
  </si>
  <si>
    <t>MSRA</t>
  </si>
  <si>
    <t>RMSRA</t>
  </si>
  <si>
    <t>FHA</t>
  </si>
  <si>
    <t>dim</t>
  </si>
  <si>
    <t>target</t>
  </si>
  <si>
    <t>LMVC</t>
  </si>
  <si>
    <t>connect reg</t>
  </si>
  <si>
    <t>unconnect reg</t>
  </si>
  <si>
    <t>max iter</t>
  </si>
  <si>
    <t>Costs</t>
  </si>
  <si>
    <t>Alpha</t>
  </si>
  <si>
    <t>NMF(Binary)</t>
  </si>
  <si>
    <t>NMF(Normalize)</t>
  </si>
  <si>
    <t>Opt-gap</t>
  </si>
  <si>
    <t>NMF(Density-based Indicator)</t>
  </si>
  <si>
    <t>Network</t>
  </si>
  <si>
    <t>Conditional prob NMF</t>
  </si>
  <si>
    <t>Prob Forward</t>
  </si>
  <si>
    <t>CBSNMF</t>
  </si>
  <si>
    <t>Distance</t>
  </si>
  <si>
    <t>Improvement</t>
  </si>
  <si>
    <t>Instances</t>
  </si>
  <si>
    <t>3D20</t>
  </si>
  <si>
    <t>4D20</t>
  </si>
  <si>
    <t>5D20</t>
  </si>
  <si>
    <t>6D20</t>
  </si>
  <si>
    <t>7D20</t>
  </si>
  <si>
    <t>8D20</t>
  </si>
  <si>
    <t>9D20</t>
  </si>
  <si>
    <t>10D20</t>
  </si>
  <si>
    <t>CBSNMF with Binary Indicator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</si>
</sst>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1" xfId="1" applyNumberFormat="1" applyFont="1" applyBorder="1"/>
    <xf numFmtId="0" fontId="0" fillId="0" borderId="7" xfId="0" applyBorder="1"/>
    <xf numFmtId="0" fontId="0" fillId="0" borderId="2" xfId="0" applyBorder="1" applyAlignment="1">
      <alignment horizontal="left"/>
    </xf>
    <xf numFmtId="11" fontId="0" fillId="0" borderId="2" xfId="0" applyNumberFormat="1" applyBorder="1"/>
    <xf numFmtId="10" fontId="0" fillId="0" borderId="7" xfId="1" applyNumberFormat="1" applyFont="1" applyBorder="1"/>
    <xf numFmtId="0" fontId="0" fillId="0" borderId="8" xfId="0" applyBorder="1"/>
    <xf numFmtId="0" fontId="0" fillId="0" borderId="3" xfId="0" applyBorder="1"/>
    <xf numFmtId="165" fontId="0" fillId="0" borderId="9" xfId="0" applyNumberFormat="1" applyBorder="1"/>
    <xf numFmtId="0" fontId="0" fillId="0" borderId="9" xfId="0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1" xfId="0" applyNumberFormat="1" applyBorder="1"/>
    <xf numFmtId="0" fontId="0" fillId="0" borderId="12" xfId="0" applyBorder="1"/>
    <xf numFmtId="0" fontId="0" fillId="0" borderId="4" xfId="0" applyBorder="1"/>
    <xf numFmtId="10" fontId="0" fillId="0" borderId="8" xfId="1" applyNumberFormat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1" fontId="10" fillId="0" borderId="16" xfId="0" applyNumberFormat="1" applyFont="1" applyBorder="1" applyAlignment="1">
      <alignment horizontal="center" vertical="center" wrapText="1"/>
    </xf>
    <xf numFmtId="10" fontId="10" fillId="0" borderId="17" xfId="0" applyNumberFormat="1" applyFont="1" applyBorder="1" applyAlignment="1">
      <alignment horizontal="center" vertical="center" wrapText="1"/>
    </xf>
    <xf numFmtId="11" fontId="9" fillId="3" borderId="16" xfId="0" applyNumberFormat="1" applyFont="1" applyFill="1" applyBorder="1" applyAlignment="1">
      <alignment horizontal="center" vertical="center" wrapText="1"/>
    </xf>
    <xf numFmtId="10" fontId="9" fillId="3" borderId="17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Target Optimality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Cost_update!$BS$13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Cost_update!$BS$14:$BS$21</c:f>
              <c:numCache>
                <c:formatCode>General</c:formatCode>
                <c:ptCount val="8"/>
                <c:pt idx="0">
                  <c:v>14.399999999999977</c:v>
                </c:pt>
                <c:pt idx="1">
                  <c:v>34.400000000000091</c:v>
                </c:pt>
                <c:pt idx="2">
                  <c:v>55.200000000000045</c:v>
                </c:pt>
                <c:pt idx="3">
                  <c:v>52.799999999999727</c:v>
                </c:pt>
                <c:pt idx="4">
                  <c:v>160.39999999999964</c:v>
                </c:pt>
                <c:pt idx="5">
                  <c:v>173.19999999999982</c:v>
                </c:pt>
                <c:pt idx="6">
                  <c:v>206</c:v>
                </c:pt>
                <c:pt idx="7">
                  <c:v>325.19999999999891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0-426B-8B19-0CB16D4A7B38}"/>
            </c:ext>
          </c:extLst>
        </c:ser>
        <c:ser>
          <c:idx val="1"/>
          <c:order val="1"/>
          <c:tx>
            <c:strRef>
              <c:f>Cost_update!$BT$13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Cost_update!$BT$14:$BT$21</c:f>
              <c:numCache>
                <c:formatCode>General</c:formatCode>
                <c:ptCount val="8"/>
                <c:pt idx="0">
                  <c:v>4</c:v>
                </c:pt>
                <c:pt idx="1">
                  <c:v>15.200000000000045</c:v>
                </c:pt>
                <c:pt idx="2">
                  <c:v>11.200000000000045</c:v>
                </c:pt>
                <c:pt idx="3">
                  <c:v>34.799999999999727</c:v>
                </c:pt>
                <c:pt idx="4">
                  <c:v>49.199999999999818</c:v>
                </c:pt>
                <c:pt idx="5">
                  <c:v>42.399999999999636</c:v>
                </c:pt>
                <c:pt idx="6">
                  <c:v>104.40000000000055</c:v>
                </c:pt>
                <c:pt idx="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0-426B-8B19-0CB16D4A7B38}"/>
            </c:ext>
          </c:extLst>
        </c:ser>
        <c:ser>
          <c:idx val="2"/>
          <c:order val="2"/>
          <c:tx>
            <c:strRef>
              <c:f>Cost_update!$BU$13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Cost_update!$BR$14:$BR$21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Cost_update!$BU$14:$BU$21</c:f>
              <c:numCache>
                <c:formatCode>General</c:formatCode>
                <c:ptCount val="8"/>
                <c:pt idx="0">
                  <c:v>1.1999999999999318</c:v>
                </c:pt>
                <c:pt idx="1">
                  <c:v>2</c:v>
                </c:pt>
                <c:pt idx="2">
                  <c:v>1.2000000000000455</c:v>
                </c:pt>
                <c:pt idx="3">
                  <c:v>6.7999999999997272</c:v>
                </c:pt>
                <c:pt idx="4">
                  <c:v>6.3999999999996362</c:v>
                </c:pt>
                <c:pt idx="5">
                  <c:v>11.199999999999818</c:v>
                </c:pt>
                <c:pt idx="6">
                  <c:v>19.199999999999818</c:v>
                </c:pt>
                <c:pt idx="7">
                  <c:v>14.799999999999272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0-426B-8B19-0CB16D4A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8239"/>
        <c:axId val="1920379935"/>
      </c:scatterChart>
      <c:valAx>
        <c:axId val="1920398239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79935"/>
        <c:crosses val="autoZero"/>
        <c:crossBetween val="midCat"/>
        <c:majorUnit val="1"/>
      </c:valAx>
      <c:valAx>
        <c:axId val="19203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Dimension Computational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Time_tar_dim!$AK$2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Time_tar_dim!$AK$3:$AK$20</c:f>
              <c:numCache>
                <c:formatCode>General</c:formatCode>
                <c:ptCount val="18"/>
                <c:pt idx="0">
                  <c:v>-2.8538719643217618</c:v>
                </c:pt>
                <c:pt idx="1">
                  <c:v>-2.6595558851598815</c:v>
                </c:pt>
                <c:pt idx="2">
                  <c:v>-2.496209316942819</c:v>
                </c:pt>
                <c:pt idx="3">
                  <c:v>-2.2848326421515419</c:v>
                </c:pt>
                <c:pt idx="4">
                  <c:v>-2.1313555616051745</c:v>
                </c:pt>
                <c:pt idx="5">
                  <c:v>-2.109020403010311</c:v>
                </c:pt>
                <c:pt idx="6">
                  <c:v>-1.9913998282380825</c:v>
                </c:pt>
                <c:pt idx="7">
                  <c:v>-1.8551145817128578</c:v>
                </c:pt>
                <c:pt idx="8">
                  <c:v>-1.6649434805609085</c:v>
                </c:pt>
                <c:pt idx="9">
                  <c:v>-1.6003262785189618</c:v>
                </c:pt>
                <c:pt idx="10">
                  <c:v>-1.6135010344493468</c:v>
                </c:pt>
                <c:pt idx="11">
                  <c:v>-1.6434005642750291</c:v>
                </c:pt>
                <c:pt idx="12">
                  <c:v>-1.5860300282519386</c:v>
                </c:pt>
                <c:pt idx="13">
                  <c:v>-1.529883646848996</c:v>
                </c:pt>
                <c:pt idx="14">
                  <c:v>-1.3655227298392685</c:v>
                </c:pt>
                <c:pt idx="15">
                  <c:v>-1.3329207945357833</c:v>
                </c:pt>
                <c:pt idx="16">
                  <c:v>-1.3737623148530995</c:v>
                </c:pt>
                <c:pt idx="17">
                  <c:v>-1.325322532126801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2-4CEF-A9BA-CA2B9E702813}"/>
            </c:ext>
          </c:extLst>
        </c:ser>
        <c:ser>
          <c:idx val="1"/>
          <c:order val="1"/>
          <c:tx>
            <c:strRef>
              <c:f>Time_tar_dim!$AL$2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Time_tar_dim!$AL$3:$AL$20</c:f>
              <c:numCache>
                <c:formatCode>General</c:formatCode>
                <c:ptCount val="18"/>
                <c:pt idx="0">
                  <c:v>-2.1090534786850097</c:v>
                </c:pt>
                <c:pt idx="1">
                  <c:v>-1.9676733072386767</c:v>
                </c:pt>
                <c:pt idx="2">
                  <c:v>-1.8235289700532527</c:v>
                </c:pt>
                <c:pt idx="3">
                  <c:v>-1.6788696942851051</c:v>
                </c:pt>
                <c:pt idx="4">
                  <c:v>-1.5776077596044475</c:v>
                </c:pt>
                <c:pt idx="5">
                  <c:v>-1.4657589779382236</c:v>
                </c:pt>
                <c:pt idx="6">
                  <c:v>-1.3842770400585571</c:v>
                </c:pt>
                <c:pt idx="7">
                  <c:v>-1.2989236452215513</c:v>
                </c:pt>
                <c:pt idx="8">
                  <c:v>-1.2191282857395536</c:v>
                </c:pt>
                <c:pt idx="9">
                  <c:v>-1.1375403786933973</c:v>
                </c:pt>
                <c:pt idx="10">
                  <c:v>-1.090200589469259</c:v>
                </c:pt>
                <c:pt idx="11">
                  <c:v>-1.0112622802718791</c:v>
                </c:pt>
                <c:pt idx="12">
                  <c:v>-0.95444680812883276</c:v>
                </c:pt>
                <c:pt idx="13">
                  <c:v>-0.90639372532520035</c:v>
                </c:pt>
                <c:pt idx="14">
                  <c:v>-0.86100580304350582</c:v>
                </c:pt>
                <c:pt idx="15">
                  <c:v>-0.81020032201403536</c:v>
                </c:pt>
                <c:pt idx="16">
                  <c:v>-0.76272990712806998</c:v>
                </c:pt>
                <c:pt idx="17">
                  <c:v>-0.71250419302118528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2-4CEF-A9BA-CA2B9E702813}"/>
            </c:ext>
          </c:extLst>
        </c:ser>
        <c:ser>
          <c:idx val="2"/>
          <c:order val="2"/>
          <c:tx>
            <c:strRef>
              <c:f>Time_tar_dim!$AM$2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Time_tar_dim!$AM$3:$AM$20</c:f>
              <c:numCache>
                <c:formatCode>General</c:formatCode>
                <c:ptCount val="18"/>
                <c:pt idx="0">
                  <c:v>-1.9689901747361966</c:v>
                </c:pt>
                <c:pt idx="1">
                  <c:v>-1.7094979830171484</c:v>
                </c:pt>
                <c:pt idx="2">
                  <c:v>-1.5175825267945404</c:v>
                </c:pt>
                <c:pt idx="3">
                  <c:v>-1.3608120248432938</c:v>
                </c:pt>
                <c:pt idx="4">
                  <c:v>-1.1745258083428078</c:v>
                </c:pt>
                <c:pt idx="5">
                  <c:v>-1.0961572804926032</c:v>
                </c:pt>
                <c:pt idx="6">
                  <c:v>-1.0108571778787856</c:v>
                </c:pt>
                <c:pt idx="7">
                  <c:v>-0.95199239673678127</c:v>
                </c:pt>
                <c:pt idx="8">
                  <c:v>-0.74479820961408227</c:v>
                </c:pt>
                <c:pt idx="9">
                  <c:v>-0.65851534704164427</c:v>
                </c:pt>
                <c:pt idx="10">
                  <c:v>-0.61413314333276914</c:v>
                </c:pt>
                <c:pt idx="11">
                  <c:v>-0.52591446827220745</c:v>
                </c:pt>
                <c:pt idx="12">
                  <c:v>-0.48953485886476267</c:v>
                </c:pt>
                <c:pt idx="13">
                  <c:v>-0.43921296184696268</c:v>
                </c:pt>
                <c:pt idx="14">
                  <c:v>-0.39875556068538209</c:v>
                </c:pt>
                <c:pt idx="15">
                  <c:v>-0.27129555681166134</c:v>
                </c:pt>
                <c:pt idx="16">
                  <c:v>-0.20441116278403415</c:v>
                </c:pt>
                <c:pt idx="17">
                  <c:v>-0.2078204736111435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2-4CEF-A9BA-CA2B9E702813}"/>
            </c:ext>
          </c:extLst>
        </c:ser>
        <c:ser>
          <c:idx val="3"/>
          <c:order val="3"/>
          <c:tx>
            <c:strRef>
              <c:f>Time_tar_dim!$AN$2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Time_tar_dim!$AJ$3:$AJ$20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Time_tar_dim!$AN$3:$AN$20</c:f>
              <c:numCache>
                <c:formatCode>General</c:formatCode>
                <c:ptCount val="18"/>
                <c:pt idx="0">
                  <c:v>-0.43597342273452477</c:v>
                </c:pt>
                <c:pt idx="1">
                  <c:v>-0.29288138421506066</c:v>
                </c:pt>
                <c:pt idx="2">
                  <c:v>0.67731489186086258</c:v>
                </c:pt>
                <c:pt idx="3">
                  <c:v>1.4450479814309563</c:v>
                </c:pt>
                <c:pt idx="4">
                  <c:v>0.88890645482155717</c:v>
                </c:pt>
                <c:pt idx="5">
                  <c:v>1.153589887255857</c:v>
                </c:pt>
                <c:pt idx="6">
                  <c:v>1.0965374022620413</c:v>
                </c:pt>
                <c:pt idx="7">
                  <c:v>1.3776884587231557</c:v>
                </c:pt>
                <c:pt idx="8">
                  <c:v>2.1319164420655672</c:v>
                </c:pt>
                <c:pt idx="9">
                  <c:v>2.490925176691845</c:v>
                </c:pt>
                <c:pt idx="10">
                  <c:v>2.1978077885739853</c:v>
                </c:pt>
                <c:pt idx="11">
                  <c:v>2.4903829107696236</c:v>
                </c:pt>
                <c:pt idx="12">
                  <c:v>2.70227734307247</c:v>
                </c:pt>
                <c:pt idx="13">
                  <c:v>2.8155531442472803</c:v>
                </c:pt>
                <c:pt idx="14">
                  <c:v>3.2946463218205611</c:v>
                </c:pt>
                <c:pt idx="15">
                  <c:v>3.6779729388232281</c:v>
                </c:pt>
                <c:pt idx="16">
                  <c:v>3.3793685756325931</c:v>
                </c:pt>
                <c:pt idx="17">
                  <c:v>3.628700211698709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72-4CEF-A9BA-CA2B9E70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8239"/>
        <c:axId val="501010319"/>
      </c:scatterChart>
      <c:valAx>
        <c:axId val="50100823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Target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0319"/>
        <c:crosses val="autoZero"/>
        <c:crossBetween val="midCat"/>
        <c:majorUnit val="1"/>
      </c:valAx>
      <c:valAx>
        <c:axId val="501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9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Dimension Computational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Time_tar_dim!$AF$2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Time_tar_dim!$AF$3:$AF$20</c:f>
              <c:numCache>
                <c:formatCode>General</c:formatCode>
                <c:ptCount val="18"/>
                <c:pt idx="0">
                  <c:v>-2.8927900303521317</c:v>
                </c:pt>
                <c:pt idx="1">
                  <c:v>-2.744727494896694</c:v>
                </c:pt>
                <c:pt idx="2">
                  <c:v>-2.6197887582883941</c:v>
                </c:pt>
                <c:pt idx="3">
                  <c:v>-2.3565473235138126</c:v>
                </c:pt>
                <c:pt idx="4">
                  <c:v>-2.3196644865854368</c:v>
                </c:pt>
                <c:pt idx="5">
                  <c:v>-2.1944991418416002</c:v>
                </c:pt>
                <c:pt idx="6">
                  <c:v>-2.0985416786038877</c:v>
                </c:pt>
                <c:pt idx="7">
                  <c:v>-1.9918258159935736</c:v>
                </c:pt>
                <c:pt idx="8">
                  <c:v>-1.9366666410482505</c:v>
                </c:pt>
                <c:pt idx="9">
                  <c:v>-1.8661418747966654</c:v>
                </c:pt>
                <c:pt idx="10">
                  <c:v>-1.7886124470631413</c:v>
                </c:pt>
                <c:pt idx="11">
                  <c:v>-1.7411233706278686</c:v>
                </c:pt>
                <c:pt idx="12">
                  <c:v>-1.6629402736794754</c:v>
                </c:pt>
                <c:pt idx="13">
                  <c:v>-1.624702261782661</c:v>
                </c:pt>
                <c:pt idx="14">
                  <c:v>-1.5633603683073394</c:v>
                </c:pt>
                <c:pt idx="15">
                  <c:v>-1.5154154707171572</c:v>
                </c:pt>
                <c:pt idx="16">
                  <c:v>-1.4671182805926029</c:v>
                </c:pt>
                <c:pt idx="17">
                  <c:v>-1.2315839117836684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E-4CC1-9AE2-8ED02F2697BE}"/>
            </c:ext>
          </c:extLst>
        </c:ser>
        <c:ser>
          <c:idx val="1"/>
          <c:order val="1"/>
          <c:tx>
            <c:strRef>
              <c:f>Time_tar_dim!$AG$2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Time_tar_dim!$AG$3:$AG$20</c:f>
              <c:numCache>
                <c:formatCode>General</c:formatCode>
                <c:ptCount val="18"/>
                <c:pt idx="0">
                  <c:v>-2.2377512067773075</c:v>
                </c:pt>
                <c:pt idx="1">
                  <c:v>-2.103081275313603</c:v>
                </c:pt>
                <c:pt idx="2">
                  <c:v>-1.9400870647802697</c:v>
                </c:pt>
                <c:pt idx="3">
                  <c:v>-1.8180625569514679</c:v>
                </c:pt>
                <c:pt idx="4">
                  <c:v>-1.6694774011603704</c:v>
                </c:pt>
                <c:pt idx="5">
                  <c:v>-1.6170281663218884</c:v>
                </c:pt>
                <c:pt idx="6">
                  <c:v>-1.5211011573869599</c:v>
                </c:pt>
                <c:pt idx="7">
                  <c:v>-1.4297870472849066</c:v>
                </c:pt>
                <c:pt idx="8">
                  <c:v>-1.3412587933761819</c:v>
                </c:pt>
                <c:pt idx="9">
                  <c:v>-1.2378647135102241</c:v>
                </c:pt>
                <c:pt idx="10">
                  <c:v>-1.1463944736504994</c:v>
                </c:pt>
                <c:pt idx="11">
                  <c:v>-1.1340668887565668</c:v>
                </c:pt>
                <c:pt idx="12">
                  <c:v>-1.0861976739701582</c:v>
                </c:pt>
                <c:pt idx="13">
                  <c:v>-1.0458591595339926</c:v>
                </c:pt>
                <c:pt idx="14">
                  <c:v>-0.98325051941449415</c:v>
                </c:pt>
                <c:pt idx="15">
                  <c:v>-0.92554359777136308</c:v>
                </c:pt>
                <c:pt idx="16">
                  <c:v>-0.89088537524562605</c:v>
                </c:pt>
                <c:pt idx="17">
                  <c:v>-0.85478229920580384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E-4CC1-9AE2-8ED02F2697BE}"/>
            </c:ext>
          </c:extLst>
        </c:ser>
        <c:ser>
          <c:idx val="2"/>
          <c:order val="2"/>
          <c:tx>
            <c:strRef>
              <c:f>Time_tar_dim!$AH$2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Time_tar_dim!$AH$3:$AH$20</c:f>
              <c:numCache>
                <c:formatCode>General</c:formatCode>
                <c:ptCount val="18"/>
                <c:pt idx="0">
                  <c:v>-2.0106669717601666</c:v>
                </c:pt>
                <c:pt idx="1">
                  <c:v>-1.7553904577517054</c:v>
                </c:pt>
                <c:pt idx="2">
                  <c:v>-1.5556471072321854</c:v>
                </c:pt>
                <c:pt idx="3">
                  <c:v>-1.4790968023374125</c:v>
                </c:pt>
                <c:pt idx="4">
                  <c:v>-1.3778569996047771</c:v>
                </c:pt>
                <c:pt idx="5">
                  <c:v>-1.1382433198143507</c:v>
                </c:pt>
                <c:pt idx="6">
                  <c:v>-1.0668479509941662</c:v>
                </c:pt>
                <c:pt idx="7">
                  <c:v>-0.95631886021365864</c:v>
                </c:pt>
                <c:pt idx="8">
                  <c:v>-0.93163838641340813</c:v>
                </c:pt>
                <c:pt idx="9">
                  <c:v>-0.78909234922874905</c:v>
                </c:pt>
                <c:pt idx="10">
                  <c:v>-0.73324995018230488</c:v>
                </c:pt>
                <c:pt idx="11">
                  <c:v>-0.67525696676127345</c:v>
                </c:pt>
                <c:pt idx="12">
                  <c:v>-0.60620063085855302</c:v>
                </c:pt>
                <c:pt idx="13">
                  <c:v>-0.52171144316045803</c:v>
                </c:pt>
                <c:pt idx="14">
                  <c:v>-0.49113497330314498</c:v>
                </c:pt>
                <c:pt idx="15">
                  <c:v>-0.39352981563136274</c:v>
                </c:pt>
                <c:pt idx="16">
                  <c:v>-0.34311710805870843</c:v>
                </c:pt>
                <c:pt idx="17">
                  <c:v>-0.26960820094525895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E-4CC1-9AE2-8ED02F2697BE}"/>
            </c:ext>
          </c:extLst>
        </c:ser>
        <c:ser>
          <c:idx val="3"/>
          <c:order val="3"/>
          <c:tx>
            <c:strRef>
              <c:f>Time_tar_dim!$AI$2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Time_tar_dim!$AE$3:$AE$20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Time_tar_dim!$AI$3:$AI$20</c:f>
              <c:numCache>
                <c:formatCode>General</c:formatCode>
                <c:ptCount val="18"/>
                <c:pt idx="0">
                  <c:v>-0.63829104676168369</c:v>
                </c:pt>
                <c:pt idx="1">
                  <c:v>-0.47246031803520228</c:v>
                </c:pt>
                <c:pt idx="2">
                  <c:v>0.42751207510469597</c:v>
                </c:pt>
                <c:pt idx="3">
                  <c:v>0.95319894990981113</c:v>
                </c:pt>
                <c:pt idx="4">
                  <c:v>0.61444160038660733</c:v>
                </c:pt>
                <c:pt idx="5">
                  <c:v>0.53737324238915374</c:v>
                </c:pt>
                <c:pt idx="6">
                  <c:v>1.0489278791003231</c:v>
                </c:pt>
                <c:pt idx="7">
                  <c:v>1.2707938565550403</c:v>
                </c:pt>
                <c:pt idx="8">
                  <c:v>1.3684759989623345</c:v>
                </c:pt>
                <c:pt idx="9">
                  <c:v>1.583137991166411</c:v>
                </c:pt>
                <c:pt idx="10">
                  <c:v>1.4312538898423943</c:v>
                </c:pt>
                <c:pt idx="11">
                  <c:v>2.0858648445698873</c:v>
                </c:pt>
                <c:pt idx="12">
                  <c:v>2.6113057917933999</c:v>
                </c:pt>
                <c:pt idx="13">
                  <c:v>2.8801391295088892</c:v>
                </c:pt>
                <c:pt idx="14">
                  <c:v>3.0810369104254303</c:v>
                </c:pt>
                <c:pt idx="15">
                  <c:v>2.9928449142667746</c:v>
                </c:pt>
                <c:pt idx="16">
                  <c:v>3.1924375023533678</c:v>
                </c:pt>
                <c:pt idx="17">
                  <c:v>3.3787182557501612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4E-4CC1-9AE2-8ED02F26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55039"/>
        <c:axId val="1853856287"/>
      </c:scatterChart>
      <c:valAx>
        <c:axId val="185385503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宋体" panose="02010600030101010101" pitchFamily="2" charset="-122"/>
                  </a:rPr>
                  <a:t>Target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6287"/>
        <c:crosses val="autoZero"/>
        <c:crossBetween val="midCat"/>
        <c:majorUnit val="1"/>
      </c:valAx>
      <c:valAx>
        <c:axId val="18538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8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Dimension Computational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Time_tar_dim!$AA$2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Time_tar_dim!$AA$3:$AA$20</c:f>
              <c:numCache>
                <c:formatCode>General</c:formatCode>
                <c:ptCount val="18"/>
                <c:pt idx="0">
                  <c:v>-2.7721132953863266</c:v>
                </c:pt>
                <c:pt idx="1">
                  <c:v>-2.6819366650372385</c:v>
                </c:pt>
                <c:pt idx="2">
                  <c:v>-2.5257837359237447</c:v>
                </c:pt>
                <c:pt idx="3">
                  <c:v>-2.4122890349810886</c:v>
                </c:pt>
                <c:pt idx="4">
                  <c:v>-2.1524273408578876</c:v>
                </c:pt>
                <c:pt idx="5">
                  <c:v>-2.0947439512515489</c:v>
                </c:pt>
                <c:pt idx="6">
                  <c:v>-2.0034883278458215</c:v>
                </c:pt>
                <c:pt idx="7">
                  <c:v>-1.9351677802614262</c:v>
                </c:pt>
                <c:pt idx="8">
                  <c:v>-1.8699880503280957</c:v>
                </c:pt>
                <c:pt idx="9">
                  <c:v>-1.8102290436531261</c:v>
                </c:pt>
                <c:pt idx="10">
                  <c:v>-1.7833064008302457</c:v>
                </c:pt>
                <c:pt idx="11">
                  <c:v>-1.6343248595440822</c:v>
                </c:pt>
                <c:pt idx="12">
                  <c:v>-1.6232406045951202</c:v>
                </c:pt>
                <c:pt idx="13">
                  <c:v>-1.5079383954874011</c:v>
                </c:pt>
                <c:pt idx="14">
                  <c:v>-1.5307672574933879</c:v>
                </c:pt>
                <c:pt idx="15">
                  <c:v>-1.4180503416266801</c:v>
                </c:pt>
                <c:pt idx="16">
                  <c:v>-1.3670368318327388</c:v>
                </c:pt>
                <c:pt idx="17">
                  <c:v>-1.4680104485874497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9-4BF6-8775-DC983FA4ECB3}"/>
            </c:ext>
          </c:extLst>
        </c:ser>
        <c:ser>
          <c:idx val="1"/>
          <c:order val="1"/>
          <c:tx>
            <c:strRef>
              <c:f>Time_tar_dim!$AB$2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Time_tar_dim!$AB$3:$AB$20</c:f>
              <c:numCache>
                <c:formatCode>General</c:formatCode>
                <c:ptCount val="18"/>
                <c:pt idx="0">
                  <c:v>-2.4206077356955258</c:v>
                </c:pt>
                <c:pt idx="1">
                  <c:v>-2.2367677698951827</c:v>
                </c:pt>
                <c:pt idx="2">
                  <c:v>-2.1040327997007329</c:v>
                </c:pt>
                <c:pt idx="3">
                  <c:v>-1.9835939681425008</c:v>
                </c:pt>
                <c:pt idx="4">
                  <c:v>-1.8775819886160345</c:v>
                </c:pt>
                <c:pt idx="5">
                  <c:v>-1.7757255843807482</c:v>
                </c:pt>
                <c:pt idx="6">
                  <c:v>-1.6851500365808894</c:v>
                </c:pt>
                <c:pt idx="7">
                  <c:v>-1.5963603967202669</c:v>
                </c:pt>
                <c:pt idx="8">
                  <c:v>-1.5211334698135515</c:v>
                </c:pt>
                <c:pt idx="9">
                  <c:v>-1.4671283268019084</c:v>
                </c:pt>
                <c:pt idx="10">
                  <c:v>-1.3947649767442978</c:v>
                </c:pt>
                <c:pt idx="11">
                  <c:v>-1.3335322446982527</c:v>
                </c:pt>
                <c:pt idx="12">
                  <c:v>-1.2530095988972394</c:v>
                </c:pt>
                <c:pt idx="13">
                  <c:v>-1.2330296391925515</c:v>
                </c:pt>
                <c:pt idx="14">
                  <c:v>-1.18087807579237</c:v>
                </c:pt>
                <c:pt idx="15">
                  <c:v>-1.1319633304793746</c:v>
                </c:pt>
                <c:pt idx="16">
                  <c:v>-1.0822020378061719</c:v>
                </c:pt>
                <c:pt idx="17">
                  <c:v>-1.0382838959307605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9-4BF6-8775-DC983FA4ECB3}"/>
            </c:ext>
          </c:extLst>
        </c:ser>
        <c:ser>
          <c:idx val="2"/>
          <c:order val="2"/>
          <c:tx>
            <c:strRef>
              <c:f>Time_tar_dim!$AC$2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Time_tar_dim!$AC$3:$AC$20</c:f>
              <c:numCache>
                <c:formatCode>General</c:formatCode>
                <c:ptCount val="18"/>
                <c:pt idx="0">
                  <c:v>-2.1834598882653893</c:v>
                </c:pt>
                <c:pt idx="1">
                  <c:v>-2.0019139745383487</c:v>
                </c:pt>
                <c:pt idx="2">
                  <c:v>-1.7281754746625246</c:v>
                </c:pt>
                <c:pt idx="3">
                  <c:v>-1.5884519105630397</c:v>
                </c:pt>
                <c:pt idx="4">
                  <c:v>-1.4513946035173244</c:v>
                </c:pt>
                <c:pt idx="5">
                  <c:v>-1.2521656897425995</c:v>
                </c:pt>
                <c:pt idx="6">
                  <c:v>-1.1521326961354266</c:v>
                </c:pt>
                <c:pt idx="7">
                  <c:v>-1.0959653232448596</c:v>
                </c:pt>
                <c:pt idx="8">
                  <c:v>-1.0046233194680596</c:v>
                </c:pt>
                <c:pt idx="9">
                  <c:v>-0.9561409880742272</c:v>
                </c:pt>
                <c:pt idx="10">
                  <c:v>-0.85619708675854422</c:v>
                </c:pt>
                <c:pt idx="11">
                  <c:v>-0.83717731024321496</c:v>
                </c:pt>
                <c:pt idx="12">
                  <c:v>-0.68672530582497981</c:v>
                </c:pt>
                <c:pt idx="13">
                  <c:v>-0.64842840605913232</c:v>
                </c:pt>
                <c:pt idx="14">
                  <c:v>-0.64218911088788122</c:v>
                </c:pt>
                <c:pt idx="15">
                  <c:v>-0.59138461748149462</c:v>
                </c:pt>
                <c:pt idx="16">
                  <c:v>-0.5488272967024046</c:v>
                </c:pt>
                <c:pt idx="17">
                  <c:v>-0.47187731578902731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39-4BF6-8775-DC983FA4ECB3}"/>
            </c:ext>
          </c:extLst>
        </c:ser>
        <c:ser>
          <c:idx val="3"/>
          <c:order val="3"/>
          <c:tx>
            <c:strRef>
              <c:f>Time_tar_dim!$AD$2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Time_tar_dim!$Z$3:$Z$20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Time_tar_dim!$AD$3:$AD$20</c:f>
              <c:numCache>
                <c:formatCode>General</c:formatCode>
                <c:ptCount val="18"/>
                <c:pt idx="0">
                  <c:v>-0.66602906655516525</c:v>
                </c:pt>
                <c:pt idx="1">
                  <c:v>-0.54380103534076241</c:v>
                </c:pt>
                <c:pt idx="2">
                  <c:v>-0.1975136196395032</c:v>
                </c:pt>
                <c:pt idx="3">
                  <c:v>0.49776285966436168</c:v>
                </c:pt>
                <c:pt idx="4">
                  <c:v>0.75572549364306874</c:v>
                </c:pt>
                <c:pt idx="5">
                  <c:v>0.85299206152807583</c:v>
                </c:pt>
                <c:pt idx="6">
                  <c:v>0.87880204329758316</c:v>
                </c:pt>
                <c:pt idx="7">
                  <c:v>1.005503109508656</c:v>
                </c:pt>
                <c:pt idx="8">
                  <c:v>1.4161680175588902</c:v>
                </c:pt>
                <c:pt idx="9">
                  <c:v>1.2330258242612422</c:v>
                </c:pt>
                <c:pt idx="10">
                  <c:v>1.7786590779062663</c:v>
                </c:pt>
                <c:pt idx="11">
                  <c:v>1.8585596335332788</c:v>
                </c:pt>
                <c:pt idx="12">
                  <c:v>1.9001887308278151</c:v>
                </c:pt>
                <c:pt idx="13">
                  <c:v>2.3309721928889302</c:v>
                </c:pt>
                <c:pt idx="14">
                  <c:v>2.2445816140777897</c:v>
                </c:pt>
                <c:pt idx="15">
                  <c:v>2.2864586928619604</c:v>
                </c:pt>
                <c:pt idx="16">
                  <c:v>2.980667429692383</c:v>
                </c:pt>
                <c:pt idx="17">
                  <c:v>2.7765908824239056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39-4BF6-8775-DC983FA4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38079"/>
        <c:axId val="500144319"/>
      </c:scatterChart>
      <c:valAx>
        <c:axId val="500138079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宋体" panose="02010600030101010101" pitchFamily="2" charset="-122"/>
                  </a:rPr>
                  <a:t>Target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4319"/>
        <c:crosses val="autoZero"/>
        <c:crossBetween val="midCat"/>
        <c:majorUnit val="1"/>
      </c:valAx>
      <c:valAx>
        <c:axId val="500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3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 Target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Cost_update!$BO$13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Cost_update!$BO$14:$BO$21</c:f>
              <c:numCache>
                <c:formatCode>General</c:formatCode>
                <c:ptCount val="8"/>
                <c:pt idx="0">
                  <c:v>10.400000000000091</c:v>
                </c:pt>
                <c:pt idx="1">
                  <c:v>18.400000000000091</c:v>
                </c:pt>
                <c:pt idx="2">
                  <c:v>73.200000000000045</c:v>
                </c:pt>
                <c:pt idx="3">
                  <c:v>118.40000000000009</c:v>
                </c:pt>
                <c:pt idx="4">
                  <c:v>113.59999999999991</c:v>
                </c:pt>
                <c:pt idx="5">
                  <c:v>180</c:v>
                </c:pt>
                <c:pt idx="6">
                  <c:v>203.59999999999945</c:v>
                </c:pt>
                <c:pt idx="7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6-4D92-95CC-E80F56BA09D9}"/>
            </c:ext>
          </c:extLst>
        </c:ser>
        <c:ser>
          <c:idx val="1"/>
          <c:order val="1"/>
          <c:tx>
            <c:strRef>
              <c:f>Cost_update!$BP$13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Cost_update!$BP$14:$BP$21</c:f>
              <c:numCache>
                <c:formatCode>General</c:formatCode>
                <c:ptCount val="8"/>
                <c:pt idx="0">
                  <c:v>8.8000000000000682</c:v>
                </c:pt>
                <c:pt idx="1">
                  <c:v>7.2000000000000455</c:v>
                </c:pt>
                <c:pt idx="2">
                  <c:v>28</c:v>
                </c:pt>
                <c:pt idx="3">
                  <c:v>20.400000000000091</c:v>
                </c:pt>
                <c:pt idx="4">
                  <c:v>45.599999999999909</c:v>
                </c:pt>
                <c:pt idx="5">
                  <c:v>57.599999999999454</c:v>
                </c:pt>
                <c:pt idx="6">
                  <c:v>117.59999999999945</c:v>
                </c:pt>
                <c:pt idx="7">
                  <c:v>121.59999999999854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6-4D92-95CC-E80F56BA09D9}"/>
            </c:ext>
          </c:extLst>
        </c:ser>
        <c:ser>
          <c:idx val="2"/>
          <c:order val="2"/>
          <c:tx>
            <c:strRef>
              <c:f>Cost_update!$BQ$13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Cost_update!$BN$14:$BN$21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Cost_update!$BQ$14:$BQ$21</c:f>
              <c:numCache>
                <c:formatCode>General</c:formatCode>
                <c:ptCount val="8"/>
                <c:pt idx="0">
                  <c:v>0</c:v>
                </c:pt>
                <c:pt idx="1">
                  <c:v>1.5999999999999091</c:v>
                </c:pt>
                <c:pt idx="2">
                  <c:v>3.5999999999999091</c:v>
                </c:pt>
                <c:pt idx="3">
                  <c:v>6.4000000000000909</c:v>
                </c:pt>
                <c:pt idx="4">
                  <c:v>18.400000000000091</c:v>
                </c:pt>
                <c:pt idx="5">
                  <c:v>4.3999999999996362</c:v>
                </c:pt>
                <c:pt idx="6">
                  <c:v>10.799999999999272</c:v>
                </c:pt>
                <c:pt idx="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6-4D92-95CC-E80F56BA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85647"/>
        <c:axId val="1914782319"/>
      </c:scatterChart>
      <c:valAx>
        <c:axId val="1914785647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2319"/>
        <c:crosses val="autoZero"/>
        <c:crossBetween val="midCat"/>
        <c:majorUnit val="1"/>
      </c:valAx>
      <c:valAx>
        <c:axId val="1914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Target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Cost_update!$BK$13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Cost_update!$BK$14:$BK$21</c:f>
              <c:numCache>
                <c:formatCode>General</c:formatCode>
                <c:ptCount val="8"/>
                <c:pt idx="0">
                  <c:v>10.399999999999977</c:v>
                </c:pt>
                <c:pt idx="1">
                  <c:v>19.600000000000136</c:v>
                </c:pt>
                <c:pt idx="2">
                  <c:v>52.800000000000182</c:v>
                </c:pt>
                <c:pt idx="3">
                  <c:v>50</c:v>
                </c:pt>
                <c:pt idx="4">
                  <c:v>102</c:v>
                </c:pt>
                <c:pt idx="5">
                  <c:v>254.39999999999964</c:v>
                </c:pt>
                <c:pt idx="6">
                  <c:v>210.80000000000018</c:v>
                </c:pt>
                <c:pt idx="7">
                  <c:v>287.60000000000036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2F3-98B6-AC45000DB411}"/>
            </c:ext>
          </c:extLst>
        </c:ser>
        <c:ser>
          <c:idx val="1"/>
          <c:order val="1"/>
          <c:tx>
            <c:strRef>
              <c:f>Cost_update!$BL$13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Cost_update!$BL$14:$BL$21</c:f>
              <c:numCache>
                <c:formatCode>General</c:formatCode>
                <c:ptCount val="8"/>
                <c:pt idx="0">
                  <c:v>14.399999999999977</c:v>
                </c:pt>
                <c:pt idx="1">
                  <c:v>8</c:v>
                </c:pt>
                <c:pt idx="2">
                  <c:v>21.200000000000045</c:v>
                </c:pt>
                <c:pt idx="3">
                  <c:v>33.599999999999909</c:v>
                </c:pt>
                <c:pt idx="4">
                  <c:v>61.199999999999818</c:v>
                </c:pt>
                <c:pt idx="5">
                  <c:v>49.600000000000364</c:v>
                </c:pt>
                <c:pt idx="6">
                  <c:v>77.199999999999818</c:v>
                </c:pt>
                <c:pt idx="7">
                  <c:v>94.799999999999272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5-42F3-98B6-AC45000DB411}"/>
            </c:ext>
          </c:extLst>
        </c:ser>
        <c:ser>
          <c:idx val="2"/>
          <c:order val="2"/>
          <c:tx>
            <c:strRef>
              <c:f>Cost_update!$BM$13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Cost_update!$BJ$14:$BJ$21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Cost_update!$BM$14:$BM$21</c:f>
              <c:numCache>
                <c:formatCode>General</c:formatCode>
                <c:ptCount val="8"/>
                <c:pt idx="0">
                  <c:v>2.3999999999999773</c:v>
                </c:pt>
                <c:pt idx="1">
                  <c:v>1.6000000000001364</c:v>
                </c:pt>
                <c:pt idx="2">
                  <c:v>3.2000000000000455</c:v>
                </c:pt>
                <c:pt idx="3">
                  <c:v>6.4000000000000909</c:v>
                </c:pt>
                <c:pt idx="4">
                  <c:v>6.8000000000001819</c:v>
                </c:pt>
                <c:pt idx="5">
                  <c:v>1.6000000000003638</c:v>
                </c:pt>
                <c:pt idx="6">
                  <c:v>30.399999999999636</c:v>
                </c:pt>
                <c:pt idx="7">
                  <c:v>24.399999999999636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B5-42F3-98B6-AC45000D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76687"/>
        <c:axId val="1854476271"/>
      </c:scatterChart>
      <c:valAx>
        <c:axId val="1854476687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76271"/>
        <c:crosses val="autoZero"/>
        <c:crossBetween val="midCat"/>
        <c:majorUnit val="1"/>
      </c:valAx>
      <c:valAx>
        <c:axId val="18544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Dimension Optimality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Cost_tar_dim!$AD$2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Cost_tar_dim!$AD$3:$AD$20</c:f>
              <c:numCache>
                <c:formatCode>General</c:formatCode>
                <c:ptCount val="18"/>
                <c:pt idx="0">
                  <c:v>27.200000000000273</c:v>
                </c:pt>
                <c:pt idx="1">
                  <c:v>88</c:v>
                </c:pt>
                <c:pt idx="2">
                  <c:v>68.800000000000182</c:v>
                </c:pt>
                <c:pt idx="3">
                  <c:v>134</c:v>
                </c:pt>
                <c:pt idx="4">
                  <c:v>72</c:v>
                </c:pt>
                <c:pt idx="5">
                  <c:v>98.400000000000546</c:v>
                </c:pt>
                <c:pt idx="6">
                  <c:v>90.399999999999636</c:v>
                </c:pt>
                <c:pt idx="7">
                  <c:v>132.80000000000018</c:v>
                </c:pt>
                <c:pt idx="8">
                  <c:v>238</c:v>
                </c:pt>
                <c:pt idx="9">
                  <c:v>222</c:v>
                </c:pt>
                <c:pt idx="10">
                  <c:v>338.80000000000018</c:v>
                </c:pt>
                <c:pt idx="11">
                  <c:v>305.60000000000036</c:v>
                </c:pt>
                <c:pt idx="12">
                  <c:v>176.80000000000018</c:v>
                </c:pt>
                <c:pt idx="13">
                  <c:v>266.40000000000055</c:v>
                </c:pt>
                <c:pt idx="14">
                  <c:v>208.40000000000146</c:v>
                </c:pt>
                <c:pt idx="15">
                  <c:v>287.60000000000036</c:v>
                </c:pt>
                <c:pt idx="16">
                  <c:v>318</c:v>
                </c:pt>
                <c:pt idx="17">
                  <c:v>325.19999999999891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4BA2-A978-74E5A4985507}"/>
            </c:ext>
          </c:extLst>
        </c:ser>
        <c:ser>
          <c:idx val="1"/>
          <c:order val="1"/>
          <c:tx>
            <c:strRef>
              <c:f>Cost_tar_dim!$AE$2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Cost_tar_dim!$AE$3:$AE$20</c:f>
              <c:numCache>
                <c:formatCode>General</c:formatCode>
                <c:ptCount val="18"/>
                <c:pt idx="0">
                  <c:v>0</c:v>
                </c:pt>
                <c:pt idx="1">
                  <c:v>12.800000000000182</c:v>
                </c:pt>
                <c:pt idx="2">
                  <c:v>21.199999999999818</c:v>
                </c:pt>
                <c:pt idx="3">
                  <c:v>19.599999999999909</c:v>
                </c:pt>
                <c:pt idx="4">
                  <c:v>36</c:v>
                </c:pt>
                <c:pt idx="5">
                  <c:v>45.600000000000364</c:v>
                </c:pt>
                <c:pt idx="6">
                  <c:v>28.800000000000182</c:v>
                </c:pt>
                <c:pt idx="7">
                  <c:v>68</c:v>
                </c:pt>
                <c:pt idx="8">
                  <c:v>79.199999999999818</c:v>
                </c:pt>
                <c:pt idx="9">
                  <c:v>71.600000000000364</c:v>
                </c:pt>
                <c:pt idx="10">
                  <c:v>74</c:v>
                </c:pt>
                <c:pt idx="11">
                  <c:v>166.80000000000018</c:v>
                </c:pt>
                <c:pt idx="12">
                  <c:v>78.400000000000546</c:v>
                </c:pt>
                <c:pt idx="13">
                  <c:v>100</c:v>
                </c:pt>
                <c:pt idx="14">
                  <c:v>78.800000000001091</c:v>
                </c:pt>
                <c:pt idx="15">
                  <c:v>94.799999999999272</c:v>
                </c:pt>
                <c:pt idx="16">
                  <c:v>121.59999999999854</c:v>
                </c:pt>
                <c:pt idx="1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B-4BA2-A978-74E5A4985507}"/>
            </c:ext>
          </c:extLst>
        </c:ser>
        <c:ser>
          <c:idx val="2"/>
          <c:order val="2"/>
          <c:tx>
            <c:strRef>
              <c:f>Cost_tar_dim!$AF$2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Cost_tar_dim!$AC$3:$AC$20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Cost_tar_dim!$AF$3:$AF$20</c:f>
              <c:numCache>
                <c:formatCode>General</c:formatCode>
                <c:ptCount val="18"/>
                <c:pt idx="0">
                  <c:v>0</c:v>
                </c:pt>
                <c:pt idx="1">
                  <c:v>3.1999999999998181</c:v>
                </c:pt>
                <c:pt idx="2">
                  <c:v>4</c:v>
                </c:pt>
                <c:pt idx="3">
                  <c:v>0</c:v>
                </c:pt>
                <c:pt idx="4">
                  <c:v>10.800000000000182</c:v>
                </c:pt>
                <c:pt idx="5">
                  <c:v>16.400000000000546</c:v>
                </c:pt>
                <c:pt idx="6">
                  <c:v>11.199999999999818</c:v>
                </c:pt>
                <c:pt idx="7">
                  <c:v>7.1999999999998181</c:v>
                </c:pt>
                <c:pt idx="8">
                  <c:v>9.1999999999998181</c:v>
                </c:pt>
                <c:pt idx="9">
                  <c:v>25.600000000000364</c:v>
                </c:pt>
                <c:pt idx="10">
                  <c:v>14.400000000000546</c:v>
                </c:pt>
                <c:pt idx="11">
                  <c:v>10</c:v>
                </c:pt>
                <c:pt idx="12">
                  <c:v>20.400000000000546</c:v>
                </c:pt>
                <c:pt idx="13">
                  <c:v>11.600000000000364</c:v>
                </c:pt>
                <c:pt idx="14">
                  <c:v>19.600000000000364</c:v>
                </c:pt>
                <c:pt idx="15">
                  <c:v>24.399999999999636</c:v>
                </c:pt>
                <c:pt idx="16">
                  <c:v>28</c:v>
                </c:pt>
                <c:pt idx="17">
                  <c:v>14.799999999999272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B-4BA2-A978-74E5A498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94383"/>
        <c:axId val="1854494799"/>
      </c:scatterChart>
      <c:valAx>
        <c:axId val="1854494383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799"/>
        <c:crosses val="autoZero"/>
        <c:crossBetween val="midCat"/>
        <c:majorUnit val="1"/>
      </c:valAx>
      <c:valAx>
        <c:axId val="1854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9 Dimension Optimality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Cost_tar_dim!$Z$2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Cost_tar_dim!$Z$3:$Z$20</c:f>
              <c:numCache>
                <c:formatCode>General</c:formatCode>
                <c:ptCount val="18"/>
                <c:pt idx="0">
                  <c:v>19.200000000000273</c:v>
                </c:pt>
                <c:pt idx="1">
                  <c:v>28.800000000000182</c:v>
                </c:pt>
                <c:pt idx="2">
                  <c:v>44.400000000000091</c:v>
                </c:pt>
                <c:pt idx="3">
                  <c:v>134</c:v>
                </c:pt>
                <c:pt idx="4">
                  <c:v>98</c:v>
                </c:pt>
                <c:pt idx="5">
                  <c:v>79.599999999999909</c:v>
                </c:pt>
                <c:pt idx="6">
                  <c:v>137.60000000000036</c:v>
                </c:pt>
                <c:pt idx="7">
                  <c:v>144.39999999999964</c:v>
                </c:pt>
                <c:pt idx="8">
                  <c:v>178</c:v>
                </c:pt>
                <c:pt idx="9">
                  <c:v>194.80000000000018</c:v>
                </c:pt>
                <c:pt idx="10">
                  <c:v>167.59999999999945</c:v>
                </c:pt>
                <c:pt idx="11">
                  <c:v>296.80000000000018</c:v>
                </c:pt>
                <c:pt idx="12">
                  <c:v>277.60000000000036</c:v>
                </c:pt>
                <c:pt idx="13">
                  <c:v>222.79999999999927</c:v>
                </c:pt>
                <c:pt idx="14">
                  <c:v>167.60000000000036</c:v>
                </c:pt>
                <c:pt idx="15">
                  <c:v>210.80000000000018</c:v>
                </c:pt>
                <c:pt idx="16">
                  <c:v>203.59999999999945</c:v>
                </c:pt>
                <c:pt idx="17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C-4290-BA99-CA37DFEBDA2D}"/>
            </c:ext>
          </c:extLst>
        </c:ser>
        <c:ser>
          <c:idx val="1"/>
          <c:order val="1"/>
          <c:tx>
            <c:strRef>
              <c:f>Cost_tar_dim!$AA$2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Cost_tar_dim!$AA$3:$AA$20</c:f>
              <c:numCache>
                <c:formatCode>General</c:formatCode>
                <c:ptCount val="18"/>
                <c:pt idx="0">
                  <c:v>6.4000000000000909</c:v>
                </c:pt>
                <c:pt idx="1">
                  <c:v>24</c:v>
                </c:pt>
                <c:pt idx="2">
                  <c:v>36.400000000000091</c:v>
                </c:pt>
                <c:pt idx="3">
                  <c:v>19.599999999999909</c:v>
                </c:pt>
                <c:pt idx="4">
                  <c:v>16.400000000000091</c:v>
                </c:pt>
                <c:pt idx="5">
                  <c:v>68</c:v>
                </c:pt>
                <c:pt idx="6">
                  <c:v>36.800000000000182</c:v>
                </c:pt>
                <c:pt idx="7">
                  <c:v>46.399999999999636</c:v>
                </c:pt>
                <c:pt idx="8">
                  <c:v>32</c:v>
                </c:pt>
                <c:pt idx="9">
                  <c:v>49.600000000000364</c:v>
                </c:pt>
                <c:pt idx="10">
                  <c:v>50.799999999999272</c:v>
                </c:pt>
                <c:pt idx="11">
                  <c:v>60.800000000000182</c:v>
                </c:pt>
                <c:pt idx="12">
                  <c:v>70</c:v>
                </c:pt>
                <c:pt idx="13">
                  <c:v>70.799999999999272</c:v>
                </c:pt>
                <c:pt idx="14">
                  <c:v>65.200000000000728</c:v>
                </c:pt>
                <c:pt idx="15">
                  <c:v>77.199999999999818</c:v>
                </c:pt>
                <c:pt idx="16">
                  <c:v>117.59999999999945</c:v>
                </c:pt>
                <c:pt idx="17">
                  <c:v>104.40000000000055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C-4290-BA99-CA37DFEBDA2D}"/>
            </c:ext>
          </c:extLst>
        </c:ser>
        <c:ser>
          <c:idx val="2"/>
          <c:order val="2"/>
          <c:tx>
            <c:strRef>
              <c:f>Cost_tar_dim!$AB$2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Cost_tar_dim!$Y$3:$Y$20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Cost_tar_dim!$AB$3:$AB$20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5.6000000000003638</c:v>
                </c:pt>
                <c:pt idx="5">
                  <c:v>10.799999999999727</c:v>
                </c:pt>
                <c:pt idx="6">
                  <c:v>8.8000000000001819</c:v>
                </c:pt>
                <c:pt idx="7">
                  <c:v>2</c:v>
                </c:pt>
                <c:pt idx="8">
                  <c:v>2</c:v>
                </c:pt>
                <c:pt idx="9">
                  <c:v>9.1999999999998181</c:v>
                </c:pt>
                <c:pt idx="10">
                  <c:v>21.199999999999818</c:v>
                </c:pt>
                <c:pt idx="11">
                  <c:v>12.800000000000182</c:v>
                </c:pt>
                <c:pt idx="12">
                  <c:v>14</c:v>
                </c:pt>
                <c:pt idx="13">
                  <c:v>15.199999999999818</c:v>
                </c:pt>
                <c:pt idx="14">
                  <c:v>11.200000000000728</c:v>
                </c:pt>
                <c:pt idx="15">
                  <c:v>30.399999999999636</c:v>
                </c:pt>
                <c:pt idx="16">
                  <c:v>10.799999999999272</c:v>
                </c:pt>
                <c:pt idx="17">
                  <c:v>19.199999999999818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C-4290-BA99-CA37DFEB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84511"/>
        <c:axId val="1920394079"/>
      </c:scatterChart>
      <c:valAx>
        <c:axId val="1920384511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Targets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4079"/>
        <c:crosses val="autoZero"/>
        <c:crossBetween val="midCat"/>
        <c:majorUnit val="1"/>
      </c:valAx>
      <c:valAx>
        <c:axId val="1920394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Optimality Gap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8 Dimension Optimality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Cost_tar_dim!$V$2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Cost_tar_dim!$V$3:$V$20</c:f>
              <c:numCache>
                <c:formatCode>General</c:formatCode>
                <c:ptCount val="18"/>
                <c:pt idx="0">
                  <c:v>3.5999999999999091</c:v>
                </c:pt>
                <c:pt idx="1">
                  <c:v>16.399999999999864</c:v>
                </c:pt>
                <c:pt idx="2">
                  <c:v>43.599999999999909</c:v>
                </c:pt>
                <c:pt idx="3">
                  <c:v>43.599999999999909</c:v>
                </c:pt>
                <c:pt idx="4">
                  <c:v>42</c:v>
                </c:pt>
                <c:pt idx="5">
                  <c:v>82.799999999999727</c:v>
                </c:pt>
                <c:pt idx="6">
                  <c:v>80.400000000000091</c:v>
                </c:pt>
                <c:pt idx="7">
                  <c:v>62.400000000000091</c:v>
                </c:pt>
                <c:pt idx="8">
                  <c:v>108.39999999999964</c:v>
                </c:pt>
                <c:pt idx="9">
                  <c:v>138.39999999999964</c:v>
                </c:pt>
                <c:pt idx="10">
                  <c:v>184.39999999999964</c:v>
                </c:pt>
                <c:pt idx="11">
                  <c:v>162.80000000000018</c:v>
                </c:pt>
                <c:pt idx="12">
                  <c:v>107.59999999999945</c:v>
                </c:pt>
                <c:pt idx="13">
                  <c:v>189.19999999999982</c:v>
                </c:pt>
                <c:pt idx="14">
                  <c:v>99.199999999999818</c:v>
                </c:pt>
                <c:pt idx="15">
                  <c:v>254.39999999999964</c:v>
                </c:pt>
                <c:pt idx="16">
                  <c:v>180</c:v>
                </c:pt>
                <c:pt idx="17">
                  <c:v>173.19999999999982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F-45D1-AB50-CD0D3795A0EB}"/>
            </c:ext>
          </c:extLst>
        </c:ser>
        <c:ser>
          <c:idx val="1"/>
          <c:order val="1"/>
          <c:tx>
            <c:strRef>
              <c:f>Cost_tar_dim!$W$2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Cost_tar_dim!$W$3:$W$20</c:f>
              <c:numCache>
                <c:formatCode>General</c:formatCode>
                <c:ptCount val="18"/>
                <c:pt idx="0">
                  <c:v>1.2000000000002728</c:v>
                </c:pt>
                <c:pt idx="1">
                  <c:v>0</c:v>
                </c:pt>
                <c:pt idx="2">
                  <c:v>18.399999999999636</c:v>
                </c:pt>
                <c:pt idx="3">
                  <c:v>22</c:v>
                </c:pt>
                <c:pt idx="4">
                  <c:v>5.5999999999999091</c:v>
                </c:pt>
                <c:pt idx="5">
                  <c:v>48.400000000000091</c:v>
                </c:pt>
                <c:pt idx="6">
                  <c:v>36</c:v>
                </c:pt>
                <c:pt idx="7">
                  <c:v>44.400000000000091</c:v>
                </c:pt>
                <c:pt idx="8">
                  <c:v>51.599999999999454</c:v>
                </c:pt>
                <c:pt idx="9">
                  <c:v>49.199999999999818</c:v>
                </c:pt>
                <c:pt idx="10">
                  <c:v>53.199999999999818</c:v>
                </c:pt>
                <c:pt idx="11">
                  <c:v>40.400000000000546</c:v>
                </c:pt>
                <c:pt idx="12">
                  <c:v>66</c:v>
                </c:pt>
                <c:pt idx="13">
                  <c:v>62.399999999999636</c:v>
                </c:pt>
                <c:pt idx="14">
                  <c:v>54</c:v>
                </c:pt>
                <c:pt idx="15">
                  <c:v>49.600000000000364</c:v>
                </c:pt>
                <c:pt idx="16">
                  <c:v>57.599999999999454</c:v>
                </c:pt>
                <c:pt idx="17">
                  <c:v>42.399999999999636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F-45D1-AB50-CD0D3795A0EB}"/>
            </c:ext>
          </c:extLst>
        </c:ser>
        <c:ser>
          <c:idx val="2"/>
          <c:order val="2"/>
          <c:tx>
            <c:strRef>
              <c:f>Cost_tar_dim!$X$2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Cost_tar_dim!$U$3:$U$20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Cost_tar_dim!$X$3:$X$20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7.1999999999998181</c:v>
                </c:pt>
                <c:pt idx="3">
                  <c:v>4.7999999999997272</c:v>
                </c:pt>
                <c:pt idx="4">
                  <c:v>0</c:v>
                </c:pt>
                <c:pt idx="5">
                  <c:v>18</c:v>
                </c:pt>
                <c:pt idx="6">
                  <c:v>2.4000000000000909</c:v>
                </c:pt>
                <c:pt idx="7">
                  <c:v>19.200000000000273</c:v>
                </c:pt>
                <c:pt idx="8">
                  <c:v>10.800000000000182</c:v>
                </c:pt>
                <c:pt idx="9">
                  <c:v>16.799999999999727</c:v>
                </c:pt>
                <c:pt idx="10">
                  <c:v>8.8000000000001819</c:v>
                </c:pt>
                <c:pt idx="11">
                  <c:v>12.800000000000182</c:v>
                </c:pt>
                <c:pt idx="12">
                  <c:v>12.799999999999272</c:v>
                </c:pt>
                <c:pt idx="13">
                  <c:v>5.5999999999994543</c:v>
                </c:pt>
                <c:pt idx="14">
                  <c:v>16.399999999999636</c:v>
                </c:pt>
                <c:pt idx="15">
                  <c:v>1.6000000000003638</c:v>
                </c:pt>
                <c:pt idx="16">
                  <c:v>4.3999999999996362</c:v>
                </c:pt>
                <c:pt idx="17">
                  <c:v>11.199999999999818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EF-45D1-AB50-CD0D3795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7087"/>
        <c:axId val="1962460831"/>
      </c:scatterChart>
      <c:valAx>
        <c:axId val="1962457087"/>
        <c:scaling>
          <c:orientation val="minMax"/>
          <c:max val="2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Targets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60831"/>
        <c:crosses val="autoZero"/>
        <c:crossBetween val="midCat"/>
        <c:majorUnit val="1"/>
      </c:valAx>
      <c:valAx>
        <c:axId val="1962460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Optimality Gap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Target</a:t>
            </a:r>
            <a:r>
              <a:rPr lang="en-US" baseline="0"/>
              <a:t> Compoutational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Time_update!$CI$13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Time_update!$CI$14:$CI$21</c:f>
              <c:numCache>
                <c:formatCode>General</c:formatCode>
                <c:ptCount val="8"/>
                <c:pt idx="0">
                  <c:v>-2.4851222381550171</c:v>
                </c:pt>
                <c:pt idx="1">
                  <c:v>-2.1905600724458094</c:v>
                </c:pt>
                <c:pt idx="2">
                  <c:v>-1.8511929553322208</c:v>
                </c:pt>
                <c:pt idx="3">
                  <c:v>-1.7270208178576776</c:v>
                </c:pt>
                <c:pt idx="4">
                  <c:v>-1.5371438515470512</c:v>
                </c:pt>
                <c:pt idx="5">
                  <c:v>-1.4680104485874497</c:v>
                </c:pt>
                <c:pt idx="6">
                  <c:v>-1.2315839117836684</c:v>
                </c:pt>
                <c:pt idx="7">
                  <c:v>-1.325322532126801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2-4C8A-A83B-6D50BC22D2DE}"/>
            </c:ext>
          </c:extLst>
        </c:ser>
        <c:ser>
          <c:idx val="1"/>
          <c:order val="1"/>
          <c:tx>
            <c:strRef>
              <c:f>Time_update!$CJ$13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Time_update!$CJ$14:$CJ$21</c:f>
              <c:numCache>
                <c:formatCode>General</c:formatCode>
                <c:ptCount val="8"/>
                <c:pt idx="0">
                  <c:v>-2.445158034189769</c:v>
                </c:pt>
                <c:pt idx="1">
                  <c:v>-2.009130971976802</c:v>
                </c:pt>
                <c:pt idx="2">
                  <c:v>-1.6979795983718056</c:v>
                </c:pt>
                <c:pt idx="3">
                  <c:v>-1.4270220142402406</c:v>
                </c:pt>
                <c:pt idx="4">
                  <c:v>-1.2194333118052791</c:v>
                </c:pt>
                <c:pt idx="5">
                  <c:v>-1.0382838959307605</c:v>
                </c:pt>
                <c:pt idx="6">
                  <c:v>-0.85478229920580384</c:v>
                </c:pt>
                <c:pt idx="7">
                  <c:v>-0.71250419302118528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82-4C8A-A83B-6D50BC22D2DE}"/>
            </c:ext>
          </c:extLst>
        </c:ser>
        <c:ser>
          <c:idx val="2"/>
          <c:order val="2"/>
          <c:tx>
            <c:strRef>
              <c:f>Time_update!$CK$13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Time_update!$CK$14:$CK$21</c:f>
              <c:numCache>
                <c:formatCode>General</c:formatCode>
                <c:ptCount val="8"/>
                <c:pt idx="0">
                  <c:v>-1.7501411909676092</c:v>
                </c:pt>
                <c:pt idx="1">
                  <c:v>-1.3025414641071786</c:v>
                </c:pt>
                <c:pt idx="2">
                  <c:v>-1.0578031240070769</c:v>
                </c:pt>
                <c:pt idx="3">
                  <c:v>-0.85992493876552933</c:v>
                </c:pt>
                <c:pt idx="4">
                  <c:v>-0.66636648833098522</c:v>
                </c:pt>
                <c:pt idx="5">
                  <c:v>-0.47187731578902731</c:v>
                </c:pt>
                <c:pt idx="6">
                  <c:v>-0.26960820094525895</c:v>
                </c:pt>
                <c:pt idx="7">
                  <c:v>-0.2078204736111435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82-4C8A-A83B-6D50BC22D2DE}"/>
            </c:ext>
          </c:extLst>
        </c:ser>
        <c:ser>
          <c:idx val="3"/>
          <c:order val="3"/>
          <c:tx>
            <c:strRef>
              <c:f>Time_update!$CL$13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Time_update!$CH$14:$CH$21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Time_update!$CL$14:$CL$21</c:f>
              <c:numCache>
                <c:formatCode>General</c:formatCode>
                <c:ptCount val="8"/>
                <c:pt idx="0">
                  <c:v>3.9362289301701534E-2</c:v>
                </c:pt>
                <c:pt idx="1">
                  <c:v>0.43642787653910142</c:v>
                </c:pt>
                <c:pt idx="2">
                  <c:v>1.0369711108031758</c:v>
                </c:pt>
                <c:pt idx="3">
                  <c:v>1.5961825981421183</c:v>
                </c:pt>
                <c:pt idx="4">
                  <c:v>2.5394895140073448</c:v>
                </c:pt>
                <c:pt idx="5">
                  <c:v>2.7765908824239056</c:v>
                </c:pt>
                <c:pt idx="6">
                  <c:v>3.3787182557501612</c:v>
                </c:pt>
                <c:pt idx="7">
                  <c:v>3.628700211698709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82-4C8A-A83B-6D50BC22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98415"/>
        <c:axId val="1957300495"/>
      </c:scatterChart>
      <c:valAx>
        <c:axId val="1957298415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00495"/>
        <c:crosses val="autoZero"/>
        <c:crossBetween val="midCat"/>
      </c:valAx>
      <c:valAx>
        <c:axId val="19573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19 Target Compoutational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Time_update!$CD$13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Time_update!$CD$14:$CD$21</c:f>
              <c:numCache>
                <c:formatCode>General</c:formatCode>
                <c:ptCount val="8"/>
                <c:pt idx="0">
                  <c:v>-2.5886815715207083</c:v>
                </c:pt>
                <c:pt idx="1">
                  <c:v>-2.2400521909042634</c:v>
                </c:pt>
                <c:pt idx="2">
                  <c:v>-1.978183894551695</c:v>
                </c:pt>
                <c:pt idx="3">
                  <c:v>-1.7993748238280651</c:v>
                </c:pt>
                <c:pt idx="4">
                  <c:v>-1.6413497058639002</c:v>
                </c:pt>
                <c:pt idx="5">
                  <c:v>-1.3670368318327388</c:v>
                </c:pt>
                <c:pt idx="6">
                  <c:v>-1.4671182805926029</c:v>
                </c:pt>
                <c:pt idx="7">
                  <c:v>-1.3737623148530995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F-42CA-BF5F-EB9D67C8AF49}"/>
            </c:ext>
          </c:extLst>
        </c:ser>
        <c:ser>
          <c:idx val="1"/>
          <c:order val="1"/>
          <c:tx>
            <c:strRef>
              <c:f>Time_update!$CE$13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Time_update!$CE$14:$CE$21</c:f>
              <c:numCache>
                <c:formatCode>General</c:formatCode>
                <c:ptCount val="8"/>
                <c:pt idx="0">
                  <c:v>-2.524833628886948</c:v>
                </c:pt>
                <c:pt idx="1">
                  <c:v>-2.0856799969672379</c:v>
                </c:pt>
                <c:pt idx="2">
                  <c:v>-1.7339716909020284</c:v>
                </c:pt>
                <c:pt idx="3">
                  <c:v>-1.485391267762767</c:v>
                </c:pt>
                <c:pt idx="4">
                  <c:v>-1.2647090575788507</c:v>
                </c:pt>
                <c:pt idx="5">
                  <c:v>-1.0822020378061719</c:v>
                </c:pt>
                <c:pt idx="6">
                  <c:v>-0.89088537524562605</c:v>
                </c:pt>
                <c:pt idx="7">
                  <c:v>-0.76272990712806998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F-42CA-BF5F-EB9D67C8AF49}"/>
            </c:ext>
          </c:extLst>
        </c:ser>
        <c:ser>
          <c:idx val="2"/>
          <c:order val="2"/>
          <c:tx>
            <c:strRef>
              <c:f>Time_update!$CF$13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Time_update!$CF$14:$CF$21</c:f>
              <c:numCache>
                <c:formatCode>General</c:formatCode>
                <c:ptCount val="8"/>
                <c:pt idx="0">
                  <c:v>-1.7409341097118725</c:v>
                </c:pt>
                <c:pt idx="1">
                  <c:v>-1.3406562576316332</c:v>
                </c:pt>
                <c:pt idx="2">
                  <c:v>-1.0279335288940308</c:v>
                </c:pt>
                <c:pt idx="3">
                  <c:v>-0.92452733203500725</c:v>
                </c:pt>
                <c:pt idx="4">
                  <c:v>-0.67606519078704264</c:v>
                </c:pt>
                <c:pt idx="5">
                  <c:v>-0.5488272967024046</c:v>
                </c:pt>
                <c:pt idx="6">
                  <c:v>-0.34311710805870843</c:v>
                </c:pt>
                <c:pt idx="7">
                  <c:v>-0.20441116278403415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F-42CA-BF5F-EB9D67C8AF49}"/>
            </c:ext>
          </c:extLst>
        </c:ser>
        <c:ser>
          <c:idx val="3"/>
          <c:order val="3"/>
          <c:tx>
            <c:strRef>
              <c:f>Time_update!$CG$13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Time_update!$CC$14:$CC$21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Time_update!$CG$14:$CG$21</c:f>
              <c:numCache>
                <c:formatCode>General</c:formatCode>
                <c:ptCount val="8"/>
                <c:pt idx="0">
                  <c:v>-0.32279089535513372</c:v>
                </c:pt>
                <c:pt idx="1">
                  <c:v>0.33816321725041115</c:v>
                </c:pt>
                <c:pt idx="2">
                  <c:v>0.96930194937002812</c:v>
                </c:pt>
                <c:pt idx="3">
                  <c:v>1.5017914524153337</c:v>
                </c:pt>
                <c:pt idx="4">
                  <c:v>2.1517424709454946</c:v>
                </c:pt>
                <c:pt idx="5">
                  <c:v>2.980667429692383</c:v>
                </c:pt>
                <c:pt idx="6">
                  <c:v>3.1924375023533678</c:v>
                </c:pt>
                <c:pt idx="7">
                  <c:v>3.3793685756325931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F-42CA-BF5F-EB9D67C8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98415"/>
        <c:axId val="1957300079"/>
      </c:scatterChart>
      <c:valAx>
        <c:axId val="1957298415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00079"/>
        <c:crosses val="autoZero"/>
        <c:crossBetween val="midCat"/>
      </c:valAx>
      <c:valAx>
        <c:axId val="19573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Target Compoutational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Time_update!$BY$13</c:f>
              <c:strCache>
                <c:ptCount val="1"/>
                <c:pt idx="0">
                  <c:v>FHA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Time_update!$BY$14:$BY$21</c:f>
              <c:numCache>
                <c:formatCode>General</c:formatCode>
                <c:ptCount val="8"/>
                <c:pt idx="0">
                  <c:v>-2.6239298995911136</c:v>
                </c:pt>
                <c:pt idx="1">
                  <c:v>-2.2553412636778951</c:v>
                </c:pt>
                <c:pt idx="2">
                  <c:v>-2.0445550106018202</c:v>
                </c:pt>
                <c:pt idx="3">
                  <c:v>-1.8333979800415887</c:v>
                </c:pt>
                <c:pt idx="4">
                  <c:v>-1.6341446469081518</c:v>
                </c:pt>
                <c:pt idx="5">
                  <c:v>-1.4180503416266821</c:v>
                </c:pt>
                <c:pt idx="6">
                  <c:v>-1.5154154707171572</c:v>
                </c:pt>
                <c:pt idx="7">
                  <c:v>-1.3329207945357833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8-4B00-A4AE-2C289D7EA7D1}"/>
            </c:ext>
          </c:extLst>
        </c:ser>
        <c:ser>
          <c:idx val="1"/>
          <c:order val="1"/>
          <c:tx>
            <c:strRef>
              <c:f>Time_update!$BZ$13</c:f>
              <c:strCache>
                <c:ptCount val="1"/>
                <c:pt idx="0">
                  <c:v>MSRA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Time_update!$BZ$14:$BZ$21</c:f>
              <c:numCache>
                <c:formatCode>General</c:formatCode>
                <c:ptCount val="8"/>
                <c:pt idx="0">
                  <c:v>-2.421432160846988</c:v>
                </c:pt>
                <c:pt idx="1">
                  <c:v>-2.1203584477461646</c:v>
                </c:pt>
                <c:pt idx="2">
                  <c:v>-1.7708489467543096</c:v>
                </c:pt>
                <c:pt idx="3">
                  <c:v>-1.5183531039019043</c:v>
                </c:pt>
                <c:pt idx="4">
                  <c:v>-1.3055409333756174</c:v>
                </c:pt>
                <c:pt idx="5">
                  <c:v>-1.1319633304793746</c:v>
                </c:pt>
                <c:pt idx="6">
                  <c:v>-0.92554359777136308</c:v>
                </c:pt>
                <c:pt idx="7">
                  <c:v>-0.81020032201403536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8-4B00-A4AE-2C289D7EA7D1}"/>
            </c:ext>
          </c:extLst>
        </c:ser>
        <c:ser>
          <c:idx val="2"/>
          <c:order val="2"/>
          <c:tx>
            <c:strRef>
              <c:f>Time_update!$CA$13</c:f>
              <c:strCache>
                <c:ptCount val="1"/>
                <c:pt idx="0">
                  <c:v>RMSRA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Time_update!$CA$14:$CA$21</c:f>
              <c:numCache>
                <c:formatCode>General</c:formatCode>
                <c:ptCount val="8"/>
                <c:pt idx="0">
                  <c:v>-1.7089901347792218</c:v>
                </c:pt>
                <c:pt idx="1">
                  <c:v>-1.5083725936845531</c:v>
                </c:pt>
                <c:pt idx="2">
                  <c:v>-1.1333605347706419</c:v>
                </c:pt>
                <c:pt idx="3">
                  <c:v>-0.88566870671549147</c:v>
                </c:pt>
                <c:pt idx="4">
                  <c:v>-0.75230938220060561</c:v>
                </c:pt>
                <c:pt idx="5">
                  <c:v>-0.59138461748149462</c:v>
                </c:pt>
                <c:pt idx="6">
                  <c:v>-0.39352981563136274</c:v>
                </c:pt>
                <c:pt idx="7">
                  <c:v>-0.27129555681166134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8-4B00-A4AE-2C289D7EA7D1}"/>
            </c:ext>
          </c:extLst>
        </c:ser>
        <c:ser>
          <c:idx val="3"/>
          <c:order val="3"/>
          <c:tx>
            <c:strRef>
              <c:f>Time_update!$CB$13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Time_update!$BX$14:$BX$21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Time_update!$CB$14:$CB$21</c:f>
              <c:numCache>
                <c:formatCode>General</c:formatCode>
                <c:ptCount val="8"/>
                <c:pt idx="0">
                  <c:v>-0.41915787384747871</c:v>
                </c:pt>
                <c:pt idx="1">
                  <c:v>0.33319101935547624</c:v>
                </c:pt>
                <c:pt idx="2">
                  <c:v>0.89035060752392436</c:v>
                </c:pt>
                <c:pt idx="3">
                  <c:v>1.4537025256545963</c:v>
                </c:pt>
                <c:pt idx="4">
                  <c:v>2.0050475538933137</c:v>
                </c:pt>
                <c:pt idx="5">
                  <c:v>2.2864586928619604</c:v>
                </c:pt>
                <c:pt idx="6">
                  <c:v>2.9928449142667746</c:v>
                </c:pt>
                <c:pt idx="7">
                  <c:v>3.6779729388232281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8-4B00-A4AE-2C289D7E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53967"/>
        <c:axId val="1778656047"/>
      </c:scatterChart>
      <c:valAx>
        <c:axId val="177865396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Dimension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6047"/>
        <c:crosses val="autoZero"/>
        <c:crossBetween val="midCat"/>
      </c:valAx>
      <c:valAx>
        <c:axId val="17786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Log Time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185955</xdr:colOff>
      <xdr:row>34</xdr:row>
      <xdr:rowOff>117597</xdr:rowOff>
    </xdr:from>
    <xdr:to>
      <xdr:col>72</xdr:col>
      <xdr:colOff>595094</xdr:colOff>
      <xdr:row>50</xdr:row>
      <xdr:rowOff>33662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57658-9977-9F1D-0797-450759E5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379431</xdr:colOff>
      <xdr:row>34</xdr:row>
      <xdr:rowOff>117601</xdr:rowOff>
    </xdr:from>
    <xdr:to>
      <xdr:col>66</xdr:col>
      <xdr:colOff>124041</xdr:colOff>
      <xdr:row>50</xdr:row>
      <xdr:rowOff>15802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5A975-0519-BC58-41A2-1FD65144E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91481</xdr:colOff>
      <xdr:row>34</xdr:row>
      <xdr:rowOff>126301</xdr:rowOff>
    </xdr:from>
    <xdr:to>
      <xdr:col>59</xdr:col>
      <xdr:colOff>268610</xdr:colOff>
      <xdr:row>49</xdr:row>
      <xdr:rowOff>12001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C6155-D1BE-2A82-16BD-7BAFB260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389</xdr:colOff>
      <xdr:row>21</xdr:row>
      <xdr:rowOff>17937</xdr:rowOff>
    </xdr:from>
    <xdr:to>
      <xdr:col>31</xdr:col>
      <xdr:colOff>321858</xdr:colOff>
      <xdr:row>35</xdr:row>
      <xdr:rowOff>94137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3888-348C-3D45-7295-B8A30D0B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24848</xdr:colOff>
      <xdr:row>21</xdr:row>
      <xdr:rowOff>3312</xdr:rowOff>
    </xdr:from>
    <xdr:to>
      <xdr:col>23</xdr:col>
      <xdr:colOff>306457</xdr:colOff>
      <xdr:row>35</xdr:row>
      <xdr:rowOff>79512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16544-2B4D-7A1E-5D94-75480543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265044</xdr:colOff>
      <xdr:row>20</xdr:row>
      <xdr:rowOff>168965</xdr:rowOff>
    </xdr:from>
    <xdr:to>
      <xdr:col>15</xdr:col>
      <xdr:colOff>546652</xdr:colOff>
      <xdr:row>35</xdr:row>
      <xdr:rowOff>54665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E3BEA-D0D9-5097-F39F-E92D2410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602638</xdr:colOff>
      <xdr:row>51</xdr:row>
      <xdr:rowOff>145073</xdr:rowOff>
    </xdr:from>
    <xdr:to>
      <xdr:col>88</xdr:col>
      <xdr:colOff>789474</xdr:colOff>
      <xdr:row>67</xdr:row>
      <xdr:rowOff>153865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A95451-4DE0-755F-A1BB-440517266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533031</xdr:colOff>
      <xdr:row>48</xdr:row>
      <xdr:rowOff>80962</xdr:rowOff>
    </xdr:from>
    <xdr:to>
      <xdr:col>72</xdr:col>
      <xdr:colOff>468923</xdr:colOff>
      <xdr:row>64</xdr:row>
      <xdr:rowOff>82428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FE0AD-9193-F378-3159-91559AF1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315058</xdr:colOff>
      <xdr:row>49</xdr:row>
      <xdr:rowOff>91954</xdr:rowOff>
    </xdr:from>
    <xdr:to>
      <xdr:col>81</xdr:col>
      <xdr:colOff>40300</xdr:colOff>
      <xdr:row>64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5C67BF-E712-8E8C-4844-B7CC4C59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147373</xdr:colOff>
      <xdr:row>20</xdr:row>
      <xdr:rowOff>136263</xdr:rowOff>
    </xdr:from>
    <xdr:to>
      <xdr:col>44</xdr:col>
      <xdr:colOff>132236</xdr:colOff>
      <xdr:row>37</xdr:row>
      <xdr:rowOff>98820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045D2-E74B-D133-126F-CDB9DC922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337874</xdr:colOff>
      <xdr:row>20</xdr:row>
      <xdr:rowOff>113414</xdr:rowOff>
    </xdr:from>
    <xdr:to>
      <xdr:col>36</xdr:col>
      <xdr:colOff>22563</xdr:colOff>
      <xdr:row>34</xdr:row>
      <xdr:rowOff>189614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C803A-4203-B56B-038A-AB944198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240196</xdr:colOff>
      <xdr:row>35</xdr:row>
      <xdr:rowOff>94422</xdr:rowOff>
    </xdr:from>
    <xdr:to>
      <xdr:col>36</xdr:col>
      <xdr:colOff>49695</xdr:colOff>
      <xdr:row>51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DAC-77D4-5F09-5521-0CAF3A4D2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7</xdr:col>
      <xdr:colOff>87630</xdr:colOff>
      <xdr:row>2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72D96-7B0A-D32F-6BF6-5831C4594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533400"/>
          <a:ext cx="8763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87630</xdr:colOff>
      <xdr:row>2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D4941-7F3D-FFC4-3FA6-B5A2F405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533400"/>
          <a:ext cx="8763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47"/>
  <sheetViews>
    <sheetView topLeftCell="BR1" zoomScale="130" zoomScaleNormal="130" workbookViewId="0">
      <selection activeCell="CD37" sqref="CD37"/>
    </sheetView>
  </sheetViews>
  <sheetFormatPr defaultColWidth="9.15625" defaultRowHeight="14.4" x14ac:dyDescent="0.55000000000000004"/>
  <cols>
    <col min="1" max="1" width="9.15625" style="1"/>
    <col min="2" max="2" width="12.41796875" style="1" bestFit="1" customWidth="1"/>
    <col min="3" max="16384" width="9.15625" style="1"/>
  </cols>
  <sheetData>
    <row r="1" spans="1:91" x14ac:dyDescent="0.55000000000000004">
      <c r="A1" s="1" t="s">
        <v>3</v>
      </c>
      <c r="B1" s="1" t="s">
        <v>1</v>
      </c>
    </row>
    <row r="2" spans="1:91" x14ac:dyDescent="0.55000000000000004">
      <c r="B2" s="32">
        <v>3</v>
      </c>
      <c r="C2" s="32"/>
      <c r="D2" s="32"/>
      <c r="E2" s="32"/>
      <c r="F2" s="32"/>
      <c r="G2" s="32">
        <v>4</v>
      </c>
      <c r="H2" s="32"/>
      <c r="I2" s="32"/>
      <c r="J2" s="32"/>
      <c r="K2" s="32"/>
      <c r="L2" s="32">
        <v>5</v>
      </c>
      <c r="M2" s="32"/>
      <c r="N2" s="32"/>
      <c r="O2" s="32"/>
      <c r="P2" s="32"/>
      <c r="Q2" s="32">
        <v>6</v>
      </c>
      <c r="R2" s="32"/>
      <c r="S2" s="32"/>
      <c r="T2" s="32"/>
      <c r="U2" s="32"/>
      <c r="V2" s="32">
        <v>7</v>
      </c>
      <c r="W2" s="32"/>
      <c r="X2" s="32"/>
      <c r="Y2" s="32"/>
      <c r="Z2" s="32"/>
      <c r="AA2" s="32">
        <v>8</v>
      </c>
      <c r="AB2" s="32"/>
      <c r="AC2" s="32"/>
      <c r="AD2" s="32"/>
      <c r="AE2" s="32"/>
      <c r="AF2" s="32">
        <v>9</v>
      </c>
      <c r="AG2" s="32"/>
      <c r="AH2" s="32"/>
      <c r="AI2" s="32"/>
      <c r="AJ2" s="32"/>
      <c r="AK2" s="32">
        <v>10</v>
      </c>
      <c r="AL2" s="32"/>
      <c r="AM2" s="32"/>
      <c r="AN2" s="32"/>
      <c r="AO2" s="32"/>
      <c r="AP2" s="32">
        <v>11</v>
      </c>
      <c r="AQ2" s="32"/>
      <c r="AR2" s="32"/>
      <c r="AS2" s="32"/>
      <c r="AT2" s="32"/>
      <c r="AU2" s="32">
        <v>12</v>
      </c>
      <c r="AV2" s="32"/>
      <c r="AW2" s="32"/>
      <c r="AX2" s="32"/>
      <c r="AY2" s="32"/>
      <c r="AZ2" s="32">
        <v>13</v>
      </c>
      <c r="BA2" s="32"/>
      <c r="BB2" s="32"/>
      <c r="BC2" s="32"/>
      <c r="BD2" s="32"/>
      <c r="BE2" s="32">
        <v>14</v>
      </c>
      <c r="BF2" s="32"/>
      <c r="BG2" s="32"/>
      <c r="BH2" s="32"/>
      <c r="BI2" s="32"/>
      <c r="BJ2" s="32">
        <v>15</v>
      </c>
      <c r="BK2" s="32"/>
      <c r="BL2" s="32"/>
      <c r="BM2" s="32"/>
      <c r="BN2" s="32"/>
      <c r="BO2" s="32">
        <v>16</v>
      </c>
      <c r="BP2" s="32"/>
      <c r="BQ2" s="32"/>
      <c r="BR2" s="32"/>
      <c r="BS2" s="32"/>
      <c r="BT2" s="32">
        <v>17</v>
      </c>
      <c r="BU2" s="32"/>
      <c r="BV2" s="32"/>
      <c r="BW2" s="32"/>
      <c r="BX2" s="32"/>
      <c r="BY2" s="32">
        <v>18</v>
      </c>
      <c r="BZ2" s="32"/>
      <c r="CA2" s="32"/>
      <c r="CB2" s="32"/>
      <c r="CC2" s="32"/>
      <c r="CD2" s="32">
        <v>19</v>
      </c>
      <c r="CE2" s="32"/>
      <c r="CF2" s="32"/>
      <c r="CG2" s="32"/>
      <c r="CH2" s="32"/>
      <c r="CI2" s="32">
        <v>20</v>
      </c>
      <c r="CJ2" s="32"/>
      <c r="CK2" s="32"/>
      <c r="CL2" s="32"/>
      <c r="CM2" s="32"/>
    </row>
    <row r="3" spans="1:91" x14ac:dyDescent="0.55000000000000004">
      <c r="A3" s="1" t="s">
        <v>2</v>
      </c>
      <c r="B3" t="s">
        <v>4</v>
      </c>
      <c r="C3" t="s">
        <v>7</v>
      </c>
      <c r="D3" t="s">
        <v>5</v>
      </c>
      <c r="E3" t="s">
        <v>16</v>
      </c>
      <c r="F3" t="s">
        <v>6</v>
      </c>
      <c r="G3" t="s">
        <v>4</v>
      </c>
      <c r="H3" t="s">
        <v>7</v>
      </c>
      <c r="I3" t="s">
        <v>5</v>
      </c>
      <c r="J3" t="s">
        <v>16</v>
      </c>
      <c r="K3" t="s">
        <v>6</v>
      </c>
      <c r="L3" t="s">
        <v>4</v>
      </c>
      <c r="M3" t="s">
        <v>7</v>
      </c>
      <c r="N3" t="s">
        <v>5</v>
      </c>
      <c r="O3" t="s">
        <v>16</v>
      </c>
      <c r="P3" t="s">
        <v>6</v>
      </c>
      <c r="Q3" t="s">
        <v>4</v>
      </c>
      <c r="R3" t="s">
        <v>7</v>
      </c>
      <c r="S3" t="s">
        <v>5</v>
      </c>
      <c r="T3" t="s">
        <v>16</v>
      </c>
      <c r="U3" t="s">
        <v>6</v>
      </c>
      <c r="V3" t="s">
        <v>4</v>
      </c>
      <c r="W3" t="s">
        <v>7</v>
      </c>
      <c r="X3" t="s">
        <v>5</v>
      </c>
      <c r="Y3" t="s">
        <v>16</v>
      </c>
      <c r="Z3" t="s">
        <v>6</v>
      </c>
      <c r="AA3" t="s">
        <v>4</v>
      </c>
      <c r="AB3" t="s">
        <v>7</v>
      </c>
      <c r="AC3" t="s">
        <v>5</v>
      </c>
      <c r="AD3" t="s">
        <v>16</v>
      </c>
      <c r="AE3" t="s">
        <v>6</v>
      </c>
      <c r="AF3" t="s">
        <v>4</v>
      </c>
      <c r="AG3" t="s">
        <v>7</v>
      </c>
      <c r="AH3" t="s">
        <v>5</v>
      </c>
      <c r="AI3" t="s">
        <v>16</v>
      </c>
      <c r="AJ3" t="s">
        <v>6</v>
      </c>
      <c r="AK3" t="s">
        <v>4</v>
      </c>
      <c r="AL3" t="s">
        <v>7</v>
      </c>
      <c r="AM3" t="s">
        <v>5</v>
      </c>
      <c r="AN3" t="s">
        <v>16</v>
      </c>
      <c r="AO3" t="s">
        <v>6</v>
      </c>
      <c r="AP3" t="s">
        <v>4</v>
      </c>
      <c r="AQ3" t="s">
        <v>7</v>
      </c>
      <c r="AR3" t="s">
        <v>5</v>
      </c>
      <c r="AS3" t="s">
        <v>16</v>
      </c>
      <c r="AT3" t="s">
        <v>6</v>
      </c>
      <c r="AU3" t="s">
        <v>4</v>
      </c>
      <c r="AV3" t="s">
        <v>7</v>
      </c>
      <c r="AW3" t="s">
        <v>5</v>
      </c>
      <c r="AX3" t="s">
        <v>16</v>
      </c>
      <c r="AY3" t="s">
        <v>6</v>
      </c>
      <c r="AZ3" t="s">
        <v>4</v>
      </c>
      <c r="BA3" t="s">
        <v>7</v>
      </c>
      <c r="BB3" t="s">
        <v>5</v>
      </c>
      <c r="BC3" t="s">
        <v>16</v>
      </c>
      <c r="BD3" t="s">
        <v>6</v>
      </c>
      <c r="BE3" t="s">
        <v>4</v>
      </c>
      <c r="BF3" t="s">
        <v>7</v>
      </c>
      <c r="BG3" t="s">
        <v>5</v>
      </c>
      <c r="BH3" t="s">
        <v>16</v>
      </c>
      <c r="BI3" t="s">
        <v>6</v>
      </c>
      <c r="BJ3" t="s">
        <v>4</v>
      </c>
      <c r="BK3" t="s">
        <v>7</v>
      </c>
      <c r="BL3" t="s">
        <v>5</v>
      </c>
      <c r="BM3" t="s">
        <v>16</v>
      </c>
      <c r="BN3" t="s">
        <v>6</v>
      </c>
      <c r="BO3" t="s">
        <v>4</v>
      </c>
      <c r="BP3" t="s">
        <v>7</v>
      </c>
      <c r="BQ3" t="s">
        <v>5</v>
      </c>
      <c r="BR3" t="s">
        <v>16</v>
      </c>
      <c r="BS3" t="s">
        <v>6</v>
      </c>
      <c r="BT3" t="s">
        <v>4</v>
      </c>
      <c r="BU3" t="s">
        <v>7</v>
      </c>
      <c r="BV3" t="s">
        <v>5</v>
      </c>
      <c r="BW3" t="s">
        <v>16</v>
      </c>
      <c r="BX3" t="s">
        <v>6</v>
      </c>
      <c r="BY3" t="s">
        <v>4</v>
      </c>
      <c r="BZ3" t="s">
        <v>7</v>
      </c>
      <c r="CA3" t="s">
        <v>5</v>
      </c>
      <c r="CB3" t="s">
        <v>16</v>
      </c>
      <c r="CC3" t="s">
        <v>6</v>
      </c>
      <c r="CD3" t="s">
        <v>4</v>
      </c>
      <c r="CE3" t="s">
        <v>7</v>
      </c>
      <c r="CF3" t="s">
        <v>5</v>
      </c>
      <c r="CG3" t="s">
        <v>16</v>
      </c>
      <c r="CH3" t="s">
        <v>6</v>
      </c>
      <c r="CI3" t="s">
        <v>4</v>
      </c>
      <c r="CJ3" t="s">
        <v>7</v>
      </c>
      <c r="CK3" t="s">
        <v>5</v>
      </c>
      <c r="CL3" t="s">
        <v>16</v>
      </c>
      <c r="CM3" t="s">
        <v>6</v>
      </c>
    </row>
    <row r="4" spans="1:91" x14ac:dyDescent="0.55000000000000004">
      <c r="A4" s="1">
        <v>3</v>
      </c>
      <c r="B4">
        <v>198</v>
      </c>
      <c r="C4">
        <v>200.4</v>
      </c>
      <c r="D4">
        <v>195.6</v>
      </c>
      <c r="E4">
        <v>195.6</v>
      </c>
      <c r="F4">
        <v>195.6</v>
      </c>
      <c r="G4">
        <v>222</v>
      </c>
      <c r="H4">
        <v>223.6</v>
      </c>
      <c r="I4">
        <v>222</v>
      </c>
      <c r="J4">
        <v>222</v>
      </c>
      <c r="K4">
        <v>222</v>
      </c>
      <c r="L4" s="2">
        <v>250.8</v>
      </c>
      <c r="M4" s="2">
        <v>247.6</v>
      </c>
      <c r="N4" s="2">
        <v>250.8</v>
      </c>
      <c r="O4" s="2">
        <v>244.8</v>
      </c>
      <c r="P4" s="2">
        <v>244.8</v>
      </c>
      <c r="Q4" s="2">
        <v>290.39999999999998</v>
      </c>
      <c r="R4" s="2">
        <v>291.2</v>
      </c>
      <c r="S4" s="2">
        <v>290.39999999999998</v>
      </c>
      <c r="T4" s="2">
        <v>288.8</v>
      </c>
      <c r="U4" s="2">
        <v>288.8</v>
      </c>
      <c r="V4">
        <v>464</v>
      </c>
      <c r="W4">
        <v>462.8</v>
      </c>
      <c r="X4" s="4">
        <v>464</v>
      </c>
      <c r="Y4">
        <v>462.8</v>
      </c>
      <c r="Z4">
        <v>462.8</v>
      </c>
      <c r="AA4">
        <v>381.2</v>
      </c>
      <c r="AB4">
        <v>382</v>
      </c>
      <c r="AC4">
        <v>381.2</v>
      </c>
      <c r="AD4">
        <v>381.2</v>
      </c>
      <c r="AE4">
        <v>378.4</v>
      </c>
      <c r="AF4">
        <v>386</v>
      </c>
      <c r="AG4">
        <v>378.4</v>
      </c>
      <c r="AH4" s="4">
        <v>380.8</v>
      </c>
      <c r="AI4" s="4">
        <v>379.2</v>
      </c>
      <c r="AJ4">
        <v>378.4</v>
      </c>
      <c r="AK4">
        <v>448.4</v>
      </c>
      <c r="AL4">
        <v>453.2</v>
      </c>
      <c r="AM4">
        <v>447.6</v>
      </c>
      <c r="AN4">
        <v>447.2</v>
      </c>
      <c r="AO4">
        <v>445.6</v>
      </c>
      <c r="AP4">
        <v>434</v>
      </c>
      <c r="AQ4">
        <v>436.4</v>
      </c>
      <c r="AR4">
        <v>432.4</v>
      </c>
      <c r="AS4">
        <v>432.8</v>
      </c>
      <c r="AT4">
        <v>429.2</v>
      </c>
      <c r="AU4">
        <v>470</v>
      </c>
      <c r="AV4">
        <v>461.6</v>
      </c>
      <c r="AW4">
        <v>454</v>
      </c>
      <c r="AX4">
        <v>454</v>
      </c>
      <c r="AY4">
        <v>452.4</v>
      </c>
      <c r="AZ4">
        <v>520</v>
      </c>
      <c r="BA4">
        <v>532.79999999999995</v>
      </c>
      <c r="BB4">
        <v>519.6</v>
      </c>
      <c r="BC4">
        <v>517.6</v>
      </c>
      <c r="BD4">
        <v>513.6</v>
      </c>
      <c r="BE4">
        <v>418.8</v>
      </c>
      <c r="BF4">
        <v>422.4</v>
      </c>
      <c r="BG4">
        <v>418</v>
      </c>
      <c r="BH4">
        <v>416.4</v>
      </c>
      <c r="BI4">
        <v>414.4</v>
      </c>
      <c r="BJ4">
        <v>516</v>
      </c>
      <c r="BK4">
        <v>517.20000000000005</v>
      </c>
      <c r="BL4">
        <v>516</v>
      </c>
      <c r="BM4">
        <v>513.20000000000005</v>
      </c>
      <c r="BN4">
        <v>511.2</v>
      </c>
      <c r="BO4">
        <v>572.4</v>
      </c>
      <c r="BP4">
        <v>558</v>
      </c>
      <c r="BQ4">
        <v>558</v>
      </c>
      <c r="BR4">
        <v>556.79999999999995</v>
      </c>
      <c r="BS4">
        <v>556.4</v>
      </c>
      <c r="BT4">
        <v>549.6</v>
      </c>
      <c r="BU4">
        <v>550.4</v>
      </c>
      <c r="BV4">
        <v>547.20000000000005</v>
      </c>
      <c r="BW4">
        <v>547.6</v>
      </c>
      <c r="BX4">
        <v>546</v>
      </c>
      <c r="BY4">
        <v>590.4</v>
      </c>
      <c r="BZ4">
        <v>585.20000000000005</v>
      </c>
      <c r="CA4">
        <v>589.6</v>
      </c>
      <c r="CB4" s="3">
        <v>594.4</v>
      </c>
      <c r="CC4">
        <v>580</v>
      </c>
      <c r="CD4">
        <v>635.20000000000005</v>
      </c>
      <c r="CE4">
        <v>646.4</v>
      </c>
      <c r="CF4">
        <v>634.79999999999995</v>
      </c>
      <c r="CG4">
        <v>633.6</v>
      </c>
      <c r="CH4">
        <v>624.79999999999995</v>
      </c>
      <c r="CI4">
        <v>586</v>
      </c>
      <c r="CJ4">
        <v>579.20000000000005</v>
      </c>
      <c r="CK4">
        <v>575.20000000000005</v>
      </c>
      <c r="CL4">
        <v>575.6</v>
      </c>
      <c r="CM4">
        <v>571.6</v>
      </c>
    </row>
    <row r="5" spans="1:91" x14ac:dyDescent="0.55000000000000004">
      <c r="A5" s="1">
        <v>4</v>
      </c>
      <c r="B5">
        <v>356.8</v>
      </c>
      <c r="C5">
        <v>354.4</v>
      </c>
      <c r="D5">
        <v>354.4</v>
      </c>
      <c r="E5">
        <v>354.4</v>
      </c>
      <c r="F5">
        <v>352.4</v>
      </c>
      <c r="G5">
        <v>346.8</v>
      </c>
      <c r="H5">
        <v>352</v>
      </c>
      <c r="I5">
        <v>346.8</v>
      </c>
      <c r="J5" s="3">
        <v>348.4</v>
      </c>
      <c r="K5">
        <v>346.8</v>
      </c>
      <c r="L5" s="2">
        <v>515.6</v>
      </c>
      <c r="M5" s="2">
        <v>528.79999999999995</v>
      </c>
      <c r="N5" s="3">
        <v>516.4</v>
      </c>
      <c r="O5" s="2">
        <v>515.6</v>
      </c>
      <c r="P5" s="2">
        <v>515.6</v>
      </c>
      <c r="Q5" s="2">
        <v>585</v>
      </c>
      <c r="R5" s="2">
        <v>581.4</v>
      </c>
      <c r="S5" s="2">
        <v>579</v>
      </c>
      <c r="T5" s="2">
        <v>576.20000000000005</v>
      </c>
      <c r="U5" s="2">
        <v>573</v>
      </c>
      <c r="V5">
        <v>699.4</v>
      </c>
      <c r="W5">
        <v>683</v>
      </c>
      <c r="X5" s="4">
        <v>697.4</v>
      </c>
      <c r="Y5" s="4">
        <v>692.2</v>
      </c>
      <c r="Z5">
        <v>682.2</v>
      </c>
      <c r="AA5">
        <v>746</v>
      </c>
      <c r="AB5">
        <v>740.8</v>
      </c>
      <c r="AC5">
        <v>739.2</v>
      </c>
      <c r="AD5">
        <v>739.2</v>
      </c>
      <c r="AE5">
        <v>737.2</v>
      </c>
      <c r="AF5">
        <v>835.6</v>
      </c>
      <c r="AG5">
        <v>830.4</v>
      </c>
      <c r="AH5">
        <v>825.6</v>
      </c>
      <c r="AI5" s="4">
        <v>834.4</v>
      </c>
      <c r="AJ5">
        <v>815.2</v>
      </c>
      <c r="AK5">
        <v>800.8</v>
      </c>
      <c r="AL5">
        <v>786.8</v>
      </c>
      <c r="AM5">
        <v>785.2</v>
      </c>
      <c r="AN5">
        <v>772.4</v>
      </c>
      <c r="AO5">
        <v>764.8</v>
      </c>
      <c r="AP5">
        <v>801.4</v>
      </c>
      <c r="AQ5">
        <v>803.4</v>
      </c>
      <c r="AR5">
        <v>799</v>
      </c>
      <c r="AS5">
        <v>793.8</v>
      </c>
      <c r="AT5">
        <v>792.2</v>
      </c>
      <c r="AU5">
        <v>1059.5999999999999</v>
      </c>
      <c r="AV5">
        <v>1048.8</v>
      </c>
      <c r="AW5">
        <v>1055.2</v>
      </c>
      <c r="AX5">
        <v>1044.8</v>
      </c>
      <c r="AY5">
        <v>1039.2</v>
      </c>
      <c r="AZ5">
        <v>974.4</v>
      </c>
      <c r="BA5">
        <v>966.4</v>
      </c>
      <c r="BB5">
        <v>962</v>
      </c>
      <c r="BC5">
        <v>958</v>
      </c>
      <c r="BD5">
        <v>950.4</v>
      </c>
      <c r="BE5">
        <v>899.2</v>
      </c>
      <c r="BF5">
        <v>903.2</v>
      </c>
      <c r="BG5">
        <v>899.6</v>
      </c>
      <c r="BH5">
        <v>896.8</v>
      </c>
      <c r="BI5">
        <v>880.4</v>
      </c>
      <c r="BJ5">
        <v>903.8</v>
      </c>
      <c r="BK5">
        <v>882.2</v>
      </c>
      <c r="BL5" s="4">
        <v>883</v>
      </c>
      <c r="BM5">
        <v>875.8</v>
      </c>
      <c r="BN5">
        <v>873.8</v>
      </c>
      <c r="BO5">
        <v>1204.8</v>
      </c>
      <c r="BP5">
        <v>1182</v>
      </c>
      <c r="BQ5" s="3">
        <v>1205.5999999999999</v>
      </c>
      <c r="BR5">
        <v>1180.4000000000001</v>
      </c>
      <c r="BS5">
        <v>1175.5999999999999</v>
      </c>
      <c r="BT5">
        <v>1173.5999999999999</v>
      </c>
      <c r="BU5">
        <v>1178.8</v>
      </c>
      <c r="BV5">
        <v>1161.2</v>
      </c>
      <c r="BW5">
        <v>1156.4000000000001</v>
      </c>
      <c r="BX5">
        <v>1154.4000000000001</v>
      </c>
      <c r="BY5">
        <v>1215.2</v>
      </c>
      <c r="BZ5">
        <v>1233.2</v>
      </c>
      <c r="CA5" s="3">
        <v>1225.2</v>
      </c>
      <c r="CB5">
        <v>1203.5999999999999</v>
      </c>
      <c r="CC5">
        <v>1195.5999999999999</v>
      </c>
      <c r="CD5">
        <v>1156.4000000000001</v>
      </c>
      <c r="CE5">
        <v>1165.2</v>
      </c>
      <c r="CF5">
        <v>1150.4000000000001</v>
      </c>
      <c r="CG5">
        <v>1145.2</v>
      </c>
      <c r="CH5">
        <v>1138</v>
      </c>
      <c r="CI5">
        <v>1089.2</v>
      </c>
      <c r="CJ5">
        <v>1107.5999999999999</v>
      </c>
      <c r="CK5">
        <v>1078.4000000000001</v>
      </c>
      <c r="CL5">
        <v>1070</v>
      </c>
      <c r="CM5">
        <v>1054.8</v>
      </c>
    </row>
    <row r="6" spans="1:91" x14ac:dyDescent="0.55000000000000004">
      <c r="A6" s="1">
        <v>5</v>
      </c>
      <c r="B6">
        <v>726.8</v>
      </c>
      <c r="C6">
        <v>726</v>
      </c>
      <c r="D6">
        <v>725.6</v>
      </c>
      <c r="E6">
        <v>725.6</v>
      </c>
      <c r="F6">
        <v>725.6</v>
      </c>
      <c r="G6">
        <v>820</v>
      </c>
      <c r="H6">
        <v>816.4</v>
      </c>
      <c r="I6" s="3">
        <v>828.8</v>
      </c>
      <c r="J6">
        <v>811.2</v>
      </c>
      <c r="K6">
        <v>811.2</v>
      </c>
      <c r="L6" s="2">
        <v>766</v>
      </c>
      <c r="M6" s="2">
        <v>760.4</v>
      </c>
      <c r="N6" s="2">
        <v>744</v>
      </c>
      <c r="O6" s="2">
        <v>746</v>
      </c>
      <c r="P6" s="2">
        <v>735.6</v>
      </c>
      <c r="Q6" s="2">
        <v>988</v>
      </c>
      <c r="R6" s="2">
        <v>1001.2</v>
      </c>
      <c r="S6" s="3">
        <v>990</v>
      </c>
      <c r="T6" s="3">
        <v>990.8</v>
      </c>
      <c r="U6" s="2">
        <v>974</v>
      </c>
      <c r="V6">
        <v>1213.2</v>
      </c>
      <c r="W6">
        <v>1211.5999999999999</v>
      </c>
      <c r="X6">
        <v>1206.4000000000001</v>
      </c>
      <c r="Y6">
        <v>1194</v>
      </c>
      <c r="Z6">
        <v>1191.2</v>
      </c>
      <c r="AA6">
        <v>1372</v>
      </c>
      <c r="AB6">
        <v>1358.8</v>
      </c>
      <c r="AC6">
        <v>1352</v>
      </c>
      <c r="AD6">
        <v>1344.8</v>
      </c>
      <c r="AE6">
        <v>1335.2</v>
      </c>
      <c r="AF6">
        <v>1471.6</v>
      </c>
      <c r="AG6">
        <v>1461.2</v>
      </c>
      <c r="AH6">
        <v>1433.6</v>
      </c>
      <c r="AI6">
        <v>1448.4</v>
      </c>
      <c r="AJ6">
        <v>1425.2</v>
      </c>
      <c r="AK6">
        <v>1457.2</v>
      </c>
      <c r="AL6">
        <v>1475.6</v>
      </c>
      <c r="AM6">
        <v>1451.6</v>
      </c>
      <c r="AN6">
        <v>1437.2</v>
      </c>
      <c r="AO6">
        <v>1432.4</v>
      </c>
      <c r="AP6">
        <v>1518</v>
      </c>
      <c r="AQ6">
        <v>1496</v>
      </c>
      <c r="AR6">
        <v>1482</v>
      </c>
      <c r="AS6">
        <v>1484</v>
      </c>
      <c r="AT6">
        <v>1469.6</v>
      </c>
      <c r="AU6">
        <v>1355.6</v>
      </c>
      <c r="AV6">
        <v>1333.6</v>
      </c>
      <c r="AW6" s="4">
        <v>1339.6</v>
      </c>
      <c r="AX6" s="4">
        <v>1344.8</v>
      </c>
      <c r="AY6">
        <v>1321.6</v>
      </c>
      <c r="AZ6">
        <v>1510.4</v>
      </c>
      <c r="BA6">
        <v>1518.4</v>
      </c>
      <c r="BB6">
        <v>1501.2</v>
      </c>
      <c r="BC6">
        <v>1479.2</v>
      </c>
      <c r="BD6">
        <v>1474.4</v>
      </c>
      <c r="BE6">
        <v>1834.8</v>
      </c>
      <c r="BF6">
        <v>1824.8</v>
      </c>
      <c r="BG6">
        <v>1816.4</v>
      </c>
      <c r="BH6">
        <v>1805.6</v>
      </c>
      <c r="BI6">
        <v>1790</v>
      </c>
      <c r="BJ6">
        <v>1564.8</v>
      </c>
      <c r="BK6">
        <v>1562.4</v>
      </c>
      <c r="BL6">
        <v>1550.8</v>
      </c>
      <c r="BM6">
        <v>1535.6</v>
      </c>
      <c r="BN6">
        <v>1524.4</v>
      </c>
      <c r="BO6">
        <v>1894</v>
      </c>
      <c r="BP6">
        <v>1843.2</v>
      </c>
      <c r="BQ6" s="4">
        <v>1867.2</v>
      </c>
      <c r="BR6">
        <v>1838</v>
      </c>
      <c r="BS6">
        <v>1823.6</v>
      </c>
      <c r="BT6">
        <v>1692</v>
      </c>
      <c r="BU6">
        <v>1700.8</v>
      </c>
      <c r="BV6">
        <v>1684</v>
      </c>
      <c r="BW6">
        <v>1678.4</v>
      </c>
      <c r="BX6">
        <v>1657.2</v>
      </c>
      <c r="BY6">
        <v>1898.4</v>
      </c>
      <c r="BZ6">
        <v>1870</v>
      </c>
      <c r="CA6" s="4">
        <v>1870.4</v>
      </c>
      <c r="CB6">
        <v>1866.8</v>
      </c>
      <c r="CC6">
        <v>1845.6</v>
      </c>
      <c r="CD6">
        <v>1820.4</v>
      </c>
      <c r="CE6">
        <v>1768.8</v>
      </c>
      <c r="CF6" s="4">
        <v>1792</v>
      </c>
      <c r="CG6" s="4">
        <v>1775.2</v>
      </c>
      <c r="CH6">
        <v>1747.2</v>
      </c>
      <c r="CI6">
        <v>1978.8</v>
      </c>
      <c r="CJ6">
        <v>1958.4</v>
      </c>
      <c r="CK6" s="4">
        <v>1962.4</v>
      </c>
      <c r="CL6">
        <v>1934.8</v>
      </c>
      <c r="CM6">
        <v>1923.6</v>
      </c>
    </row>
    <row r="7" spans="1:91" x14ac:dyDescent="0.55000000000000004">
      <c r="A7" s="1">
        <v>6</v>
      </c>
      <c r="B7">
        <v>937.8</v>
      </c>
      <c r="C7">
        <v>935</v>
      </c>
      <c r="D7">
        <v>932.6</v>
      </c>
      <c r="E7">
        <v>932.6</v>
      </c>
      <c r="F7">
        <v>932.6</v>
      </c>
      <c r="G7">
        <v>1419.8</v>
      </c>
      <c r="H7">
        <v>1385.8</v>
      </c>
      <c r="I7" s="4">
        <v>1386.6</v>
      </c>
      <c r="J7" s="1">
        <v>1385</v>
      </c>
      <c r="K7">
        <v>1370.6</v>
      </c>
      <c r="L7" s="2">
        <v>1378.2</v>
      </c>
      <c r="M7" s="2">
        <v>1367.8</v>
      </c>
      <c r="N7" s="2">
        <v>1358.6</v>
      </c>
      <c r="O7" s="2">
        <v>1361.4</v>
      </c>
      <c r="P7" s="2">
        <v>1345.4</v>
      </c>
      <c r="Q7" s="2">
        <v>1417</v>
      </c>
      <c r="R7" s="2">
        <v>1392.2</v>
      </c>
      <c r="S7" s="2">
        <v>1389.4</v>
      </c>
      <c r="T7" s="2">
        <v>1381.8</v>
      </c>
      <c r="U7" s="2">
        <v>1376.2</v>
      </c>
      <c r="V7">
        <v>1728.4</v>
      </c>
      <c r="W7">
        <v>1752.4</v>
      </c>
      <c r="X7">
        <v>1710</v>
      </c>
      <c r="Y7">
        <v>1705.2</v>
      </c>
      <c r="Z7">
        <v>1696</v>
      </c>
      <c r="AA7">
        <v>1727.2</v>
      </c>
      <c r="AB7">
        <v>1701.2</v>
      </c>
      <c r="AC7">
        <v>1697.2</v>
      </c>
      <c r="AD7">
        <v>1674</v>
      </c>
      <c r="AE7">
        <v>1658.8</v>
      </c>
      <c r="AF7">
        <v>1945.2</v>
      </c>
      <c r="AG7">
        <v>1985.6</v>
      </c>
      <c r="AH7">
        <v>1933.6</v>
      </c>
      <c r="AI7">
        <v>1917.2</v>
      </c>
      <c r="AJ7">
        <v>1907.6</v>
      </c>
      <c r="AK7">
        <v>2213.1999999999998</v>
      </c>
      <c r="AL7">
        <v>2191.1999999999998</v>
      </c>
      <c r="AM7">
        <v>2183.1999999999998</v>
      </c>
      <c r="AN7">
        <v>2174</v>
      </c>
      <c r="AO7">
        <v>2156.4</v>
      </c>
      <c r="AP7">
        <v>1959</v>
      </c>
      <c r="AQ7">
        <v>1981.8</v>
      </c>
      <c r="AR7">
        <v>1935.4</v>
      </c>
      <c r="AS7">
        <v>1937</v>
      </c>
      <c r="AT7">
        <v>1920.2</v>
      </c>
      <c r="AU7">
        <v>2234</v>
      </c>
      <c r="AV7">
        <v>2212.4</v>
      </c>
      <c r="AW7">
        <v>2210.8000000000002</v>
      </c>
      <c r="AX7">
        <v>2188.4</v>
      </c>
      <c r="AY7">
        <v>2170.4</v>
      </c>
      <c r="AZ7">
        <v>2277.8000000000002</v>
      </c>
      <c r="BA7">
        <v>2228.6</v>
      </c>
      <c r="BB7" s="4">
        <v>2258.6</v>
      </c>
      <c r="BC7">
        <v>2222.1999999999998</v>
      </c>
      <c r="BD7">
        <v>2203.4</v>
      </c>
      <c r="BE7">
        <v>2276.4</v>
      </c>
      <c r="BF7">
        <v>2278.4</v>
      </c>
      <c r="BG7">
        <v>2241.6</v>
      </c>
      <c r="BH7">
        <v>2219.6</v>
      </c>
      <c r="BI7">
        <v>2204</v>
      </c>
      <c r="BJ7">
        <v>2581</v>
      </c>
      <c r="BK7">
        <v>2603.4</v>
      </c>
      <c r="BL7">
        <v>2567</v>
      </c>
      <c r="BM7">
        <v>2568.6</v>
      </c>
      <c r="BN7">
        <v>2526.1999999999998</v>
      </c>
      <c r="BO7">
        <v>2733.6</v>
      </c>
      <c r="BP7">
        <v>2751.2</v>
      </c>
      <c r="BQ7" s="3">
        <v>2738.4</v>
      </c>
      <c r="BR7">
        <v>2728.8</v>
      </c>
      <c r="BS7">
        <v>2694.8</v>
      </c>
      <c r="BT7">
        <v>2545.1999999999998</v>
      </c>
      <c r="BU7">
        <v>2579.6</v>
      </c>
      <c r="BV7">
        <v>2541.6</v>
      </c>
      <c r="BW7" s="3">
        <v>2553.1999999999998</v>
      </c>
      <c r="BX7">
        <v>2507.6</v>
      </c>
      <c r="BY7">
        <v>2848.6</v>
      </c>
      <c r="BZ7">
        <v>2894.2</v>
      </c>
      <c r="CA7">
        <v>2842.6</v>
      </c>
      <c r="CB7">
        <v>2832.2</v>
      </c>
      <c r="CC7">
        <v>2798.6</v>
      </c>
      <c r="CD7">
        <v>2868.6</v>
      </c>
      <c r="CE7">
        <v>2813.8</v>
      </c>
      <c r="CF7">
        <v>2789</v>
      </c>
      <c r="CG7">
        <v>2770.6</v>
      </c>
      <c r="CH7">
        <v>2750.2</v>
      </c>
      <c r="CI7">
        <v>2874.6</v>
      </c>
      <c r="CJ7">
        <v>2892.2</v>
      </c>
      <c r="CK7">
        <v>2852.6</v>
      </c>
      <c r="CL7">
        <v>2856.6</v>
      </c>
      <c r="CM7">
        <v>2821.8</v>
      </c>
    </row>
    <row r="8" spans="1:91" x14ac:dyDescent="0.55000000000000004">
      <c r="A8" s="1">
        <v>7</v>
      </c>
      <c r="B8">
        <v>1166.4000000000001</v>
      </c>
      <c r="C8">
        <v>1166.4000000000001</v>
      </c>
      <c r="D8">
        <v>1175.2</v>
      </c>
      <c r="E8">
        <v>1166</v>
      </c>
      <c r="F8">
        <v>1156.8</v>
      </c>
      <c r="G8">
        <v>1927.2</v>
      </c>
      <c r="H8">
        <v>1901.2</v>
      </c>
      <c r="I8">
        <v>1894.8</v>
      </c>
      <c r="J8">
        <v>1893.2</v>
      </c>
      <c r="K8">
        <v>1888.4</v>
      </c>
      <c r="L8" s="2">
        <v>1848.4</v>
      </c>
      <c r="M8" s="2">
        <v>1897.6</v>
      </c>
      <c r="N8" s="2">
        <v>1841.6</v>
      </c>
      <c r="O8" s="2">
        <v>1844</v>
      </c>
      <c r="P8" s="2">
        <v>1832.8</v>
      </c>
      <c r="Q8" s="2">
        <v>2213.6</v>
      </c>
      <c r="R8" s="2">
        <v>2271.6</v>
      </c>
      <c r="S8" s="3">
        <v>2232</v>
      </c>
      <c r="T8" s="2">
        <v>2186.8000000000002</v>
      </c>
      <c r="U8" s="2">
        <v>2173.1999999999998</v>
      </c>
      <c r="V8">
        <v>2232.8000000000002</v>
      </c>
      <c r="W8">
        <v>2198.4</v>
      </c>
      <c r="X8">
        <v>2174</v>
      </c>
      <c r="Y8">
        <v>2173.6</v>
      </c>
      <c r="Z8">
        <v>2157.1999999999998</v>
      </c>
      <c r="AA8">
        <v>2583.6</v>
      </c>
      <c r="AB8">
        <v>2585.1999999999998</v>
      </c>
      <c r="AC8">
        <v>2601.6</v>
      </c>
      <c r="AD8">
        <v>2545.6</v>
      </c>
      <c r="AE8">
        <v>2529.1999999999998</v>
      </c>
      <c r="AF8">
        <v>3042.8</v>
      </c>
      <c r="AG8">
        <v>3094.4</v>
      </c>
      <c r="AH8">
        <v>3038.8</v>
      </c>
      <c r="AI8">
        <v>3018</v>
      </c>
      <c r="AJ8">
        <v>2972.8</v>
      </c>
      <c r="AK8">
        <v>2848.8</v>
      </c>
      <c r="AL8">
        <v>2835.2</v>
      </c>
      <c r="AM8">
        <v>2804</v>
      </c>
      <c r="AN8">
        <v>2794.8</v>
      </c>
      <c r="AO8">
        <v>2774</v>
      </c>
      <c r="AP8">
        <v>3005.2</v>
      </c>
      <c r="AQ8">
        <v>3016.4</v>
      </c>
      <c r="AR8">
        <v>2967.6</v>
      </c>
      <c r="AS8">
        <v>2939.2</v>
      </c>
      <c r="AT8">
        <v>2919.6</v>
      </c>
      <c r="AU8">
        <v>3056.8</v>
      </c>
      <c r="AV8">
        <v>2991.2</v>
      </c>
      <c r="AW8">
        <v>2981.6</v>
      </c>
      <c r="AX8">
        <v>2975.2</v>
      </c>
      <c r="AY8">
        <v>2930.8</v>
      </c>
      <c r="AZ8">
        <v>3029.2</v>
      </c>
      <c r="BA8">
        <v>3032.8</v>
      </c>
      <c r="BB8">
        <v>2972</v>
      </c>
      <c r="BC8">
        <v>2963.2</v>
      </c>
      <c r="BD8">
        <v>2912</v>
      </c>
      <c r="BE8">
        <v>3705.6</v>
      </c>
      <c r="BF8">
        <v>3758.8</v>
      </c>
      <c r="BG8">
        <v>3670</v>
      </c>
      <c r="BH8">
        <v>3666</v>
      </c>
      <c r="BI8">
        <v>3635.6</v>
      </c>
      <c r="BJ8">
        <v>3228.8</v>
      </c>
      <c r="BK8">
        <v>3184.8</v>
      </c>
      <c r="BL8" s="4">
        <v>3214.8</v>
      </c>
      <c r="BM8">
        <v>3168</v>
      </c>
      <c r="BN8">
        <v>3130.4</v>
      </c>
      <c r="BO8">
        <v>3632.8</v>
      </c>
      <c r="BP8">
        <v>3690.8</v>
      </c>
      <c r="BQ8">
        <v>3618.4</v>
      </c>
      <c r="BR8">
        <v>3609.2</v>
      </c>
      <c r="BS8">
        <v>3543.6</v>
      </c>
      <c r="BT8">
        <v>3605.6</v>
      </c>
      <c r="BU8">
        <v>3565.6</v>
      </c>
      <c r="BV8">
        <v>3519.6</v>
      </c>
      <c r="BW8">
        <v>3500</v>
      </c>
      <c r="BX8">
        <v>3442.4</v>
      </c>
      <c r="BY8">
        <v>3848</v>
      </c>
      <c r="BZ8">
        <v>3844</v>
      </c>
      <c r="CA8">
        <v>3815.6</v>
      </c>
      <c r="CB8">
        <v>3807.2</v>
      </c>
      <c r="CC8">
        <v>3746</v>
      </c>
      <c r="CD8">
        <v>3817.2</v>
      </c>
      <c r="CE8">
        <v>3802</v>
      </c>
      <c r="CF8">
        <v>3770.8</v>
      </c>
      <c r="CG8">
        <v>3749.2</v>
      </c>
      <c r="CH8">
        <v>3703.6</v>
      </c>
      <c r="CI8">
        <v>4469.2</v>
      </c>
      <c r="CJ8">
        <v>4437.6000000000004</v>
      </c>
      <c r="CK8">
        <v>4398.8</v>
      </c>
      <c r="CL8">
        <v>4358</v>
      </c>
      <c r="CM8">
        <v>4308.8</v>
      </c>
    </row>
    <row r="9" spans="1:91" x14ac:dyDescent="0.55000000000000004">
      <c r="A9" s="1">
        <v>8</v>
      </c>
      <c r="B9" s="1">
        <v>2065.1999999999998</v>
      </c>
      <c r="C9" s="1">
        <v>2072</v>
      </c>
      <c r="D9" s="3">
        <v>2072.4</v>
      </c>
      <c r="E9" s="1">
        <v>2062.8000000000002</v>
      </c>
      <c r="F9" s="1">
        <v>2061.6</v>
      </c>
      <c r="G9" s="1">
        <v>2008.8</v>
      </c>
      <c r="H9" s="1">
        <v>2004.4</v>
      </c>
      <c r="I9" s="1">
        <v>2000.4</v>
      </c>
      <c r="J9" s="1">
        <v>1992.4</v>
      </c>
      <c r="K9" s="1">
        <v>1992.4</v>
      </c>
      <c r="L9" s="1">
        <v>2589.4</v>
      </c>
      <c r="M9" s="1">
        <v>2607.8000000000002</v>
      </c>
      <c r="N9" s="1">
        <v>2580.6</v>
      </c>
      <c r="O9" s="2">
        <v>2564.1999999999998</v>
      </c>
      <c r="P9" s="1">
        <v>2545.8000000000002</v>
      </c>
      <c r="Q9" s="1">
        <v>3262</v>
      </c>
      <c r="R9" s="1">
        <v>3312</v>
      </c>
      <c r="S9" s="3">
        <v>3273.6</v>
      </c>
      <c r="T9" s="2">
        <v>3240.4</v>
      </c>
      <c r="U9" s="1">
        <v>3218.4</v>
      </c>
      <c r="V9" s="1">
        <v>3295</v>
      </c>
      <c r="W9" s="1">
        <v>3336.6</v>
      </c>
      <c r="X9" s="3">
        <v>3299.8</v>
      </c>
      <c r="Y9">
        <v>3258.6</v>
      </c>
      <c r="Z9" s="1">
        <v>3253</v>
      </c>
      <c r="AA9" s="1">
        <v>3844.2</v>
      </c>
      <c r="AB9" s="1">
        <v>3886.2</v>
      </c>
      <c r="AC9" s="3">
        <v>3918.2</v>
      </c>
      <c r="AD9">
        <v>3809.8</v>
      </c>
      <c r="AE9" s="1">
        <v>3761.4</v>
      </c>
      <c r="AF9" s="1">
        <v>3347.4</v>
      </c>
      <c r="AG9" s="1">
        <v>3346.6</v>
      </c>
      <c r="AH9" s="1">
        <v>3335</v>
      </c>
      <c r="AI9">
        <v>3303</v>
      </c>
      <c r="AJ9" s="1">
        <v>3267</v>
      </c>
      <c r="AK9" s="1">
        <v>3467.6</v>
      </c>
      <c r="AL9" s="1">
        <v>3570.4</v>
      </c>
      <c r="AM9" s="3">
        <v>3482</v>
      </c>
      <c r="AN9">
        <v>3449.6</v>
      </c>
      <c r="AO9" s="1">
        <v>3405.2</v>
      </c>
      <c r="AP9" s="1">
        <v>4343.2</v>
      </c>
      <c r="AQ9" s="1">
        <v>4322.3999999999996</v>
      </c>
      <c r="AR9" s="1">
        <v>4288</v>
      </c>
      <c r="AS9">
        <v>4286.3999999999996</v>
      </c>
      <c r="AT9" s="1">
        <v>4234.8</v>
      </c>
      <c r="AU9" s="1">
        <v>3738.2</v>
      </c>
      <c r="AV9" s="1">
        <v>3734.2</v>
      </c>
      <c r="AW9" s="1">
        <v>3655</v>
      </c>
      <c r="AX9">
        <v>3649</v>
      </c>
      <c r="AY9" s="1">
        <v>3599.8</v>
      </c>
      <c r="AZ9" s="1">
        <v>4588.2</v>
      </c>
      <c r="BA9" s="1">
        <v>4503</v>
      </c>
      <c r="BB9" s="1">
        <v>4472.6000000000004</v>
      </c>
      <c r="BC9">
        <v>4457</v>
      </c>
      <c r="BD9" s="1">
        <v>4403.8</v>
      </c>
      <c r="BE9" s="1">
        <v>4746</v>
      </c>
      <c r="BF9" s="1">
        <v>4715.2</v>
      </c>
      <c r="BG9" s="1">
        <v>4634.8</v>
      </c>
      <c r="BH9">
        <v>4623.6000000000004</v>
      </c>
      <c r="BI9" s="1">
        <v>4583.2</v>
      </c>
      <c r="BJ9" s="1">
        <v>4334.2</v>
      </c>
      <c r="BK9" s="1">
        <v>4330.2</v>
      </c>
      <c r="BL9" s="3">
        <v>4352.2</v>
      </c>
      <c r="BM9">
        <v>4292.6000000000004</v>
      </c>
      <c r="BN9" s="1">
        <v>4226.6000000000004</v>
      </c>
      <c r="BO9" s="1">
        <v>4996</v>
      </c>
      <c r="BP9" s="1">
        <v>4913.6000000000004</v>
      </c>
      <c r="BQ9" s="1">
        <v>4878.3999999999996</v>
      </c>
      <c r="BR9">
        <v>4869.2</v>
      </c>
      <c r="BS9" s="1">
        <v>4806.8</v>
      </c>
      <c r="BT9" s="1">
        <v>5161.2</v>
      </c>
      <c r="BU9" s="1">
        <v>5235.6000000000004</v>
      </c>
      <c r="BV9" s="1">
        <v>5147.2</v>
      </c>
      <c r="BW9">
        <v>5116</v>
      </c>
      <c r="BX9" s="1">
        <v>5062</v>
      </c>
      <c r="BY9" s="1">
        <v>4802.3999999999996</v>
      </c>
      <c r="BZ9" s="1">
        <v>4658.8</v>
      </c>
      <c r="CA9" s="1">
        <v>4642.8</v>
      </c>
      <c r="CB9">
        <v>4597.6000000000004</v>
      </c>
      <c r="CC9" s="1">
        <v>4548</v>
      </c>
      <c r="CD9" s="1">
        <v>4994.6000000000004</v>
      </c>
      <c r="CE9" s="1">
        <v>4981.8</v>
      </c>
      <c r="CF9" s="1">
        <v>4895.3999999999996</v>
      </c>
      <c r="CG9">
        <v>4872.2</v>
      </c>
      <c r="CH9" s="1">
        <v>4814.6000000000004</v>
      </c>
      <c r="CI9" s="1">
        <v>5150</v>
      </c>
      <c r="CJ9" s="1">
        <v>5123.6000000000004</v>
      </c>
      <c r="CK9" s="1">
        <v>5080.8</v>
      </c>
      <c r="CL9">
        <v>5019.2</v>
      </c>
      <c r="CM9" s="1">
        <v>4976.8</v>
      </c>
    </row>
    <row r="10" spans="1:91" x14ac:dyDescent="0.55000000000000004">
      <c r="A10" s="1">
        <v>9</v>
      </c>
      <c r="B10" s="1">
        <v>2116.4</v>
      </c>
      <c r="C10" s="1">
        <v>2097.1999999999998</v>
      </c>
      <c r="D10" s="1">
        <v>2097.1999999999998</v>
      </c>
      <c r="E10" s="4">
        <v>2103.6</v>
      </c>
      <c r="F10" s="1">
        <v>2097.1999999999998</v>
      </c>
      <c r="G10" s="1">
        <v>3316.4</v>
      </c>
      <c r="H10" s="1">
        <v>3324.4</v>
      </c>
      <c r="I10" s="3">
        <v>3356</v>
      </c>
      <c r="J10">
        <v>3311.6</v>
      </c>
      <c r="K10" s="1">
        <v>3287.6</v>
      </c>
      <c r="L10" s="1">
        <v>3375.6</v>
      </c>
      <c r="M10" s="1">
        <v>3383.6</v>
      </c>
      <c r="N10" s="1">
        <v>3348.4</v>
      </c>
      <c r="O10" s="2">
        <v>3367.6</v>
      </c>
      <c r="P10" s="1">
        <v>3331.2</v>
      </c>
      <c r="Q10" s="1">
        <v>3252.4</v>
      </c>
      <c r="R10" s="1">
        <v>3226.8</v>
      </c>
      <c r="S10" s="1">
        <v>3212</v>
      </c>
      <c r="T10" s="2">
        <v>3138</v>
      </c>
      <c r="U10" s="1">
        <v>3212</v>
      </c>
      <c r="V10" s="1">
        <v>4171.2</v>
      </c>
      <c r="W10" s="1">
        <v>4182</v>
      </c>
      <c r="X10" s="1">
        <v>4136.8</v>
      </c>
      <c r="Y10">
        <v>4089.6</v>
      </c>
      <c r="Z10" s="1">
        <v>4073.2</v>
      </c>
      <c r="AA10" s="1">
        <v>3968</v>
      </c>
      <c r="AB10" s="1">
        <v>3984.8</v>
      </c>
      <c r="AC10" s="3">
        <v>3984.8</v>
      </c>
      <c r="AD10">
        <v>3956.4</v>
      </c>
      <c r="AE10" s="1">
        <v>3888.4</v>
      </c>
      <c r="AF10" s="1">
        <v>4921.6000000000004</v>
      </c>
      <c r="AG10" s="1">
        <v>4892.8</v>
      </c>
      <c r="AH10" s="1">
        <v>4879.2</v>
      </c>
      <c r="AI10">
        <v>4820.8</v>
      </c>
      <c r="AJ10" s="1">
        <v>4879.2</v>
      </c>
      <c r="AK10" s="1">
        <v>5284.4</v>
      </c>
      <c r="AL10" s="1">
        <v>5242.8</v>
      </c>
      <c r="AM10" s="1">
        <v>5226.3999999999996</v>
      </c>
      <c r="AN10">
        <v>5186.3999999999996</v>
      </c>
      <c r="AO10" s="1">
        <v>5140</v>
      </c>
      <c r="AP10" s="1">
        <v>5161.6000000000004</v>
      </c>
      <c r="AQ10" s="1">
        <v>5100</v>
      </c>
      <c r="AR10" s="1">
        <v>5025.2</v>
      </c>
      <c r="AS10">
        <v>5015.6000000000004</v>
      </c>
      <c r="AT10" s="1">
        <v>4983.6000000000004</v>
      </c>
      <c r="AU10" s="1">
        <v>5374.8</v>
      </c>
      <c r="AV10" s="1">
        <v>5356.8</v>
      </c>
      <c r="AW10" s="1">
        <v>5237.2</v>
      </c>
      <c r="AX10">
        <v>5229.6000000000004</v>
      </c>
      <c r="AY10" s="1">
        <v>5180</v>
      </c>
      <c r="AZ10" s="1">
        <v>4573.2</v>
      </c>
      <c r="BA10" s="1">
        <v>4500.8</v>
      </c>
      <c r="BB10" s="4">
        <v>4540.3999999999996</v>
      </c>
      <c r="BC10">
        <v>4456.3999999999996</v>
      </c>
      <c r="BD10" s="1">
        <v>4405.6000000000004</v>
      </c>
      <c r="BE10" s="1">
        <v>6320</v>
      </c>
      <c r="BF10" s="1">
        <v>6170</v>
      </c>
      <c r="BG10" s="4">
        <v>6176</v>
      </c>
      <c r="BH10">
        <v>6084</v>
      </c>
      <c r="BI10" s="1">
        <v>6023.2</v>
      </c>
      <c r="BJ10" s="1">
        <v>6818.8</v>
      </c>
      <c r="BK10" s="1">
        <v>6716.4</v>
      </c>
      <c r="BL10" s="1">
        <v>6632.8</v>
      </c>
      <c r="BM10">
        <v>6611.2</v>
      </c>
      <c r="BN10" s="1">
        <v>6541.2</v>
      </c>
      <c r="BO10" s="1">
        <v>7328.4</v>
      </c>
      <c r="BP10" s="1">
        <v>7280</v>
      </c>
      <c r="BQ10" s="1">
        <v>7274.4</v>
      </c>
      <c r="BR10">
        <v>7176.4</v>
      </c>
      <c r="BS10" s="1">
        <v>7105.6</v>
      </c>
      <c r="BT10" s="1">
        <v>6450</v>
      </c>
      <c r="BU10" s="1">
        <v>6502</v>
      </c>
      <c r="BV10" s="1">
        <v>6446.4</v>
      </c>
      <c r="BW10">
        <v>6347.6</v>
      </c>
      <c r="BX10" s="1">
        <v>6282.4</v>
      </c>
      <c r="BY10" s="1">
        <v>6769.6</v>
      </c>
      <c r="BZ10" s="1">
        <v>6742.4</v>
      </c>
      <c r="CA10" s="1">
        <v>6684.8</v>
      </c>
      <c r="CB10">
        <v>6636</v>
      </c>
      <c r="CC10" s="1">
        <v>6558.8</v>
      </c>
      <c r="CD10" s="1">
        <v>7039.2</v>
      </c>
      <c r="CE10" s="1">
        <v>7077.2</v>
      </c>
      <c r="CF10" s="1">
        <v>7034</v>
      </c>
      <c r="CG10">
        <v>6953.2</v>
      </c>
      <c r="CH10" s="1">
        <v>6835.6</v>
      </c>
      <c r="CI10" s="1">
        <v>6791.2</v>
      </c>
      <c r="CJ10" s="1">
        <v>6832</v>
      </c>
      <c r="CK10" s="1">
        <v>6718</v>
      </c>
      <c r="CL10">
        <v>6689.6</v>
      </c>
      <c r="CM10" s="1">
        <v>6585.2</v>
      </c>
    </row>
    <row r="11" spans="1:91" x14ac:dyDescent="0.55000000000000004">
      <c r="A11" s="1">
        <v>10</v>
      </c>
      <c r="B11" s="1">
        <v>2636.4</v>
      </c>
      <c r="C11" s="1">
        <v>2609.1999999999998</v>
      </c>
      <c r="D11" s="4">
        <v>2610.4</v>
      </c>
      <c r="E11">
        <v>2609.1999999999998</v>
      </c>
      <c r="F11" s="1">
        <v>2609.1999999999998</v>
      </c>
      <c r="G11" s="1">
        <v>4303</v>
      </c>
      <c r="H11" s="1">
        <v>4279</v>
      </c>
      <c r="I11" s="1">
        <v>4268.2</v>
      </c>
      <c r="J11">
        <v>4227.8</v>
      </c>
      <c r="K11" s="1">
        <v>4215</v>
      </c>
      <c r="L11" s="1">
        <v>4101.6000000000004</v>
      </c>
      <c r="M11" s="1">
        <v>4172</v>
      </c>
      <c r="N11" s="3">
        <v>4157.6000000000004</v>
      </c>
      <c r="O11" s="2">
        <v>4069.6</v>
      </c>
      <c r="P11" s="1">
        <v>4064.8</v>
      </c>
      <c r="Q11" s="1">
        <v>4346.6000000000004</v>
      </c>
      <c r="R11" s="1">
        <v>4293.3999999999996</v>
      </c>
      <c r="S11" s="4">
        <v>4310.2</v>
      </c>
      <c r="T11" s="4">
        <v>4299</v>
      </c>
      <c r="U11" s="1">
        <v>4277.8</v>
      </c>
      <c r="V11" s="1">
        <v>5497.4</v>
      </c>
      <c r="W11" s="1">
        <v>5555</v>
      </c>
      <c r="X11" s="3">
        <v>5521.4</v>
      </c>
      <c r="Y11">
        <v>5461.4</v>
      </c>
      <c r="Z11" s="1">
        <v>5425.4</v>
      </c>
      <c r="AA11" s="1">
        <v>5583.6</v>
      </c>
      <c r="AB11" s="1">
        <v>5690.8</v>
      </c>
      <c r="AC11" s="1">
        <v>5568</v>
      </c>
      <c r="AD11">
        <v>5530.8</v>
      </c>
      <c r="AE11" s="1">
        <v>5485.2</v>
      </c>
      <c r="AF11" s="1">
        <v>5369.2</v>
      </c>
      <c r="AG11" s="1">
        <v>5386.8</v>
      </c>
      <c r="AH11" s="1">
        <v>5353.2</v>
      </c>
      <c r="AI11">
        <v>5307.6</v>
      </c>
      <c r="AJ11" s="1">
        <v>5278.8</v>
      </c>
      <c r="AK11" s="1">
        <v>5635.6</v>
      </c>
      <c r="AL11" s="1">
        <v>5688.4</v>
      </c>
      <c r="AM11" s="1">
        <v>5609.6</v>
      </c>
      <c r="AN11">
        <v>5570.8</v>
      </c>
      <c r="AO11" s="1">
        <v>5502.8</v>
      </c>
      <c r="AP11" s="1">
        <v>7448.8</v>
      </c>
      <c r="AQ11" s="1">
        <v>7462.4</v>
      </c>
      <c r="AR11" s="1">
        <v>7360.8</v>
      </c>
      <c r="AS11">
        <v>7290</v>
      </c>
      <c r="AT11" s="1">
        <v>7210.8</v>
      </c>
      <c r="AU11" s="1">
        <v>7705</v>
      </c>
      <c r="AV11" s="1">
        <v>7731.4</v>
      </c>
      <c r="AW11" s="1">
        <v>7663.4</v>
      </c>
      <c r="AX11">
        <v>7554.6</v>
      </c>
      <c r="AY11" s="1">
        <v>7663.4</v>
      </c>
      <c r="AZ11" s="1">
        <v>7075</v>
      </c>
      <c r="BA11" s="1">
        <v>6922.6</v>
      </c>
      <c r="BB11" s="1">
        <v>6882.2</v>
      </c>
      <c r="BC11">
        <v>6810.2</v>
      </c>
      <c r="BD11" s="1">
        <v>6736.2</v>
      </c>
      <c r="BE11" s="1">
        <v>7742</v>
      </c>
      <c r="BF11" s="1">
        <v>7616.4</v>
      </c>
      <c r="BG11" s="1">
        <v>7591.6</v>
      </c>
      <c r="BH11">
        <v>7603.2</v>
      </c>
      <c r="BI11" s="1">
        <v>7436.4</v>
      </c>
      <c r="BJ11" s="1">
        <v>7468.2</v>
      </c>
      <c r="BK11" s="1">
        <v>7655.8</v>
      </c>
      <c r="BL11" s="1">
        <v>7449</v>
      </c>
      <c r="BM11">
        <v>7369.8</v>
      </c>
      <c r="BN11" s="1">
        <v>7291.4</v>
      </c>
      <c r="BO11" s="1">
        <v>7711.8</v>
      </c>
      <c r="BP11" s="1">
        <v>7651</v>
      </c>
      <c r="BQ11" s="4">
        <v>7654.2</v>
      </c>
      <c r="BR11">
        <v>7545.4</v>
      </c>
      <c r="BS11" s="1">
        <v>7445.4</v>
      </c>
      <c r="BT11" s="1">
        <v>8416.2000000000007</v>
      </c>
      <c r="BU11" s="2">
        <v>8415</v>
      </c>
      <c r="BV11" s="1">
        <v>8330.2000000000007</v>
      </c>
      <c r="BW11">
        <v>8286.6</v>
      </c>
      <c r="BX11" s="1">
        <v>8207.7999999999993</v>
      </c>
      <c r="BY11" s="1">
        <v>9665.6</v>
      </c>
      <c r="BZ11" s="1">
        <v>9718</v>
      </c>
      <c r="CA11" s="1">
        <v>9539.6</v>
      </c>
      <c r="CB11">
        <v>9472.7999999999993</v>
      </c>
      <c r="CC11" s="1">
        <v>9378</v>
      </c>
      <c r="CD11" s="1">
        <v>9138.2000000000007</v>
      </c>
      <c r="CE11" s="1">
        <v>9031.7999999999993</v>
      </c>
      <c r="CF11" s="4">
        <v>9049</v>
      </c>
      <c r="CG11">
        <v>8941.7999999999993</v>
      </c>
      <c r="CH11" s="1">
        <v>8820.2000000000007</v>
      </c>
      <c r="CI11" s="1">
        <v>9124.4</v>
      </c>
      <c r="CJ11" s="1">
        <v>9124.4</v>
      </c>
      <c r="CK11" s="1">
        <v>8962</v>
      </c>
      <c r="CL11">
        <v>8885.2000000000007</v>
      </c>
      <c r="CM11" s="1">
        <v>8799.2000000000007</v>
      </c>
    </row>
    <row r="12" spans="1:91" x14ac:dyDescent="0.55000000000000004">
      <c r="A12" s="1">
        <v>11</v>
      </c>
      <c r="B12" s="1">
        <v>3846.4</v>
      </c>
      <c r="C12" s="1">
        <v>3723.6</v>
      </c>
      <c r="D12" s="4">
        <v>3732</v>
      </c>
      <c r="E12">
        <v>3724</v>
      </c>
      <c r="F12" s="1">
        <v>3723.6</v>
      </c>
      <c r="G12" s="1">
        <v>4880</v>
      </c>
      <c r="H12" s="1">
        <v>4809.2</v>
      </c>
      <c r="I12" s="1">
        <v>4805.2</v>
      </c>
      <c r="J12">
        <v>4770</v>
      </c>
      <c r="K12" s="1">
        <v>4765.6000000000004</v>
      </c>
      <c r="L12" s="1">
        <v>5303.2</v>
      </c>
      <c r="M12" s="1">
        <v>5304</v>
      </c>
      <c r="N12" s="1">
        <v>5277.2</v>
      </c>
      <c r="O12" s="2">
        <v>5250.4</v>
      </c>
      <c r="P12" s="1">
        <v>5236.8</v>
      </c>
      <c r="Q12" s="1">
        <v>5328.8</v>
      </c>
      <c r="R12" s="1">
        <v>5284</v>
      </c>
      <c r="S12" s="1">
        <v>5278.4</v>
      </c>
      <c r="T12" s="2">
        <v>5186.8</v>
      </c>
      <c r="U12" s="1">
        <v>5160</v>
      </c>
      <c r="V12" s="1">
        <v>6560.4</v>
      </c>
      <c r="W12" s="1">
        <v>6633.6</v>
      </c>
      <c r="X12" s="3">
        <v>6633.6</v>
      </c>
      <c r="Y12">
        <v>6470</v>
      </c>
      <c r="Z12" s="1">
        <v>6402.4</v>
      </c>
      <c r="AA12" s="1">
        <v>6508</v>
      </c>
      <c r="AB12" s="1">
        <v>6558.4</v>
      </c>
      <c r="AC12" s="1">
        <v>6474.8</v>
      </c>
      <c r="AD12">
        <v>6430</v>
      </c>
      <c r="AE12" s="1">
        <v>6393.6</v>
      </c>
      <c r="AF12" s="1">
        <v>6762</v>
      </c>
      <c r="AG12" s="1">
        <v>6758.8</v>
      </c>
      <c r="AH12" s="1">
        <v>6750</v>
      </c>
      <c r="AI12">
        <v>6686</v>
      </c>
      <c r="AJ12" s="1">
        <v>6607.2</v>
      </c>
      <c r="AK12" s="1">
        <v>7144</v>
      </c>
      <c r="AL12" s="1">
        <v>7124.4</v>
      </c>
      <c r="AM12" s="1">
        <v>7217.6</v>
      </c>
      <c r="AN12">
        <v>7041.2</v>
      </c>
      <c r="AO12" s="1">
        <v>6933.2</v>
      </c>
      <c r="AP12" s="1">
        <v>7848.4</v>
      </c>
      <c r="AQ12" s="1">
        <v>7848.4</v>
      </c>
      <c r="AR12" s="1">
        <v>7823.6</v>
      </c>
      <c r="AS12">
        <v>7765.6</v>
      </c>
      <c r="AT12" s="1">
        <v>7700.8</v>
      </c>
      <c r="AU12" s="1">
        <v>7881.2</v>
      </c>
      <c r="AV12" s="1">
        <v>7739.6</v>
      </c>
      <c r="AW12" s="1">
        <v>7694.8</v>
      </c>
      <c r="AX12">
        <v>7624.8</v>
      </c>
      <c r="AY12" s="1">
        <v>7546.4</v>
      </c>
      <c r="AZ12" s="1">
        <v>8602.4</v>
      </c>
      <c r="BA12" s="1">
        <v>8657.6</v>
      </c>
      <c r="BB12" s="1">
        <v>8547.6</v>
      </c>
      <c r="BC12">
        <v>8526.4</v>
      </c>
      <c r="BD12" s="1">
        <v>8399.6</v>
      </c>
      <c r="BE12" s="1">
        <v>10214.4</v>
      </c>
      <c r="BF12" s="1">
        <v>10102.799999999999</v>
      </c>
      <c r="BG12" s="1">
        <v>10018</v>
      </c>
      <c r="BH12">
        <v>9944</v>
      </c>
      <c r="BI12" s="1">
        <v>9857.2000000000007</v>
      </c>
      <c r="BJ12" s="1">
        <v>9032.4</v>
      </c>
      <c r="BK12" s="1">
        <v>8921.6</v>
      </c>
      <c r="BL12" s="1">
        <v>8901.2000000000007</v>
      </c>
      <c r="BM12">
        <v>8866.7999999999993</v>
      </c>
      <c r="BN12" s="1">
        <v>8731.2000000000007</v>
      </c>
      <c r="BR12"/>
      <c r="BW12"/>
      <c r="CB12"/>
      <c r="CG12"/>
      <c r="CL12"/>
    </row>
    <row r="13" spans="1:91" x14ac:dyDescent="0.55000000000000004">
      <c r="A13" s="1">
        <v>12</v>
      </c>
    </row>
    <row r="14" spans="1:91" x14ac:dyDescent="0.55000000000000004">
      <c r="A14" s="1">
        <v>13</v>
      </c>
    </row>
    <row r="15" spans="1:91" x14ac:dyDescent="0.55000000000000004">
      <c r="A15" s="1">
        <v>14</v>
      </c>
    </row>
    <row r="16" spans="1:91" x14ac:dyDescent="0.55000000000000004">
      <c r="A16" s="1">
        <v>15</v>
      </c>
    </row>
    <row r="17" spans="1:91" x14ac:dyDescent="0.55000000000000004">
      <c r="A17" s="1">
        <v>16</v>
      </c>
    </row>
    <row r="18" spans="1:91" x14ac:dyDescent="0.55000000000000004">
      <c r="A18" s="1">
        <v>17</v>
      </c>
    </row>
    <row r="19" spans="1:91" x14ac:dyDescent="0.55000000000000004">
      <c r="A19" s="1">
        <v>18</v>
      </c>
    </row>
    <row r="20" spans="1:91" x14ac:dyDescent="0.55000000000000004">
      <c r="A20" s="1">
        <v>19</v>
      </c>
    </row>
    <row r="21" spans="1:91" x14ac:dyDescent="0.55000000000000004">
      <c r="A21" s="1">
        <v>20</v>
      </c>
    </row>
    <row r="23" spans="1:91" x14ac:dyDescent="0.55000000000000004">
      <c r="A23" s="1" t="s">
        <v>3</v>
      </c>
      <c r="B23" s="1" t="s">
        <v>1</v>
      </c>
    </row>
    <row r="24" spans="1:91" x14ac:dyDescent="0.55000000000000004">
      <c r="B24" s="32">
        <v>3</v>
      </c>
      <c r="C24" s="32"/>
      <c r="D24" s="32"/>
      <c r="E24" s="32"/>
      <c r="F24" s="32"/>
      <c r="G24" s="32">
        <v>4</v>
      </c>
      <c r="H24" s="32"/>
      <c r="I24" s="32"/>
      <c r="J24" s="32"/>
      <c r="K24" s="32"/>
      <c r="L24" s="32">
        <v>5</v>
      </c>
      <c r="M24" s="32"/>
      <c r="N24" s="32"/>
      <c r="O24" s="32"/>
      <c r="P24" s="32"/>
      <c r="Q24" s="32">
        <v>6</v>
      </c>
      <c r="R24" s="32"/>
      <c r="S24" s="32"/>
      <c r="T24" s="32"/>
      <c r="U24" s="32"/>
      <c r="V24" s="32">
        <v>7</v>
      </c>
      <c r="W24" s="32"/>
      <c r="X24" s="32"/>
      <c r="Y24" s="32"/>
      <c r="Z24" s="32"/>
      <c r="AA24" s="32">
        <v>8</v>
      </c>
      <c r="AB24" s="32"/>
      <c r="AC24" s="32"/>
      <c r="AD24" s="32"/>
      <c r="AE24" s="32"/>
      <c r="AF24" s="32">
        <v>9</v>
      </c>
      <c r="AG24" s="32"/>
      <c r="AH24" s="32"/>
      <c r="AI24" s="32"/>
      <c r="AJ24" s="32"/>
      <c r="AK24" s="32">
        <v>10</v>
      </c>
      <c r="AL24" s="32"/>
      <c r="AM24" s="32"/>
      <c r="AN24" s="32"/>
      <c r="AO24" s="32"/>
      <c r="AP24" s="32">
        <v>11</v>
      </c>
      <c r="AQ24" s="32"/>
      <c r="AR24" s="32"/>
      <c r="AS24" s="32"/>
      <c r="AT24" s="32"/>
      <c r="AU24" s="32">
        <v>12</v>
      </c>
      <c r="AV24" s="32"/>
      <c r="AW24" s="32"/>
      <c r="AX24" s="32"/>
      <c r="AY24" s="32"/>
      <c r="AZ24" s="32">
        <v>13</v>
      </c>
      <c r="BA24" s="32"/>
      <c r="BB24" s="32"/>
      <c r="BC24" s="32"/>
      <c r="BD24" s="32"/>
      <c r="BE24" s="32">
        <v>14</v>
      </c>
      <c r="BF24" s="32"/>
      <c r="BG24" s="32"/>
      <c r="BH24" s="32"/>
      <c r="BI24" s="32"/>
      <c r="BJ24" s="32">
        <v>15</v>
      </c>
      <c r="BK24" s="32"/>
      <c r="BL24" s="32"/>
      <c r="BM24" s="32"/>
      <c r="BN24" s="32"/>
      <c r="BO24" s="32">
        <v>16</v>
      </c>
      <c r="BP24" s="32"/>
      <c r="BQ24" s="32"/>
      <c r="BR24" s="32"/>
      <c r="BS24" s="32"/>
      <c r="BT24" s="32">
        <v>17</v>
      </c>
      <c r="BU24" s="32"/>
      <c r="BV24" s="32"/>
      <c r="BW24" s="32"/>
      <c r="BX24" s="32"/>
      <c r="BY24" s="32">
        <v>18</v>
      </c>
      <c r="BZ24" s="32"/>
      <c r="CA24" s="32"/>
      <c r="CB24" s="32"/>
      <c r="CC24" s="32"/>
      <c r="CD24" s="32">
        <v>19</v>
      </c>
      <c r="CE24" s="32"/>
      <c r="CF24" s="32"/>
      <c r="CG24" s="32"/>
      <c r="CH24" s="32"/>
      <c r="CI24" s="32">
        <v>20</v>
      </c>
      <c r="CJ24" s="32"/>
      <c r="CK24" s="32"/>
      <c r="CL24" s="32"/>
      <c r="CM24" s="32"/>
    </row>
    <row r="25" spans="1:91" x14ac:dyDescent="0.55000000000000004">
      <c r="A25" s="1" t="s">
        <v>2</v>
      </c>
      <c r="B25" t="s">
        <v>4</v>
      </c>
      <c r="C25" t="s">
        <v>7</v>
      </c>
      <c r="D25" t="s">
        <v>5</v>
      </c>
      <c r="E25"/>
      <c r="F25" t="s">
        <v>6</v>
      </c>
      <c r="G25" t="s">
        <v>4</v>
      </c>
      <c r="H25" t="s">
        <v>7</v>
      </c>
      <c r="I25" t="s">
        <v>5</v>
      </c>
      <c r="J25"/>
      <c r="K25" t="s">
        <v>6</v>
      </c>
      <c r="L25" t="s">
        <v>4</v>
      </c>
      <c r="M25" t="s">
        <v>7</v>
      </c>
      <c r="N25" t="s">
        <v>5</v>
      </c>
      <c r="O25"/>
      <c r="P25" t="s">
        <v>6</v>
      </c>
      <c r="Q25" t="s">
        <v>4</v>
      </c>
      <c r="R25" t="s">
        <v>7</v>
      </c>
      <c r="S25" t="s">
        <v>5</v>
      </c>
      <c r="T25"/>
      <c r="U25" t="s">
        <v>6</v>
      </c>
      <c r="V25" t="s">
        <v>4</v>
      </c>
      <c r="W25" t="s">
        <v>7</v>
      </c>
      <c r="X25" t="s">
        <v>5</v>
      </c>
      <c r="Y25"/>
      <c r="Z25" t="s">
        <v>6</v>
      </c>
      <c r="AA25" t="s">
        <v>4</v>
      </c>
      <c r="AB25" t="s">
        <v>7</v>
      </c>
      <c r="AC25" t="s">
        <v>5</v>
      </c>
      <c r="AD25"/>
      <c r="AE25" t="s">
        <v>6</v>
      </c>
      <c r="AF25" t="s">
        <v>4</v>
      </c>
      <c r="AG25" t="s">
        <v>7</v>
      </c>
      <c r="AH25" t="s">
        <v>5</v>
      </c>
      <c r="AI25"/>
      <c r="AJ25" t="s">
        <v>6</v>
      </c>
      <c r="AK25" t="s">
        <v>4</v>
      </c>
      <c r="AL25" t="s">
        <v>7</v>
      </c>
      <c r="AM25" t="s">
        <v>5</v>
      </c>
      <c r="AN25"/>
      <c r="AO25" t="s">
        <v>6</v>
      </c>
      <c r="AP25" t="s">
        <v>4</v>
      </c>
      <c r="AQ25" t="s">
        <v>7</v>
      </c>
      <c r="AR25" t="s">
        <v>5</v>
      </c>
      <c r="AS25"/>
      <c r="AT25" t="s">
        <v>6</v>
      </c>
      <c r="AU25" t="s">
        <v>4</v>
      </c>
      <c r="AV25" t="s">
        <v>7</v>
      </c>
      <c r="AW25" t="s">
        <v>5</v>
      </c>
      <c r="AX25"/>
      <c r="AY25" t="s">
        <v>6</v>
      </c>
      <c r="AZ25" t="s">
        <v>4</v>
      </c>
      <c r="BA25" t="s">
        <v>7</v>
      </c>
      <c r="BB25" t="s">
        <v>5</v>
      </c>
      <c r="BC25"/>
      <c r="BD25" t="s">
        <v>6</v>
      </c>
      <c r="BE25" t="s">
        <v>4</v>
      </c>
      <c r="BF25" t="s">
        <v>7</v>
      </c>
      <c r="BG25" t="s">
        <v>5</v>
      </c>
      <c r="BH25"/>
      <c r="BI25" t="s">
        <v>6</v>
      </c>
      <c r="BJ25" t="s">
        <v>4</v>
      </c>
      <c r="BK25" t="s">
        <v>7</v>
      </c>
      <c r="BL25" t="s">
        <v>5</v>
      </c>
      <c r="BM25"/>
      <c r="BN25" t="s">
        <v>6</v>
      </c>
      <c r="BO25" t="s">
        <v>4</v>
      </c>
      <c r="BP25" t="s">
        <v>7</v>
      </c>
      <c r="BQ25" t="s">
        <v>5</v>
      </c>
      <c r="BR25"/>
      <c r="BS25" t="s">
        <v>6</v>
      </c>
      <c r="BT25" t="s">
        <v>4</v>
      </c>
      <c r="BU25" t="s">
        <v>7</v>
      </c>
      <c r="BV25" t="s">
        <v>5</v>
      </c>
      <c r="BW25"/>
      <c r="BX25" t="s">
        <v>6</v>
      </c>
      <c r="BY25" t="s">
        <v>4</v>
      </c>
      <c r="BZ25" t="s">
        <v>7</v>
      </c>
      <c r="CA25" t="s">
        <v>5</v>
      </c>
      <c r="CB25"/>
      <c r="CC25" t="s">
        <v>6</v>
      </c>
      <c r="CD25" t="s">
        <v>4</v>
      </c>
      <c r="CE25" t="s">
        <v>7</v>
      </c>
      <c r="CF25" t="s">
        <v>5</v>
      </c>
      <c r="CG25"/>
      <c r="CH25" t="s">
        <v>6</v>
      </c>
      <c r="CI25" t="s">
        <v>4</v>
      </c>
      <c r="CJ25" t="s">
        <v>7</v>
      </c>
      <c r="CK25" t="s">
        <v>5</v>
      </c>
      <c r="CL25"/>
      <c r="CM25" t="s">
        <v>6</v>
      </c>
    </row>
    <row r="26" spans="1:91" x14ac:dyDescent="0.55000000000000004">
      <c r="A26" s="1">
        <v>3</v>
      </c>
      <c r="B26">
        <f t="shared" ref="B26:B34" si="0">(B4-F4)^2/F4</f>
        <v>2.9447852760736339E-2</v>
      </c>
      <c r="C26">
        <f t="shared" ref="C26:C34" si="1">(C4-F4)^2/F4</f>
        <v>0.11779141104294535</v>
      </c>
      <c r="D26">
        <f>(D4-F4)^2/F4</f>
        <v>0</v>
      </c>
      <c r="E26">
        <f>(E4-F4)^2/F4</f>
        <v>0</v>
      </c>
      <c r="F26">
        <f>F4-F4</f>
        <v>0</v>
      </c>
      <c r="G26">
        <f t="shared" ref="G26:G34" si="2">(G4-K4)^2/K4</f>
        <v>0</v>
      </c>
      <c r="H26">
        <f t="shared" ref="H26:H34" si="3">(H4-K4)^2/K4</f>
        <v>1.153153153153145E-2</v>
      </c>
      <c r="I26">
        <f t="shared" ref="I26:I34" si="4">(I4-K4)^2/K4</f>
        <v>0</v>
      </c>
      <c r="J26">
        <f>(J4-K4)^2/K4</f>
        <v>0</v>
      </c>
      <c r="K26">
        <f t="shared" ref="K26:AT34" si="5">K4-K4</f>
        <v>0</v>
      </c>
      <c r="L26">
        <f t="shared" ref="L26:L34" si="6">(L4-P4)^2/P4</f>
        <v>0.14705882352941177</v>
      </c>
      <c r="M26">
        <f t="shared" ref="M26:M34" si="7">(M4-P4)^2/P4</f>
        <v>3.2026143790849282E-2</v>
      </c>
      <c r="N26">
        <f t="shared" ref="N26" si="8">(N4-P4)^2/P4</f>
        <v>0.14705882352941177</v>
      </c>
      <c r="O26">
        <f>(O4-P4)^2/P4</f>
        <v>0</v>
      </c>
      <c r="P26">
        <f t="shared" ref="P26" si="9">P4-P4</f>
        <v>0</v>
      </c>
      <c r="Q26">
        <f t="shared" ref="Q26:Q34" si="10">(Q4-U4)^2/U4</f>
        <v>8.8642659279774601E-3</v>
      </c>
      <c r="R26">
        <f t="shared" ref="R26:R34" si="11">(R4-U4)^2/U4</f>
        <v>1.9944598337949759E-2</v>
      </c>
      <c r="S26">
        <f t="shared" ref="S26" si="12">(S4-U4)^2/U4</f>
        <v>8.8642659279774601E-3</v>
      </c>
      <c r="T26">
        <f>(T4-U4)^2/U4</f>
        <v>0</v>
      </c>
      <c r="U26">
        <f t="shared" ref="U26" si="13">U4-U4</f>
        <v>0</v>
      </c>
      <c r="V26">
        <f t="shared" ref="V26:V34" si="14">(V4-Z4)^2/Z4</f>
        <v>3.1114952463266476E-3</v>
      </c>
      <c r="W26">
        <f t="shared" ref="W26:W34" si="15">(W4-Z4)^2/Z4</f>
        <v>0</v>
      </c>
      <c r="X26">
        <f t="shared" ref="X26" si="16">(X4-Z4)^2/Z4</f>
        <v>3.1114952463266476E-3</v>
      </c>
      <c r="Y26">
        <f>(Y4-Z4)^2/Z4</f>
        <v>0</v>
      </c>
      <c r="Z26">
        <f t="shared" ref="Z26" si="17">Z4-Z4</f>
        <v>0</v>
      </c>
      <c r="AA26">
        <f t="shared" ref="AA26:AA34" si="18">(AA4-AE4)^2/AE4</f>
        <v>2.0718816067653446E-2</v>
      </c>
      <c r="AB26">
        <f t="shared" ref="AB26:AB34" si="19">(AB4-AE4)^2/AE4</f>
        <v>3.4249471458774224E-2</v>
      </c>
      <c r="AC26">
        <f t="shared" ref="AC26" si="20">(AC4-AE4)^2/AE4</f>
        <v>2.0718816067653446E-2</v>
      </c>
      <c r="AD26">
        <f>(AD4-AE4)^2/AE4</f>
        <v>2.0718816067653446E-2</v>
      </c>
      <c r="AE26">
        <f t="shared" ref="AE26" si="21">AE4-AE4</f>
        <v>0</v>
      </c>
      <c r="AF26">
        <f t="shared" ref="AF26:AF34" si="22">(AF4-AJ4)^2/AJ4</f>
        <v>0.15264270613107914</v>
      </c>
      <c r="AG26">
        <f t="shared" ref="AG26:AG34" si="23">(AG4-AJ4)^2/AJ4</f>
        <v>0</v>
      </c>
      <c r="AH26">
        <f t="shared" ref="AH26" si="24">(AH4-AJ4)^2/AJ4</f>
        <v>1.5221987315011006E-2</v>
      </c>
      <c r="AI26">
        <f>(AI4-AJ4)^2/AJ4</f>
        <v>1.6913319238901117E-3</v>
      </c>
      <c r="AJ26">
        <f t="shared" ref="AJ26" si="25">AJ4-AJ4</f>
        <v>0</v>
      </c>
      <c r="AK26">
        <f t="shared" ref="AK26:AK34" si="26">(AK4-AO4)^2/AO4</f>
        <v>1.7594254937162802E-2</v>
      </c>
      <c r="AL26">
        <f t="shared" ref="AL26:AL34" si="27">(AL4-AO4)^2/AO4</f>
        <v>0.12962298025134533</v>
      </c>
      <c r="AM26">
        <f t="shared" ref="AM26" si="28">(AM4-AO4)^2/AO4</f>
        <v>8.9766606822262122E-3</v>
      </c>
      <c r="AN26">
        <f>(AN4-AO4)^2/AO4</f>
        <v>5.7450628366245305E-3</v>
      </c>
      <c r="AO26">
        <f t="shared" ref="AO26" si="29">AO4-AO4</f>
        <v>0</v>
      </c>
      <c r="AP26">
        <f t="shared" ref="AP26:AP34" si="30">(AP4-AT4)^2/AT4</f>
        <v>5.3681267474371179E-2</v>
      </c>
      <c r="AQ26">
        <f t="shared" ref="AQ26:AQ34" si="31">(AQ4-AT4)^2/AT4</f>
        <v>0.12078285181733418</v>
      </c>
      <c r="AR26">
        <f t="shared" ref="AR26" si="32">(AR4-AT4)^2/AT4</f>
        <v>2.3858341099720241E-2</v>
      </c>
      <c r="AS26">
        <f>(AS4-AT4)^2/AT4</f>
        <v>3.0195712954334028E-2</v>
      </c>
      <c r="AT26">
        <f t="shared" ref="AT26" si="33">AT4-AT4</f>
        <v>0</v>
      </c>
      <c r="AU26">
        <f t="shared" ref="AU26:AU34" si="34">(AU4-AY4)^2/AY4</f>
        <v>0.68470380194518299</v>
      </c>
      <c r="AV26">
        <f t="shared" ref="AV26:AV34" si="35">(AV4-AY4)^2/AY4</f>
        <v>0.1870910698496924</v>
      </c>
      <c r="AW26">
        <f t="shared" ref="AW26:AW34" si="36">(AW4-AY4)^2/AY4</f>
        <v>5.6587091069851304E-3</v>
      </c>
      <c r="AX26">
        <f>(AX4-AY4)^2/AY4</f>
        <v>5.6587091069851304E-3</v>
      </c>
      <c r="AY26">
        <f t="shared" ref="AY26:CM34" si="37">AY4-AY4</f>
        <v>0</v>
      </c>
      <c r="AZ26">
        <f t="shared" ref="AZ26:AZ34" si="38">(AZ4-BD4)^2/BD4</f>
        <v>7.9750778816198811E-2</v>
      </c>
      <c r="BA26">
        <f t="shared" ref="BA26:BA34" si="39">(BA4-BD4)^2/BD4</f>
        <v>0.71775700934578923</v>
      </c>
      <c r="BB26">
        <f t="shared" ref="BB26" si="40">(BB4-BD4)^2/BD4</f>
        <v>7.0093457943925228E-2</v>
      </c>
      <c r="BC26">
        <f>(BC4-BD4)^2/BD4</f>
        <v>3.1152647975077882E-2</v>
      </c>
      <c r="BD26">
        <f t="shared" ref="BD26" si="41">BD4-BD4</f>
        <v>0</v>
      </c>
      <c r="BE26">
        <f t="shared" ref="BE26:BE34" si="42">(BE4-BI4)^2/BI4</f>
        <v>4.6718146718147446E-2</v>
      </c>
      <c r="BF26">
        <f t="shared" ref="BF26:BF34" si="43">(BF4-BI4)^2/BI4</f>
        <v>0.15444015444015444</v>
      </c>
      <c r="BG26">
        <f t="shared" ref="BG26" si="44">(BG4-BI4)^2/BI4</f>
        <v>3.1274131274131672E-2</v>
      </c>
      <c r="BH26">
        <f>(BH4-BI4)^2/BI4</f>
        <v>9.6525096525096523E-3</v>
      </c>
      <c r="BI26">
        <f t="shared" ref="BI26" si="45">BI4-BI4</f>
        <v>0</v>
      </c>
      <c r="BJ26">
        <f t="shared" ref="BJ26:BJ34" si="46">(BJ4-BN4)^2/BN4</f>
        <v>4.5070422535211485E-2</v>
      </c>
      <c r="BK26">
        <f t="shared" ref="BK26:BK34" si="47">(BK4-BN4)^2/BN4</f>
        <v>7.0422535211268941E-2</v>
      </c>
      <c r="BL26">
        <f t="shared" ref="BL26" si="48">(BL4-BN4)^2/BN4</f>
        <v>4.5070422535211485E-2</v>
      </c>
      <c r="BM26">
        <f>(BM4-BN4)^2/BN4</f>
        <v>7.8247261345857338E-3</v>
      </c>
      <c r="BN26">
        <f t="shared" ref="BN26" si="49">BN4-BN4</f>
        <v>0</v>
      </c>
      <c r="BO26">
        <f t="shared" ref="BO26:BO33" si="50">(BO4-BS4)^2/BS4</f>
        <v>0.46010064701653486</v>
      </c>
      <c r="BP26">
        <f t="shared" ref="BP26:BP33" si="51">(BP4-BS4)^2/BS4</f>
        <v>4.6010064701654798E-3</v>
      </c>
      <c r="BQ26">
        <f t="shared" ref="BQ26" si="52">(BQ4-BS4)^2/BS4</f>
        <v>4.6010064701654798E-3</v>
      </c>
      <c r="BR26">
        <f>(BR4-BS4)^2/BS4</f>
        <v>2.8756290438530162E-4</v>
      </c>
      <c r="BS26">
        <f t="shared" ref="BS26" si="53">BS4-BS4</f>
        <v>0</v>
      </c>
      <c r="BT26">
        <f t="shared" ref="BT26:BT33" si="54">(BT4-BX4)^2/BX4</f>
        <v>2.3736263736264036E-2</v>
      </c>
      <c r="BU26">
        <f t="shared" ref="BU26:BU33" si="55">(BU4-BX4)^2/BX4</f>
        <v>3.5457875457875092E-2</v>
      </c>
      <c r="BV26">
        <f t="shared" ref="BV26" si="56">(BV4-BX4)^2/BX4</f>
        <v>2.6373626373628373E-3</v>
      </c>
      <c r="BW26">
        <f>(BW4-BX4)^2/BX4</f>
        <v>4.6886446886448222E-3</v>
      </c>
      <c r="BX26">
        <f t="shared" ref="BX26" si="57">BX4-BX4</f>
        <v>0</v>
      </c>
      <c r="BY26">
        <f t="shared" ref="BY26:BY33" si="58">(BY4-CC4)^2/CC4</f>
        <v>0.18648275862068883</v>
      </c>
      <c r="BZ26">
        <f t="shared" ref="BZ26:BZ33" si="59">(BZ4-CC4)^2/CC4</f>
        <v>4.6620689655173228E-2</v>
      </c>
      <c r="CA26">
        <f t="shared" ref="CA26" si="60">(CA4-CC4)^2/CC4</f>
        <v>0.15889655172413869</v>
      </c>
      <c r="CB26">
        <f>(CB4-CC4)^2/CC4</f>
        <v>0.35751724137930918</v>
      </c>
      <c r="CC26">
        <f t="shared" ref="CC26" si="61">CC4-CC4</f>
        <v>0</v>
      </c>
      <c r="CD26">
        <f t="shared" ref="CD26:CD33" si="62">(CD4-CH4)^2/CH4</f>
        <v>0.17311139564660993</v>
      </c>
      <c r="CE26">
        <f t="shared" ref="CE26:CE33" si="63">(CE4-CH4)^2/CH4</f>
        <v>0.74673495518566102</v>
      </c>
      <c r="CF26">
        <f t="shared" ref="CF26" si="64">(CF4-CH4)^2/CH4</f>
        <v>0.16005121638924458</v>
      </c>
      <c r="CG26">
        <f>(CG4-CH4)^2/CH4</f>
        <v>0.12394366197183293</v>
      </c>
      <c r="CH26">
        <f t="shared" ref="CH26" si="65">CH4-CH4</f>
        <v>0</v>
      </c>
      <c r="CI26">
        <f t="shared" ref="CI26:CI33" si="66">(CI4-CM4)^2/CM4</f>
        <v>0.36277116864940401</v>
      </c>
      <c r="CJ26">
        <f t="shared" ref="CJ26:CJ33" si="67">(CJ4-CM4)^2/CM4</f>
        <v>0.10104968509447226</v>
      </c>
      <c r="CK26">
        <f t="shared" ref="CK26" si="68">(CK4-CM4)^2/CM4</f>
        <v>2.2673198040588111E-2</v>
      </c>
      <c r="CL26">
        <f>(CL4-CM4)^2/CM4</f>
        <v>2.7991602519244225E-2</v>
      </c>
      <c r="CM26">
        <f t="shared" ref="CM26" si="69">CM4-CM4</f>
        <v>0</v>
      </c>
    </row>
    <row r="27" spans="1:91" x14ac:dyDescent="0.55000000000000004">
      <c r="A27" s="1">
        <v>4</v>
      </c>
      <c r="B27">
        <f t="shared" si="0"/>
        <v>5.4937570942112095E-2</v>
      </c>
      <c r="C27">
        <f t="shared" si="1"/>
        <v>1.1350737797956869E-2</v>
      </c>
      <c r="D27">
        <f t="shared" ref="D27:D34" si="70">(D5-F5)^2/F5</f>
        <v>1.1350737797956869E-2</v>
      </c>
      <c r="E27">
        <f t="shared" ref="E27:E34" si="71">(E5-F5)^2/F5</f>
        <v>1.1350737797956869E-2</v>
      </c>
      <c r="F27">
        <f t="shared" ref="F27:F34" si="72">F5-F5</f>
        <v>0</v>
      </c>
      <c r="G27">
        <f t="shared" si="2"/>
        <v>0</v>
      </c>
      <c r="H27">
        <f t="shared" si="3"/>
        <v>7.7970011534025038E-2</v>
      </c>
      <c r="I27">
        <f t="shared" si="4"/>
        <v>0</v>
      </c>
      <c r="J27">
        <f t="shared" ref="J27:J34" si="73">(J5-K5)^2/K5</f>
        <v>7.381776239907413E-3</v>
      </c>
      <c r="K27">
        <f t="shared" si="5"/>
        <v>0</v>
      </c>
      <c r="L27">
        <f t="shared" si="6"/>
        <v>0</v>
      </c>
      <c r="M27">
        <f t="shared" si="7"/>
        <v>0.33793638479441074</v>
      </c>
      <c r="N27">
        <f t="shared" ref="N27:N34" si="74">(N5-P5)^2/P5</f>
        <v>1.2412723041115735E-3</v>
      </c>
      <c r="O27">
        <f t="shared" ref="O27:O34" si="75">(O5-P5)^2/P5</f>
        <v>0</v>
      </c>
      <c r="P27">
        <f t="shared" si="5"/>
        <v>0</v>
      </c>
      <c r="Q27">
        <f t="shared" si="10"/>
        <v>0.2513089005235602</v>
      </c>
      <c r="R27">
        <f t="shared" si="11"/>
        <v>0.12314136125654383</v>
      </c>
      <c r="S27">
        <f t="shared" ref="S27:S34" si="76">(S5-U5)^2/U5</f>
        <v>6.2827225130890049E-2</v>
      </c>
      <c r="T27">
        <f t="shared" ref="T27:T34" si="77">(T5-U5)^2/U5</f>
        <v>1.7870855148342569E-2</v>
      </c>
      <c r="U27">
        <f t="shared" si="5"/>
        <v>0</v>
      </c>
      <c r="V27">
        <f t="shared" si="14"/>
        <v>0.4336558194077948</v>
      </c>
      <c r="W27">
        <f t="shared" si="15"/>
        <v>9.3814130753434074E-4</v>
      </c>
      <c r="X27">
        <f t="shared" ref="X27:X34" si="78">(X5-Z5)^2/Z5</f>
        <v>0.33866901201993244</v>
      </c>
      <c r="Y27">
        <f t="shared" ref="Y27:Y34" si="79">(Y5-Z5)^2/Z5</f>
        <v>0.14658457930225741</v>
      </c>
      <c r="Z27">
        <f t="shared" si="5"/>
        <v>0</v>
      </c>
      <c r="AA27">
        <f t="shared" si="18"/>
        <v>0.10504612045577753</v>
      </c>
      <c r="AB27">
        <f t="shared" si="19"/>
        <v>1.7580032555614956E-2</v>
      </c>
      <c r="AC27">
        <f t="shared" ref="AC27:AC34" si="80">(AC5-AE5)^2/AE5</f>
        <v>5.4259359739555072E-3</v>
      </c>
      <c r="AD27">
        <f t="shared" ref="AD27:AD34" si="81">(AD5-AE5)^2/AE5</f>
        <v>5.4259359739555072E-3</v>
      </c>
      <c r="AE27">
        <f t="shared" si="5"/>
        <v>0</v>
      </c>
      <c r="AF27">
        <f t="shared" si="22"/>
        <v>0.51050049067713321</v>
      </c>
      <c r="AG27">
        <f t="shared" si="23"/>
        <v>0.28341511285573834</v>
      </c>
      <c r="AH27">
        <f t="shared" ref="AH27:AH34" si="82">(AH5-AJ5)^2/AJ5</f>
        <v>0.13267909715407203</v>
      </c>
      <c r="AI27">
        <f t="shared" ref="AI27:AI34" si="83">(AI5-AJ5)^2/AJ5</f>
        <v>0.45220804710500168</v>
      </c>
      <c r="AJ27">
        <f t="shared" si="5"/>
        <v>0</v>
      </c>
      <c r="AK27">
        <f t="shared" si="26"/>
        <v>1.6945606694560671</v>
      </c>
      <c r="AL27">
        <f t="shared" si="27"/>
        <v>0.63284518828451886</v>
      </c>
      <c r="AM27">
        <f t="shared" ref="AM27:AM34" si="84">(AM5-AO5)^2/AO5</f>
        <v>0.54414225941423089</v>
      </c>
      <c r="AN27">
        <f t="shared" ref="AN27:AN34" si="85">(AN5-AO5)^2/AO5</f>
        <v>7.5523012552301719E-2</v>
      </c>
      <c r="AO27">
        <f t="shared" si="5"/>
        <v>0</v>
      </c>
      <c r="AP27">
        <f t="shared" si="30"/>
        <v>0.10684170663973586</v>
      </c>
      <c r="AQ27">
        <f t="shared" si="31"/>
        <v>0.15834385256248229</v>
      </c>
      <c r="AR27">
        <f t="shared" ref="AR27:AR34" si="86">(AR5-AT5)^2/AT5</f>
        <v>5.8369098712445569E-2</v>
      </c>
      <c r="AS27">
        <f t="shared" ref="AS27:AS34" si="87">(AS5-AT5)^2/AT5</f>
        <v>3.2315071951523719E-3</v>
      </c>
      <c r="AT27">
        <f t="shared" si="5"/>
        <v>0</v>
      </c>
      <c r="AU27">
        <f t="shared" si="34"/>
        <v>0.40046189376442881</v>
      </c>
      <c r="AV27">
        <f t="shared" si="35"/>
        <v>8.8683602771360892E-2</v>
      </c>
      <c r="AW27">
        <f t="shared" si="36"/>
        <v>0.24634334103156272</v>
      </c>
      <c r="AX27">
        <f t="shared" ref="AX27:AX34" si="88">(AX5-AY5)^2/AY5</f>
        <v>3.0177059276365454E-2</v>
      </c>
      <c r="AY27">
        <f t="shared" si="37"/>
        <v>0</v>
      </c>
      <c r="AZ27">
        <f t="shared" si="38"/>
        <v>0.60606060606060608</v>
      </c>
      <c r="BA27">
        <f t="shared" si="39"/>
        <v>0.26936026936026936</v>
      </c>
      <c r="BB27">
        <f t="shared" ref="BB27:BB34" si="89">(BB5-BD5)^2/BD5</f>
        <v>0.14158249158249211</v>
      </c>
      <c r="BC27">
        <f t="shared" ref="BC27:BC34" si="90">(BC5-BD5)^2/BD5</f>
        <v>6.077441077441114E-2</v>
      </c>
      <c r="BD27">
        <f t="shared" si="37"/>
        <v>0</v>
      </c>
      <c r="BE27">
        <f t="shared" si="42"/>
        <v>0.40145388459791298</v>
      </c>
      <c r="BF27">
        <f t="shared" si="43"/>
        <v>0.5904588823262189</v>
      </c>
      <c r="BG27">
        <f t="shared" ref="BG27:BG34" si="91">(BG5-BI5)^2/BI5</f>
        <v>0.41871876419809378</v>
      </c>
      <c r="BH27">
        <f t="shared" ref="BH27:BH34" si="92">(BH5-BI5)^2/BI5</f>
        <v>0.30549750113584651</v>
      </c>
      <c r="BI27">
        <f t="shared" si="37"/>
        <v>0</v>
      </c>
      <c r="BJ27">
        <f t="shared" si="46"/>
        <v>1.0299839780270086</v>
      </c>
      <c r="BK27">
        <f t="shared" si="47"/>
        <v>8.0750743877319217E-2</v>
      </c>
      <c r="BL27">
        <f t="shared" ref="BL27:BL34" si="93">(BL5-BN5)^2/BN5</f>
        <v>9.6864271000229846E-2</v>
      </c>
      <c r="BM27">
        <f t="shared" ref="BM27:BM34" si="94">(BM5-BN5)^2/BN5</f>
        <v>4.5777065690089267E-3</v>
      </c>
      <c r="BN27">
        <f t="shared" si="37"/>
        <v>0</v>
      </c>
      <c r="BO27">
        <f t="shared" si="50"/>
        <v>0.72528070772371778</v>
      </c>
      <c r="BP27">
        <f t="shared" si="51"/>
        <v>3.4841782919361318E-2</v>
      </c>
      <c r="BQ27">
        <f t="shared" ref="BQ27:BQ33" si="95">(BQ5-BS5)^2/BS5</f>
        <v>0.76556651922422603</v>
      </c>
      <c r="BR27">
        <f t="shared" ref="BR27:BR33" si="96">(BR5-BS5)^2/BS5</f>
        <v>1.959850289214167E-2</v>
      </c>
      <c r="BS27">
        <f t="shared" si="37"/>
        <v>0</v>
      </c>
      <c r="BT27">
        <f t="shared" si="54"/>
        <v>0.31933471933471325</v>
      </c>
      <c r="BU27">
        <f t="shared" si="55"/>
        <v>0.51573111573110986</v>
      </c>
      <c r="BV27">
        <f t="shared" ref="BV27:BV33" si="97">(BV5-BX5)^2/BX5</f>
        <v>4.0055440055439519E-2</v>
      </c>
      <c r="BW27">
        <f t="shared" ref="BW27:BW33" si="98">(BW5-BX5)^2/BX5</f>
        <v>3.4650034650034649E-3</v>
      </c>
      <c r="BX27">
        <f t="shared" si="37"/>
        <v>0</v>
      </c>
      <c r="BY27">
        <f t="shared" si="58"/>
        <v>0.32131147540984056</v>
      </c>
      <c r="BZ27">
        <f t="shared" si="59"/>
        <v>1.1824690531950572</v>
      </c>
      <c r="CA27">
        <f t="shared" ref="CA27:CA33" si="99">(CA5-CC5)^2/CC5</f>
        <v>0.73282034125126139</v>
      </c>
      <c r="CB27">
        <f t="shared" ref="CB27:CB33" si="100">(CB5-CC5)^2/CC5</f>
        <v>5.3529608564737374E-2</v>
      </c>
      <c r="CC27">
        <f t="shared" si="37"/>
        <v>0</v>
      </c>
      <c r="CD27">
        <f t="shared" si="62"/>
        <v>0.29750439367311365</v>
      </c>
      <c r="CE27">
        <f t="shared" si="63"/>
        <v>0.65012302284710233</v>
      </c>
      <c r="CF27">
        <f t="shared" ref="CF27:CF33" si="101">(CF5-CH5)^2/CH5</f>
        <v>0.13511423550088072</v>
      </c>
      <c r="CG27">
        <f t="shared" ref="CG27:CG33" si="102">(CG5-CH5)^2/CH5</f>
        <v>4.5553602811951366E-2</v>
      </c>
      <c r="CH27">
        <f t="shared" si="37"/>
        <v>0</v>
      </c>
      <c r="CI27">
        <f t="shared" si="66"/>
        <v>1.1218809252939006</v>
      </c>
      <c r="CJ27">
        <f t="shared" si="67"/>
        <v>2.643003412969279</v>
      </c>
      <c r="CK27">
        <f t="shared" ref="CK27:CK33" si="103">(CK5-CM5)^2/CM5</f>
        <v>0.52802427000379826</v>
      </c>
      <c r="CL27">
        <f t="shared" ref="CL27:CL33" si="104">(CL5-CM5)^2/CM5</f>
        <v>0.21903678422449885</v>
      </c>
      <c r="CM27">
        <f t="shared" si="37"/>
        <v>0</v>
      </c>
    </row>
    <row r="28" spans="1:91" x14ac:dyDescent="0.55000000000000004">
      <c r="A28" s="1">
        <v>5</v>
      </c>
      <c r="B28">
        <f t="shared" si="0"/>
        <v>1.9845644983459707E-3</v>
      </c>
      <c r="C28">
        <f t="shared" si="1"/>
        <v>2.2050716648288563E-4</v>
      </c>
      <c r="D28">
        <f t="shared" si="70"/>
        <v>0</v>
      </c>
      <c r="E28">
        <f t="shared" si="71"/>
        <v>0</v>
      </c>
      <c r="F28">
        <f t="shared" si="72"/>
        <v>0</v>
      </c>
      <c r="G28">
        <f t="shared" si="2"/>
        <v>9.5463510848125238E-2</v>
      </c>
      <c r="H28">
        <f t="shared" si="3"/>
        <v>3.3333333333332459E-2</v>
      </c>
      <c r="I28">
        <f t="shared" si="4"/>
        <v>0.38185404339250095</v>
      </c>
      <c r="J28">
        <f t="shared" si="73"/>
        <v>0</v>
      </c>
      <c r="K28">
        <f t="shared" si="5"/>
        <v>0</v>
      </c>
      <c r="L28">
        <f t="shared" si="6"/>
        <v>1.2563349646547017</v>
      </c>
      <c r="M28">
        <f t="shared" si="7"/>
        <v>0.83610657966285706</v>
      </c>
      <c r="N28">
        <f t="shared" si="74"/>
        <v>9.5921696574224599E-2</v>
      </c>
      <c r="O28">
        <f t="shared" si="75"/>
        <v>0.14703643284393628</v>
      </c>
      <c r="P28">
        <f t="shared" si="5"/>
        <v>0</v>
      </c>
      <c r="Q28">
        <f t="shared" si="10"/>
        <v>0.20123203285420946</v>
      </c>
      <c r="R28">
        <f t="shared" si="11"/>
        <v>0.75958932238193266</v>
      </c>
      <c r="S28">
        <f t="shared" si="76"/>
        <v>0.26283367556468173</v>
      </c>
      <c r="T28">
        <f t="shared" si="77"/>
        <v>0.28977412731006003</v>
      </c>
      <c r="U28">
        <f t="shared" si="5"/>
        <v>0</v>
      </c>
      <c r="V28">
        <f t="shared" si="14"/>
        <v>0.40631296171927467</v>
      </c>
      <c r="W28">
        <f t="shared" si="15"/>
        <v>0.34936198791134521</v>
      </c>
      <c r="X28">
        <f t="shared" si="78"/>
        <v>0.19395567494963178</v>
      </c>
      <c r="Y28">
        <f t="shared" si="79"/>
        <v>6.5815983881797723E-3</v>
      </c>
      <c r="Z28">
        <f t="shared" si="5"/>
        <v>0</v>
      </c>
      <c r="AA28">
        <f t="shared" si="18"/>
        <v>1.0142600359496678</v>
      </c>
      <c r="AB28">
        <f t="shared" si="19"/>
        <v>0.41713600958657554</v>
      </c>
      <c r="AC28">
        <f t="shared" si="80"/>
        <v>0.211384062312761</v>
      </c>
      <c r="AD28">
        <f t="shared" si="81"/>
        <v>6.9023367285798568E-2</v>
      </c>
      <c r="AE28">
        <f t="shared" si="5"/>
        <v>0</v>
      </c>
      <c r="AF28">
        <f t="shared" si="22"/>
        <v>1.5106371035644031</v>
      </c>
      <c r="AG28">
        <f t="shared" si="23"/>
        <v>0.90934605669379731</v>
      </c>
      <c r="AH28">
        <f t="shared" si="82"/>
        <v>4.9508840864438471E-2</v>
      </c>
      <c r="AI28">
        <f t="shared" si="83"/>
        <v>0.37765927589110443</v>
      </c>
      <c r="AJ28">
        <f t="shared" si="5"/>
        <v>0</v>
      </c>
      <c r="AK28">
        <f t="shared" si="26"/>
        <v>0.42937726891929462</v>
      </c>
      <c r="AL28">
        <f t="shared" si="27"/>
        <v>1.3028762915386654</v>
      </c>
      <c r="AM28">
        <f t="shared" si="84"/>
        <v>0.25735827981010401</v>
      </c>
      <c r="AN28">
        <f t="shared" si="85"/>
        <v>1.60848924881315E-2</v>
      </c>
      <c r="AO28">
        <f t="shared" si="5"/>
        <v>0</v>
      </c>
      <c r="AP28">
        <f t="shared" si="30"/>
        <v>1.5940119760479101</v>
      </c>
      <c r="AQ28">
        <f t="shared" si="31"/>
        <v>0.47425149700599134</v>
      </c>
      <c r="AR28">
        <f t="shared" si="86"/>
        <v>0.10462710941753013</v>
      </c>
      <c r="AS28">
        <f t="shared" si="87"/>
        <v>0.14109961894393211</v>
      </c>
      <c r="AT28">
        <f t="shared" si="5"/>
        <v>0</v>
      </c>
      <c r="AU28">
        <f t="shared" si="34"/>
        <v>0.87469733656174342</v>
      </c>
      <c r="AV28">
        <f t="shared" si="35"/>
        <v>0.10895883777239711</v>
      </c>
      <c r="AW28">
        <f t="shared" si="36"/>
        <v>0.24515738498789347</v>
      </c>
      <c r="AX28">
        <f t="shared" si="88"/>
        <v>0.4072639225181614</v>
      </c>
      <c r="AY28">
        <f t="shared" si="37"/>
        <v>0</v>
      </c>
      <c r="AZ28">
        <f t="shared" si="38"/>
        <v>0.87900162778079216</v>
      </c>
      <c r="BA28">
        <f t="shared" si="39"/>
        <v>1.3130765056972327</v>
      </c>
      <c r="BB28">
        <f t="shared" si="89"/>
        <v>0.48714053174172373</v>
      </c>
      <c r="BC28">
        <f t="shared" si="90"/>
        <v>1.5626695604991563E-2</v>
      </c>
      <c r="BD28">
        <f t="shared" si="37"/>
        <v>0</v>
      </c>
      <c r="BE28">
        <f t="shared" si="42"/>
        <v>1.1212513966480424</v>
      </c>
      <c r="BF28">
        <f t="shared" si="43"/>
        <v>0.67655865921787528</v>
      </c>
      <c r="BG28">
        <f t="shared" si="91"/>
        <v>0.3893631284916228</v>
      </c>
      <c r="BH28">
        <f t="shared" si="92"/>
        <v>0.13595530726256824</v>
      </c>
      <c r="BI28">
        <f t="shared" si="37"/>
        <v>0</v>
      </c>
      <c r="BJ28">
        <f t="shared" si="46"/>
        <v>1.0706901075833042</v>
      </c>
      <c r="BK28">
        <f t="shared" si="47"/>
        <v>0.94725793754919962</v>
      </c>
      <c r="BL28">
        <f t="shared" si="93"/>
        <v>0.45720283390185823</v>
      </c>
      <c r="BM28">
        <f t="shared" si="94"/>
        <v>8.2288113356071835E-2</v>
      </c>
      <c r="BN28">
        <f t="shared" si="37"/>
        <v>0</v>
      </c>
      <c r="BO28">
        <f t="shared" si="50"/>
        <v>2.7177889888133433</v>
      </c>
      <c r="BP28">
        <f t="shared" si="51"/>
        <v>0.2106602325071317</v>
      </c>
      <c r="BQ28">
        <f t="shared" si="95"/>
        <v>1.0424215836806383</v>
      </c>
      <c r="BR28">
        <f t="shared" si="96"/>
        <v>0.11370914674270818</v>
      </c>
      <c r="BS28">
        <f t="shared" si="37"/>
        <v>0</v>
      </c>
      <c r="BT28">
        <f t="shared" si="54"/>
        <v>0.73077480086893354</v>
      </c>
      <c r="BU28">
        <f t="shared" si="55"/>
        <v>1.1470914796041467</v>
      </c>
      <c r="BV28">
        <f t="shared" si="97"/>
        <v>0.43340574462949399</v>
      </c>
      <c r="BW28">
        <f t="shared" si="98"/>
        <v>0.27120444122616577</v>
      </c>
      <c r="BX28">
        <f t="shared" si="37"/>
        <v>0</v>
      </c>
      <c r="BY28">
        <f t="shared" si="58"/>
        <v>1.510533159947995</v>
      </c>
      <c r="BZ28">
        <f t="shared" si="59"/>
        <v>0.32258344169917885</v>
      </c>
      <c r="CA28">
        <f t="shared" si="99"/>
        <v>0.33324664065886928</v>
      </c>
      <c r="CB28">
        <f t="shared" si="100"/>
        <v>0.24351972258344276</v>
      </c>
      <c r="CC28">
        <f t="shared" si="37"/>
        <v>0</v>
      </c>
      <c r="CD28">
        <f t="shared" si="62"/>
        <v>3.0667582417582455</v>
      </c>
      <c r="CE28">
        <f t="shared" si="63"/>
        <v>0.26703296703296481</v>
      </c>
      <c r="CF28">
        <f t="shared" si="101"/>
        <v>1.1487179487179464</v>
      </c>
      <c r="CG28">
        <f t="shared" si="102"/>
        <v>0.44871794871794873</v>
      </c>
      <c r="CH28">
        <f t="shared" si="37"/>
        <v>0</v>
      </c>
      <c r="CI28">
        <f t="shared" si="66"/>
        <v>1.5840299438552741</v>
      </c>
      <c r="CJ28">
        <f t="shared" si="67"/>
        <v>0.62956955708048079</v>
      </c>
      <c r="CK28">
        <f t="shared" si="103"/>
        <v>0.78261592846746419</v>
      </c>
      <c r="CL28">
        <f t="shared" si="104"/>
        <v>6.5211062590975782E-2</v>
      </c>
      <c r="CM28">
        <f t="shared" si="37"/>
        <v>0</v>
      </c>
    </row>
    <row r="29" spans="1:91" x14ac:dyDescent="0.55000000000000004">
      <c r="A29" s="1">
        <v>6</v>
      </c>
      <c r="B29">
        <f t="shared" si="0"/>
        <v>2.8994209736220557E-2</v>
      </c>
      <c r="C29">
        <f t="shared" si="1"/>
        <v>6.1762813639286837E-3</v>
      </c>
      <c r="D29">
        <f t="shared" si="70"/>
        <v>0</v>
      </c>
      <c r="E29">
        <f t="shared" si="71"/>
        <v>0</v>
      </c>
      <c r="F29">
        <f t="shared" si="72"/>
        <v>0</v>
      </c>
      <c r="G29">
        <f t="shared" si="2"/>
        <v>1.7661170290383807</v>
      </c>
      <c r="H29">
        <f t="shared" si="3"/>
        <v>0.16856851014154486</v>
      </c>
      <c r="I29">
        <f t="shared" si="4"/>
        <v>0.18677951262220926</v>
      </c>
      <c r="J29">
        <f t="shared" si="73"/>
        <v>0.15129140522399143</v>
      </c>
      <c r="K29">
        <f t="shared" si="5"/>
        <v>0</v>
      </c>
      <c r="L29">
        <f t="shared" si="6"/>
        <v>0.79964322877954286</v>
      </c>
      <c r="M29">
        <f t="shared" si="7"/>
        <v>0.37294484911550013</v>
      </c>
      <c r="N29">
        <f t="shared" si="74"/>
        <v>0.12950795302511905</v>
      </c>
      <c r="O29">
        <f t="shared" si="75"/>
        <v>0.19027798424260442</v>
      </c>
      <c r="P29">
        <f t="shared" si="5"/>
        <v>0</v>
      </c>
      <c r="Q29">
        <f t="shared" si="10"/>
        <v>1.209591629123671</v>
      </c>
      <c r="R29">
        <f t="shared" si="11"/>
        <v>0.18601947391367532</v>
      </c>
      <c r="S29">
        <f t="shared" si="76"/>
        <v>0.12660950443249613</v>
      </c>
      <c r="T29">
        <f t="shared" si="77"/>
        <v>2.2787385554424486E-2</v>
      </c>
      <c r="U29">
        <f t="shared" si="5"/>
        <v>0</v>
      </c>
      <c r="V29">
        <f t="shared" si="14"/>
        <v>0.61896226415094691</v>
      </c>
      <c r="W29">
        <f t="shared" si="15"/>
        <v>1.875566037735855</v>
      </c>
      <c r="X29">
        <f t="shared" si="78"/>
        <v>0.11556603773584906</v>
      </c>
      <c r="Y29">
        <f t="shared" si="79"/>
        <v>4.9905660377358982E-2</v>
      </c>
      <c r="Z29">
        <f t="shared" si="5"/>
        <v>0</v>
      </c>
      <c r="AA29">
        <f t="shared" si="18"/>
        <v>2.8204485170002487</v>
      </c>
      <c r="AB29">
        <f t="shared" si="19"/>
        <v>1.083771401012785</v>
      </c>
      <c r="AC29">
        <f t="shared" si="80"/>
        <v>0.88893175789727941</v>
      </c>
      <c r="AD29">
        <f t="shared" si="81"/>
        <v>0.13928140824692634</v>
      </c>
      <c r="AE29">
        <f t="shared" si="5"/>
        <v>0</v>
      </c>
      <c r="AF29">
        <f t="shared" si="22"/>
        <v>0.74111973159992151</v>
      </c>
      <c r="AG29">
        <f t="shared" si="23"/>
        <v>3.18934787167121</v>
      </c>
      <c r="AH29">
        <f t="shared" si="82"/>
        <v>0.35437198574124557</v>
      </c>
      <c r="AI29">
        <f t="shared" si="83"/>
        <v>4.8312015097506093E-2</v>
      </c>
      <c r="AJ29">
        <f t="shared" si="5"/>
        <v>0</v>
      </c>
      <c r="AK29">
        <f t="shared" si="26"/>
        <v>1.496123168243354</v>
      </c>
      <c r="AL29">
        <f t="shared" si="27"/>
        <v>0.56160267111852213</v>
      </c>
      <c r="AM29">
        <f t="shared" si="84"/>
        <v>0.33307364125393496</v>
      </c>
      <c r="AN29">
        <f t="shared" si="85"/>
        <v>0.14364681877202598</v>
      </c>
      <c r="AO29">
        <f t="shared" si="5"/>
        <v>0</v>
      </c>
      <c r="AP29">
        <f t="shared" si="30"/>
        <v>0.78400166649307179</v>
      </c>
      <c r="AQ29">
        <f t="shared" si="31"/>
        <v>1.9761274867201273</v>
      </c>
      <c r="AR29">
        <f t="shared" si="86"/>
        <v>0.12032079991667606</v>
      </c>
      <c r="AS29">
        <f t="shared" si="87"/>
        <v>0.14698468909488516</v>
      </c>
      <c r="AT29">
        <f t="shared" si="5"/>
        <v>0</v>
      </c>
      <c r="AU29">
        <f t="shared" si="34"/>
        <v>1.8636933284187192</v>
      </c>
      <c r="AV29">
        <f t="shared" si="35"/>
        <v>0.81275340950976771</v>
      </c>
      <c r="AW29">
        <f t="shared" si="36"/>
        <v>0.75200884629561704</v>
      </c>
      <c r="AX29">
        <f t="shared" si="88"/>
        <v>0.14928123848138591</v>
      </c>
      <c r="AY29">
        <f t="shared" si="37"/>
        <v>0</v>
      </c>
      <c r="AZ29">
        <f t="shared" si="38"/>
        <v>2.5121902514296148</v>
      </c>
      <c r="BA29">
        <f t="shared" si="39"/>
        <v>0.28820913134246656</v>
      </c>
      <c r="BB29">
        <f t="shared" si="89"/>
        <v>1.3828810020876736</v>
      </c>
      <c r="BC29">
        <f t="shared" si="90"/>
        <v>0.16040664427702175</v>
      </c>
      <c r="BD29">
        <f t="shared" si="37"/>
        <v>0</v>
      </c>
      <c r="BE29">
        <f t="shared" si="42"/>
        <v>2.3782940108892983</v>
      </c>
      <c r="BF29">
        <f t="shared" si="43"/>
        <v>2.5115063520871206</v>
      </c>
      <c r="BG29">
        <f t="shared" si="91"/>
        <v>0.64145190562613119</v>
      </c>
      <c r="BH29">
        <f t="shared" si="92"/>
        <v>0.11041742286751233</v>
      </c>
      <c r="BI29">
        <f t="shared" si="37"/>
        <v>0</v>
      </c>
      <c r="BJ29">
        <f t="shared" si="46"/>
        <v>1.1887578180666694</v>
      </c>
      <c r="BK29">
        <f t="shared" si="47"/>
        <v>2.3592114638587769</v>
      </c>
      <c r="BL29">
        <f t="shared" si="93"/>
        <v>0.65895020188425901</v>
      </c>
      <c r="BM29">
        <f t="shared" si="94"/>
        <v>0.71164595043939827</v>
      </c>
      <c r="BN29">
        <f t="shared" si="37"/>
        <v>0</v>
      </c>
      <c r="BO29">
        <f t="shared" si="50"/>
        <v>0.55864628172776409</v>
      </c>
      <c r="BP29">
        <f t="shared" si="51"/>
        <v>1.1804067092177375</v>
      </c>
      <c r="BQ29">
        <f t="shared" si="95"/>
        <v>0.70541784176933053</v>
      </c>
      <c r="BR29">
        <f t="shared" si="96"/>
        <v>0.42897432091435356</v>
      </c>
      <c r="BS29">
        <f t="shared" si="37"/>
        <v>0</v>
      </c>
      <c r="BT29">
        <f t="shared" si="54"/>
        <v>0.56379007816238369</v>
      </c>
      <c r="BU29">
        <f t="shared" si="55"/>
        <v>2.0673153613016431</v>
      </c>
      <c r="BV29">
        <f t="shared" si="97"/>
        <v>0.46099856436433245</v>
      </c>
      <c r="BW29">
        <f t="shared" si="98"/>
        <v>0.82922316158876674</v>
      </c>
      <c r="BX29">
        <f t="shared" si="37"/>
        <v>0</v>
      </c>
      <c r="BY29">
        <f t="shared" si="58"/>
        <v>0.89330379475452015</v>
      </c>
      <c r="BZ29">
        <f t="shared" si="59"/>
        <v>3.2656899878510623</v>
      </c>
      <c r="CA29">
        <f t="shared" si="99"/>
        <v>0.69177445865790044</v>
      </c>
      <c r="CB29">
        <f t="shared" si="100"/>
        <v>0.40340170085042304</v>
      </c>
      <c r="CC29">
        <f t="shared" si="37"/>
        <v>0</v>
      </c>
      <c r="CD29">
        <f t="shared" si="62"/>
        <v>5.0972874700021897</v>
      </c>
      <c r="CE29">
        <f t="shared" si="63"/>
        <v>1.4707875790851743</v>
      </c>
      <c r="CF29">
        <f t="shared" si="101"/>
        <v>0.54739291687877767</v>
      </c>
      <c r="CG29">
        <f t="shared" si="102"/>
        <v>0.15131990400698267</v>
      </c>
      <c r="CH29">
        <f t="shared" si="37"/>
        <v>0</v>
      </c>
      <c r="CI29">
        <f t="shared" si="66"/>
        <v>0.9879651286412825</v>
      </c>
      <c r="CJ29">
        <f t="shared" si="67"/>
        <v>1.7563824509178356</v>
      </c>
      <c r="CK29">
        <f t="shared" si="103"/>
        <v>0.33618257849598948</v>
      </c>
      <c r="CL29">
        <f t="shared" si="104"/>
        <v>0.42917286838187718</v>
      </c>
      <c r="CM29">
        <f t="shared" si="37"/>
        <v>0</v>
      </c>
    </row>
    <row r="30" spans="1:91" x14ac:dyDescent="0.55000000000000004">
      <c r="A30" s="1">
        <v>7</v>
      </c>
      <c r="B30">
        <f t="shared" si="0"/>
        <v>7.9668049792533391E-2</v>
      </c>
      <c r="C30">
        <f t="shared" si="1"/>
        <v>7.9668049792533391E-2</v>
      </c>
      <c r="D30">
        <f t="shared" si="70"/>
        <v>0.29266943291839848</v>
      </c>
      <c r="E30">
        <f t="shared" si="71"/>
        <v>7.3167358229599619E-2</v>
      </c>
      <c r="F30">
        <f t="shared" si="72"/>
        <v>0</v>
      </c>
      <c r="G30">
        <f t="shared" si="2"/>
        <v>0.7972039822071576</v>
      </c>
      <c r="H30">
        <f t="shared" si="3"/>
        <v>8.6761279389959131E-2</v>
      </c>
      <c r="I30">
        <f t="shared" si="4"/>
        <v>2.1690319847489013E-2</v>
      </c>
      <c r="J30">
        <f t="shared" si="73"/>
        <v>1.2200804914212857E-2</v>
      </c>
      <c r="K30">
        <f t="shared" si="5"/>
        <v>0</v>
      </c>
      <c r="L30">
        <f t="shared" si="6"/>
        <v>0.13278044522043009</v>
      </c>
      <c r="M30">
        <f t="shared" si="7"/>
        <v>2.2910519423832358</v>
      </c>
      <c r="N30">
        <f t="shared" si="74"/>
        <v>4.225229157573069E-2</v>
      </c>
      <c r="O30">
        <f t="shared" si="75"/>
        <v>6.8441728502837751E-2</v>
      </c>
      <c r="P30">
        <f t="shared" si="5"/>
        <v>0</v>
      </c>
      <c r="Q30">
        <f t="shared" si="10"/>
        <v>0.7510399411006845</v>
      </c>
      <c r="R30">
        <f t="shared" si="11"/>
        <v>4.4554389839867561</v>
      </c>
      <c r="S30">
        <f t="shared" si="76"/>
        <v>1.5909442297073539</v>
      </c>
      <c r="T30">
        <f t="shared" si="77"/>
        <v>8.5109515921226717E-2</v>
      </c>
      <c r="U30">
        <f t="shared" si="5"/>
        <v>0</v>
      </c>
      <c r="V30">
        <f t="shared" si="14"/>
        <v>2.6494344520675206</v>
      </c>
      <c r="W30">
        <f t="shared" si="15"/>
        <v>0.7868718709438266</v>
      </c>
      <c r="X30">
        <f t="shared" si="78"/>
        <v>0.13083626923790381</v>
      </c>
      <c r="Y30">
        <f t="shared" si="79"/>
        <v>0.12468014092342064</v>
      </c>
      <c r="Z30">
        <f t="shared" si="5"/>
        <v>0</v>
      </c>
      <c r="AA30">
        <f t="shared" si="18"/>
        <v>1.1700774948600388</v>
      </c>
      <c r="AB30">
        <f t="shared" si="19"/>
        <v>1.2399177605566978</v>
      </c>
      <c r="AC30">
        <f t="shared" si="80"/>
        <v>2.0724972323264326</v>
      </c>
      <c r="AD30">
        <f t="shared" si="81"/>
        <v>0.10634192630080777</v>
      </c>
      <c r="AE30">
        <f t="shared" si="5"/>
        <v>0</v>
      </c>
      <c r="AF30">
        <f t="shared" si="22"/>
        <v>1.6482777179763186</v>
      </c>
      <c r="AG30">
        <f t="shared" si="23"/>
        <v>4.9739504843918114</v>
      </c>
      <c r="AH30">
        <f t="shared" si="82"/>
        <v>1.4652852529601721</v>
      </c>
      <c r="AI30">
        <f t="shared" si="83"/>
        <v>0.68724434876210427</v>
      </c>
      <c r="AJ30">
        <f t="shared" si="5"/>
        <v>0</v>
      </c>
      <c r="AK30">
        <f t="shared" si="26"/>
        <v>2.016957462148532</v>
      </c>
      <c r="AL30">
        <f t="shared" si="27"/>
        <v>1.3501946647440439</v>
      </c>
      <c r="AM30">
        <f t="shared" si="84"/>
        <v>0.32444124008651765</v>
      </c>
      <c r="AN30">
        <f t="shared" si="85"/>
        <v>0.15596250901225939</v>
      </c>
      <c r="AO30">
        <f t="shared" si="5"/>
        <v>0</v>
      </c>
      <c r="AP30">
        <f t="shared" si="30"/>
        <v>2.5097136594053926</v>
      </c>
      <c r="AQ30">
        <f t="shared" si="31"/>
        <v>3.2094259487601158</v>
      </c>
      <c r="AR30">
        <f t="shared" si="86"/>
        <v>0.78914919852034526</v>
      </c>
      <c r="AS30">
        <f t="shared" si="87"/>
        <v>0.13157966844773136</v>
      </c>
      <c r="AT30">
        <f t="shared" si="5"/>
        <v>0</v>
      </c>
      <c r="AU30">
        <f t="shared" si="34"/>
        <v>5.416951003139074</v>
      </c>
      <c r="AV30">
        <f t="shared" si="35"/>
        <v>1.2447659342158988</v>
      </c>
      <c r="AW30">
        <f t="shared" si="36"/>
        <v>0.88052408898593282</v>
      </c>
      <c r="AX30">
        <f t="shared" si="88"/>
        <v>0.6726354578954441</v>
      </c>
      <c r="AY30">
        <f t="shared" si="37"/>
        <v>0</v>
      </c>
      <c r="AZ30">
        <f t="shared" si="38"/>
        <v>4.7169780219780071</v>
      </c>
      <c r="BA30">
        <f t="shared" si="39"/>
        <v>5.0112087912088059</v>
      </c>
      <c r="BB30">
        <f t="shared" si="89"/>
        <v>1.2362637362637363</v>
      </c>
      <c r="BC30">
        <f t="shared" si="90"/>
        <v>0.90021978021977389</v>
      </c>
      <c r="BD30">
        <f t="shared" si="37"/>
        <v>0</v>
      </c>
      <c r="BE30">
        <f t="shared" si="42"/>
        <v>1.3477830344372319</v>
      </c>
      <c r="BF30">
        <f t="shared" si="43"/>
        <v>4.1748927274727876</v>
      </c>
      <c r="BG30">
        <f t="shared" si="91"/>
        <v>0.32549235339421451</v>
      </c>
      <c r="BH30">
        <f t="shared" si="92"/>
        <v>0.25419738145010606</v>
      </c>
      <c r="BI30">
        <f t="shared" si="37"/>
        <v>0</v>
      </c>
      <c r="BJ30">
        <f t="shared" si="46"/>
        <v>3.0930743674929775</v>
      </c>
      <c r="BK30">
        <f t="shared" si="47"/>
        <v>0.94536161512906003</v>
      </c>
      <c r="BL30">
        <f t="shared" si="93"/>
        <v>2.2755430615895782</v>
      </c>
      <c r="BM30">
        <f t="shared" si="94"/>
        <v>0.45162279580884013</v>
      </c>
      <c r="BN30">
        <f t="shared" si="37"/>
        <v>0</v>
      </c>
      <c r="BO30">
        <f t="shared" si="50"/>
        <v>2.2453550062083893</v>
      </c>
      <c r="BP30">
        <f t="shared" si="51"/>
        <v>6.1146404786093465</v>
      </c>
      <c r="BQ30">
        <f t="shared" si="95"/>
        <v>1.5789140986567409</v>
      </c>
      <c r="BR30">
        <f t="shared" si="96"/>
        <v>1.214403431538545</v>
      </c>
      <c r="BS30">
        <f t="shared" si="37"/>
        <v>0</v>
      </c>
      <c r="BT30">
        <f t="shared" si="54"/>
        <v>7.7371136416453457</v>
      </c>
      <c r="BU30">
        <f t="shared" si="55"/>
        <v>4.4092028817104216</v>
      </c>
      <c r="BV30">
        <f t="shared" si="97"/>
        <v>1.7313037415756367</v>
      </c>
      <c r="BW30">
        <f t="shared" si="98"/>
        <v>0.96379270276550932</v>
      </c>
      <c r="BX30">
        <f t="shared" si="37"/>
        <v>0</v>
      </c>
      <c r="BY30">
        <f t="shared" si="58"/>
        <v>2.7773625200213563</v>
      </c>
      <c r="BZ30">
        <f t="shared" si="59"/>
        <v>2.5638013881473571</v>
      </c>
      <c r="CA30">
        <f t="shared" si="99"/>
        <v>1.2931553657234349</v>
      </c>
      <c r="CB30">
        <f t="shared" si="100"/>
        <v>0.99985050720768232</v>
      </c>
      <c r="CC30">
        <f t="shared" si="37"/>
        <v>0</v>
      </c>
      <c r="CD30">
        <f t="shared" si="62"/>
        <v>3.4844367642293927</v>
      </c>
      <c r="CE30">
        <f t="shared" si="63"/>
        <v>2.6143644022032664</v>
      </c>
      <c r="CF30">
        <f t="shared" si="101"/>
        <v>1.2193109407063496</v>
      </c>
      <c r="CG30">
        <f t="shared" si="102"/>
        <v>0.56144292040176902</v>
      </c>
      <c r="CH30">
        <f t="shared" si="37"/>
        <v>0</v>
      </c>
      <c r="CI30">
        <f t="shared" si="66"/>
        <v>5.9710731526178709</v>
      </c>
      <c r="CJ30">
        <f t="shared" si="67"/>
        <v>3.8501299665800328</v>
      </c>
      <c r="CK30">
        <f t="shared" si="103"/>
        <v>1.8798737467508355</v>
      </c>
      <c r="CL30">
        <f t="shared" si="104"/>
        <v>0.56178982547344547</v>
      </c>
      <c r="CM30">
        <f t="shared" si="37"/>
        <v>0</v>
      </c>
    </row>
    <row r="31" spans="1:91" x14ac:dyDescent="0.55000000000000004">
      <c r="A31" s="1">
        <v>8</v>
      </c>
      <c r="B31">
        <f t="shared" si="0"/>
        <v>6.2863795110590544E-3</v>
      </c>
      <c r="C31">
        <f t="shared" si="1"/>
        <v>5.2464105549089007E-2</v>
      </c>
      <c r="D31">
        <f t="shared" si="70"/>
        <v>5.6577415599536246E-2</v>
      </c>
      <c r="E31">
        <f t="shared" si="71"/>
        <v>6.9848661234024774E-4</v>
      </c>
      <c r="F31">
        <f t="shared" si="72"/>
        <v>0</v>
      </c>
      <c r="G31">
        <f t="shared" si="2"/>
        <v>0.13499297329853219</v>
      </c>
      <c r="H31">
        <f t="shared" si="3"/>
        <v>7.2274643645854245E-2</v>
      </c>
      <c r="I31">
        <f t="shared" si="4"/>
        <v>3.2122063842601883E-2</v>
      </c>
      <c r="J31">
        <f t="shared" si="73"/>
        <v>0</v>
      </c>
      <c r="K31">
        <f t="shared" si="5"/>
        <v>0</v>
      </c>
      <c r="L31">
        <f t="shared" si="6"/>
        <v>0.74670437583470495</v>
      </c>
      <c r="M31">
        <f t="shared" si="7"/>
        <v>1.5099379369942649</v>
      </c>
      <c r="N31">
        <f t="shared" si="74"/>
        <v>0.47570115484326381</v>
      </c>
      <c r="O31">
        <f t="shared" si="75"/>
        <v>0.13298766595961448</v>
      </c>
      <c r="P31">
        <f t="shared" si="5"/>
        <v>0</v>
      </c>
      <c r="Q31">
        <f t="shared" si="10"/>
        <v>0.59065374098930901</v>
      </c>
      <c r="R31">
        <f t="shared" si="11"/>
        <v>2.722147651006706</v>
      </c>
      <c r="S31">
        <f t="shared" si="76"/>
        <v>0.94675615212527342</v>
      </c>
      <c r="T31">
        <f t="shared" si="77"/>
        <v>0.15038528461347253</v>
      </c>
      <c r="U31">
        <f t="shared" si="5"/>
        <v>0</v>
      </c>
      <c r="V31">
        <f t="shared" si="14"/>
        <v>0.54226867506916687</v>
      </c>
      <c r="W31">
        <f t="shared" si="15"/>
        <v>2.1484660313556669</v>
      </c>
      <c r="X31">
        <f t="shared" si="78"/>
        <v>0.67329849369813011</v>
      </c>
      <c r="Y31">
        <f t="shared" si="79"/>
        <v>9.6403320012293202E-3</v>
      </c>
      <c r="Z31">
        <f t="shared" si="5"/>
        <v>0</v>
      </c>
      <c r="AA31">
        <f t="shared" si="18"/>
        <v>1.8226830435476031</v>
      </c>
      <c r="AB31">
        <f t="shared" si="19"/>
        <v>4.1407561014515686</v>
      </c>
      <c r="AC31">
        <f t="shared" si="80"/>
        <v>6.5364598287871312</v>
      </c>
      <c r="AD31">
        <f t="shared" si="81"/>
        <v>0.62278938693040053</v>
      </c>
      <c r="AE31">
        <f t="shared" si="5"/>
        <v>0</v>
      </c>
      <c r="AF31">
        <f t="shared" si="22"/>
        <v>1.9786225895316849</v>
      </c>
      <c r="AG31">
        <f t="shared" si="23"/>
        <v>1.939442913988364</v>
      </c>
      <c r="AH31">
        <f t="shared" si="82"/>
        <v>1.4153657790021426</v>
      </c>
      <c r="AI31">
        <f t="shared" si="83"/>
        <v>0.39669421487603307</v>
      </c>
      <c r="AJ31">
        <f t="shared" si="5"/>
        <v>0</v>
      </c>
      <c r="AK31">
        <f t="shared" si="26"/>
        <v>1.1434746857747009</v>
      </c>
      <c r="AL31">
        <f t="shared" si="27"/>
        <v>8.0145189709855789</v>
      </c>
      <c r="AM31">
        <f t="shared" si="84"/>
        <v>1.7321273346646389</v>
      </c>
      <c r="AN31">
        <f t="shared" si="85"/>
        <v>0.57892634793844944</v>
      </c>
      <c r="AO31">
        <f t="shared" si="5"/>
        <v>0</v>
      </c>
      <c r="AP31">
        <f t="shared" si="30"/>
        <v>2.7747614999527537</v>
      </c>
      <c r="AQ31">
        <f t="shared" si="31"/>
        <v>1.8120714083309493</v>
      </c>
      <c r="AR31">
        <f t="shared" si="86"/>
        <v>0.66832908283743753</v>
      </c>
      <c r="AS31">
        <f t="shared" si="87"/>
        <v>0.62873335222441284</v>
      </c>
      <c r="AT31">
        <f t="shared" si="5"/>
        <v>0</v>
      </c>
      <c r="AU31">
        <f t="shared" si="34"/>
        <v>5.3210067225956719</v>
      </c>
      <c r="AV31">
        <f t="shared" si="35"/>
        <v>5.0178787710428088</v>
      </c>
      <c r="AW31">
        <f t="shared" si="36"/>
        <v>0.84644702483470746</v>
      </c>
      <c r="AX31">
        <f t="shared" si="88"/>
        <v>0.67243735763097445</v>
      </c>
      <c r="AY31">
        <f t="shared" si="37"/>
        <v>0</v>
      </c>
      <c r="AZ31">
        <f t="shared" si="38"/>
        <v>7.7213679095326446</v>
      </c>
      <c r="BA31">
        <f t="shared" si="39"/>
        <v>2.2345792270311917</v>
      </c>
      <c r="BB31">
        <f t="shared" si="89"/>
        <v>1.0748535355829114</v>
      </c>
      <c r="BC31">
        <f t="shared" si="90"/>
        <v>0.6426813206775922</v>
      </c>
      <c r="BD31">
        <f t="shared" si="37"/>
        <v>0</v>
      </c>
      <c r="BE31">
        <f t="shared" si="42"/>
        <v>5.782824227613907</v>
      </c>
      <c r="BF31">
        <f t="shared" si="43"/>
        <v>3.8017105952173154</v>
      </c>
      <c r="BG31">
        <f t="shared" si="91"/>
        <v>0.58093908186420795</v>
      </c>
      <c r="BH31">
        <f t="shared" si="92"/>
        <v>0.35611799615989792</v>
      </c>
      <c r="BI31">
        <f t="shared" si="37"/>
        <v>0</v>
      </c>
      <c r="BJ31">
        <f t="shared" si="46"/>
        <v>2.7392608716225526</v>
      </c>
      <c r="BK31">
        <f t="shared" si="47"/>
        <v>2.5393839019542623</v>
      </c>
      <c r="BL31">
        <f t="shared" si="93"/>
        <v>3.7323995646618702</v>
      </c>
      <c r="BM31">
        <f t="shared" si="94"/>
        <v>1.030615624852127</v>
      </c>
      <c r="BN31">
        <f t="shared" si="37"/>
        <v>0</v>
      </c>
      <c r="BO31">
        <f t="shared" si="50"/>
        <v>7.4470832986602176</v>
      </c>
      <c r="BP31">
        <f t="shared" si="51"/>
        <v>2.3729383373554209</v>
      </c>
      <c r="BQ31">
        <f t="shared" si="95"/>
        <v>1.0665224265623539</v>
      </c>
      <c r="BR31">
        <f t="shared" si="96"/>
        <v>0.81005242573020608</v>
      </c>
      <c r="BS31">
        <f t="shared" si="37"/>
        <v>0</v>
      </c>
      <c r="BT31">
        <f t="shared" si="54"/>
        <v>1.9440221256420314</v>
      </c>
      <c r="BU31">
        <f t="shared" si="55"/>
        <v>5.9535677597787684</v>
      </c>
      <c r="BV31">
        <f t="shared" si="97"/>
        <v>1.4340260766495396</v>
      </c>
      <c r="BW31">
        <f t="shared" si="98"/>
        <v>0.5760568945080996</v>
      </c>
      <c r="BX31">
        <f t="shared" si="37"/>
        <v>0</v>
      </c>
      <c r="BY31">
        <f t="shared" si="58"/>
        <v>14.230290237466978</v>
      </c>
      <c r="BZ31">
        <f t="shared" si="59"/>
        <v>2.6993491644679066</v>
      </c>
      <c r="CA31">
        <f t="shared" si="99"/>
        <v>1.9760422163588465</v>
      </c>
      <c r="CB31">
        <f t="shared" si="100"/>
        <v>0.54093227792437037</v>
      </c>
      <c r="CC31">
        <f t="shared" si="37"/>
        <v>0</v>
      </c>
      <c r="CD31">
        <f t="shared" si="62"/>
        <v>6.7295310098450543</v>
      </c>
      <c r="CE31">
        <f t="shared" si="63"/>
        <v>5.8064719810576033</v>
      </c>
      <c r="CF31">
        <f t="shared" si="101"/>
        <v>1.3560088065467291</v>
      </c>
      <c r="CG31">
        <f t="shared" si="102"/>
        <v>0.68910397540812041</v>
      </c>
      <c r="CH31">
        <f t="shared" si="37"/>
        <v>0</v>
      </c>
      <c r="CI31">
        <f t="shared" si="66"/>
        <v>6.0276161388844107</v>
      </c>
      <c r="CJ31">
        <f t="shared" si="67"/>
        <v>4.3301398488989014</v>
      </c>
      <c r="CK31">
        <f t="shared" si="103"/>
        <v>2.173284037936023</v>
      </c>
      <c r="CL31">
        <f t="shared" si="104"/>
        <v>0.36122809837646058</v>
      </c>
      <c r="CM31">
        <f t="shared" si="37"/>
        <v>0</v>
      </c>
    </row>
    <row r="32" spans="1:91" x14ac:dyDescent="0.55000000000000004">
      <c r="A32" s="1">
        <v>9</v>
      </c>
      <c r="B32">
        <f t="shared" si="0"/>
        <v>0.17577722677856691</v>
      </c>
      <c r="C32">
        <f t="shared" si="1"/>
        <v>0</v>
      </c>
      <c r="D32">
        <f t="shared" si="70"/>
        <v>0</v>
      </c>
      <c r="E32">
        <f t="shared" si="71"/>
        <v>1.9530802975396323E-2</v>
      </c>
      <c r="F32">
        <f t="shared" si="72"/>
        <v>0</v>
      </c>
      <c r="G32">
        <f t="shared" si="2"/>
        <v>0.25229346635844097</v>
      </c>
      <c r="H32">
        <f t="shared" si="3"/>
        <v>0.41192359167782377</v>
      </c>
      <c r="I32">
        <f t="shared" si="4"/>
        <v>1.4230928336780668</v>
      </c>
      <c r="J32">
        <f t="shared" si="73"/>
        <v>0.17520379608224845</v>
      </c>
      <c r="K32">
        <f t="shared" si="5"/>
        <v>0</v>
      </c>
      <c r="L32">
        <f t="shared" si="6"/>
        <v>0.59178674351585259</v>
      </c>
      <c r="M32">
        <f t="shared" si="7"/>
        <v>0.82425552353506526</v>
      </c>
      <c r="N32">
        <f t="shared" si="74"/>
        <v>8.8808837656102729E-2</v>
      </c>
      <c r="O32">
        <f t="shared" si="75"/>
        <v>0.39774255523535262</v>
      </c>
      <c r="P32">
        <f t="shared" si="5"/>
        <v>0</v>
      </c>
      <c r="Q32">
        <f t="shared" si="10"/>
        <v>0.50814445828144683</v>
      </c>
      <c r="R32">
        <f t="shared" si="11"/>
        <v>6.8194271481944388E-2</v>
      </c>
      <c r="S32">
        <f t="shared" si="76"/>
        <v>0</v>
      </c>
      <c r="T32">
        <f t="shared" si="77"/>
        <v>1.7048567870485678</v>
      </c>
      <c r="U32">
        <f t="shared" si="5"/>
        <v>0</v>
      </c>
      <c r="V32">
        <f t="shared" si="14"/>
        <v>2.3578513208288325</v>
      </c>
      <c r="W32">
        <f t="shared" si="15"/>
        <v>2.9061769616026809</v>
      </c>
      <c r="X32">
        <f t="shared" si="78"/>
        <v>0.99306687616617073</v>
      </c>
      <c r="Y32">
        <f t="shared" si="79"/>
        <v>6.6031621329667833E-2</v>
      </c>
      <c r="Z32">
        <f t="shared" si="5"/>
        <v>0</v>
      </c>
      <c r="AA32">
        <f t="shared" si="18"/>
        <v>1.6295031375372866</v>
      </c>
      <c r="AB32">
        <f t="shared" si="19"/>
        <v>2.3899187326406794</v>
      </c>
      <c r="AC32">
        <f t="shared" si="80"/>
        <v>2.3899187326406794</v>
      </c>
      <c r="AD32">
        <f t="shared" si="81"/>
        <v>1.1891780680999897</v>
      </c>
      <c r="AE32">
        <f t="shared" si="5"/>
        <v>0</v>
      </c>
      <c r="AF32">
        <f t="shared" si="22"/>
        <v>0.36845384489261485</v>
      </c>
      <c r="AG32">
        <f t="shared" si="23"/>
        <v>3.7907853746517853E-2</v>
      </c>
      <c r="AH32">
        <f t="shared" si="82"/>
        <v>0</v>
      </c>
      <c r="AI32">
        <f t="shared" si="83"/>
        <v>0.69899983603868621</v>
      </c>
      <c r="AJ32">
        <f t="shared" si="5"/>
        <v>0</v>
      </c>
      <c r="AK32">
        <f t="shared" si="26"/>
        <v>4.0566848249027032</v>
      </c>
      <c r="AL32">
        <f t="shared" si="27"/>
        <v>2.0560000000000072</v>
      </c>
      <c r="AM32">
        <f t="shared" si="84"/>
        <v>1.452326848249015</v>
      </c>
      <c r="AN32">
        <f t="shared" si="85"/>
        <v>0.41886381322956545</v>
      </c>
      <c r="AO32">
        <f t="shared" si="5"/>
        <v>0</v>
      </c>
      <c r="AP32">
        <f t="shared" si="30"/>
        <v>6.3576531021751341</v>
      </c>
      <c r="AQ32">
        <f t="shared" si="31"/>
        <v>2.7187093667228339</v>
      </c>
      <c r="AR32">
        <f t="shared" si="86"/>
        <v>0.34725098322496883</v>
      </c>
      <c r="AS32">
        <f t="shared" si="87"/>
        <v>0.20547395457099285</v>
      </c>
      <c r="AT32">
        <f t="shared" si="5"/>
        <v>0</v>
      </c>
      <c r="AU32">
        <f t="shared" si="34"/>
        <v>7.3256833976834121</v>
      </c>
      <c r="AV32">
        <f t="shared" si="35"/>
        <v>6.0344092664092788</v>
      </c>
      <c r="AW32">
        <f t="shared" si="36"/>
        <v>0.63162934362933965</v>
      </c>
      <c r="AX32">
        <f t="shared" si="88"/>
        <v>0.47493436293436991</v>
      </c>
      <c r="AY32">
        <f t="shared" si="37"/>
        <v>0</v>
      </c>
      <c r="AZ32">
        <f t="shared" si="38"/>
        <v>6.3759215543852852</v>
      </c>
      <c r="BA32">
        <f t="shared" si="39"/>
        <v>2.0571636099509631</v>
      </c>
      <c r="BB32">
        <f t="shared" si="89"/>
        <v>4.1245324132921288</v>
      </c>
      <c r="BC32">
        <f t="shared" si="90"/>
        <v>0.58576357363354048</v>
      </c>
      <c r="BD32">
        <f t="shared" si="37"/>
        <v>0</v>
      </c>
      <c r="BE32">
        <f t="shared" si="42"/>
        <v>14.625156063222226</v>
      </c>
      <c r="BF32">
        <f t="shared" si="43"/>
        <v>3.5778722273874441</v>
      </c>
      <c r="BG32">
        <f t="shared" si="91"/>
        <v>3.8763182361535486</v>
      </c>
      <c r="BH32">
        <f t="shared" si="92"/>
        <v>0.61373356355426056</v>
      </c>
      <c r="BI32">
        <f t="shared" si="37"/>
        <v>0</v>
      </c>
      <c r="BJ32">
        <f t="shared" si="46"/>
        <v>11.780982082798294</v>
      </c>
      <c r="BK32">
        <f t="shared" si="47"/>
        <v>4.6925701706108871</v>
      </c>
      <c r="BL32">
        <f t="shared" si="93"/>
        <v>1.2827248822846062</v>
      </c>
      <c r="BM32">
        <f t="shared" si="94"/>
        <v>0.74909802482724885</v>
      </c>
      <c r="BN32">
        <f t="shared" si="37"/>
        <v>0</v>
      </c>
      <c r="BO32">
        <f t="shared" si="50"/>
        <v>6.9860166629137126</v>
      </c>
      <c r="BP32">
        <f t="shared" si="51"/>
        <v>4.2804773699617025</v>
      </c>
      <c r="BQ32">
        <f t="shared" si="95"/>
        <v>4.0099977482548628</v>
      </c>
      <c r="BR32">
        <f t="shared" si="96"/>
        <v>0.70544922314792502</v>
      </c>
      <c r="BS32">
        <f t="shared" si="37"/>
        <v>0</v>
      </c>
      <c r="BT32">
        <f t="shared" si="54"/>
        <v>4.4711829873933722</v>
      </c>
      <c r="BU32">
        <f t="shared" si="55"/>
        <v>7.6760728384057302</v>
      </c>
      <c r="BV32">
        <f t="shared" si="97"/>
        <v>4.2811664332102382</v>
      </c>
      <c r="BW32">
        <f t="shared" si="98"/>
        <v>0.67665860180824122</v>
      </c>
      <c r="BX32">
        <f t="shared" si="37"/>
        <v>0</v>
      </c>
      <c r="BY32">
        <f t="shared" si="58"/>
        <v>6.7751173995243148</v>
      </c>
      <c r="BZ32">
        <f t="shared" si="59"/>
        <v>5.1395011282551382</v>
      </c>
      <c r="CA32">
        <f t="shared" si="99"/>
        <v>2.420564737451973</v>
      </c>
      <c r="CB32">
        <f t="shared" si="100"/>
        <v>0.90867841678355366</v>
      </c>
      <c r="CC32">
        <f t="shared" si="37"/>
        <v>0</v>
      </c>
      <c r="CD32">
        <f t="shared" si="62"/>
        <v>6.0642752647901839</v>
      </c>
      <c r="CE32">
        <f t="shared" si="63"/>
        <v>8.5392006553923192</v>
      </c>
      <c r="CF32">
        <f t="shared" si="101"/>
        <v>5.7584645093334679</v>
      </c>
      <c r="CG32">
        <f t="shared" si="102"/>
        <v>2.0231962080870547</v>
      </c>
      <c r="CH32">
        <f t="shared" si="37"/>
        <v>0</v>
      </c>
      <c r="CI32">
        <f t="shared" si="66"/>
        <v>6.4441474822328857</v>
      </c>
      <c r="CJ32">
        <f t="shared" si="67"/>
        <v>9.2495656927656107</v>
      </c>
      <c r="CK32">
        <f t="shared" si="103"/>
        <v>2.678102411468148</v>
      </c>
      <c r="CL32">
        <f t="shared" si="104"/>
        <v>1.6551296847476331</v>
      </c>
      <c r="CM32">
        <f t="shared" si="37"/>
        <v>0</v>
      </c>
    </row>
    <row r="33" spans="1:91" x14ac:dyDescent="0.55000000000000004">
      <c r="A33" s="1">
        <v>10</v>
      </c>
      <c r="B33">
        <f t="shared" si="0"/>
        <v>0.28355051356738264</v>
      </c>
      <c r="C33">
        <f t="shared" si="1"/>
        <v>0</v>
      </c>
      <c r="D33">
        <f t="shared" si="70"/>
        <v>5.5189330062879608E-4</v>
      </c>
      <c r="E33">
        <f t="shared" si="71"/>
        <v>0</v>
      </c>
      <c r="F33">
        <f t="shared" si="72"/>
        <v>0</v>
      </c>
      <c r="G33">
        <f t="shared" si="2"/>
        <v>1.8372479240806643</v>
      </c>
      <c r="H33">
        <f t="shared" si="3"/>
        <v>0.97176749703440091</v>
      </c>
      <c r="I33">
        <f t="shared" si="4"/>
        <v>0.67146856465005478</v>
      </c>
      <c r="J33">
        <f t="shared" si="73"/>
        <v>3.8870699881377146E-2</v>
      </c>
      <c r="K33">
        <f t="shared" si="5"/>
        <v>0</v>
      </c>
      <c r="L33">
        <f t="shared" si="6"/>
        <v>0.33316276323558686</v>
      </c>
      <c r="M33">
        <f t="shared" si="7"/>
        <v>2.8271600078724561</v>
      </c>
      <c r="N33">
        <f t="shared" si="74"/>
        <v>2.1186380633733597</v>
      </c>
      <c r="O33">
        <f t="shared" si="75"/>
        <v>5.6681755559922706E-3</v>
      </c>
      <c r="P33">
        <f t="shared" si="5"/>
        <v>0</v>
      </c>
      <c r="Q33">
        <f t="shared" si="10"/>
        <v>1.1065126934405594</v>
      </c>
      <c r="R33">
        <f t="shared" si="11"/>
        <v>5.6889055121787588E-2</v>
      </c>
      <c r="S33">
        <f t="shared" si="76"/>
        <v>0.24539716676795931</v>
      </c>
      <c r="T33">
        <f t="shared" si="77"/>
        <v>0.10506335032025627</v>
      </c>
      <c r="U33">
        <f t="shared" si="5"/>
        <v>0</v>
      </c>
      <c r="V33">
        <f t="shared" si="14"/>
        <v>0.9555055848416707</v>
      </c>
      <c r="W33">
        <f t="shared" si="15"/>
        <v>3.0958380948870308</v>
      </c>
      <c r="X33">
        <f t="shared" si="78"/>
        <v>1.6986765952740812</v>
      </c>
      <c r="Y33">
        <f t="shared" si="79"/>
        <v>0.23887639621041767</v>
      </c>
      <c r="Z33">
        <f t="shared" si="5"/>
        <v>0</v>
      </c>
      <c r="AA33">
        <f t="shared" si="18"/>
        <v>1.7652154889521088</v>
      </c>
      <c r="AB33">
        <f t="shared" si="19"/>
        <v>7.706439145336569</v>
      </c>
      <c r="AC33">
        <f t="shared" si="80"/>
        <v>1.2498796762196511</v>
      </c>
      <c r="AD33">
        <f t="shared" si="81"/>
        <v>0.3790855392693126</v>
      </c>
      <c r="AE33">
        <f t="shared" si="5"/>
        <v>0</v>
      </c>
      <c r="AF33">
        <f t="shared" si="22"/>
        <v>1.5481094188072921</v>
      </c>
      <c r="AG33">
        <f t="shared" si="23"/>
        <v>2.2095930893384859</v>
      </c>
      <c r="AH33">
        <f t="shared" si="82"/>
        <v>1.0486019549897601</v>
      </c>
      <c r="AI33">
        <f t="shared" si="83"/>
        <v>0.15712661968629432</v>
      </c>
      <c r="AJ33">
        <f t="shared" si="5"/>
        <v>0</v>
      </c>
      <c r="AK33">
        <f t="shared" si="26"/>
        <v>3.204884785927173</v>
      </c>
      <c r="AL33">
        <f t="shared" si="27"/>
        <v>6.2599694700879178</v>
      </c>
      <c r="AM33">
        <f t="shared" si="84"/>
        <v>2.0728065712001231</v>
      </c>
      <c r="AN33">
        <f t="shared" si="85"/>
        <v>0.84029948389910591</v>
      </c>
      <c r="AO33">
        <f t="shared" si="5"/>
        <v>0</v>
      </c>
      <c r="AP33">
        <f t="shared" si="30"/>
        <v>7.8554390636267817</v>
      </c>
      <c r="AQ33">
        <f t="shared" si="31"/>
        <v>8.7788539413102189</v>
      </c>
      <c r="AR33">
        <f t="shared" si="86"/>
        <v>3.1203195207189216</v>
      </c>
      <c r="AS33">
        <f t="shared" si="87"/>
        <v>0.86989515726409983</v>
      </c>
      <c r="AT33">
        <f t="shared" si="5"/>
        <v>0</v>
      </c>
      <c r="AU33">
        <f t="shared" si="34"/>
        <v>0.22582143696009999</v>
      </c>
      <c r="AV33">
        <f t="shared" si="35"/>
        <v>0.60338753033901404</v>
      </c>
      <c r="AW33">
        <f t="shared" si="36"/>
        <v>0</v>
      </c>
      <c r="AX33">
        <f t="shared" si="88"/>
        <v>1.5446720776678553</v>
      </c>
      <c r="AY33">
        <f t="shared" si="37"/>
        <v>0</v>
      </c>
      <c r="AZ33">
        <f t="shared" si="38"/>
        <v>17.040087883376401</v>
      </c>
      <c r="BA33">
        <f t="shared" si="39"/>
        <v>5.1579466167869423</v>
      </c>
      <c r="BB33">
        <f t="shared" si="89"/>
        <v>3.1643953564324101</v>
      </c>
      <c r="BC33">
        <f t="shared" si="90"/>
        <v>0.81292123155488261</v>
      </c>
      <c r="BD33">
        <f t="shared" si="37"/>
        <v>0</v>
      </c>
      <c r="BE33">
        <f t="shared" si="42"/>
        <v>12.558678930665407</v>
      </c>
      <c r="BF33">
        <f t="shared" si="43"/>
        <v>4.3569469097950622</v>
      </c>
      <c r="BG33">
        <f t="shared" si="91"/>
        <v>3.2390726695713283</v>
      </c>
      <c r="BH33">
        <f t="shared" si="92"/>
        <v>3.7413587219622482</v>
      </c>
      <c r="BI33">
        <f t="shared" si="37"/>
        <v>0</v>
      </c>
      <c r="BJ33">
        <f t="shared" si="46"/>
        <v>4.2870011246125665</v>
      </c>
      <c r="BK33">
        <f t="shared" si="47"/>
        <v>18.21150396357358</v>
      </c>
      <c r="BL33">
        <f t="shared" si="93"/>
        <v>3.4064459500233308</v>
      </c>
      <c r="BM33">
        <f t="shared" si="94"/>
        <v>0.84298762926188198</v>
      </c>
      <c r="BN33">
        <f t="shared" si="37"/>
        <v>0</v>
      </c>
      <c r="BO33">
        <f t="shared" si="50"/>
        <v>9.5319203803691277</v>
      </c>
      <c r="BP33">
        <f t="shared" si="51"/>
        <v>5.6775136325785249</v>
      </c>
      <c r="BQ33">
        <f t="shared" si="95"/>
        <v>5.8556209202997929</v>
      </c>
      <c r="BR33">
        <f t="shared" si="96"/>
        <v>1.3431111827437077</v>
      </c>
      <c r="BS33">
        <f t="shared" si="37"/>
        <v>0</v>
      </c>
      <c r="BT33">
        <f t="shared" si="54"/>
        <v>5.2913764955287181</v>
      </c>
      <c r="BU33">
        <f t="shared" si="55"/>
        <v>5.2306147810619539</v>
      </c>
      <c r="BV33">
        <f t="shared" si="97"/>
        <v>1.8253076342016568</v>
      </c>
      <c r="BW33">
        <f t="shared" si="98"/>
        <v>0.7565291551938611</v>
      </c>
      <c r="BX33">
        <f t="shared" si="37"/>
        <v>0</v>
      </c>
      <c r="BY33">
        <f t="shared" si="58"/>
        <v>8.8199786734911729</v>
      </c>
      <c r="BZ33">
        <f t="shared" si="59"/>
        <v>12.326722115589678</v>
      </c>
      <c r="CA33">
        <f t="shared" si="99"/>
        <v>2.7846619748347323</v>
      </c>
      <c r="CB33">
        <f t="shared" si="100"/>
        <v>0.95831094049902565</v>
      </c>
      <c r="CC33">
        <f t="shared" si="37"/>
        <v>0</v>
      </c>
      <c r="CD33">
        <f t="shared" si="62"/>
        <v>11.465046144078364</v>
      </c>
      <c r="CE33">
        <f t="shared" si="63"/>
        <v>5.0763656152921</v>
      </c>
      <c r="CF33">
        <f t="shared" si="101"/>
        <v>5.9351760731048797</v>
      </c>
      <c r="CG33">
        <f t="shared" si="102"/>
        <v>1.6764427110495959</v>
      </c>
      <c r="CH33">
        <f t="shared" si="37"/>
        <v>0</v>
      </c>
      <c r="CI33">
        <f t="shared" si="66"/>
        <v>12.01871079189009</v>
      </c>
      <c r="CJ33">
        <f t="shared" si="67"/>
        <v>12.01871079189009</v>
      </c>
      <c r="CK33">
        <f t="shared" si="103"/>
        <v>3.0120738248931449</v>
      </c>
      <c r="CL33">
        <f t="shared" si="104"/>
        <v>0.84053095735975991</v>
      </c>
      <c r="CM33">
        <f t="shared" si="37"/>
        <v>0</v>
      </c>
    </row>
    <row r="34" spans="1:91" x14ac:dyDescent="0.55000000000000004">
      <c r="A34" s="1">
        <v>11</v>
      </c>
      <c r="B34">
        <f t="shared" si="0"/>
        <v>4.0498012675905155</v>
      </c>
      <c r="C34">
        <f t="shared" si="1"/>
        <v>0</v>
      </c>
      <c r="D34">
        <f t="shared" si="70"/>
        <v>1.8949403802771922E-2</v>
      </c>
      <c r="E34">
        <f t="shared" si="71"/>
        <v>4.2969169620816614E-5</v>
      </c>
      <c r="F34">
        <f t="shared" si="72"/>
        <v>0</v>
      </c>
      <c r="G34">
        <f t="shared" si="2"/>
        <v>2.7462145375188678</v>
      </c>
      <c r="H34">
        <f t="shared" si="3"/>
        <v>0.39889205976161496</v>
      </c>
      <c r="I34">
        <f t="shared" si="4"/>
        <v>0.32905825079737216</v>
      </c>
      <c r="J34">
        <f t="shared" si="73"/>
        <v>4.0624475407077384E-3</v>
      </c>
      <c r="K34">
        <f t="shared" si="5"/>
        <v>0</v>
      </c>
      <c r="L34">
        <f t="shared" si="6"/>
        <v>0.84191872899479681</v>
      </c>
      <c r="M34">
        <f t="shared" si="7"/>
        <v>0.86232813932171848</v>
      </c>
      <c r="N34">
        <f t="shared" si="74"/>
        <v>0.31167124961808174</v>
      </c>
      <c r="O34">
        <f t="shared" si="75"/>
        <v>3.5319278948973638E-2</v>
      </c>
      <c r="P34">
        <f t="shared" si="5"/>
        <v>0</v>
      </c>
      <c r="Q34">
        <f t="shared" si="10"/>
        <v>5.521984496124043</v>
      </c>
      <c r="R34">
        <f t="shared" si="11"/>
        <v>2.97984496124031</v>
      </c>
      <c r="S34">
        <f t="shared" si="76"/>
        <v>2.716775193798433</v>
      </c>
      <c r="T34">
        <f t="shared" si="77"/>
        <v>0.1391937984496143</v>
      </c>
      <c r="U34">
        <f t="shared" si="5"/>
        <v>0</v>
      </c>
      <c r="V34">
        <f t="shared" si="14"/>
        <v>3.8991628139447707</v>
      </c>
      <c r="W34">
        <f t="shared" si="15"/>
        <v>8.3489691365738388</v>
      </c>
      <c r="X34">
        <f t="shared" si="78"/>
        <v>8.3489691365738388</v>
      </c>
      <c r="Y34">
        <f t="shared" si="79"/>
        <v>0.71375734099713384</v>
      </c>
      <c r="Z34">
        <f t="shared" si="5"/>
        <v>0</v>
      </c>
      <c r="AA34">
        <f t="shared" si="18"/>
        <v>2.0469469469469339</v>
      </c>
      <c r="AB34">
        <f t="shared" si="19"/>
        <v>4.2478478478478099</v>
      </c>
      <c r="AC34">
        <f t="shared" si="80"/>
        <v>1.0312562562562515</v>
      </c>
      <c r="AD34">
        <f t="shared" si="81"/>
        <v>0.20723223223222806</v>
      </c>
      <c r="AE34">
        <f t="shared" si="5"/>
        <v>0</v>
      </c>
      <c r="AF34">
        <f t="shared" si="22"/>
        <v>3.6268071195060019</v>
      </c>
      <c r="AG34">
        <f t="shared" si="23"/>
        <v>3.4784114299552171</v>
      </c>
      <c r="AH34">
        <f t="shared" si="82"/>
        <v>3.0863058481656451</v>
      </c>
      <c r="AI34">
        <f t="shared" si="83"/>
        <v>0.93979900714372633</v>
      </c>
      <c r="AJ34">
        <f t="shared" si="5"/>
        <v>0</v>
      </c>
      <c r="AK34">
        <f t="shared" si="26"/>
        <v>6.4092540241158602</v>
      </c>
      <c r="AL34">
        <f t="shared" si="27"/>
        <v>5.2728090924825377</v>
      </c>
      <c r="AM34">
        <f t="shared" si="84"/>
        <v>11.666093578722712</v>
      </c>
      <c r="AN34">
        <f t="shared" si="85"/>
        <v>1.6823400450008654</v>
      </c>
      <c r="AO34">
        <f t="shared" si="5"/>
        <v>0</v>
      </c>
      <c r="AP34">
        <f t="shared" si="30"/>
        <v>2.8290255557863908</v>
      </c>
      <c r="AQ34">
        <f t="shared" si="31"/>
        <v>2.8290255557863908</v>
      </c>
      <c r="AR34">
        <f t="shared" si="86"/>
        <v>1.9582173280698165</v>
      </c>
      <c r="AS34">
        <f t="shared" si="87"/>
        <v>0.54527321836692599</v>
      </c>
      <c r="AT34">
        <f t="shared" si="5"/>
        <v>0</v>
      </c>
      <c r="AU34">
        <f t="shared" si="34"/>
        <v>14.853577864942242</v>
      </c>
      <c r="AV34">
        <f t="shared" si="35"/>
        <v>4.9462313155942281</v>
      </c>
      <c r="AW34">
        <f t="shared" si="36"/>
        <v>2.9182868652602783</v>
      </c>
      <c r="AX34">
        <f t="shared" si="88"/>
        <v>0.81450227923249319</v>
      </c>
      <c r="AY34">
        <f t="shared" si="37"/>
        <v>0</v>
      </c>
      <c r="AZ34">
        <f t="shared" si="38"/>
        <v>4.8964045906947593</v>
      </c>
      <c r="BA34">
        <f t="shared" si="39"/>
        <v>7.9246630791942474</v>
      </c>
      <c r="BB34">
        <f t="shared" si="89"/>
        <v>2.6077432258678983</v>
      </c>
      <c r="BC34">
        <f t="shared" si="90"/>
        <v>1.9141673413019449</v>
      </c>
      <c r="BD34">
        <f t="shared" si="37"/>
        <v>0</v>
      </c>
      <c r="BE34">
        <f t="shared" si="42"/>
        <v>12.94402467232066</v>
      </c>
      <c r="BF34">
        <f t="shared" si="43"/>
        <v>6.1193198880005761</v>
      </c>
      <c r="BG34">
        <f t="shared" si="91"/>
        <v>2.623122184798905</v>
      </c>
      <c r="BH34">
        <f t="shared" si="92"/>
        <v>0.76433875745646562</v>
      </c>
      <c r="BI34">
        <f t="shared" si="37"/>
        <v>0</v>
      </c>
      <c r="BJ34">
        <f t="shared" si="46"/>
        <v>10.390489279824003</v>
      </c>
      <c r="BK34">
        <f t="shared" si="47"/>
        <v>4.1520249221183638</v>
      </c>
      <c r="BL34">
        <f t="shared" si="93"/>
        <v>3.3099688473520246</v>
      </c>
      <c r="BM34">
        <f t="shared" si="94"/>
        <v>2.1059373282022635</v>
      </c>
      <c r="BN34">
        <f t="shared" si="37"/>
        <v>0</v>
      </c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55000000000000004">
      <c r="A35" s="1" t="s">
        <v>10</v>
      </c>
      <c r="B35" s="1">
        <f>SUM(B26:B34)</f>
        <v>4.7104476351774727</v>
      </c>
      <c r="C35" s="1">
        <f t="shared" ref="C35:CD35" si="105">SUM(C26:C34)</f>
        <v>0.26767109271293621</v>
      </c>
      <c r="D35" s="1">
        <f t="shared" si="105"/>
        <v>0.38009888341929227</v>
      </c>
      <c r="E35" s="1">
        <f t="shared" si="105"/>
        <v>0.10479035478491387</v>
      </c>
      <c r="F35" s="1">
        <f t="shared" si="105"/>
        <v>0</v>
      </c>
      <c r="G35" s="1">
        <f t="shared" si="105"/>
        <v>7.6295334233501686</v>
      </c>
      <c r="H35" s="1">
        <f t="shared" si="105"/>
        <v>2.2330224580500868</v>
      </c>
      <c r="I35" s="1">
        <f t="shared" si="105"/>
        <v>3.0460655888302948</v>
      </c>
      <c r="J35" s="1">
        <f t="shared" ref="J35" si="106">SUM(J26:J34)</f>
        <v>0.38901092988244501</v>
      </c>
      <c r="K35" s="1">
        <f t="shared" si="105"/>
        <v>0</v>
      </c>
      <c r="L35" s="1">
        <f t="shared" si="105"/>
        <v>4.8493900737650275</v>
      </c>
      <c r="M35" s="1">
        <f t="shared" si="105"/>
        <v>9.8937475074703567</v>
      </c>
      <c r="N35" s="1">
        <f t="shared" si="105"/>
        <v>3.4108013424994055</v>
      </c>
      <c r="O35" s="1">
        <f t="shared" ref="O35" si="107">SUM(O26:O34)</f>
        <v>0.97747382128931148</v>
      </c>
      <c r="P35" s="1">
        <f t="shared" si="105"/>
        <v>0</v>
      </c>
      <c r="Q35" s="1">
        <f t="shared" si="105"/>
        <v>10.149332158365461</v>
      </c>
      <c r="R35" s="1">
        <f t="shared" si="105"/>
        <v>11.371209678727606</v>
      </c>
      <c r="S35" s="1">
        <f t="shared" si="105"/>
        <v>5.9610074134550644</v>
      </c>
      <c r="T35" s="1">
        <f t="shared" ref="T35" si="108">SUM(T26:T34)</f>
        <v>2.5150411043659644</v>
      </c>
      <c r="U35" s="1">
        <f t="shared" si="105"/>
        <v>0</v>
      </c>
      <c r="V35" s="1">
        <f t="shared" si="105"/>
        <v>11.866265387276304</v>
      </c>
      <c r="W35" s="1">
        <f t="shared" si="105"/>
        <v>19.512188262317778</v>
      </c>
      <c r="X35" s="1">
        <f t="shared" si="105"/>
        <v>12.496149590901865</v>
      </c>
      <c r="Y35" s="1">
        <f t="shared" ref="Y35" si="109">SUM(Y26:Y34)</f>
        <v>1.3560576695296653</v>
      </c>
      <c r="Z35" s="1">
        <f t="shared" si="105"/>
        <v>0</v>
      </c>
      <c r="AA35" s="1">
        <f t="shared" si="105"/>
        <v>12.394899601317318</v>
      </c>
      <c r="AB35" s="1">
        <f t="shared" si="105"/>
        <v>21.277616502447074</v>
      </c>
      <c r="AC35" s="1">
        <f t="shared" si="105"/>
        <v>14.406472298481795</v>
      </c>
      <c r="AD35" s="1">
        <f t="shared" ref="AD35" si="110">SUM(AD26:AD34)</f>
        <v>2.7390766804070723</v>
      </c>
      <c r="AE35" s="1">
        <f t="shared" si="105"/>
        <v>0</v>
      </c>
      <c r="AF35" s="1">
        <f t="shared" si="105"/>
        <v>12.085170722686449</v>
      </c>
      <c r="AG35" s="1">
        <f t="shared" si="105"/>
        <v>17.02141481264114</v>
      </c>
      <c r="AH35" s="1">
        <f t="shared" si="105"/>
        <v>7.5673407461924871</v>
      </c>
      <c r="AI35" s="1">
        <f t="shared" ref="AI35" si="111">SUM(AI26:AI34)</f>
        <v>3.7597346965243466</v>
      </c>
      <c r="AJ35" s="1">
        <f t="shared" si="105"/>
        <v>0</v>
      </c>
      <c r="AK35" s="1">
        <f t="shared" si="105"/>
        <v>20.468911144424847</v>
      </c>
      <c r="AL35" s="1">
        <f t="shared" si="105"/>
        <v>25.580439329493139</v>
      </c>
      <c r="AM35" s="1">
        <f t="shared" si="105"/>
        <v>18.391346414083504</v>
      </c>
      <c r="AN35" s="1">
        <f t="shared" ref="AN35" si="112">SUM(AN26:AN34)</f>
        <v>3.9173919857293296</v>
      </c>
      <c r="AO35" s="1">
        <f t="shared" si="105"/>
        <v>0</v>
      </c>
      <c r="AP35" s="1">
        <f t="shared" si="105"/>
        <v>24.865129497601544</v>
      </c>
      <c r="AQ35" s="1">
        <f t="shared" si="105"/>
        <v>22.077591909016444</v>
      </c>
      <c r="AR35" s="1">
        <f t="shared" si="105"/>
        <v>7.1904414625178621</v>
      </c>
      <c r="AS35" s="1">
        <f t="shared" ref="AS35" si="113">SUM(AS26:AS34)</f>
        <v>2.7024668790624666</v>
      </c>
      <c r="AT35" s="1">
        <f t="shared" si="105"/>
        <v>0</v>
      </c>
      <c r="AU35" s="1">
        <f t="shared" si="105"/>
        <v>36.966596786010577</v>
      </c>
      <c r="AV35" s="1">
        <f t="shared" si="105"/>
        <v>19.044159737504447</v>
      </c>
      <c r="AW35" s="1">
        <f t="shared" si="105"/>
        <v>6.526055604132317</v>
      </c>
      <c r="AX35" s="1">
        <f t="shared" ref="AX35" si="114">SUM(AX26:AX34)</f>
        <v>4.7715624647440347</v>
      </c>
      <c r="AY35" s="1">
        <f t="shared" si="105"/>
        <v>0</v>
      </c>
      <c r="AZ35" s="1">
        <f t="shared" si="105"/>
        <v>44.827763224054308</v>
      </c>
      <c r="BA35" s="1">
        <f t="shared" si="105"/>
        <v>24.973964239917908</v>
      </c>
      <c r="BB35" s="1">
        <f t="shared" si="105"/>
        <v>14.289485750794899</v>
      </c>
      <c r="BC35" s="1">
        <f t="shared" ref="BC35" si="115">SUM(BC26:BC34)</f>
        <v>5.1237136460192367</v>
      </c>
      <c r="BD35" s="1">
        <f t="shared" si="105"/>
        <v>0</v>
      </c>
      <c r="BE35" s="1">
        <f t="shared" si="105"/>
        <v>51.206184367112833</v>
      </c>
      <c r="BF35" s="1">
        <f t="shared" si="105"/>
        <v>25.963706395944556</v>
      </c>
      <c r="BG35" s="1">
        <f t="shared" si="105"/>
        <v>12.125752455372185</v>
      </c>
      <c r="BH35" s="1">
        <f t="shared" ref="BH35" si="116">SUM(BH26:BH34)</f>
        <v>6.2912691615014147</v>
      </c>
      <c r="BI35" s="1">
        <f t="shared" si="105"/>
        <v>0</v>
      </c>
      <c r="BJ35" s="1">
        <f t="shared" si="105"/>
        <v>35.62531005256259</v>
      </c>
      <c r="BK35" s="1">
        <f t="shared" si="105"/>
        <v>33.998487253882715</v>
      </c>
      <c r="BL35" s="1">
        <f t="shared" si="105"/>
        <v>15.265170035232968</v>
      </c>
      <c r="BM35" s="1">
        <f t="shared" ref="BM35" si="117">SUM(BM26:BM34)</f>
        <v>5.9865978994514268</v>
      </c>
      <c r="BN35" s="1">
        <f t="shared" si="105"/>
        <v>0</v>
      </c>
      <c r="BO35" s="1">
        <f t="shared" si="105"/>
        <v>30.67219197343281</v>
      </c>
      <c r="BP35" s="1">
        <f t="shared" si="105"/>
        <v>19.876079549619391</v>
      </c>
      <c r="BQ35" s="1">
        <f>SUM(BQ26:BQ34)</f>
        <v>15.029062144918111</v>
      </c>
      <c r="BR35" s="1">
        <f>SUM(BR26:BR34)</f>
        <v>4.6355857966139729</v>
      </c>
      <c r="BS35" s="1">
        <f t="shared" si="105"/>
        <v>0</v>
      </c>
      <c r="BT35" s="1">
        <f t="shared" si="105"/>
        <v>21.081331112311766</v>
      </c>
      <c r="BU35" s="1">
        <f t="shared" si="105"/>
        <v>27.035054093051649</v>
      </c>
      <c r="BV35" s="1">
        <f t="shared" si="105"/>
        <v>10.208900997323699</v>
      </c>
      <c r="BW35" s="1">
        <f>SUM(BW26:BW34)</f>
        <v>4.0816186052442918</v>
      </c>
      <c r="BX35" s="1">
        <f t="shared" si="105"/>
        <v>0</v>
      </c>
      <c r="BY35" s="1">
        <f t="shared" si="105"/>
        <v>35.514380019236867</v>
      </c>
      <c r="BZ35" s="1">
        <f t="shared" si="105"/>
        <v>27.54673696886055</v>
      </c>
      <c r="CA35" s="1">
        <f t="shared" si="105"/>
        <v>10.391162286661157</v>
      </c>
      <c r="CB35" s="1">
        <f>SUM(CB26:CB34)</f>
        <v>4.4657404157925438</v>
      </c>
      <c r="CC35" s="1">
        <f t="shared" si="105"/>
        <v>0</v>
      </c>
      <c r="CD35" s="1">
        <f t="shared" si="105"/>
        <v>36.377950684023155</v>
      </c>
      <c r="CE35" s="1">
        <f t="shared" ref="CE35:CM35" si="118">SUM(CE26:CE34)</f>
        <v>25.171081178096191</v>
      </c>
      <c r="CF35" s="1">
        <f>SUM(CF26:CF34)</f>
        <v>16.260236647178274</v>
      </c>
      <c r="CG35" s="1">
        <f>SUM(CG26:CG34)</f>
        <v>5.7197209324552558</v>
      </c>
      <c r="CH35" s="1">
        <f t="shared" si="118"/>
        <v>0</v>
      </c>
      <c r="CI35" s="1">
        <f t="shared" si="118"/>
        <v>34.518194732065119</v>
      </c>
      <c r="CJ35" s="1">
        <f t="shared" si="118"/>
        <v>34.578551406196702</v>
      </c>
      <c r="CK35" s="1">
        <f t="shared" si="118"/>
        <v>11.412829996055992</v>
      </c>
      <c r="CL35" s="1">
        <f>SUM(CL26:CL34)</f>
        <v>4.1600908836738952</v>
      </c>
      <c r="CM35" s="1">
        <f t="shared" si="118"/>
        <v>0</v>
      </c>
    </row>
    <row r="36" spans="1:91" x14ac:dyDescent="0.55000000000000004">
      <c r="A36" s="1" t="s">
        <v>11</v>
      </c>
      <c r="B36" s="1">
        <f>COUNT(B26:B34)</f>
        <v>9</v>
      </c>
      <c r="C36" s="1">
        <f t="shared" ref="C36:CD36" si="119">COUNT(C26:C34)</f>
        <v>9</v>
      </c>
      <c r="D36" s="1">
        <f t="shared" si="119"/>
        <v>9</v>
      </c>
      <c r="E36" s="1">
        <f t="shared" ref="E36" si="120">COUNT(E26:E34)</f>
        <v>9</v>
      </c>
      <c r="F36" s="1">
        <f t="shared" si="119"/>
        <v>9</v>
      </c>
      <c r="G36" s="1">
        <f t="shared" si="119"/>
        <v>9</v>
      </c>
      <c r="H36" s="1">
        <f t="shared" si="119"/>
        <v>9</v>
      </c>
      <c r="I36" s="1">
        <f t="shared" si="119"/>
        <v>9</v>
      </c>
      <c r="J36" s="1">
        <f t="shared" si="119"/>
        <v>9</v>
      </c>
      <c r="K36" s="1">
        <f t="shared" si="119"/>
        <v>9</v>
      </c>
      <c r="L36" s="1">
        <f t="shared" si="119"/>
        <v>9</v>
      </c>
      <c r="M36" s="1">
        <f t="shared" si="119"/>
        <v>9</v>
      </c>
      <c r="N36" s="1">
        <f t="shared" si="119"/>
        <v>9</v>
      </c>
      <c r="O36" s="1">
        <f t="shared" si="119"/>
        <v>9</v>
      </c>
      <c r="P36" s="1">
        <f t="shared" si="119"/>
        <v>9</v>
      </c>
      <c r="Q36" s="1">
        <f t="shared" si="119"/>
        <v>9</v>
      </c>
      <c r="R36" s="1">
        <f t="shared" si="119"/>
        <v>9</v>
      </c>
      <c r="S36" s="1">
        <f t="shared" si="119"/>
        <v>9</v>
      </c>
      <c r="T36" s="1">
        <f t="shared" si="119"/>
        <v>9</v>
      </c>
      <c r="U36" s="1">
        <f t="shared" si="119"/>
        <v>9</v>
      </c>
      <c r="V36" s="1">
        <f t="shared" si="119"/>
        <v>9</v>
      </c>
      <c r="W36" s="1">
        <f t="shared" si="119"/>
        <v>9</v>
      </c>
      <c r="X36" s="1">
        <f t="shared" si="119"/>
        <v>9</v>
      </c>
      <c r="Y36" s="1">
        <f t="shared" si="119"/>
        <v>9</v>
      </c>
      <c r="Z36" s="1">
        <f t="shared" si="119"/>
        <v>9</v>
      </c>
      <c r="AA36" s="1">
        <f t="shared" si="119"/>
        <v>9</v>
      </c>
      <c r="AB36" s="1">
        <f t="shared" si="119"/>
        <v>9</v>
      </c>
      <c r="AC36" s="1">
        <f t="shared" si="119"/>
        <v>9</v>
      </c>
      <c r="AD36" s="1">
        <f t="shared" si="119"/>
        <v>9</v>
      </c>
      <c r="AE36" s="1">
        <f t="shared" si="119"/>
        <v>9</v>
      </c>
      <c r="AF36" s="1">
        <f t="shared" si="119"/>
        <v>9</v>
      </c>
      <c r="AG36" s="1">
        <f t="shared" si="119"/>
        <v>9</v>
      </c>
      <c r="AH36" s="1">
        <f t="shared" si="119"/>
        <v>9</v>
      </c>
      <c r="AI36" s="1">
        <f t="shared" si="119"/>
        <v>9</v>
      </c>
      <c r="AJ36" s="1">
        <f t="shared" si="119"/>
        <v>9</v>
      </c>
      <c r="AK36" s="1">
        <f t="shared" si="119"/>
        <v>9</v>
      </c>
      <c r="AL36" s="1">
        <f t="shared" si="119"/>
        <v>9</v>
      </c>
      <c r="AM36" s="1">
        <f t="shared" si="119"/>
        <v>9</v>
      </c>
      <c r="AN36" s="1">
        <f t="shared" si="119"/>
        <v>9</v>
      </c>
      <c r="AO36" s="1">
        <f t="shared" si="119"/>
        <v>9</v>
      </c>
      <c r="AP36" s="1">
        <f t="shared" si="119"/>
        <v>9</v>
      </c>
      <c r="AQ36" s="1">
        <f t="shared" si="119"/>
        <v>9</v>
      </c>
      <c r="AR36" s="1">
        <f t="shared" si="119"/>
        <v>9</v>
      </c>
      <c r="AS36" s="1">
        <f t="shared" si="119"/>
        <v>9</v>
      </c>
      <c r="AT36" s="1">
        <f t="shared" si="119"/>
        <v>9</v>
      </c>
      <c r="AU36" s="1">
        <f t="shared" si="119"/>
        <v>9</v>
      </c>
      <c r="AV36" s="1">
        <f t="shared" si="119"/>
        <v>9</v>
      </c>
      <c r="AW36" s="1">
        <f t="shared" si="119"/>
        <v>9</v>
      </c>
      <c r="AX36" s="1">
        <f t="shared" si="119"/>
        <v>9</v>
      </c>
      <c r="AY36" s="1">
        <f t="shared" si="119"/>
        <v>9</v>
      </c>
      <c r="AZ36" s="1">
        <f t="shared" si="119"/>
        <v>9</v>
      </c>
      <c r="BA36" s="1">
        <f t="shared" si="119"/>
        <v>9</v>
      </c>
      <c r="BB36" s="1">
        <f t="shared" si="119"/>
        <v>9</v>
      </c>
      <c r="BC36" s="1">
        <f t="shared" si="119"/>
        <v>9</v>
      </c>
      <c r="BD36" s="1">
        <f t="shared" si="119"/>
        <v>9</v>
      </c>
      <c r="BE36" s="1">
        <f t="shared" si="119"/>
        <v>9</v>
      </c>
      <c r="BF36" s="1">
        <f t="shared" si="119"/>
        <v>9</v>
      </c>
      <c r="BG36" s="1">
        <f t="shared" si="119"/>
        <v>9</v>
      </c>
      <c r="BH36" s="1">
        <f t="shared" si="119"/>
        <v>9</v>
      </c>
      <c r="BI36" s="1">
        <f t="shared" si="119"/>
        <v>9</v>
      </c>
      <c r="BJ36" s="1">
        <f t="shared" si="119"/>
        <v>9</v>
      </c>
      <c r="BK36" s="1">
        <f t="shared" si="119"/>
        <v>9</v>
      </c>
      <c r="BL36" s="1">
        <f t="shared" si="119"/>
        <v>9</v>
      </c>
      <c r="BM36" s="1">
        <f t="shared" si="119"/>
        <v>9</v>
      </c>
      <c r="BN36" s="1">
        <f t="shared" si="119"/>
        <v>9</v>
      </c>
      <c r="BO36" s="1">
        <f t="shared" si="119"/>
        <v>8</v>
      </c>
      <c r="BP36" s="1">
        <f t="shared" si="119"/>
        <v>8</v>
      </c>
      <c r="BQ36" s="1">
        <f t="shared" si="119"/>
        <v>8</v>
      </c>
      <c r="BR36" s="1">
        <f t="shared" ref="BR36" si="121">COUNT(BR26:BR34)</f>
        <v>8</v>
      </c>
      <c r="BS36" s="1">
        <f t="shared" si="119"/>
        <v>8</v>
      </c>
      <c r="BT36" s="1">
        <f t="shared" si="119"/>
        <v>8</v>
      </c>
      <c r="BU36" s="1">
        <f t="shared" si="119"/>
        <v>8</v>
      </c>
      <c r="BV36" s="1">
        <f t="shared" si="119"/>
        <v>8</v>
      </c>
      <c r="BW36" s="1">
        <f t="shared" si="119"/>
        <v>8</v>
      </c>
      <c r="BX36" s="1">
        <f t="shared" si="119"/>
        <v>8</v>
      </c>
      <c r="BY36" s="1">
        <f t="shared" si="119"/>
        <v>8</v>
      </c>
      <c r="BZ36" s="1">
        <f t="shared" si="119"/>
        <v>8</v>
      </c>
      <c r="CA36" s="1">
        <f t="shared" si="119"/>
        <v>8</v>
      </c>
      <c r="CB36" s="1">
        <f t="shared" si="119"/>
        <v>8</v>
      </c>
      <c r="CC36" s="1">
        <f t="shared" si="119"/>
        <v>8</v>
      </c>
      <c r="CD36" s="1">
        <f t="shared" si="119"/>
        <v>8</v>
      </c>
      <c r="CE36" s="1">
        <f t="shared" ref="CE36:CM36" si="122">COUNT(CE26:CE34)</f>
        <v>8</v>
      </c>
      <c r="CF36" s="1">
        <f t="shared" si="122"/>
        <v>8</v>
      </c>
      <c r="CG36" s="1">
        <f t="shared" si="122"/>
        <v>8</v>
      </c>
      <c r="CH36" s="1">
        <f t="shared" si="122"/>
        <v>8</v>
      </c>
      <c r="CI36" s="1">
        <f t="shared" si="122"/>
        <v>8</v>
      </c>
      <c r="CJ36" s="1">
        <f t="shared" si="122"/>
        <v>8</v>
      </c>
      <c r="CK36" s="1">
        <f t="shared" si="122"/>
        <v>8</v>
      </c>
      <c r="CL36" s="1">
        <f t="shared" si="122"/>
        <v>8</v>
      </c>
      <c r="CM36" s="1">
        <f t="shared" si="122"/>
        <v>8</v>
      </c>
    </row>
    <row r="37" spans="1:91" x14ac:dyDescent="0.55000000000000004">
      <c r="A37" s="1" t="s">
        <v>9</v>
      </c>
      <c r="B37" s="1">
        <f>B36-1</f>
        <v>8</v>
      </c>
      <c r="C37" s="1">
        <f t="shared" ref="C37:CD37" si="123">C36-1</f>
        <v>8</v>
      </c>
      <c r="D37" s="1">
        <f t="shared" si="123"/>
        <v>8</v>
      </c>
      <c r="E37" s="1">
        <f t="shared" ref="E37" si="124">E36-1</f>
        <v>8</v>
      </c>
      <c r="F37" s="1">
        <f t="shared" si="123"/>
        <v>8</v>
      </c>
      <c r="G37" s="1">
        <f t="shared" si="123"/>
        <v>8</v>
      </c>
      <c r="H37" s="1">
        <f t="shared" si="123"/>
        <v>8</v>
      </c>
      <c r="I37" s="1">
        <f t="shared" si="123"/>
        <v>8</v>
      </c>
      <c r="J37" s="1">
        <f t="shared" si="123"/>
        <v>8</v>
      </c>
      <c r="K37" s="1">
        <f t="shared" si="123"/>
        <v>8</v>
      </c>
      <c r="L37" s="1">
        <f t="shared" si="123"/>
        <v>8</v>
      </c>
      <c r="M37" s="1">
        <f t="shared" si="123"/>
        <v>8</v>
      </c>
      <c r="N37" s="1">
        <f t="shared" si="123"/>
        <v>8</v>
      </c>
      <c r="O37" s="1">
        <f t="shared" si="123"/>
        <v>8</v>
      </c>
      <c r="P37" s="1">
        <f t="shared" si="123"/>
        <v>8</v>
      </c>
      <c r="Q37" s="1">
        <f t="shared" si="123"/>
        <v>8</v>
      </c>
      <c r="R37" s="1">
        <f t="shared" si="123"/>
        <v>8</v>
      </c>
      <c r="S37" s="1">
        <f t="shared" si="123"/>
        <v>8</v>
      </c>
      <c r="T37" s="1">
        <f t="shared" si="123"/>
        <v>8</v>
      </c>
      <c r="U37" s="1">
        <f t="shared" si="123"/>
        <v>8</v>
      </c>
      <c r="V37" s="1">
        <f t="shared" si="123"/>
        <v>8</v>
      </c>
      <c r="W37" s="1">
        <f t="shared" si="123"/>
        <v>8</v>
      </c>
      <c r="X37" s="1">
        <f t="shared" si="123"/>
        <v>8</v>
      </c>
      <c r="Y37" s="1">
        <f t="shared" si="123"/>
        <v>8</v>
      </c>
      <c r="Z37" s="1">
        <f t="shared" si="123"/>
        <v>8</v>
      </c>
      <c r="AA37" s="1">
        <f t="shared" si="123"/>
        <v>8</v>
      </c>
      <c r="AB37" s="1">
        <f t="shared" si="123"/>
        <v>8</v>
      </c>
      <c r="AC37" s="1">
        <f t="shared" si="123"/>
        <v>8</v>
      </c>
      <c r="AD37" s="1">
        <f t="shared" si="123"/>
        <v>8</v>
      </c>
      <c r="AE37" s="1">
        <f t="shared" si="123"/>
        <v>8</v>
      </c>
      <c r="AF37" s="1">
        <f t="shared" si="123"/>
        <v>8</v>
      </c>
      <c r="AG37" s="1">
        <f t="shared" si="123"/>
        <v>8</v>
      </c>
      <c r="AH37" s="1">
        <f t="shared" si="123"/>
        <v>8</v>
      </c>
      <c r="AI37" s="1">
        <f t="shared" si="123"/>
        <v>8</v>
      </c>
      <c r="AJ37" s="1">
        <f t="shared" si="123"/>
        <v>8</v>
      </c>
      <c r="AK37" s="1">
        <f t="shared" si="123"/>
        <v>8</v>
      </c>
      <c r="AL37" s="1">
        <f t="shared" si="123"/>
        <v>8</v>
      </c>
      <c r="AM37" s="1">
        <f t="shared" si="123"/>
        <v>8</v>
      </c>
      <c r="AN37" s="1">
        <f t="shared" si="123"/>
        <v>8</v>
      </c>
      <c r="AO37" s="1">
        <f t="shared" si="123"/>
        <v>8</v>
      </c>
      <c r="AP37" s="1">
        <f t="shared" si="123"/>
        <v>8</v>
      </c>
      <c r="AQ37" s="1">
        <f t="shared" si="123"/>
        <v>8</v>
      </c>
      <c r="AR37" s="1">
        <f t="shared" si="123"/>
        <v>8</v>
      </c>
      <c r="AS37" s="1">
        <f t="shared" si="123"/>
        <v>8</v>
      </c>
      <c r="AT37" s="1">
        <f t="shared" si="123"/>
        <v>8</v>
      </c>
      <c r="AU37" s="1">
        <f t="shared" si="123"/>
        <v>8</v>
      </c>
      <c r="AV37" s="1">
        <f t="shared" si="123"/>
        <v>8</v>
      </c>
      <c r="AW37" s="1">
        <f t="shared" si="123"/>
        <v>8</v>
      </c>
      <c r="AX37" s="1">
        <f t="shared" si="123"/>
        <v>8</v>
      </c>
      <c r="AY37" s="1">
        <f t="shared" si="123"/>
        <v>8</v>
      </c>
      <c r="AZ37" s="1">
        <f t="shared" si="123"/>
        <v>8</v>
      </c>
      <c r="BA37" s="1">
        <f t="shared" si="123"/>
        <v>8</v>
      </c>
      <c r="BB37" s="1">
        <f t="shared" si="123"/>
        <v>8</v>
      </c>
      <c r="BC37" s="1">
        <f t="shared" si="123"/>
        <v>8</v>
      </c>
      <c r="BD37" s="1">
        <f t="shared" si="123"/>
        <v>8</v>
      </c>
      <c r="BE37" s="1">
        <f t="shared" si="123"/>
        <v>8</v>
      </c>
      <c r="BF37" s="1">
        <f t="shared" si="123"/>
        <v>8</v>
      </c>
      <c r="BG37" s="1">
        <f t="shared" si="123"/>
        <v>8</v>
      </c>
      <c r="BH37" s="1">
        <f t="shared" si="123"/>
        <v>8</v>
      </c>
      <c r="BI37" s="1">
        <f t="shared" si="123"/>
        <v>8</v>
      </c>
      <c r="BJ37" s="1">
        <f t="shared" si="123"/>
        <v>8</v>
      </c>
      <c r="BK37" s="1">
        <f t="shared" si="123"/>
        <v>8</v>
      </c>
      <c r="BL37" s="1">
        <f t="shared" si="123"/>
        <v>8</v>
      </c>
      <c r="BM37" s="1">
        <f t="shared" si="123"/>
        <v>8</v>
      </c>
      <c r="BN37" s="1">
        <f t="shared" si="123"/>
        <v>8</v>
      </c>
      <c r="BO37" s="1">
        <f t="shared" si="123"/>
        <v>7</v>
      </c>
      <c r="BP37" s="1">
        <f t="shared" si="123"/>
        <v>7</v>
      </c>
      <c r="BQ37" s="1">
        <f t="shared" si="123"/>
        <v>7</v>
      </c>
      <c r="BR37" s="1">
        <f t="shared" ref="BR37" si="125">BR36-1</f>
        <v>7</v>
      </c>
      <c r="BS37" s="1">
        <f t="shared" si="123"/>
        <v>7</v>
      </c>
      <c r="BT37" s="1">
        <f t="shared" si="123"/>
        <v>7</v>
      </c>
      <c r="BU37" s="1">
        <f t="shared" si="123"/>
        <v>7</v>
      </c>
      <c r="BV37" s="1">
        <f t="shared" si="123"/>
        <v>7</v>
      </c>
      <c r="BW37" s="1">
        <f t="shared" si="123"/>
        <v>7</v>
      </c>
      <c r="BX37" s="1">
        <f t="shared" si="123"/>
        <v>7</v>
      </c>
      <c r="BY37" s="1">
        <f t="shared" si="123"/>
        <v>7</v>
      </c>
      <c r="BZ37" s="1">
        <f t="shared" si="123"/>
        <v>7</v>
      </c>
      <c r="CA37" s="1">
        <f t="shared" si="123"/>
        <v>7</v>
      </c>
      <c r="CB37" s="1">
        <f t="shared" si="123"/>
        <v>7</v>
      </c>
      <c r="CC37" s="1">
        <f t="shared" si="123"/>
        <v>7</v>
      </c>
      <c r="CD37" s="1">
        <f t="shared" si="123"/>
        <v>7</v>
      </c>
      <c r="CE37" s="1">
        <f t="shared" ref="CE37:CM37" si="126">CE36-1</f>
        <v>7</v>
      </c>
      <c r="CF37" s="1">
        <f t="shared" si="126"/>
        <v>7</v>
      </c>
      <c r="CG37" s="1">
        <f t="shared" si="126"/>
        <v>7</v>
      </c>
      <c r="CH37" s="1">
        <f t="shared" si="126"/>
        <v>7</v>
      </c>
      <c r="CI37" s="1">
        <f t="shared" si="126"/>
        <v>7</v>
      </c>
      <c r="CJ37" s="1">
        <f t="shared" si="126"/>
        <v>7</v>
      </c>
      <c r="CK37" s="1">
        <f t="shared" si="126"/>
        <v>7</v>
      </c>
      <c r="CL37" s="1">
        <f t="shared" si="126"/>
        <v>7</v>
      </c>
      <c r="CM37" s="1">
        <f t="shared" si="126"/>
        <v>7</v>
      </c>
    </row>
    <row r="38" spans="1:91" x14ac:dyDescent="0.55000000000000004">
      <c r="A38" s="1" t="s">
        <v>8</v>
      </c>
      <c r="B38" s="1">
        <f>_xlfn.CHISQ.DIST.RT(B35,B37)</f>
        <v>0.78802795041835316</v>
      </c>
      <c r="C38" s="1">
        <f t="shared" ref="C38:CD38" si="127">_xlfn.CHISQ.DIST.RT(C35,C37)</f>
        <v>0.99998798621242679</v>
      </c>
      <c r="D38" s="1">
        <f t="shared" si="127"/>
        <v>0.99995328711998255</v>
      </c>
      <c r="E38" s="1">
        <f t="shared" ref="E38" si="128">_xlfn.CHISQ.DIST.RT(E35,E37)</f>
        <v>0.9999996988616866</v>
      </c>
      <c r="F38" s="1">
        <f t="shared" si="127"/>
        <v>1</v>
      </c>
      <c r="G38" s="1">
        <f t="shared" si="127"/>
        <v>0.47046846261869124</v>
      </c>
      <c r="H38" s="1">
        <f t="shared" si="127"/>
        <v>0.97302154999656199</v>
      </c>
      <c r="I38" s="1">
        <f t="shared" si="127"/>
        <v>0.93143347779111552</v>
      </c>
      <c r="J38" s="1">
        <f t="shared" si="127"/>
        <v>0.99994893076060154</v>
      </c>
      <c r="K38" s="1">
        <f t="shared" si="127"/>
        <v>1</v>
      </c>
      <c r="L38" s="1">
        <f t="shared" si="127"/>
        <v>0.77354560551791229</v>
      </c>
      <c r="M38" s="1">
        <f t="shared" si="127"/>
        <v>0.27256282593885134</v>
      </c>
      <c r="N38" s="1">
        <f t="shared" si="127"/>
        <v>0.90600102755320744</v>
      </c>
      <c r="O38" s="1">
        <f t="shared" si="127"/>
        <v>0.99838673020485835</v>
      </c>
      <c r="P38" s="1">
        <f t="shared" si="127"/>
        <v>1</v>
      </c>
      <c r="Q38" s="1">
        <f t="shared" si="127"/>
        <v>0.2547008520166914</v>
      </c>
      <c r="R38" s="1">
        <f t="shared" si="127"/>
        <v>0.18153980833242658</v>
      </c>
      <c r="S38" s="1">
        <f t="shared" si="127"/>
        <v>0.65159978103184613</v>
      </c>
      <c r="T38" s="1">
        <f t="shared" si="127"/>
        <v>0.96102586171284976</v>
      </c>
      <c r="U38" s="1">
        <f t="shared" si="127"/>
        <v>1</v>
      </c>
      <c r="V38" s="1">
        <f t="shared" si="127"/>
        <v>0.1572712788077284</v>
      </c>
      <c r="W38" s="1">
        <f t="shared" si="127"/>
        <v>1.2347882129013839E-2</v>
      </c>
      <c r="X38" s="1">
        <f t="shared" si="127"/>
        <v>0.1304016559911407</v>
      </c>
      <c r="Y38" s="1">
        <f t="shared" si="127"/>
        <v>0.99484798568441901</v>
      </c>
      <c r="Z38" s="1">
        <f t="shared" si="127"/>
        <v>1</v>
      </c>
      <c r="AA38" s="1">
        <f t="shared" si="127"/>
        <v>0.13443495940758476</v>
      </c>
      <c r="AB38" s="1">
        <f t="shared" si="127"/>
        <v>6.445407029556878E-3</v>
      </c>
      <c r="AC38" s="1">
        <f t="shared" si="127"/>
        <v>7.1766961085331399E-2</v>
      </c>
      <c r="AD38" s="1">
        <f t="shared" si="127"/>
        <v>0.94965021330393573</v>
      </c>
      <c r="AE38" s="1">
        <f t="shared" si="127"/>
        <v>1</v>
      </c>
      <c r="AF38" s="1">
        <f t="shared" si="127"/>
        <v>0.14744404020387844</v>
      </c>
      <c r="AG38" s="1">
        <f t="shared" si="127"/>
        <v>2.9886859878717236E-2</v>
      </c>
      <c r="AH38" s="1">
        <f t="shared" si="127"/>
        <v>0.47683140987678996</v>
      </c>
      <c r="AI38" s="1">
        <f t="shared" si="127"/>
        <v>0.87812435530143995</v>
      </c>
      <c r="AJ38" s="1">
        <f t="shared" si="127"/>
        <v>1</v>
      </c>
      <c r="AK38" s="1">
        <f t="shared" si="127"/>
        <v>8.7003619957358898E-3</v>
      </c>
      <c r="AL38" s="1">
        <f t="shared" si="127"/>
        <v>1.2386941563559805E-3</v>
      </c>
      <c r="AM38" s="1">
        <f t="shared" si="127"/>
        <v>1.8476437826465544E-2</v>
      </c>
      <c r="AN38" s="1">
        <f t="shared" si="127"/>
        <v>0.86449863093762125</v>
      </c>
      <c r="AO38" s="1">
        <f t="shared" si="127"/>
        <v>1</v>
      </c>
      <c r="AP38" s="1">
        <f t="shared" si="127"/>
        <v>1.6384951098541323E-3</v>
      </c>
      <c r="AQ38" s="1">
        <f t="shared" si="127"/>
        <v>4.7741382366541145E-3</v>
      </c>
      <c r="AR38" s="1">
        <f t="shared" si="127"/>
        <v>0.51623196182261477</v>
      </c>
      <c r="AS38" s="1">
        <f t="shared" si="127"/>
        <v>0.95162079015222911</v>
      </c>
      <c r="AT38" s="1">
        <f t="shared" si="127"/>
        <v>1</v>
      </c>
      <c r="AU38" s="1">
        <f t="shared" si="127"/>
        <v>1.1672851863102234E-5</v>
      </c>
      <c r="AV38" s="1">
        <f t="shared" si="127"/>
        <v>1.4625256644815322E-2</v>
      </c>
      <c r="AW38" s="1">
        <f t="shared" si="127"/>
        <v>0.58851901442660814</v>
      </c>
      <c r="AX38" s="1">
        <f t="shared" si="127"/>
        <v>0.78168950681549465</v>
      </c>
      <c r="AY38" s="1">
        <f t="shared" si="127"/>
        <v>1</v>
      </c>
      <c r="AZ38" s="1">
        <f t="shared" si="127"/>
        <v>3.9671747683792239E-7</v>
      </c>
      <c r="BA38" s="1">
        <f t="shared" si="127"/>
        <v>1.57042824512001E-3</v>
      </c>
      <c r="BB38" s="1">
        <f t="shared" si="127"/>
        <v>7.4525189208035497E-2</v>
      </c>
      <c r="BC38" s="1">
        <f t="shared" si="127"/>
        <v>0.74427533654367584</v>
      </c>
      <c r="BD38" s="1">
        <f t="shared" si="127"/>
        <v>1</v>
      </c>
      <c r="BE38" s="1">
        <f t="shared" si="127"/>
        <v>2.3946742570112939E-8</v>
      </c>
      <c r="BF38" s="1">
        <f t="shared" si="127"/>
        <v>1.0654243666999366E-3</v>
      </c>
      <c r="BG38" s="1">
        <f t="shared" si="127"/>
        <v>0.14568069591562297</v>
      </c>
      <c r="BH38" s="1">
        <f t="shared" si="127"/>
        <v>0.61464115447869105</v>
      </c>
      <c r="BI38" s="1">
        <f t="shared" si="127"/>
        <v>1</v>
      </c>
      <c r="BJ38" s="1">
        <f t="shared" si="127"/>
        <v>2.0561576011328507E-5</v>
      </c>
      <c r="BK38" s="1">
        <f t="shared" si="127"/>
        <v>4.0652237235007785E-5</v>
      </c>
      <c r="BL38" s="1">
        <f t="shared" si="127"/>
        <v>5.4189900599141694E-2</v>
      </c>
      <c r="BM38" s="1">
        <f t="shared" si="127"/>
        <v>0.64873320044940419</v>
      </c>
      <c r="BN38" s="1">
        <f t="shared" si="127"/>
        <v>1</v>
      </c>
      <c r="BO38" s="1">
        <f t="shared" si="127"/>
        <v>7.1451794829272038E-5</v>
      </c>
      <c r="BP38" s="1">
        <f t="shared" si="127"/>
        <v>5.8436605459113427E-3</v>
      </c>
      <c r="BQ38" s="1">
        <f t="shared" si="127"/>
        <v>3.5628669892529503E-2</v>
      </c>
      <c r="BR38" s="1">
        <f t="shared" ref="BR38" si="129">_xlfn.CHISQ.DIST.RT(BR35,BR37)</f>
        <v>0.70433492092772099</v>
      </c>
      <c r="BS38" s="1">
        <f t="shared" si="127"/>
        <v>1</v>
      </c>
      <c r="BT38" s="1">
        <f t="shared" si="127"/>
        <v>3.6516227366733879E-3</v>
      </c>
      <c r="BU38" s="1">
        <f t="shared" si="127"/>
        <v>3.2847278603301711E-4</v>
      </c>
      <c r="BV38" s="1">
        <f t="shared" si="127"/>
        <v>0.17704109760626818</v>
      </c>
      <c r="BW38" s="1">
        <f t="shared" si="127"/>
        <v>0.77033002564868858</v>
      </c>
      <c r="BX38" s="1">
        <f t="shared" si="127"/>
        <v>1</v>
      </c>
      <c r="BY38" s="1">
        <f t="shared" si="127"/>
        <v>8.9503843616977402E-6</v>
      </c>
      <c r="BZ38" s="1">
        <f t="shared" si="127"/>
        <v>2.6559525726225179E-4</v>
      </c>
      <c r="CA38" s="1">
        <f t="shared" si="127"/>
        <v>0.16746889655684782</v>
      </c>
      <c r="CB38" s="1">
        <f t="shared" si="127"/>
        <v>0.7248386839597093</v>
      </c>
      <c r="CC38" s="1">
        <f t="shared" si="127"/>
        <v>1</v>
      </c>
      <c r="CD38" s="1">
        <f t="shared" si="127"/>
        <v>6.1507017672956513E-6</v>
      </c>
      <c r="CE38" s="1">
        <f t="shared" ref="CE38:CM38" si="130">_xlfn.CHISQ.DIST.RT(CE35,CE37)</f>
        <v>7.0758415010792526E-4</v>
      </c>
      <c r="CF38" s="1">
        <f t="shared" si="130"/>
        <v>2.2842287037994295E-2</v>
      </c>
      <c r="CG38" s="1">
        <f t="shared" si="130"/>
        <v>0.57283039862915619</v>
      </c>
      <c r="CH38" s="1">
        <f t="shared" si="130"/>
        <v>1</v>
      </c>
      <c r="CI38" s="1">
        <f t="shared" si="130"/>
        <v>1.3774314263488366E-5</v>
      </c>
      <c r="CJ38" s="1">
        <f t="shared" si="130"/>
        <v>1.3419875563676415E-5</v>
      </c>
      <c r="CK38" s="1">
        <f t="shared" si="130"/>
        <v>0.12159783876642503</v>
      </c>
      <c r="CL38" s="1">
        <f t="shared" si="130"/>
        <v>0.76116452990138828</v>
      </c>
      <c r="CM38" s="1">
        <f t="shared" si="130"/>
        <v>1</v>
      </c>
    </row>
    <row r="39" spans="1:91" x14ac:dyDescent="0.55000000000000004">
      <c r="A39" s="1" t="s">
        <v>12</v>
      </c>
    </row>
    <row r="40" spans="1:91" x14ac:dyDescent="0.55000000000000004">
      <c r="A40" s="1" t="s">
        <v>10</v>
      </c>
      <c r="B40" s="1">
        <f>SUM(B26:B34,G26:G34,L26:L34,Q26:Q34,V26:V34,AA26:AA34,AF26:AF34,AK26:AK34,AP26:AP34,AU26:AU34,AZ26:AZ34,BE26:BE34,BJ26:BJ34,BO26:BO33,BT26:BT33,BY26:BY33,CD26:CD33,CI26:CI33)</f>
        <v>435.80898259477482</v>
      </c>
      <c r="C40" s="1">
        <f>SUM(C26:C34,H26:H34,M26:M34,R26:R34,W26:W34,AB26:AB34,AG26:AG34,AL26:AL34,AQ26:AQ34,AV26:AV34,BA26:BA34,BF26:BF34,BK26:BK34,BP26:BP33,BU26:BU33,BZ26:BZ33,CE26:CE33,CJ26:CJ33)</f>
        <v>367.42272237595074</v>
      </c>
      <c r="D40" s="1">
        <f>SUM(D26:D34,I26:I34,N26:N34,S26:S34,X26:X34,AC26:AC34,AH26:AH34,AM26:AM34,AR26:AR34,AW26:AW34,BB26:BB34,BG26:BG34,BL26:BL34,BQ26:BQ33,BV26:BV33,CA26:CA33,CF26:CF33,CK26:CK33)</f>
        <v>184.35837965805115</v>
      </c>
      <c r="E40" s="1">
        <f>SUM(E26:E34,J26:J34,O26:O34,T26:T34,Y26:Y34,AD26:AD34,AI26:AI34,AN26:AN34,AS26:AS34,AX26:AX34,BC26:BC34,BH26:BH34,BM26:BM34,BR26:BR33,BW26:BW33,CB26:CB33,CG26:CG33,CL26:CL33)</f>
        <v>63.69694392707158</v>
      </c>
    </row>
    <row r="41" spans="1:91" x14ac:dyDescent="0.55000000000000004">
      <c r="A41" s="1" t="s">
        <v>9</v>
      </c>
      <c r="B41" s="1">
        <f>SUM(B36,G36,L36,Q36,V36,AA36,AF36,AK36,AP36,AU36,AZ36,BE36,BJ36,BO36,BT36,BY36,CD36,CI36)-1</f>
        <v>156</v>
      </c>
      <c r="C41" s="1">
        <f>SUM(C36,H36,M36,R36,W36,AB36,AG36,AL36,AQ36,AV36,BA36,BF36,BK36,BP36,BU36,BZ36,CE36,CJ36)-1</f>
        <v>156</v>
      </c>
      <c r="D41" s="1">
        <f t="shared" ref="D41" si="131">SUM(D36,I36,N36,S36,X36,AC36,AH36,AM36,AR36,AW36,BB36,BG36,BL36,BQ36,BV36,CA36,CF36,CK36)-1</f>
        <v>156</v>
      </c>
      <c r="E41" s="1">
        <f>SUM(E36,J36,O36,T36,Y36,AD36,AI36,AN36,AS36,AX36,BC36,BH36,BM36,BR36,BW36,CB36,CG36,CL36)-1</f>
        <v>156</v>
      </c>
    </row>
    <row r="42" spans="1:91" x14ac:dyDescent="0.55000000000000004">
      <c r="A42" s="1" t="s">
        <v>8</v>
      </c>
      <c r="B42" s="1">
        <f>_xlfn.CHISQ.DIST.RT(B40,B41)</f>
        <v>2.7387821764524112E-28</v>
      </c>
      <c r="C42" s="1">
        <f t="shared" ref="C42:D42" si="132">_xlfn.CHISQ.DIST.RT(C40,C41)</f>
        <v>4.2151597642354429E-19</v>
      </c>
      <c r="D42" s="1">
        <f t="shared" si="132"/>
        <v>6.0023539426901848E-2</v>
      </c>
      <c r="E42" s="1">
        <f>_xlfn.CHISQ.DIST.RT(E40,E41)</f>
        <v>0.99999999999622391</v>
      </c>
    </row>
    <row r="44" spans="1:91" x14ac:dyDescent="0.55000000000000004">
      <c r="B44" s="1">
        <v>3</v>
      </c>
      <c r="C44" s="1">
        <v>4</v>
      </c>
      <c r="D44" s="1">
        <v>5</v>
      </c>
      <c r="F44" s="1">
        <v>6</v>
      </c>
      <c r="G44" s="1">
        <v>7</v>
      </c>
      <c r="H44" s="1">
        <v>8</v>
      </c>
      <c r="I44" s="1">
        <v>9</v>
      </c>
      <c r="K44" s="1">
        <v>10</v>
      </c>
      <c r="L44" s="1">
        <v>11</v>
      </c>
      <c r="M44" s="1">
        <v>12</v>
      </c>
      <c r="N44" s="1">
        <v>13</v>
      </c>
      <c r="P44" s="1">
        <v>14</v>
      </c>
      <c r="Q44" s="1">
        <v>15</v>
      </c>
      <c r="R44" s="1">
        <v>16</v>
      </c>
      <c r="S44" s="1">
        <v>17</v>
      </c>
      <c r="U44" s="1">
        <v>18</v>
      </c>
      <c r="V44" s="1">
        <v>19</v>
      </c>
      <c r="W44" s="1">
        <v>20</v>
      </c>
    </row>
    <row r="45" spans="1:91" x14ac:dyDescent="0.55000000000000004">
      <c r="A45" s="1" t="s">
        <v>13</v>
      </c>
      <c r="B45" s="1">
        <v>0.78802795041835316</v>
      </c>
      <c r="C45" s="1">
        <v>0.47046846261869124</v>
      </c>
      <c r="D45" s="1">
        <v>0.77354560551791229</v>
      </c>
      <c r="F45" s="1">
        <v>0.2547008520166914</v>
      </c>
      <c r="G45" s="1">
        <v>0.1572712788077284</v>
      </c>
      <c r="H45" s="1">
        <v>0.13443495940758476</v>
      </c>
      <c r="I45" s="1">
        <v>0.14744404020387844</v>
      </c>
      <c r="K45" s="1">
        <v>8.7003619957358898E-3</v>
      </c>
      <c r="L45" s="1">
        <v>1.6384951098541323E-3</v>
      </c>
      <c r="M45" s="1">
        <v>1.1672851863102234E-5</v>
      </c>
      <c r="N45" s="1">
        <v>3.9671747683792239E-7</v>
      </c>
      <c r="P45" s="1">
        <v>2.3946742570112939E-8</v>
      </c>
      <c r="Q45" s="1">
        <v>2.0561576011328507E-5</v>
      </c>
      <c r="R45" s="1">
        <v>7.1451794829272038E-5</v>
      </c>
      <c r="S45" s="1">
        <v>3.6516227366733879E-3</v>
      </c>
      <c r="U45" s="1">
        <v>1.8930042227687554E-4</v>
      </c>
      <c r="V45" s="1">
        <v>6.1507017672956513E-6</v>
      </c>
      <c r="W45" s="1">
        <v>1.3774314263488366E-5</v>
      </c>
    </row>
    <row r="46" spans="1:91" x14ac:dyDescent="0.55000000000000004">
      <c r="A46" s="1" t="s">
        <v>14</v>
      </c>
      <c r="B46" s="1">
        <v>0.99998798621242679</v>
      </c>
      <c r="C46" s="1">
        <v>0.97452062410175821</v>
      </c>
      <c r="D46" s="1">
        <v>0.27256282593885134</v>
      </c>
      <c r="F46" s="1">
        <v>0.18153980833242658</v>
      </c>
      <c r="G46" s="1">
        <v>1.2347882129013839E-2</v>
      </c>
      <c r="H46" s="1">
        <v>6.445407029556878E-3</v>
      </c>
      <c r="I46" s="1">
        <v>2.9886859878717236E-2</v>
      </c>
      <c r="K46" s="1">
        <v>1.2386941563559805E-3</v>
      </c>
      <c r="L46" s="1">
        <v>4.7741382366541145E-3</v>
      </c>
      <c r="M46" s="1">
        <v>1.4625256644815322E-2</v>
      </c>
      <c r="N46" s="1">
        <v>1.57042824512001E-3</v>
      </c>
      <c r="P46" s="1">
        <v>1.0654243666999366E-3</v>
      </c>
      <c r="Q46" s="1">
        <v>4.0652237235007785E-5</v>
      </c>
      <c r="R46" s="1">
        <v>5.8436605459113427E-3</v>
      </c>
      <c r="S46" s="1">
        <v>3.2847278603301711E-4</v>
      </c>
      <c r="U46" s="1">
        <v>9.6970748803367219E-3</v>
      </c>
      <c r="V46" s="1">
        <v>7.0758415010792526E-4</v>
      </c>
      <c r="W46" s="1">
        <v>1.3419875563676415E-5</v>
      </c>
    </row>
    <row r="47" spans="1:91" x14ac:dyDescent="0.55000000000000004">
      <c r="A47" s="1" t="s">
        <v>15</v>
      </c>
      <c r="B47" s="1">
        <v>0.99995328711998255</v>
      </c>
      <c r="C47" s="1">
        <v>0.93143347779111552</v>
      </c>
      <c r="D47" s="1">
        <v>0.90600102755320744</v>
      </c>
      <c r="F47" s="1">
        <v>0.65159978103184613</v>
      </c>
      <c r="G47" s="1">
        <v>0.1304016559911407</v>
      </c>
      <c r="H47" s="1">
        <v>7.1766961085331399E-2</v>
      </c>
      <c r="I47" s="1">
        <v>0.47683140987678996</v>
      </c>
      <c r="K47" s="1">
        <v>1.8476437826465544E-2</v>
      </c>
      <c r="L47" s="1">
        <v>0.51623196182261477</v>
      </c>
      <c r="M47" s="1">
        <v>0.58851901442660814</v>
      </c>
      <c r="N47" s="1">
        <v>7.4525189208035497E-2</v>
      </c>
      <c r="P47" s="1">
        <v>0.14568069591562297</v>
      </c>
      <c r="Q47" s="1">
        <v>5.4189900599141694E-2</v>
      </c>
      <c r="R47" s="1">
        <v>3.5628669892529503E-2</v>
      </c>
      <c r="S47" s="1">
        <v>0.17704109760626818</v>
      </c>
      <c r="U47" s="1">
        <v>0.36856660533414237</v>
      </c>
      <c r="V47" s="1">
        <v>2.2842287037994295E-2</v>
      </c>
      <c r="W47" s="1">
        <v>0.12159783876642503</v>
      </c>
    </row>
  </sheetData>
  <mergeCells count="36">
    <mergeCell ref="BO24:BS24"/>
    <mergeCell ref="BT24:BX24"/>
    <mergeCell ref="BY24:CC24"/>
    <mergeCell ref="CD24:CH24"/>
    <mergeCell ref="CI24:CM24"/>
    <mergeCell ref="B24:F24"/>
    <mergeCell ref="G24:K24"/>
    <mergeCell ref="L24:P24"/>
    <mergeCell ref="Q24:U24"/>
    <mergeCell ref="V24:Z24"/>
    <mergeCell ref="AZ24:BD24"/>
    <mergeCell ref="BE24:BI24"/>
    <mergeCell ref="BJ24:BN24"/>
    <mergeCell ref="AA2:AE2"/>
    <mergeCell ref="AF2:AJ2"/>
    <mergeCell ref="AK2:AO2"/>
    <mergeCell ref="AP2:AT2"/>
    <mergeCell ref="AU2:AY2"/>
    <mergeCell ref="AZ2:BD2"/>
    <mergeCell ref="BE2:BI2"/>
    <mergeCell ref="BJ2:BN2"/>
    <mergeCell ref="AA24:AE24"/>
    <mergeCell ref="AF24:AJ24"/>
    <mergeCell ref="AK24:AO24"/>
    <mergeCell ref="AP24:AT24"/>
    <mergeCell ref="AU24:AY24"/>
    <mergeCell ref="B2:F2"/>
    <mergeCell ref="G2:K2"/>
    <mergeCell ref="L2:P2"/>
    <mergeCell ref="Q2:U2"/>
    <mergeCell ref="V2:Z2"/>
    <mergeCell ref="BO2:BS2"/>
    <mergeCell ref="BT2:BX2"/>
    <mergeCell ref="BY2:CC2"/>
    <mergeCell ref="CD2:CH2"/>
    <mergeCell ref="CI2:C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7001-F3A9-44C3-B8ED-2CFB1CD5C425}">
  <dimension ref="A1:BZ32"/>
  <sheetViews>
    <sheetView topLeftCell="BG1" zoomScale="145" zoomScaleNormal="145" workbookViewId="0">
      <selection activeCell="BT4" sqref="BT4"/>
    </sheetView>
  </sheetViews>
  <sheetFormatPr defaultRowHeight="14.4" x14ac:dyDescent="0.55000000000000004"/>
  <cols>
    <col min="4" max="4" width="11.26171875" bestFit="1" customWidth="1"/>
    <col min="8" max="8" width="11.26171875" bestFit="1" customWidth="1"/>
    <col min="12" max="12" width="11.26171875" bestFit="1" customWidth="1"/>
    <col min="16" max="16" width="11.26171875" bestFit="1" customWidth="1"/>
    <col min="20" max="20" width="11.26171875" bestFit="1" customWidth="1"/>
    <col min="24" max="24" width="11.26171875" bestFit="1" customWidth="1"/>
    <col min="28" max="28" width="11.26171875" bestFit="1" customWidth="1"/>
    <col min="32" max="32" width="11.26171875" bestFit="1" customWidth="1"/>
    <col min="36" max="36" width="11.26171875" bestFit="1" customWidth="1"/>
    <col min="40" max="40" width="11.26171875" bestFit="1" customWidth="1"/>
    <col min="44" max="44" width="11.26171875" bestFit="1" customWidth="1"/>
    <col min="48" max="48" width="11.26171875" bestFit="1" customWidth="1"/>
    <col min="52" max="52" width="11.26171875" bestFit="1" customWidth="1"/>
    <col min="56" max="56" width="11.26171875" bestFit="1" customWidth="1"/>
    <col min="60" max="60" width="11.26171875" bestFit="1" customWidth="1"/>
    <col min="64" max="64" width="11.26171875" bestFit="1" customWidth="1"/>
    <col min="68" max="68" width="11.26171875" bestFit="1" customWidth="1"/>
    <col min="72" max="72" width="11.26171875" bestFit="1" customWidth="1"/>
  </cols>
  <sheetData>
    <row r="1" spans="1:78" x14ac:dyDescent="0.55000000000000004">
      <c r="A1" s="1" t="s">
        <v>3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x14ac:dyDescent="0.55000000000000004">
      <c r="A2" s="1"/>
      <c r="B2" s="32">
        <v>3</v>
      </c>
      <c r="C2" s="32"/>
      <c r="D2" s="32"/>
      <c r="E2" s="32"/>
      <c r="F2" s="32">
        <v>4</v>
      </c>
      <c r="G2" s="32"/>
      <c r="H2" s="32"/>
      <c r="I2" s="32"/>
      <c r="J2" s="32">
        <v>5</v>
      </c>
      <c r="K2" s="32"/>
      <c r="L2" s="32"/>
      <c r="M2" s="32"/>
      <c r="N2" s="32">
        <v>6</v>
      </c>
      <c r="O2" s="32"/>
      <c r="P2" s="32"/>
      <c r="Q2" s="32"/>
      <c r="R2" s="32">
        <v>7</v>
      </c>
      <c r="S2" s="32"/>
      <c r="T2" s="32"/>
      <c r="U2" s="32"/>
      <c r="V2" s="32">
        <v>8</v>
      </c>
      <c r="W2" s="32"/>
      <c r="X2" s="32"/>
      <c r="Y2" s="32"/>
      <c r="Z2" s="32">
        <v>9</v>
      </c>
      <c r="AA2" s="32"/>
      <c r="AB2" s="32"/>
      <c r="AC2" s="32"/>
      <c r="AD2" s="32">
        <v>10</v>
      </c>
      <c r="AE2" s="32"/>
      <c r="AF2" s="32"/>
      <c r="AG2" s="32"/>
      <c r="AH2" s="32">
        <v>11</v>
      </c>
      <c r="AI2" s="32"/>
      <c r="AJ2" s="32"/>
      <c r="AK2" s="32"/>
      <c r="AL2" s="32">
        <v>12</v>
      </c>
      <c r="AM2" s="32"/>
      <c r="AN2" s="32"/>
      <c r="AO2" s="32"/>
      <c r="AP2" s="32">
        <v>13</v>
      </c>
      <c r="AQ2" s="32"/>
      <c r="AR2" s="32"/>
      <c r="AS2" s="32"/>
      <c r="AT2" s="32">
        <v>14</v>
      </c>
      <c r="AU2" s="32"/>
      <c r="AV2" s="32"/>
      <c r="AW2" s="32"/>
      <c r="AX2" s="32">
        <v>15</v>
      </c>
      <c r="AY2" s="32"/>
      <c r="AZ2" s="32"/>
      <c r="BA2" s="32"/>
      <c r="BB2" s="32">
        <v>16</v>
      </c>
      <c r="BC2" s="32"/>
      <c r="BD2" s="32"/>
      <c r="BE2" s="32"/>
      <c r="BF2" s="32">
        <v>17</v>
      </c>
      <c r="BG2" s="32"/>
      <c r="BH2" s="32"/>
      <c r="BI2" s="32"/>
      <c r="BJ2" s="32">
        <v>18</v>
      </c>
      <c r="BK2" s="32"/>
      <c r="BL2" s="32"/>
      <c r="BM2" s="32"/>
      <c r="BN2" s="32">
        <v>19</v>
      </c>
      <c r="BO2" s="32"/>
      <c r="BP2" s="32"/>
      <c r="BQ2" s="32"/>
      <c r="BR2" s="32">
        <v>20</v>
      </c>
      <c r="BS2" s="32"/>
      <c r="BT2" s="32"/>
      <c r="BU2" s="32"/>
    </row>
    <row r="3" spans="1:78" x14ac:dyDescent="0.55000000000000004">
      <c r="A3" s="1" t="s">
        <v>2</v>
      </c>
      <c r="B3" t="s">
        <v>4</v>
      </c>
      <c r="C3" t="s">
        <v>16</v>
      </c>
      <c r="D3" t="s">
        <v>17</v>
      </c>
      <c r="E3" t="s">
        <v>6</v>
      </c>
      <c r="F3" t="s">
        <v>4</v>
      </c>
      <c r="G3" t="s">
        <v>16</v>
      </c>
      <c r="H3" t="s">
        <v>17</v>
      </c>
      <c r="I3" t="s">
        <v>6</v>
      </c>
      <c r="J3" t="s">
        <v>4</v>
      </c>
      <c r="K3" t="s">
        <v>16</v>
      </c>
      <c r="L3" t="s">
        <v>17</v>
      </c>
      <c r="M3" t="s">
        <v>6</v>
      </c>
      <c r="N3" t="s">
        <v>4</v>
      </c>
      <c r="O3" t="s">
        <v>16</v>
      </c>
      <c r="P3" t="s">
        <v>17</v>
      </c>
      <c r="Q3" t="s">
        <v>6</v>
      </c>
      <c r="R3" t="s">
        <v>4</v>
      </c>
      <c r="S3" t="s">
        <v>16</v>
      </c>
      <c r="T3" t="s">
        <v>17</v>
      </c>
      <c r="U3" t="s">
        <v>6</v>
      </c>
      <c r="V3" t="s">
        <v>4</v>
      </c>
      <c r="W3" t="s">
        <v>16</v>
      </c>
      <c r="X3" t="s">
        <v>17</v>
      </c>
      <c r="Y3" t="s">
        <v>6</v>
      </c>
      <c r="Z3" t="s">
        <v>4</v>
      </c>
      <c r="AA3" t="s">
        <v>16</v>
      </c>
      <c r="AB3" t="s">
        <v>17</v>
      </c>
      <c r="AC3" t="s">
        <v>6</v>
      </c>
      <c r="AD3" t="s">
        <v>4</v>
      </c>
      <c r="AE3" t="s">
        <v>16</v>
      </c>
      <c r="AF3" t="s">
        <v>17</v>
      </c>
      <c r="AG3" t="s">
        <v>6</v>
      </c>
      <c r="AH3" t="s">
        <v>4</v>
      </c>
      <c r="AI3" t="s">
        <v>16</v>
      </c>
      <c r="AJ3" t="s">
        <v>17</v>
      </c>
      <c r="AK3" t="s">
        <v>6</v>
      </c>
      <c r="AL3" t="s">
        <v>4</v>
      </c>
      <c r="AM3" t="s">
        <v>16</v>
      </c>
      <c r="AN3" t="s">
        <v>17</v>
      </c>
      <c r="AO3" t="s">
        <v>6</v>
      </c>
      <c r="AP3" t="s">
        <v>4</v>
      </c>
      <c r="AQ3" t="s">
        <v>16</v>
      </c>
      <c r="AR3" t="s">
        <v>17</v>
      </c>
      <c r="AS3" t="s">
        <v>6</v>
      </c>
      <c r="AT3" t="s">
        <v>4</v>
      </c>
      <c r="AU3" t="s">
        <v>16</v>
      </c>
      <c r="AV3" t="s">
        <v>17</v>
      </c>
      <c r="AW3" t="s">
        <v>6</v>
      </c>
      <c r="AX3" t="s">
        <v>4</v>
      </c>
      <c r="AY3" t="s">
        <v>16</v>
      </c>
      <c r="AZ3" t="s">
        <v>17</v>
      </c>
      <c r="BA3" t="s">
        <v>6</v>
      </c>
      <c r="BB3" t="s">
        <v>4</v>
      </c>
      <c r="BC3" t="s">
        <v>16</v>
      </c>
      <c r="BD3" t="s">
        <v>17</v>
      </c>
      <c r="BE3" t="s">
        <v>6</v>
      </c>
      <c r="BF3" t="s">
        <v>4</v>
      </c>
      <c r="BG3" t="s">
        <v>16</v>
      </c>
      <c r="BH3" t="s">
        <v>17</v>
      </c>
      <c r="BI3" t="s">
        <v>6</v>
      </c>
      <c r="BJ3" t="s">
        <v>4</v>
      </c>
      <c r="BK3" t="s">
        <v>18</v>
      </c>
      <c r="BL3" t="s">
        <v>19</v>
      </c>
      <c r="BM3" t="s">
        <v>6</v>
      </c>
      <c r="BN3" t="s">
        <v>4</v>
      </c>
      <c r="BO3" t="s">
        <v>18</v>
      </c>
      <c r="BP3" t="s">
        <v>19</v>
      </c>
      <c r="BQ3" t="s">
        <v>6</v>
      </c>
      <c r="BR3" t="s">
        <v>4</v>
      </c>
      <c r="BS3" t="s">
        <v>18</v>
      </c>
      <c r="BT3" t="s">
        <v>19</v>
      </c>
      <c r="BU3" t="s">
        <v>6</v>
      </c>
    </row>
    <row r="4" spans="1:78" x14ac:dyDescent="0.55000000000000004">
      <c r="A4" s="1">
        <v>3</v>
      </c>
      <c r="B4">
        <v>198</v>
      </c>
      <c r="C4">
        <v>195.6</v>
      </c>
      <c r="D4">
        <v>195.6</v>
      </c>
      <c r="E4">
        <v>195.6</v>
      </c>
      <c r="F4">
        <v>222</v>
      </c>
      <c r="G4">
        <v>222</v>
      </c>
      <c r="H4">
        <v>222</v>
      </c>
      <c r="I4">
        <v>222</v>
      </c>
      <c r="J4" s="2">
        <v>250.8</v>
      </c>
      <c r="K4" s="2">
        <v>244.8</v>
      </c>
      <c r="L4">
        <v>244.8</v>
      </c>
      <c r="M4" s="2">
        <v>244.8</v>
      </c>
      <c r="N4" s="2">
        <v>290.39999999999998</v>
      </c>
      <c r="O4" s="2">
        <v>288.8</v>
      </c>
      <c r="P4">
        <v>288.8</v>
      </c>
      <c r="Q4" s="2">
        <v>288.8</v>
      </c>
      <c r="R4">
        <v>464</v>
      </c>
      <c r="S4">
        <v>462.8</v>
      </c>
      <c r="T4">
        <v>462.8</v>
      </c>
      <c r="U4">
        <v>462.8</v>
      </c>
      <c r="V4">
        <v>381.2</v>
      </c>
      <c r="W4">
        <v>381.2</v>
      </c>
      <c r="X4">
        <v>379.2</v>
      </c>
      <c r="Y4">
        <v>378.4</v>
      </c>
      <c r="Z4">
        <v>386</v>
      </c>
      <c r="AA4" s="4">
        <v>379.2</v>
      </c>
      <c r="AB4">
        <v>378.4</v>
      </c>
      <c r="AC4">
        <v>378.4</v>
      </c>
      <c r="AD4">
        <v>448.4</v>
      </c>
      <c r="AE4">
        <v>447.2</v>
      </c>
      <c r="AF4">
        <v>445.6</v>
      </c>
      <c r="AG4">
        <v>445.6</v>
      </c>
      <c r="AH4">
        <v>434</v>
      </c>
      <c r="AI4">
        <v>432.8</v>
      </c>
      <c r="AJ4">
        <v>429.2</v>
      </c>
      <c r="AK4">
        <v>429.2</v>
      </c>
      <c r="AL4">
        <v>470</v>
      </c>
      <c r="AM4">
        <v>454</v>
      </c>
      <c r="AN4">
        <v>452.4</v>
      </c>
      <c r="AO4">
        <v>452.4</v>
      </c>
      <c r="AP4">
        <v>520</v>
      </c>
      <c r="AQ4">
        <v>517.6</v>
      </c>
      <c r="AR4">
        <v>513.6</v>
      </c>
      <c r="AS4">
        <v>513.6</v>
      </c>
      <c r="AT4">
        <v>418.8</v>
      </c>
      <c r="AU4">
        <v>416.4</v>
      </c>
      <c r="AV4">
        <v>414.4</v>
      </c>
      <c r="AW4">
        <v>414.4</v>
      </c>
      <c r="AX4">
        <v>516</v>
      </c>
      <c r="AY4">
        <v>513.20000000000005</v>
      </c>
      <c r="AZ4">
        <v>513.20000000000005</v>
      </c>
      <c r="BA4">
        <v>511.2</v>
      </c>
      <c r="BB4">
        <v>572.4</v>
      </c>
      <c r="BC4">
        <v>556.79999999999995</v>
      </c>
      <c r="BD4">
        <v>556.4</v>
      </c>
      <c r="BE4">
        <v>556.4</v>
      </c>
      <c r="BF4">
        <v>549.6</v>
      </c>
      <c r="BG4">
        <v>547.6</v>
      </c>
      <c r="BH4">
        <v>546.4</v>
      </c>
      <c r="BI4">
        <v>546</v>
      </c>
      <c r="BJ4">
        <v>590.4</v>
      </c>
      <c r="BK4" s="3">
        <v>594.4</v>
      </c>
      <c r="BL4">
        <v>582.4</v>
      </c>
      <c r="BM4">
        <v>580</v>
      </c>
      <c r="BN4">
        <v>635.20000000000005</v>
      </c>
      <c r="BO4">
        <v>633.6</v>
      </c>
      <c r="BP4">
        <v>624.79999999999995</v>
      </c>
      <c r="BQ4">
        <v>624.79999999999995</v>
      </c>
      <c r="BR4">
        <v>586</v>
      </c>
      <c r="BS4">
        <v>575.6</v>
      </c>
      <c r="BT4">
        <v>572.79999999999995</v>
      </c>
      <c r="BU4">
        <v>571.6</v>
      </c>
    </row>
    <row r="5" spans="1:78" x14ac:dyDescent="0.55000000000000004">
      <c r="A5" s="1">
        <v>4</v>
      </c>
      <c r="B5">
        <v>356.8</v>
      </c>
      <c r="C5">
        <v>354.4</v>
      </c>
      <c r="D5">
        <v>352.4</v>
      </c>
      <c r="E5">
        <v>352.4</v>
      </c>
      <c r="F5">
        <v>346.8</v>
      </c>
      <c r="G5" s="3">
        <v>348.4</v>
      </c>
      <c r="H5" s="3">
        <v>348.4</v>
      </c>
      <c r="I5">
        <v>346.8</v>
      </c>
      <c r="J5" s="2">
        <v>515.6</v>
      </c>
      <c r="K5" s="2">
        <v>515.6</v>
      </c>
      <c r="L5">
        <v>515.6</v>
      </c>
      <c r="M5" s="2">
        <v>515.6</v>
      </c>
      <c r="N5" s="2">
        <v>585</v>
      </c>
      <c r="O5" s="2">
        <v>576.20000000000005</v>
      </c>
      <c r="P5">
        <v>574.20000000000005</v>
      </c>
      <c r="Q5" s="2">
        <v>573</v>
      </c>
      <c r="R5">
        <v>699.4</v>
      </c>
      <c r="S5" s="4">
        <v>692.2</v>
      </c>
      <c r="T5" s="4">
        <v>684.2</v>
      </c>
      <c r="U5">
        <v>682.2</v>
      </c>
      <c r="V5">
        <v>746</v>
      </c>
      <c r="W5">
        <v>739.2</v>
      </c>
      <c r="X5">
        <v>737.2</v>
      </c>
      <c r="Y5">
        <v>737.2</v>
      </c>
      <c r="Z5">
        <v>835.6</v>
      </c>
      <c r="AA5" s="4">
        <v>834.4</v>
      </c>
      <c r="AB5">
        <v>818.8</v>
      </c>
      <c r="AC5">
        <v>815.2</v>
      </c>
      <c r="AD5">
        <v>800.8</v>
      </c>
      <c r="AE5">
        <v>772.4</v>
      </c>
      <c r="AF5">
        <v>766.4</v>
      </c>
      <c r="AG5">
        <v>764.8</v>
      </c>
      <c r="AH5">
        <v>801.4</v>
      </c>
      <c r="AI5">
        <v>793.8</v>
      </c>
      <c r="AJ5">
        <v>792.6</v>
      </c>
      <c r="AK5">
        <v>792.2</v>
      </c>
      <c r="AL5">
        <v>1059.5999999999999</v>
      </c>
      <c r="AM5">
        <v>1044.8</v>
      </c>
      <c r="AN5">
        <v>1039.2</v>
      </c>
      <c r="AO5">
        <v>1039.2</v>
      </c>
      <c r="AP5">
        <v>974.4</v>
      </c>
      <c r="AQ5">
        <v>958</v>
      </c>
      <c r="AR5">
        <v>953.2</v>
      </c>
      <c r="AS5">
        <v>950.4</v>
      </c>
      <c r="AT5">
        <v>899.2</v>
      </c>
      <c r="AU5">
        <v>896.8</v>
      </c>
      <c r="AV5">
        <v>890.4</v>
      </c>
      <c r="AW5">
        <v>880.4</v>
      </c>
      <c r="AX5">
        <v>903.8</v>
      </c>
      <c r="AY5">
        <v>875.8</v>
      </c>
      <c r="AZ5">
        <v>874.6</v>
      </c>
      <c r="BA5">
        <v>873.8</v>
      </c>
      <c r="BB5">
        <v>1204.8</v>
      </c>
      <c r="BC5">
        <v>1180.4000000000001</v>
      </c>
      <c r="BD5">
        <v>1175.5999999999999</v>
      </c>
      <c r="BE5">
        <v>1175.5999999999999</v>
      </c>
      <c r="BF5">
        <v>1173.5999999999999</v>
      </c>
      <c r="BG5">
        <v>1156.4000000000001</v>
      </c>
      <c r="BH5">
        <v>1154.4000000000001</v>
      </c>
      <c r="BI5">
        <v>1154.4000000000001</v>
      </c>
      <c r="BJ5">
        <v>1215.2</v>
      </c>
      <c r="BK5">
        <v>1203.5999999999999</v>
      </c>
      <c r="BL5">
        <v>1197.2</v>
      </c>
      <c r="BM5">
        <v>1195.5999999999999</v>
      </c>
      <c r="BN5">
        <v>1156.4000000000001</v>
      </c>
      <c r="BO5">
        <v>1145.2</v>
      </c>
      <c r="BP5">
        <v>1139.5999999999999</v>
      </c>
      <c r="BQ5">
        <v>1138</v>
      </c>
      <c r="BR5">
        <v>1089.2</v>
      </c>
      <c r="BS5">
        <v>1070</v>
      </c>
      <c r="BT5">
        <v>1056.8</v>
      </c>
      <c r="BU5">
        <v>1054.8</v>
      </c>
    </row>
    <row r="6" spans="1:78" x14ac:dyDescent="0.55000000000000004">
      <c r="A6" s="1">
        <v>5</v>
      </c>
      <c r="B6">
        <v>726.8</v>
      </c>
      <c r="C6">
        <v>725.6</v>
      </c>
      <c r="D6">
        <v>725.6</v>
      </c>
      <c r="E6">
        <v>725.6</v>
      </c>
      <c r="F6">
        <v>820</v>
      </c>
      <c r="G6">
        <v>811.2</v>
      </c>
      <c r="H6">
        <v>811.2</v>
      </c>
      <c r="I6">
        <v>811.2</v>
      </c>
      <c r="J6" s="2">
        <v>766</v>
      </c>
      <c r="K6" s="2">
        <v>746</v>
      </c>
      <c r="L6">
        <v>735.6</v>
      </c>
      <c r="M6" s="2">
        <v>735.6</v>
      </c>
      <c r="N6" s="2">
        <v>988</v>
      </c>
      <c r="O6" s="3">
        <v>990.8</v>
      </c>
      <c r="P6">
        <v>974</v>
      </c>
      <c r="Q6" s="2">
        <v>974</v>
      </c>
      <c r="R6">
        <v>1213.2</v>
      </c>
      <c r="S6">
        <v>1194</v>
      </c>
      <c r="T6">
        <v>1192</v>
      </c>
      <c r="U6">
        <v>1191.2</v>
      </c>
      <c r="V6">
        <v>1372</v>
      </c>
      <c r="W6">
        <v>1344.8</v>
      </c>
      <c r="X6">
        <v>1336.4</v>
      </c>
      <c r="Y6">
        <v>1335.2</v>
      </c>
      <c r="Z6">
        <v>1471.6</v>
      </c>
      <c r="AA6">
        <v>1448.4</v>
      </c>
      <c r="AB6">
        <v>1425.2</v>
      </c>
      <c r="AC6">
        <v>1425.2</v>
      </c>
      <c r="AD6">
        <v>1457.2</v>
      </c>
      <c r="AE6">
        <v>1437.2</v>
      </c>
      <c r="AF6">
        <v>1432.4</v>
      </c>
      <c r="AG6">
        <v>1432.4</v>
      </c>
      <c r="AH6">
        <v>1518</v>
      </c>
      <c r="AI6">
        <v>1484</v>
      </c>
      <c r="AJ6">
        <v>1471.2</v>
      </c>
      <c r="AK6">
        <v>1469.6</v>
      </c>
      <c r="AL6">
        <v>1355.6</v>
      </c>
      <c r="AM6" s="4">
        <v>1344.8</v>
      </c>
      <c r="AN6">
        <v>1324.4</v>
      </c>
      <c r="AO6">
        <v>1321.6</v>
      </c>
      <c r="AP6">
        <v>1510.4</v>
      </c>
      <c r="AQ6">
        <v>1479.2</v>
      </c>
      <c r="AR6">
        <v>1475.6</v>
      </c>
      <c r="AS6">
        <v>1474.4</v>
      </c>
      <c r="AT6">
        <v>1834.8</v>
      </c>
      <c r="AU6">
        <v>1805.6</v>
      </c>
      <c r="AV6">
        <v>1791.2</v>
      </c>
      <c r="AW6">
        <v>1790</v>
      </c>
      <c r="AX6">
        <v>1564.8</v>
      </c>
      <c r="AY6">
        <v>1535.6</v>
      </c>
      <c r="AZ6">
        <v>1526</v>
      </c>
      <c r="BA6">
        <v>1524.4</v>
      </c>
      <c r="BB6">
        <v>1894</v>
      </c>
      <c r="BC6">
        <v>1838</v>
      </c>
      <c r="BD6">
        <v>1825.6</v>
      </c>
      <c r="BE6">
        <v>1823.6</v>
      </c>
      <c r="BF6">
        <v>1692</v>
      </c>
      <c r="BG6">
        <v>1678.4</v>
      </c>
      <c r="BH6">
        <v>1660</v>
      </c>
      <c r="BI6">
        <v>1657.2</v>
      </c>
      <c r="BJ6">
        <v>1898.4</v>
      </c>
      <c r="BK6">
        <v>1866.8</v>
      </c>
      <c r="BL6">
        <v>1848.8</v>
      </c>
      <c r="BM6">
        <v>1845.6</v>
      </c>
      <c r="BN6">
        <v>1820.4</v>
      </c>
      <c r="BO6" s="4">
        <v>1775.2</v>
      </c>
      <c r="BP6">
        <v>1750.8</v>
      </c>
      <c r="BQ6">
        <v>1747.2</v>
      </c>
      <c r="BR6">
        <v>1978.8</v>
      </c>
      <c r="BS6">
        <v>1934.8</v>
      </c>
      <c r="BT6">
        <v>1924.8</v>
      </c>
      <c r="BU6">
        <v>1923.6</v>
      </c>
    </row>
    <row r="7" spans="1:78" x14ac:dyDescent="0.55000000000000004">
      <c r="A7" s="1">
        <v>6</v>
      </c>
      <c r="B7">
        <v>937.8</v>
      </c>
      <c r="C7">
        <v>932.6</v>
      </c>
      <c r="D7">
        <v>932.6</v>
      </c>
      <c r="E7">
        <v>932.6</v>
      </c>
      <c r="F7">
        <v>1419.8</v>
      </c>
      <c r="G7" s="1">
        <v>1385</v>
      </c>
      <c r="H7">
        <v>1370.6</v>
      </c>
      <c r="I7">
        <v>1370.6</v>
      </c>
      <c r="J7" s="2">
        <v>1378.2</v>
      </c>
      <c r="K7" s="2">
        <v>1361.4</v>
      </c>
      <c r="L7">
        <v>1346.2</v>
      </c>
      <c r="M7" s="2">
        <v>1345.4</v>
      </c>
      <c r="N7" s="2">
        <v>1417</v>
      </c>
      <c r="O7" s="2">
        <v>1381.8</v>
      </c>
      <c r="P7">
        <v>1377</v>
      </c>
      <c r="Q7" s="2">
        <v>1376.2</v>
      </c>
      <c r="R7">
        <v>1728.4</v>
      </c>
      <c r="S7">
        <v>1705.2</v>
      </c>
      <c r="T7">
        <v>1703.6</v>
      </c>
      <c r="U7">
        <v>1696</v>
      </c>
      <c r="V7">
        <v>1727.2</v>
      </c>
      <c r="W7">
        <v>1674</v>
      </c>
      <c r="X7">
        <v>1662</v>
      </c>
      <c r="Y7">
        <v>1658.8</v>
      </c>
      <c r="Z7">
        <v>1945.2</v>
      </c>
      <c r="AA7">
        <v>1917.2</v>
      </c>
      <c r="AB7">
        <v>1908</v>
      </c>
      <c r="AC7">
        <v>1907.6</v>
      </c>
      <c r="AD7">
        <v>2213.1999999999998</v>
      </c>
      <c r="AE7">
        <v>2174</v>
      </c>
      <c r="AF7">
        <v>2159.1999999999998</v>
      </c>
      <c r="AG7">
        <v>2156.4</v>
      </c>
      <c r="AH7">
        <v>1959</v>
      </c>
      <c r="AI7">
        <v>1937</v>
      </c>
      <c r="AJ7">
        <v>1921.4</v>
      </c>
      <c r="AK7">
        <v>1920.2</v>
      </c>
      <c r="AL7">
        <v>2234</v>
      </c>
      <c r="AM7">
        <v>2188.4</v>
      </c>
      <c r="AN7">
        <v>2179.6</v>
      </c>
      <c r="AO7">
        <v>2170.4</v>
      </c>
      <c r="AP7">
        <v>2277.8000000000002</v>
      </c>
      <c r="AQ7">
        <v>2222.1999999999998</v>
      </c>
      <c r="AR7">
        <v>2208.1999999999998</v>
      </c>
      <c r="AS7">
        <v>2203.4</v>
      </c>
      <c r="AT7">
        <v>2276.4</v>
      </c>
      <c r="AU7">
        <v>2219.6</v>
      </c>
      <c r="AV7">
        <v>2204</v>
      </c>
      <c r="AW7">
        <v>2204</v>
      </c>
      <c r="AX7">
        <v>2581</v>
      </c>
      <c r="AY7">
        <v>2568.6</v>
      </c>
      <c r="AZ7">
        <v>2533.4</v>
      </c>
      <c r="BA7">
        <v>2526.1999999999998</v>
      </c>
      <c r="BB7">
        <v>2733.6</v>
      </c>
      <c r="BC7">
        <v>2728.8</v>
      </c>
      <c r="BD7">
        <v>2700</v>
      </c>
      <c r="BE7">
        <v>2694.8</v>
      </c>
      <c r="BF7">
        <v>2545.1999999999998</v>
      </c>
      <c r="BG7" s="3">
        <v>2553.1999999999998</v>
      </c>
      <c r="BH7">
        <v>2519.6</v>
      </c>
      <c r="BI7">
        <v>2507.6</v>
      </c>
      <c r="BJ7">
        <v>2848.6</v>
      </c>
      <c r="BK7">
        <v>2832.2</v>
      </c>
      <c r="BL7">
        <v>2805</v>
      </c>
      <c r="BM7">
        <v>2798.6</v>
      </c>
      <c r="BN7">
        <v>2868.6</v>
      </c>
      <c r="BO7">
        <v>2770.6</v>
      </c>
      <c r="BP7">
        <v>2756.6</v>
      </c>
      <c r="BQ7">
        <v>2750.2</v>
      </c>
      <c r="BR7">
        <v>2874.6</v>
      </c>
      <c r="BS7">
        <v>2856.6</v>
      </c>
      <c r="BT7">
        <v>2828.6</v>
      </c>
      <c r="BU7">
        <v>2821.8</v>
      </c>
    </row>
    <row r="8" spans="1:78" x14ac:dyDescent="0.55000000000000004">
      <c r="A8" s="1">
        <v>7</v>
      </c>
      <c r="B8">
        <v>1166.4000000000001</v>
      </c>
      <c r="C8">
        <v>1166</v>
      </c>
      <c r="D8">
        <v>1156.8</v>
      </c>
      <c r="E8">
        <v>1156.8</v>
      </c>
      <c r="F8">
        <v>1927.2</v>
      </c>
      <c r="G8">
        <v>1893.2</v>
      </c>
      <c r="H8">
        <v>1888.8</v>
      </c>
      <c r="I8">
        <v>1888.4</v>
      </c>
      <c r="J8" s="2">
        <v>1848.4</v>
      </c>
      <c r="K8" s="2">
        <v>1844</v>
      </c>
      <c r="L8">
        <v>1833.2</v>
      </c>
      <c r="M8" s="2">
        <v>1832.8</v>
      </c>
      <c r="N8" s="2">
        <v>2213.6</v>
      </c>
      <c r="O8" s="2">
        <v>2186.8000000000002</v>
      </c>
      <c r="P8">
        <v>2173.1999999999998</v>
      </c>
      <c r="Q8" s="2">
        <v>2173.1999999999998</v>
      </c>
      <c r="R8">
        <v>2232.8000000000002</v>
      </c>
      <c r="S8">
        <v>2173.6</v>
      </c>
      <c r="T8">
        <v>2158</v>
      </c>
      <c r="U8">
        <v>2157.1999999999998</v>
      </c>
      <c r="V8">
        <v>2583.6</v>
      </c>
      <c r="W8">
        <v>2545.6</v>
      </c>
      <c r="X8">
        <v>2529.1999999999998</v>
      </c>
      <c r="Y8">
        <v>2529.1999999999998</v>
      </c>
      <c r="Z8">
        <v>3042.8</v>
      </c>
      <c r="AA8">
        <v>3018</v>
      </c>
      <c r="AB8">
        <v>2974.8</v>
      </c>
      <c r="AC8">
        <v>2972.8</v>
      </c>
      <c r="AD8">
        <v>2848.8</v>
      </c>
      <c r="AE8">
        <v>2794.8</v>
      </c>
      <c r="AF8">
        <v>2774</v>
      </c>
      <c r="AG8">
        <v>2774</v>
      </c>
      <c r="AH8">
        <v>3005.2</v>
      </c>
      <c r="AI8">
        <v>2939.2</v>
      </c>
      <c r="AJ8">
        <v>2920</v>
      </c>
      <c r="AK8">
        <v>2919.6</v>
      </c>
      <c r="AL8">
        <v>3056.8</v>
      </c>
      <c r="AM8">
        <v>2975.2</v>
      </c>
      <c r="AN8">
        <v>2938.8</v>
      </c>
      <c r="AO8">
        <v>2930.8</v>
      </c>
      <c r="AP8">
        <v>3029.2</v>
      </c>
      <c r="AQ8">
        <v>2963.2</v>
      </c>
      <c r="AR8">
        <v>2922</v>
      </c>
      <c r="AS8">
        <v>2912</v>
      </c>
      <c r="AT8">
        <v>3705.6</v>
      </c>
      <c r="AU8">
        <v>3666</v>
      </c>
      <c r="AV8">
        <v>3639.6</v>
      </c>
      <c r="AW8">
        <v>3635.6</v>
      </c>
      <c r="AX8">
        <v>3228.8</v>
      </c>
      <c r="AY8">
        <v>3168</v>
      </c>
      <c r="AZ8">
        <v>3132.8</v>
      </c>
      <c r="BA8">
        <v>3130.4</v>
      </c>
      <c r="BB8">
        <v>3632.8</v>
      </c>
      <c r="BC8">
        <v>3609.2</v>
      </c>
      <c r="BD8">
        <v>3551.6</v>
      </c>
      <c r="BE8">
        <v>3543.6</v>
      </c>
      <c r="BF8">
        <v>3605.6</v>
      </c>
      <c r="BG8">
        <v>3500</v>
      </c>
      <c r="BH8">
        <v>3461.2</v>
      </c>
      <c r="BI8">
        <v>3442.4</v>
      </c>
      <c r="BJ8">
        <v>3848</v>
      </c>
      <c r="BK8">
        <v>3807.2</v>
      </c>
      <c r="BL8">
        <v>3752.8</v>
      </c>
      <c r="BM8">
        <v>3746</v>
      </c>
      <c r="BN8">
        <v>3817.2</v>
      </c>
      <c r="BO8">
        <v>3749.2</v>
      </c>
      <c r="BP8">
        <v>3722</v>
      </c>
      <c r="BQ8">
        <v>3703.6</v>
      </c>
      <c r="BR8">
        <v>4469.2</v>
      </c>
      <c r="BS8">
        <v>4358</v>
      </c>
      <c r="BT8">
        <v>4315.2</v>
      </c>
      <c r="BU8">
        <v>4308.8</v>
      </c>
    </row>
    <row r="9" spans="1:78" x14ac:dyDescent="0.55000000000000004">
      <c r="A9" s="1">
        <v>8</v>
      </c>
      <c r="B9" s="1">
        <v>2065.1999999999998</v>
      </c>
      <c r="C9" s="1">
        <v>2062.8000000000002</v>
      </c>
      <c r="D9">
        <v>2061.6</v>
      </c>
      <c r="E9" s="1">
        <v>2061.6</v>
      </c>
      <c r="F9" s="1">
        <v>2008.8</v>
      </c>
      <c r="G9" s="1">
        <v>1992.4</v>
      </c>
      <c r="H9">
        <v>1992.4</v>
      </c>
      <c r="I9" s="1">
        <v>1992.4</v>
      </c>
      <c r="J9" s="1">
        <v>2589.4</v>
      </c>
      <c r="K9" s="2">
        <v>2564.1999999999998</v>
      </c>
      <c r="L9">
        <v>2553</v>
      </c>
      <c r="M9" s="1">
        <v>2545.8000000000002</v>
      </c>
      <c r="N9" s="1">
        <v>3262</v>
      </c>
      <c r="O9" s="2">
        <v>3240.4</v>
      </c>
      <c r="P9">
        <v>3223.2</v>
      </c>
      <c r="Q9" s="1">
        <v>3218.4</v>
      </c>
      <c r="R9" s="1">
        <v>3295</v>
      </c>
      <c r="S9">
        <v>3258.6</v>
      </c>
      <c r="T9">
        <v>3253</v>
      </c>
      <c r="U9" s="1">
        <v>3253</v>
      </c>
      <c r="V9" s="1">
        <v>3844.2</v>
      </c>
      <c r="W9">
        <v>3809.8</v>
      </c>
      <c r="X9">
        <v>3779.4</v>
      </c>
      <c r="Y9" s="1">
        <v>3761.4</v>
      </c>
      <c r="Z9" s="1">
        <v>3347.4</v>
      </c>
      <c r="AA9">
        <v>3303</v>
      </c>
      <c r="AB9">
        <v>3269.4</v>
      </c>
      <c r="AC9" s="1">
        <v>3267</v>
      </c>
      <c r="AD9" s="1">
        <v>3467.6</v>
      </c>
      <c r="AE9">
        <v>3449.6</v>
      </c>
      <c r="AF9">
        <v>3424.4</v>
      </c>
      <c r="AG9" s="1">
        <v>3405.2</v>
      </c>
      <c r="AH9" s="1">
        <v>4343.2</v>
      </c>
      <c r="AI9">
        <v>4286.3999999999996</v>
      </c>
      <c r="AJ9">
        <v>4245.6000000000004</v>
      </c>
      <c r="AK9" s="1">
        <v>4234.8</v>
      </c>
      <c r="AL9" s="1">
        <v>3738.2</v>
      </c>
      <c r="AM9">
        <v>3649</v>
      </c>
      <c r="AN9">
        <v>3616.6</v>
      </c>
      <c r="AO9" s="1">
        <v>3599.8</v>
      </c>
      <c r="AP9" s="1">
        <v>4588.2</v>
      </c>
      <c r="AQ9">
        <v>4457</v>
      </c>
      <c r="AR9">
        <v>4412.6000000000004</v>
      </c>
      <c r="AS9" s="1">
        <v>4403.8</v>
      </c>
      <c r="AT9" s="1">
        <v>4746</v>
      </c>
      <c r="AU9">
        <v>4623.6000000000004</v>
      </c>
      <c r="AV9">
        <v>4596</v>
      </c>
      <c r="AW9" s="1">
        <v>4583.2</v>
      </c>
      <c r="AX9" s="1">
        <v>4334.2</v>
      </c>
      <c r="AY9">
        <v>4292.6000000000004</v>
      </c>
      <c r="AZ9">
        <v>4239.3999999999996</v>
      </c>
      <c r="BA9" s="1">
        <v>4226.6000000000004</v>
      </c>
      <c r="BB9" s="1">
        <v>4996</v>
      </c>
      <c r="BC9">
        <v>4869.2</v>
      </c>
      <c r="BD9">
        <v>4812.3999999999996</v>
      </c>
      <c r="BE9" s="1">
        <v>4806.8</v>
      </c>
      <c r="BF9" s="1">
        <v>5161.2</v>
      </c>
      <c r="BG9">
        <v>5116</v>
      </c>
      <c r="BH9">
        <v>5078.3999999999996</v>
      </c>
      <c r="BI9" s="1">
        <v>5062</v>
      </c>
      <c r="BJ9" s="1">
        <v>4802.3999999999996</v>
      </c>
      <c r="BK9">
        <v>4597.6000000000004</v>
      </c>
      <c r="BL9">
        <v>4549.6000000000004</v>
      </c>
      <c r="BM9" s="1">
        <v>4548</v>
      </c>
      <c r="BN9" s="1">
        <v>4994.6000000000004</v>
      </c>
      <c r="BO9">
        <v>4872.2</v>
      </c>
      <c r="BP9">
        <v>4819</v>
      </c>
      <c r="BQ9" s="1">
        <v>4814.6000000000004</v>
      </c>
      <c r="BR9" s="1">
        <v>5150</v>
      </c>
      <c r="BS9">
        <v>5019.2</v>
      </c>
      <c r="BT9">
        <v>4988</v>
      </c>
      <c r="BU9" s="1">
        <v>4976.8</v>
      </c>
      <c r="BW9" s="1"/>
      <c r="BZ9" s="1"/>
    </row>
    <row r="10" spans="1:78" x14ac:dyDescent="0.55000000000000004">
      <c r="A10" s="1">
        <v>9</v>
      </c>
      <c r="B10" s="1">
        <v>2116.4</v>
      </c>
      <c r="C10" s="4">
        <v>2103.6</v>
      </c>
      <c r="D10">
        <v>2097.1999999999998</v>
      </c>
      <c r="E10" s="1">
        <v>2097.1999999999998</v>
      </c>
      <c r="F10" s="1">
        <v>3316.4</v>
      </c>
      <c r="G10">
        <v>3311.6</v>
      </c>
      <c r="H10">
        <v>3287.6</v>
      </c>
      <c r="I10" s="1">
        <v>3287.6</v>
      </c>
      <c r="J10" s="1">
        <v>3375.6</v>
      </c>
      <c r="K10" s="2">
        <v>3367.6</v>
      </c>
      <c r="L10">
        <v>3331.2</v>
      </c>
      <c r="M10" s="1">
        <v>3331.2</v>
      </c>
      <c r="N10" s="1">
        <v>3252.4</v>
      </c>
      <c r="O10" s="2">
        <v>3138</v>
      </c>
      <c r="P10">
        <v>3118.4</v>
      </c>
      <c r="Q10" s="1">
        <v>3118.4</v>
      </c>
      <c r="R10" s="1">
        <v>4171.2</v>
      </c>
      <c r="S10">
        <v>4089.6</v>
      </c>
      <c r="T10">
        <v>4078.8</v>
      </c>
      <c r="U10" s="1">
        <v>4073.2</v>
      </c>
      <c r="V10" s="1">
        <v>3968</v>
      </c>
      <c r="W10">
        <v>3956.4</v>
      </c>
      <c r="X10">
        <v>3899.2</v>
      </c>
      <c r="Y10" s="1">
        <v>3888.4</v>
      </c>
      <c r="Z10" s="1">
        <v>4921.6000000000004</v>
      </c>
      <c r="AA10">
        <v>4820.8</v>
      </c>
      <c r="AB10">
        <v>4792.8</v>
      </c>
      <c r="AC10" s="1">
        <v>4784</v>
      </c>
      <c r="AD10" s="1">
        <v>5284.4</v>
      </c>
      <c r="AE10">
        <v>5186.3999999999996</v>
      </c>
      <c r="AF10">
        <v>5142</v>
      </c>
      <c r="AG10" s="1">
        <v>5140</v>
      </c>
      <c r="AH10" s="1">
        <v>5161.6000000000004</v>
      </c>
      <c r="AI10">
        <v>5015.6000000000004</v>
      </c>
      <c r="AJ10">
        <v>4985.6000000000004</v>
      </c>
      <c r="AK10" s="1">
        <v>4983.6000000000004</v>
      </c>
      <c r="AL10" s="1">
        <v>5374.8</v>
      </c>
      <c r="AM10">
        <v>5229.6000000000004</v>
      </c>
      <c r="AN10">
        <v>5189.2</v>
      </c>
      <c r="AO10" s="1">
        <v>5180</v>
      </c>
      <c r="AP10" s="1">
        <v>4573.2</v>
      </c>
      <c r="AQ10">
        <v>4456.3999999999996</v>
      </c>
      <c r="AR10">
        <v>4426.8</v>
      </c>
      <c r="AS10" s="1">
        <v>4405.6000000000004</v>
      </c>
      <c r="AT10" s="1">
        <v>6320</v>
      </c>
      <c r="AU10">
        <v>6084</v>
      </c>
      <c r="AV10">
        <v>6036</v>
      </c>
      <c r="AW10" s="1">
        <v>6023.2</v>
      </c>
      <c r="AX10" s="1">
        <v>6818.8</v>
      </c>
      <c r="AY10">
        <v>6611.2</v>
      </c>
      <c r="AZ10">
        <v>6555.2</v>
      </c>
      <c r="BA10" s="1">
        <v>6541.2</v>
      </c>
      <c r="BB10" s="1">
        <v>7328.4</v>
      </c>
      <c r="BC10">
        <v>7176.4</v>
      </c>
      <c r="BD10">
        <v>7120.8</v>
      </c>
      <c r="BE10" s="1">
        <v>7105.6</v>
      </c>
      <c r="BF10" s="1">
        <v>6450</v>
      </c>
      <c r="BG10">
        <v>6347.6</v>
      </c>
      <c r="BH10">
        <v>6293.6</v>
      </c>
      <c r="BI10" s="1">
        <v>6282.4</v>
      </c>
      <c r="BJ10" s="1">
        <v>6769.6</v>
      </c>
      <c r="BK10">
        <v>6636</v>
      </c>
      <c r="BL10">
        <v>6589.2</v>
      </c>
      <c r="BM10" s="1">
        <v>6558.8</v>
      </c>
      <c r="BN10" s="1">
        <v>7039.2</v>
      </c>
      <c r="BO10">
        <v>6953.2</v>
      </c>
      <c r="BP10">
        <v>6846.4</v>
      </c>
      <c r="BQ10" s="1">
        <v>6835.6</v>
      </c>
      <c r="BR10" s="1">
        <v>6791.2</v>
      </c>
      <c r="BS10">
        <v>6689.6</v>
      </c>
      <c r="BT10">
        <v>6604.4</v>
      </c>
      <c r="BU10" s="1">
        <v>6585.2</v>
      </c>
      <c r="BW10" s="1"/>
      <c r="BZ10" s="1"/>
    </row>
    <row r="11" spans="1:78" x14ac:dyDescent="0.55000000000000004">
      <c r="A11" s="1">
        <v>10</v>
      </c>
      <c r="B11" s="1">
        <v>2636.4</v>
      </c>
      <c r="C11">
        <v>2609.1999999999998</v>
      </c>
      <c r="D11">
        <v>2609.1999999999998</v>
      </c>
      <c r="E11" s="1">
        <v>2609.1999999999998</v>
      </c>
      <c r="F11" s="1">
        <v>4303</v>
      </c>
      <c r="G11">
        <v>4227.8</v>
      </c>
      <c r="H11">
        <v>4218.2</v>
      </c>
      <c r="I11" s="1">
        <v>4215</v>
      </c>
      <c r="J11" s="1">
        <v>4101.6000000000004</v>
      </c>
      <c r="K11" s="2">
        <v>4069.6</v>
      </c>
      <c r="L11">
        <v>4064.8</v>
      </c>
      <c r="M11" s="1">
        <v>4064.8</v>
      </c>
      <c r="N11" s="1">
        <v>4346.6000000000004</v>
      </c>
      <c r="O11" s="4">
        <v>4299</v>
      </c>
      <c r="P11">
        <v>4281.8</v>
      </c>
      <c r="Q11" s="1">
        <v>4277.8</v>
      </c>
      <c r="R11" s="1">
        <v>5497.4</v>
      </c>
      <c r="S11">
        <v>5461.4</v>
      </c>
      <c r="T11">
        <v>5436.2</v>
      </c>
      <c r="U11" s="1">
        <v>5425.4</v>
      </c>
      <c r="V11" s="1">
        <v>5583.6</v>
      </c>
      <c r="W11">
        <v>5530.8</v>
      </c>
      <c r="X11">
        <v>5501.6</v>
      </c>
      <c r="Y11" s="1">
        <v>5485.2</v>
      </c>
      <c r="Z11" s="1">
        <v>5369.2</v>
      </c>
      <c r="AA11">
        <v>5307.6</v>
      </c>
      <c r="AB11">
        <v>5290</v>
      </c>
      <c r="AC11" s="1">
        <v>5278.8</v>
      </c>
      <c r="AD11" s="1">
        <v>5635.6</v>
      </c>
      <c r="AE11">
        <v>5570.8</v>
      </c>
      <c r="AF11">
        <v>5510</v>
      </c>
      <c r="AG11" s="1">
        <v>5502.8</v>
      </c>
      <c r="AH11" s="1">
        <v>7448.8</v>
      </c>
      <c r="AI11">
        <v>7290</v>
      </c>
      <c r="AJ11">
        <v>7220</v>
      </c>
      <c r="AK11" s="1">
        <v>7210.8</v>
      </c>
      <c r="AL11" s="1">
        <v>7705</v>
      </c>
      <c r="AM11">
        <v>7554.6</v>
      </c>
      <c r="AN11">
        <v>7508.6</v>
      </c>
      <c r="AO11" s="1">
        <v>7483</v>
      </c>
      <c r="AP11" s="1">
        <v>7075</v>
      </c>
      <c r="AQ11">
        <v>6810.2</v>
      </c>
      <c r="AR11">
        <v>6750.6</v>
      </c>
      <c r="AS11" s="1">
        <v>6736.2</v>
      </c>
      <c r="AT11" s="1">
        <v>7742</v>
      </c>
      <c r="AU11">
        <v>7603.2</v>
      </c>
      <c r="AV11">
        <v>7446.4</v>
      </c>
      <c r="AW11" s="1">
        <v>7436.4</v>
      </c>
      <c r="AX11" s="1">
        <v>7468.2</v>
      </c>
      <c r="AY11">
        <v>7369.8</v>
      </c>
      <c r="AZ11">
        <v>7311.8</v>
      </c>
      <c r="BA11" s="1">
        <v>7291.4</v>
      </c>
      <c r="BB11" s="1">
        <v>7711.8</v>
      </c>
      <c r="BC11">
        <v>7545.4</v>
      </c>
      <c r="BD11">
        <v>7457</v>
      </c>
      <c r="BE11" s="1">
        <v>7445.4</v>
      </c>
      <c r="BF11" s="1">
        <v>8416.2000000000007</v>
      </c>
      <c r="BG11">
        <v>8286.6</v>
      </c>
      <c r="BH11">
        <v>8227.4</v>
      </c>
      <c r="BI11" s="1">
        <v>8207.7999999999993</v>
      </c>
      <c r="BJ11" s="1">
        <v>9665.6</v>
      </c>
      <c r="BK11">
        <v>9472.7999999999993</v>
      </c>
      <c r="BL11">
        <v>9402.4</v>
      </c>
      <c r="BM11" s="1">
        <v>9378</v>
      </c>
      <c r="BN11" s="1">
        <v>9138.2000000000007</v>
      </c>
      <c r="BO11">
        <v>8941.7999999999993</v>
      </c>
      <c r="BP11">
        <v>8848.2000000000007</v>
      </c>
      <c r="BQ11" s="1">
        <v>8820.2000000000007</v>
      </c>
      <c r="BR11" s="1">
        <v>9124.4</v>
      </c>
      <c r="BS11">
        <v>8885.2000000000007</v>
      </c>
      <c r="BT11">
        <v>8814</v>
      </c>
      <c r="BU11" s="1">
        <v>8799.2000000000007</v>
      </c>
      <c r="BW11" s="1"/>
      <c r="BZ11" s="1"/>
    </row>
    <row r="12" spans="1:78" x14ac:dyDescent="0.55000000000000004">
      <c r="A12" s="1">
        <v>11</v>
      </c>
      <c r="B12" s="1">
        <v>3846.4</v>
      </c>
      <c r="C12">
        <v>3724</v>
      </c>
      <c r="D12">
        <v>3723.6</v>
      </c>
      <c r="E12" s="1">
        <v>3723.6</v>
      </c>
      <c r="F12" s="1">
        <v>4880</v>
      </c>
      <c r="G12">
        <v>4770</v>
      </c>
      <c r="H12">
        <v>4765.6000000000004</v>
      </c>
      <c r="I12" s="1">
        <v>4765.6000000000004</v>
      </c>
      <c r="J12" s="1">
        <v>5303.2</v>
      </c>
      <c r="K12" s="2">
        <v>5250.4</v>
      </c>
      <c r="L12">
        <v>5244.8</v>
      </c>
      <c r="M12" s="1">
        <v>5236.8</v>
      </c>
      <c r="N12" s="1">
        <v>5328.8</v>
      </c>
      <c r="O12" s="2">
        <v>5186.8</v>
      </c>
      <c r="P12">
        <v>5165.6000000000004</v>
      </c>
      <c r="Q12" s="1">
        <v>5160</v>
      </c>
      <c r="R12" s="1">
        <v>6560.4</v>
      </c>
      <c r="S12">
        <v>6470</v>
      </c>
      <c r="T12">
        <v>6403.6</v>
      </c>
      <c r="U12" s="1">
        <v>6402.4</v>
      </c>
      <c r="V12" s="1">
        <v>6508</v>
      </c>
      <c r="W12">
        <v>6430</v>
      </c>
      <c r="X12">
        <v>6410</v>
      </c>
      <c r="Y12" s="1">
        <v>6393.6</v>
      </c>
      <c r="Z12" s="1">
        <v>6762</v>
      </c>
      <c r="AA12">
        <v>6686</v>
      </c>
      <c r="AB12">
        <v>6631.6</v>
      </c>
      <c r="AC12" s="1">
        <v>6607.2</v>
      </c>
      <c r="AD12" s="1">
        <v>7144</v>
      </c>
      <c r="AE12">
        <v>7041.2</v>
      </c>
      <c r="AF12">
        <v>6944.8</v>
      </c>
      <c r="AG12" s="1">
        <v>6933.2</v>
      </c>
      <c r="AH12" s="1">
        <v>7848.4</v>
      </c>
      <c r="AI12">
        <v>7765.6</v>
      </c>
      <c r="AJ12">
        <v>7713.2</v>
      </c>
      <c r="AK12" s="1">
        <v>7700.8</v>
      </c>
      <c r="AL12" s="1">
        <v>7881.2</v>
      </c>
      <c r="AM12">
        <v>7624.8</v>
      </c>
      <c r="AN12">
        <v>7564.8</v>
      </c>
      <c r="AO12" s="1">
        <v>7546.4</v>
      </c>
      <c r="AP12" s="1">
        <v>8602.4</v>
      </c>
      <c r="AQ12">
        <v>8526.4</v>
      </c>
      <c r="AR12">
        <v>8434.7999999999993</v>
      </c>
      <c r="AS12" s="1">
        <v>8399.6</v>
      </c>
      <c r="AT12" s="1">
        <v>10214.4</v>
      </c>
      <c r="AU12">
        <v>9944</v>
      </c>
      <c r="AV12">
        <v>9882</v>
      </c>
      <c r="AW12" s="1">
        <v>9857.2000000000007</v>
      </c>
      <c r="AX12" s="1">
        <v>9032.4</v>
      </c>
      <c r="AY12">
        <v>8866.7999999999993</v>
      </c>
      <c r="AZ12">
        <v>8744</v>
      </c>
      <c r="BA12" s="1">
        <v>8731.2000000000007</v>
      </c>
      <c r="BB12" s="1"/>
      <c r="BC12" s="1"/>
      <c r="BE12" s="1"/>
      <c r="BF12" s="1"/>
      <c r="BG12" s="1"/>
      <c r="BI12" s="1"/>
      <c r="BJ12" s="1"/>
      <c r="BK12" s="1"/>
      <c r="BM12" s="1"/>
      <c r="BN12" s="1"/>
      <c r="BO12" s="1"/>
      <c r="BQ12" s="1"/>
      <c r="BR12" s="1"/>
      <c r="BS12" s="1"/>
      <c r="BU12" s="1"/>
    </row>
    <row r="13" spans="1:78" x14ac:dyDescent="0.55000000000000004">
      <c r="A13" s="1"/>
      <c r="B13" s="1"/>
      <c r="C13" t="s">
        <v>20</v>
      </c>
      <c r="D13" t="s">
        <v>18</v>
      </c>
      <c r="E13" t="s">
        <v>19</v>
      </c>
      <c r="F13" s="1"/>
      <c r="G13" t="s">
        <v>20</v>
      </c>
      <c r="H13" t="s">
        <v>18</v>
      </c>
      <c r="I13" t="s">
        <v>19</v>
      </c>
      <c r="J13" s="1"/>
      <c r="K13" t="s">
        <v>20</v>
      </c>
      <c r="L13" t="s">
        <v>18</v>
      </c>
      <c r="M13" t="s">
        <v>19</v>
      </c>
      <c r="N13" s="1"/>
      <c r="O13" t="s">
        <v>20</v>
      </c>
      <c r="P13" t="s">
        <v>18</v>
      </c>
      <c r="Q13" t="s">
        <v>19</v>
      </c>
      <c r="R13" s="1"/>
      <c r="S13" t="s">
        <v>20</v>
      </c>
      <c r="T13" t="s">
        <v>18</v>
      </c>
      <c r="U13" t="s">
        <v>19</v>
      </c>
      <c r="V13" s="1"/>
      <c r="W13" t="s">
        <v>20</v>
      </c>
      <c r="X13" t="s">
        <v>18</v>
      </c>
      <c r="Y13" t="s">
        <v>19</v>
      </c>
      <c r="Z13" s="1"/>
      <c r="AA13" t="s">
        <v>20</v>
      </c>
      <c r="AB13" t="s">
        <v>18</v>
      </c>
      <c r="AC13" t="s">
        <v>19</v>
      </c>
      <c r="AD13" s="1"/>
      <c r="AE13" t="s">
        <v>20</v>
      </c>
      <c r="AF13" t="s">
        <v>18</v>
      </c>
      <c r="AG13" t="s">
        <v>19</v>
      </c>
      <c r="AH13" s="1"/>
      <c r="AI13" t="s">
        <v>20</v>
      </c>
      <c r="AJ13" t="s">
        <v>18</v>
      </c>
      <c r="AK13" t="s">
        <v>19</v>
      </c>
      <c r="AL13" s="1"/>
      <c r="AM13" t="s">
        <v>20</v>
      </c>
      <c r="AN13" t="s">
        <v>18</v>
      </c>
      <c r="AO13" t="s">
        <v>19</v>
      </c>
      <c r="AP13" s="1"/>
      <c r="AQ13" t="s">
        <v>20</v>
      </c>
      <c r="AR13" t="s">
        <v>18</v>
      </c>
      <c r="AS13" t="s">
        <v>19</v>
      </c>
      <c r="AT13" s="1"/>
      <c r="AU13" t="s">
        <v>20</v>
      </c>
      <c r="AV13" t="s">
        <v>18</v>
      </c>
      <c r="AW13" t="s">
        <v>19</v>
      </c>
      <c r="AX13" s="1"/>
      <c r="AY13" t="s">
        <v>20</v>
      </c>
      <c r="AZ13" t="s">
        <v>18</v>
      </c>
      <c r="BA13" t="s">
        <v>19</v>
      </c>
      <c r="BB13" s="1"/>
      <c r="BC13" t="s">
        <v>20</v>
      </c>
      <c r="BD13" t="s">
        <v>18</v>
      </c>
      <c r="BE13" t="s">
        <v>19</v>
      </c>
      <c r="BF13" s="1"/>
      <c r="BG13" t="s">
        <v>20</v>
      </c>
      <c r="BH13" t="s">
        <v>18</v>
      </c>
      <c r="BI13" t="s">
        <v>19</v>
      </c>
      <c r="BJ13" s="1"/>
      <c r="BK13" t="s">
        <v>20</v>
      </c>
      <c r="BL13" t="s">
        <v>18</v>
      </c>
      <c r="BM13" t="s">
        <v>19</v>
      </c>
      <c r="BN13" s="1"/>
      <c r="BO13" t="s">
        <v>20</v>
      </c>
      <c r="BP13" t="s">
        <v>18</v>
      </c>
      <c r="BQ13" t="s">
        <v>19</v>
      </c>
      <c r="BS13" t="s">
        <v>20</v>
      </c>
      <c r="BT13" t="s">
        <v>18</v>
      </c>
      <c r="BU13" t="s">
        <v>19</v>
      </c>
    </row>
    <row r="14" spans="1:78" x14ac:dyDescent="0.55000000000000004">
      <c r="A14" s="1"/>
      <c r="B14" s="1">
        <v>3</v>
      </c>
      <c r="C14" s="1">
        <f t="shared" ref="C14:C22" si="0">B4-E4</f>
        <v>2.4000000000000057</v>
      </c>
      <c r="D14" s="1">
        <f t="shared" ref="D14:D22" si="1">C4-E4</f>
        <v>0</v>
      </c>
      <c r="E14" s="1">
        <f t="shared" ref="E14:E22" si="2">D4-E4</f>
        <v>0</v>
      </c>
      <c r="F14" s="1">
        <v>3</v>
      </c>
      <c r="G14" s="1">
        <f t="shared" ref="G14:G22" si="3">F4-I4</f>
        <v>0</v>
      </c>
      <c r="H14" s="1">
        <f t="shared" ref="H14:H22" si="4">G4-I4</f>
        <v>0</v>
      </c>
      <c r="I14" s="1">
        <f t="shared" ref="I14:I22" si="5">H4-I4</f>
        <v>0</v>
      </c>
      <c r="J14" s="1">
        <v>3</v>
      </c>
      <c r="K14" s="1">
        <f t="shared" ref="K14:K22" si="6">J4-M4</f>
        <v>6</v>
      </c>
      <c r="L14" s="1">
        <f t="shared" ref="L14:L22" si="7">K4-M4</f>
        <v>0</v>
      </c>
      <c r="M14" s="1">
        <f t="shared" ref="M14:M22" si="8">L4-M4</f>
        <v>0</v>
      </c>
      <c r="N14" s="1">
        <v>3</v>
      </c>
      <c r="O14" s="1">
        <f t="shared" ref="O14:O22" si="9">N4-Q4</f>
        <v>1.5999999999999659</v>
      </c>
      <c r="P14" s="1">
        <f t="shared" ref="P14:P22" si="10">O4-Q4</f>
        <v>0</v>
      </c>
      <c r="Q14" s="1">
        <f t="shared" ref="Q14:Q22" si="11">P4-Q4</f>
        <v>0</v>
      </c>
      <c r="R14" s="1">
        <v>3</v>
      </c>
      <c r="S14" s="1">
        <f t="shared" ref="S14:S22" si="12">R4-U4</f>
        <v>1.1999999999999886</v>
      </c>
      <c r="T14" s="1">
        <f t="shared" ref="T14:T22" si="13">S4-U4</f>
        <v>0</v>
      </c>
      <c r="U14" s="1">
        <f t="shared" ref="U14:U22" si="14">T4-U4</f>
        <v>0</v>
      </c>
      <c r="V14" s="1">
        <v>3</v>
      </c>
      <c r="W14" s="1">
        <f t="shared" ref="W14:W22" si="15">V4-Y4</f>
        <v>2.8000000000000114</v>
      </c>
      <c r="X14" s="1">
        <f t="shared" ref="X14:X22" si="16">W4-Y4</f>
        <v>2.8000000000000114</v>
      </c>
      <c r="Y14" s="1">
        <f t="shared" ref="Y14:Y22" si="17">X4-Y4</f>
        <v>0.80000000000001137</v>
      </c>
      <c r="Z14" s="1">
        <v>3</v>
      </c>
      <c r="AA14" s="1">
        <f t="shared" ref="AA14:AA22" si="18">Z4-AC4</f>
        <v>7.6000000000000227</v>
      </c>
      <c r="AB14" s="1">
        <f t="shared" ref="AB14:AB22" si="19">AA4-AC4</f>
        <v>0.80000000000001137</v>
      </c>
      <c r="AC14" s="1">
        <f t="shared" ref="AC14:AC22" si="20">AB4-AC4</f>
        <v>0</v>
      </c>
      <c r="AD14" s="1">
        <v>3</v>
      </c>
      <c r="AE14" s="1">
        <f t="shared" ref="AE14:AE22" si="21">AD4-AG4</f>
        <v>2.7999999999999545</v>
      </c>
      <c r="AF14" s="1">
        <f t="shared" ref="AF14:AF22" si="22">AE4-AG4</f>
        <v>1.5999999999999659</v>
      </c>
      <c r="AG14" s="1">
        <f t="shared" ref="AG14:AG22" si="23">AF4-AG4</f>
        <v>0</v>
      </c>
      <c r="AH14" s="1">
        <v>3</v>
      </c>
      <c r="AI14" s="1">
        <f t="shared" ref="AI14:AI22" si="24">AH4-AK4</f>
        <v>4.8000000000000114</v>
      </c>
      <c r="AJ14" s="1">
        <f t="shared" ref="AJ14:AJ22" si="25">AI4-AK4</f>
        <v>3.6000000000000227</v>
      </c>
      <c r="AK14" s="1">
        <f t="shared" ref="AK14:AK22" si="26">AJ4-AK4</f>
        <v>0</v>
      </c>
      <c r="AL14" s="1">
        <v>3</v>
      </c>
      <c r="AM14" s="1">
        <f t="shared" ref="AM14:AM22" si="27">AL4-AO4</f>
        <v>17.600000000000023</v>
      </c>
      <c r="AN14" s="1">
        <f t="shared" ref="AN14:AN22" si="28">AM4-AO4</f>
        <v>1.6000000000000227</v>
      </c>
      <c r="AO14" s="1">
        <f t="shared" ref="AO14:AO22" si="29">AN4-AO4</f>
        <v>0</v>
      </c>
      <c r="AP14" s="1">
        <v>3</v>
      </c>
      <c r="AQ14" s="1">
        <f t="shared" ref="AQ14:AQ22" si="30">AP4-AS4</f>
        <v>6.3999999999999773</v>
      </c>
      <c r="AR14" s="1">
        <f t="shared" ref="AR14:AR22" si="31">AQ4-AS4</f>
        <v>4</v>
      </c>
      <c r="AS14" s="1">
        <f t="shared" ref="AS14:AS22" si="32">AR4-AS4</f>
        <v>0</v>
      </c>
      <c r="AT14" s="1">
        <v>3</v>
      </c>
      <c r="AU14" s="1">
        <f t="shared" ref="AU14:AU22" si="33">AT4-AW4</f>
        <v>4.4000000000000341</v>
      </c>
      <c r="AV14" s="1">
        <f t="shared" ref="AV14:AV22" si="34">AU4-AW4</f>
        <v>2</v>
      </c>
      <c r="AW14" s="1">
        <f t="shared" ref="AW14:AW22" si="35">AV4-AW4</f>
        <v>0</v>
      </c>
      <c r="AX14" s="1">
        <v>3</v>
      </c>
      <c r="AY14" s="1">
        <f t="shared" ref="AY14:AY22" si="36">AX4-BA4</f>
        <v>4.8000000000000114</v>
      </c>
      <c r="AZ14" s="1">
        <f t="shared" ref="AZ14:AZ22" si="37">AY4-BA4</f>
        <v>2.0000000000000568</v>
      </c>
      <c r="BA14" s="1">
        <f t="shared" ref="BA14:BA22" si="38">AZ4-BA4</f>
        <v>2.0000000000000568</v>
      </c>
      <c r="BB14" s="1">
        <v>3</v>
      </c>
      <c r="BC14" s="1">
        <f t="shared" ref="BC14:BC21" si="39">BB4-BE4</f>
        <v>16</v>
      </c>
      <c r="BD14" s="1">
        <f t="shared" ref="BD14:BD21" si="40">BC4-BE4</f>
        <v>0.39999999999997726</v>
      </c>
      <c r="BE14" s="1">
        <f t="shared" ref="BE14:BE21" si="41">BD4-BE4</f>
        <v>0</v>
      </c>
      <c r="BF14" s="1">
        <v>3</v>
      </c>
      <c r="BG14" s="1">
        <f t="shared" ref="BG14:BG21" si="42">BF4-BI4</f>
        <v>3.6000000000000227</v>
      </c>
      <c r="BH14" s="1">
        <f t="shared" ref="BH14:BH21" si="43">BG4-BI4</f>
        <v>1.6000000000000227</v>
      </c>
      <c r="BI14" s="1">
        <f t="shared" ref="BI14:BI21" si="44">BH4-BI4</f>
        <v>0.39999999999997726</v>
      </c>
      <c r="BJ14" s="1">
        <v>3</v>
      </c>
      <c r="BK14" s="1">
        <f t="shared" ref="BK14:BK21" si="45">BJ4-BM4</f>
        <v>10.399999999999977</v>
      </c>
      <c r="BL14" s="1">
        <f t="shared" ref="BL14:BL21" si="46">BK4-BM4</f>
        <v>14.399999999999977</v>
      </c>
      <c r="BM14" s="1">
        <f t="shared" ref="BM14:BM21" si="47">BL4-BM4</f>
        <v>2.3999999999999773</v>
      </c>
      <c r="BN14" s="1">
        <v>3</v>
      </c>
      <c r="BO14" s="1">
        <f t="shared" ref="BO14:BO21" si="48">BN4-BQ4</f>
        <v>10.400000000000091</v>
      </c>
      <c r="BP14" s="1">
        <f t="shared" ref="BP14:BP21" si="49">BO4-BQ4</f>
        <v>8.8000000000000682</v>
      </c>
      <c r="BQ14" s="1">
        <f t="shared" ref="BQ14:BQ21" si="50">BP4-BQ4</f>
        <v>0</v>
      </c>
      <c r="BR14" s="1">
        <v>3</v>
      </c>
      <c r="BS14" s="1">
        <f t="shared" ref="BS14:BS21" si="51">BR4-BU4</f>
        <v>14.399999999999977</v>
      </c>
      <c r="BT14" s="1">
        <f t="shared" ref="BT14:BT21" si="52">BS4-BU4</f>
        <v>4</v>
      </c>
      <c r="BU14" s="1">
        <f>BT4-BU4</f>
        <v>1.1999999999999318</v>
      </c>
    </row>
    <row r="15" spans="1:78" x14ac:dyDescent="0.55000000000000004">
      <c r="A15" s="1"/>
      <c r="B15" s="1">
        <v>4</v>
      </c>
      <c r="C15" s="1">
        <f t="shared" si="0"/>
        <v>4.4000000000000341</v>
      </c>
      <c r="D15" s="1">
        <f t="shared" si="1"/>
        <v>2</v>
      </c>
      <c r="E15" s="1">
        <f t="shared" si="2"/>
        <v>0</v>
      </c>
      <c r="F15" s="1">
        <v>4</v>
      </c>
      <c r="G15" s="1">
        <f t="shared" si="3"/>
        <v>0</v>
      </c>
      <c r="H15" s="1">
        <f t="shared" si="4"/>
        <v>1.5999999999999659</v>
      </c>
      <c r="I15" s="1">
        <f t="shared" si="5"/>
        <v>1.5999999999999659</v>
      </c>
      <c r="J15" s="1">
        <v>4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v>4</v>
      </c>
      <c r="O15" s="1">
        <f t="shared" si="9"/>
        <v>12</v>
      </c>
      <c r="P15" s="1">
        <f t="shared" si="10"/>
        <v>3.2000000000000455</v>
      </c>
      <c r="Q15" s="1">
        <f t="shared" si="11"/>
        <v>1.2000000000000455</v>
      </c>
      <c r="R15" s="1">
        <v>4</v>
      </c>
      <c r="S15" s="1">
        <f t="shared" si="12"/>
        <v>17.199999999999932</v>
      </c>
      <c r="T15" s="1">
        <f t="shared" si="13"/>
        <v>10</v>
      </c>
      <c r="U15" s="1">
        <f t="shared" si="14"/>
        <v>2</v>
      </c>
      <c r="V15" s="1">
        <v>4</v>
      </c>
      <c r="W15" s="1">
        <f t="shared" si="15"/>
        <v>8.7999999999999545</v>
      </c>
      <c r="X15" s="1">
        <f t="shared" si="16"/>
        <v>2</v>
      </c>
      <c r="Y15" s="1">
        <f t="shared" si="17"/>
        <v>0</v>
      </c>
      <c r="Z15" s="1">
        <v>4</v>
      </c>
      <c r="AA15" s="1">
        <f t="shared" si="18"/>
        <v>20.399999999999977</v>
      </c>
      <c r="AB15" s="1">
        <f t="shared" si="19"/>
        <v>19.199999999999932</v>
      </c>
      <c r="AC15" s="1">
        <f t="shared" si="20"/>
        <v>3.5999999999999091</v>
      </c>
      <c r="AD15" s="1">
        <v>4</v>
      </c>
      <c r="AE15" s="1">
        <f t="shared" si="21"/>
        <v>36</v>
      </c>
      <c r="AF15" s="1">
        <f t="shared" si="22"/>
        <v>7.6000000000000227</v>
      </c>
      <c r="AG15" s="1">
        <f t="shared" si="23"/>
        <v>1.6000000000000227</v>
      </c>
      <c r="AH15" s="1">
        <v>4</v>
      </c>
      <c r="AI15" s="1">
        <f t="shared" si="24"/>
        <v>9.1999999999999318</v>
      </c>
      <c r="AJ15" s="1">
        <f t="shared" si="25"/>
        <v>1.5999999999999091</v>
      </c>
      <c r="AK15" s="1">
        <f t="shared" si="26"/>
        <v>0.39999999999997726</v>
      </c>
      <c r="AL15" s="1">
        <v>4</v>
      </c>
      <c r="AM15" s="1">
        <f t="shared" si="27"/>
        <v>20.399999999999864</v>
      </c>
      <c r="AN15" s="1">
        <f t="shared" si="28"/>
        <v>5.5999999999999091</v>
      </c>
      <c r="AO15" s="1">
        <f t="shared" si="29"/>
        <v>0</v>
      </c>
      <c r="AP15" s="1">
        <v>4</v>
      </c>
      <c r="AQ15" s="1">
        <f t="shared" si="30"/>
        <v>24</v>
      </c>
      <c r="AR15" s="1">
        <f t="shared" si="31"/>
        <v>7.6000000000000227</v>
      </c>
      <c r="AS15" s="1">
        <f t="shared" si="32"/>
        <v>2.8000000000000682</v>
      </c>
      <c r="AT15" s="1">
        <v>4</v>
      </c>
      <c r="AU15" s="1">
        <f t="shared" si="33"/>
        <v>18.800000000000068</v>
      </c>
      <c r="AV15" s="1">
        <f t="shared" si="34"/>
        <v>16.399999999999977</v>
      </c>
      <c r="AW15" s="1">
        <f t="shared" si="35"/>
        <v>10</v>
      </c>
      <c r="AX15" s="1">
        <v>4</v>
      </c>
      <c r="AY15" s="1">
        <f t="shared" si="36"/>
        <v>30</v>
      </c>
      <c r="AZ15" s="1">
        <f t="shared" si="37"/>
        <v>2</v>
      </c>
      <c r="BA15" s="1">
        <f t="shared" si="38"/>
        <v>0.80000000000006821</v>
      </c>
      <c r="BB15" s="1">
        <v>4</v>
      </c>
      <c r="BC15" s="1">
        <f t="shared" si="39"/>
        <v>29.200000000000045</v>
      </c>
      <c r="BD15" s="1">
        <f t="shared" si="40"/>
        <v>4.8000000000001819</v>
      </c>
      <c r="BE15" s="1">
        <f t="shared" si="41"/>
        <v>0</v>
      </c>
      <c r="BF15" s="1">
        <v>4</v>
      </c>
      <c r="BG15" s="1">
        <f t="shared" si="42"/>
        <v>19.199999999999818</v>
      </c>
      <c r="BH15" s="1">
        <f t="shared" si="43"/>
        <v>2</v>
      </c>
      <c r="BI15" s="1">
        <f t="shared" si="44"/>
        <v>0</v>
      </c>
      <c r="BJ15" s="1">
        <v>4</v>
      </c>
      <c r="BK15" s="1">
        <f t="shared" si="45"/>
        <v>19.600000000000136</v>
      </c>
      <c r="BL15" s="1">
        <f t="shared" si="46"/>
        <v>8</v>
      </c>
      <c r="BM15" s="1">
        <f t="shared" si="47"/>
        <v>1.6000000000001364</v>
      </c>
      <c r="BN15" s="1">
        <v>4</v>
      </c>
      <c r="BO15" s="1">
        <f t="shared" si="48"/>
        <v>18.400000000000091</v>
      </c>
      <c r="BP15" s="1">
        <f t="shared" si="49"/>
        <v>7.2000000000000455</v>
      </c>
      <c r="BQ15" s="1">
        <f t="shared" si="50"/>
        <v>1.5999999999999091</v>
      </c>
      <c r="BR15" s="1">
        <v>4</v>
      </c>
      <c r="BS15" s="1">
        <f t="shared" si="51"/>
        <v>34.400000000000091</v>
      </c>
      <c r="BT15" s="1">
        <f t="shared" si="52"/>
        <v>15.200000000000045</v>
      </c>
      <c r="BU15" s="1">
        <f t="shared" ref="BU15:BU21" si="53">BT5-BU5</f>
        <v>2</v>
      </c>
    </row>
    <row r="16" spans="1:78" x14ac:dyDescent="0.55000000000000004">
      <c r="A16" s="1"/>
      <c r="B16" s="1">
        <v>5</v>
      </c>
      <c r="C16" s="1">
        <f t="shared" si="0"/>
        <v>1.1999999999999318</v>
      </c>
      <c r="D16" s="1">
        <f t="shared" si="1"/>
        <v>0</v>
      </c>
      <c r="E16" s="1">
        <f t="shared" si="2"/>
        <v>0</v>
      </c>
      <c r="F16" s="1">
        <v>5</v>
      </c>
      <c r="G16" s="1">
        <f t="shared" si="3"/>
        <v>8.7999999999999545</v>
      </c>
      <c r="H16" s="1">
        <f t="shared" si="4"/>
        <v>0</v>
      </c>
      <c r="I16" s="1">
        <f t="shared" si="5"/>
        <v>0</v>
      </c>
      <c r="J16" s="1">
        <v>5</v>
      </c>
      <c r="K16" s="1">
        <f t="shared" si="6"/>
        <v>30.399999999999977</v>
      </c>
      <c r="L16" s="1">
        <f t="shared" si="7"/>
        <v>10.399999999999977</v>
      </c>
      <c r="M16" s="1">
        <f t="shared" si="8"/>
        <v>0</v>
      </c>
      <c r="N16" s="1">
        <v>5</v>
      </c>
      <c r="O16" s="1">
        <f t="shared" si="9"/>
        <v>14</v>
      </c>
      <c r="P16" s="1">
        <f t="shared" si="10"/>
        <v>16.799999999999955</v>
      </c>
      <c r="Q16" s="1">
        <f t="shared" si="11"/>
        <v>0</v>
      </c>
      <c r="R16" s="1">
        <v>5</v>
      </c>
      <c r="S16" s="1">
        <f t="shared" si="12"/>
        <v>22</v>
      </c>
      <c r="T16" s="1">
        <f t="shared" si="13"/>
        <v>2.7999999999999545</v>
      </c>
      <c r="U16" s="1">
        <f t="shared" si="14"/>
        <v>0.79999999999995453</v>
      </c>
      <c r="V16" s="1">
        <v>5</v>
      </c>
      <c r="W16" s="1">
        <f t="shared" si="15"/>
        <v>36.799999999999955</v>
      </c>
      <c r="X16" s="1">
        <f t="shared" si="16"/>
        <v>9.5999999999999091</v>
      </c>
      <c r="Y16" s="1">
        <f t="shared" si="17"/>
        <v>1.2000000000000455</v>
      </c>
      <c r="Z16" s="1">
        <v>5</v>
      </c>
      <c r="AA16" s="1">
        <f t="shared" si="18"/>
        <v>46.399999999999864</v>
      </c>
      <c r="AB16" s="1">
        <f t="shared" si="19"/>
        <v>23.200000000000045</v>
      </c>
      <c r="AC16" s="1">
        <f t="shared" si="20"/>
        <v>0</v>
      </c>
      <c r="AD16" s="1">
        <v>5</v>
      </c>
      <c r="AE16" s="1">
        <f t="shared" si="21"/>
        <v>24.799999999999955</v>
      </c>
      <c r="AF16" s="1">
        <f t="shared" si="22"/>
        <v>4.7999999999999545</v>
      </c>
      <c r="AG16" s="1">
        <f t="shared" si="23"/>
        <v>0</v>
      </c>
      <c r="AH16" s="1">
        <v>5</v>
      </c>
      <c r="AI16" s="1">
        <f t="shared" si="24"/>
        <v>48.400000000000091</v>
      </c>
      <c r="AJ16" s="1">
        <f t="shared" si="25"/>
        <v>14.400000000000091</v>
      </c>
      <c r="AK16" s="1">
        <f t="shared" si="26"/>
        <v>1.6000000000001364</v>
      </c>
      <c r="AL16" s="1">
        <v>5</v>
      </c>
      <c r="AM16" s="1">
        <f t="shared" si="27"/>
        <v>34</v>
      </c>
      <c r="AN16" s="1">
        <f t="shared" si="28"/>
        <v>23.200000000000045</v>
      </c>
      <c r="AO16" s="1">
        <f t="shared" si="29"/>
        <v>2.8000000000001819</v>
      </c>
      <c r="AP16" s="1">
        <v>5</v>
      </c>
      <c r="AQ16" s="1">
        <f t="shared" si="30"/>
        <v>36</v>
      </c>
      <c r="AR16" s="1">
        <f t="shared" si="31"/>
        <v>4.7999999999999545</v>
      </c>
      <c r="AS16" s="1">
        <f t="shared" si="32"/>
        <v>1.1999999999998181</v>
      </c>
      <c r="AT16" s="1">
        <v>5</v>
      </c>
      <c r="AU16" s="1">
        <f t="shared" si="33"/>
        <v>44.799999999999955</v>
      </c>
      <c r="AV16" s="1">
        <f t="shared" si="34"/>
        <v>15.599999999999909</v>
      </c>
      <c r="AW16" s="1">
        <f t="shared" si="35"/>
        <v>1.2000000000000455</v>
      </c>
      <c r="AX16" s="1">
        <v>5</v>
      </c>
      <c r="AY16" s="1">
        <f t="shared" si="36"/>
        <v>40.399999999999864</v>
      </c>
      <c r="AZ16" s="1">
        <f t="shared" si="37"/>
        <v>11.199999999999818</v>
      </c>
      <c r="BA16" s="1">
        <f t="shared" si="38"/>
        <v>1.5999999999999091</v>
      </c>
      <c r="BB16" s="1">
        <v>5</v>
      </c>
      <c r="BC16" s="1">
        <f t="shared" si="39"/>
        <v>70.400000000000091</v>
      </c>
      <c r="BD16" s="1">
        <f t="shared" si="40"/>
        <v>14.400000000000091</v>
      </c>
      <c r="BE16" s="1">
        <f t="shared" si="41"/>
        <v>2</v>
      </c>
      <c r="BF16" s="1">
        <v>5</v>
      </c>
      <c r="BG16" s="1">
        <f t="shared" si="42"/>
        <v>34.799999999999955</v>
      </c>
      <c r="BH16" s="1">
        <f t="shared" si="43"/>
        <v>21.200000000000045</v>
      </c>
      <c r="BI16" s="1">
        <f t="shared" si="44"/>
        <v>2.7999999999999545</v>
      </c>
      <c r="BJ16" s="1">
        <v>5</v>
      </c>
      <c r="BK16" s="1">
        <f t="shared" si="45"/>
        <v>52.800000000000182</v>
      </c>
      <c r="BL16" s="1">
        <f t="shared" si="46"/>
        <v>21.200000000000045</v>
      </c>
      <c r="BM16" s="1">
        <f t="shared" si="47"/>
        <v>3.2000000000000455</v>
      </c>
      <c r="BN16" s="1">
        <v>5</v>
      </c>
      <c r="BO16" s="1">
        <f t="shared" si="48"/>
        <v>73.200000000000045</v>
      </c>
      <c r="BP16" s="1">
        <f t="shared" si="49"/>
        <v>28</v>
      </c>
      <c r="BQ16" s="1">
        <f t="shared" si="50"/>
        <v>3.5999999999999091</v>
      </c>
      <c r="BR16" s="1">
        <v>5</v>
      </c>
      <c r="BS16" s="1">
        <f t="shared" si="51"/>
        <v>55.200000000000045</v>
      </c>
      <c r="BT16" s="1">
        <f t="shared" si="52"/>
        <v>11.200000000000045</v>
      </c>
      <c r="BU16" s="1">
        <f t="shared" si="53"/>
        <v>1.2000000000000455</v>
      </c>
    </row>
    <row r="17" spans="1:73" x14ac:dyDescent="0.55000000000000004">
      <c r="A17" s="1"/>
      <c r="B17" s="1">
        <v>6</v>
      </c>
      <c r="C17" s="1">
        <f t="shared" si="0"/>
        <v>5.1999999999999318</v>
      </c>
      <c r="D17" s="1">
        <f t="shared" si="1"/>
        <v>0</v>
      </c>
      <c r="E17" s="1">
        <f t="shared" si="2"/>
        <v>0</v>
      </c>
      <c r="F17" s="1">
        <v>6</v>
      </c>
      <c r="G17" s="1">
        <f t="shared" si="3"/>
        <v>49.200000000000045</v>
      </c>
      <c r="H17" s="1">
        <f t="shared" si="4"/>
        <v>14.400000000000091</v>
      </c>
      <c r="I17" s="1">
        <f t="shared" si="5"/>
        <v>0</v>
      </c>
      <c r="J17" s="1">
        <v>6</v>
      </c>
      <c r="K17" s="1">
        <f t="shared" si="6"/>
        <v>32.799999999999955</v>
      </c>
      <c r="L17" s="1">
        <f t="shared" si="7"/>
        <v>16</v>
      </c>
      <c r="M17" s="1">
        <f t="shared" si="8"/>
        <v>0.79999999999995453</v>
      </c>
      <c r="N17" s="1">
        <v>6</v>
      </c>
      <c r="O17" s="1">
        <f t="shared" si="9"/>
        <v>40.799999999999955</v>
      </c>
      <c r="P17" s="1">
        <f t="shared" si="10"/>
        <v>5.5999999999999091</v>
      </c>
      <c r="Q17" s="1">
        <f t="shared" si="11"/>
        <v>0.79999999999995453</v>
      </c>
      <c r="R17" s="1">
        <v>6</v>
      </c>
      <c r="S17" s="1">
        <f t="shared" si="12"/>
        <v>32.400000000000091</v>
      </c>
      <c r="T17" s="1">
        <f t="shared" si="13"/>
        <v>9.2000000000000455</v>
      </c>
      <c r="U17" s="1">
        <f t="shared" si="14"/>
        <v>7.5999999999999091</v>
      </c>
      <c r="V17" s="1">
        <v>6</v>
      </c>
      <c r="W17" s="1">
        <f t="shared" si="15"/>
        <v>68.400000000000091</v>
      </c>
      <c r="X17" s="1">
        <f t="shared" si="16"/>
        <v>15.200000000000045</v>
      </c>
      <c r="Y17" s="1">
        <f t="shared" si="17"/>
        <v>3.2000000000000455</v>
      </c>
      <c r="Z17" s="1">
        <v>6</v>
      </c>
      <c r="AA17" s="1">
        <f t="shared" si="18"/>
        <v>37.600000000000136</v>
      </c>
      <c r="AB17" s="1">
        <f t="shared" si="19"/>
        <v>9.6000000000001364</v>
      </c>
      <c r="AC17" s="1">
        <f t="shared" si="20"/>
        <v>0.40000000000009095</v>
      </c>
      <c r="AD17" s="1">
        <v>6</v>
      </c>
      <c r="AE17" s="1">
        <f t="shared" si="21"/>
        <v>56.799999999999727</v>
      </c>
      <c r="AF17" s="1">
        <f t="shared" si="22"/>
        <v>17.599999999999909</v>
      </c>
      <c r="AG17" s="1">
        <f t="shared" si="23"/>
        <v>2.7999999999997272</v>
      </c>
      <c r="AH17" s="1">
        <v>6</v>
      </c>
      <c r="AI17" s="1">
        <f t="shared" si="24"/>
        <v>38.799999999999955</v>
      </c>
      <c r="AJ17" s="1">
        <f t="shared" si="25"/>
        <v>16.799999999999955</v>
      </c>
      <c r="AK17" s="1">
        <f t="shared" si="26"/>
        <v>1.2000000000000455</v>
      </c>
      <c r="AL17" s="1">
        <v>6</v>
      </c>
      <c r="AM17" s="1">
        <f t="shared" si="27"/>
        <v>63.599999999999909</v>
      </c>
      <c r="AN17" s="1">
        <f t="shared" si="28"/>
        <v>18</v>
      </c>
      <c r="AO17" s="1">
        <f t="shared" si="29"/>
        <v>9.1999999999998181</v>
      </c>
      <c r="AP17" s="1">
        <v>6</v>
      </c>
      <c r="AQ17" s="1">
        <f t="shared" si="30"/>
        <v>74.400000000000091</v>
      </c>
      <c r="AR17" s="1">
        <f t="shared" si="31"/>
        <v>18.799999999999727</v>
      </c>
      <c r="AS17" s="1">
        <f t="shared" si="32"/>
        <v>4.7999999999997272</v>
      </c>
      <c r="AT17" s="1">
        <v>6</v>
      </c>
      <c r="AU17" s="1">
        <f t="shared" si="33"/>
        <v>72.400000000000091</v>
      </c>
      <c r="AV17" s="1">
        <f t="shared" si="34"/>
        <v>15.599999999999909</v>
      </c>
      <c r="AW17" s="1">
        <f t="shared" si="35"/>
        <v>0</v>
      </c>
      <c r="AX17" s="1">
        <v>6</v>
      </c>
      <c r="AY17" s="1">
        <f t="shared" si="36"/>
        <v>54.800000000000182</v>
      </c>
      <c r="AZ17" s="1">
        <f t="shared" si="37"/>
        <v>42.400000000000091</v>
      </c>
      <c r="BA17" s="1">
        <f t="shared" si="38"/>
        <v>7.2000000000002728</v>
      </c>
      <c r="BB17" s="1">
        <v>6</v>
      </c>
      <c r="BC17" s="1">
        <f t="shared" si="39"/>
        <v>38.799999999999727</v>
      </c>
      <c r="BD17" s="1">
        <f t="shared" si="40"/>
        <v>34</v>
      </c>
      <c r="BE17" s="1">
        <f t="shared" si="41"/>
        <v>5.1999999999998181</v>
      </c>
      <c r="BF17" s="1">
        <v>6</v>
      </c>
      <c r="BG17" s="1">
        <f t="shared" si="42"/>
        <v>37.599999999999909</v>
      </c>
      <c r="BH17" s="1">
        <f t="shared" si="43"/>
        <v>45.599999999999909</v>
      </c>
      <c r="BI17" s="1">
        <f t="shared" si="44"/>
        <v>12</v>
      </c>
      <c r="BJ17" s="1">
        <v>6</v>
      </c>
      <c r="BK17" s="1">
        <f t="shared" si="45"/>
        <v>50</v>
      </c>
      <c r="BL17" s="1">
        <f t="shared" si="46"/>
        <v>33.599999999999909</v>
      </c>
      <c r="BM17" s="1">
        <f t="shared" si="47"/>
        <v>6.4000000000000909</v>
      </c>
      <c r="BN17" s="1">
        <v>6</v>
      </c>
      <c r="BO17" s="1">
        <f t="shared" si="48"/>
        <v>118.40000000000009</v>
      </c>
      <c r="BP17" s="1">
        <f t="shared" si="49"/>
        <v>20.400000000000091</v>
      </c>
      <c r="BQ17" s="1">
        <f t="shared" si="50"/>
        <v>6.4000000000000909</v>
      </c>
      <c r="BR17" s="1">
        <v>6</v>
      </c>
      <c r="BS17" s="1">
        <f t="shared" si="51"/>
        <v>52.799999999999727</v>
      </c>
      <c r="BT17" s="1">
        <f t="shared" si="52"/>
        <v>34.799999999999727</v>
      </c>
      <c r="BU17" s="1">
        <f t="shared" si="53"/>
        <v>6.7999999999997272</v>
      </c>
    </row>
    <row r="18" spans="1:73" x14ac:dyDescent="0.55000000000000004">
      <c r="A18" s="1"/>
      <c r="B18" s="1">
        <v>7</v>
      </c>
      <c r="C18" s="1">
        <f t="shared" si="0"/>
        <v>9.6000000000001364</v>
      </c>
      <c r="D18" s="1">
        <f t="shared" si="1"/>
        <v>9.2000000000000455</v>
      </c>
      <c r="E18" s="1">
        <f t="shared" si="2"/>
        <v>0</v>
      </c>
      <c r="F18" s="1">
        <v>7</v>
      </c>
      <c r="G18" s="1">
        <f t="shared" si="3"/>
        <v>38.799999999999955</v>
      </c>
      <c r="H18" s="1">
        <f t="shared" si="4"/>
        <v>4.7999999999999545</v>
      </c>
      <c r="I18" s="1">
        <f t="shared" si="5"/>
        <v>0.39999999999986358</v>
      </c>
      <c r="J18" s="1">
        <v>7</v>
      </c>
      <c r="K18" s="1">
        <f t="shared" si="6"/>
        <v>15.600000000000136</v>
      </c>
      <c r="L18" s="1">
        <f t="shared" si="7"/>
        <v>11.200000000000045</v>
      </c>
      <c r="M18" s="1">
        <f t="shared" si="8"/>
        <v>0.40000000000009095</v>
      </c>
      <c r="N18" s="1">
        <v>7</v>
      </c>
      <c r="O18" s="1">
        <f t="shared" si="9"/>
        <v>40.400000000000091</v>
      </c>
      <c r="P18" s="1">
        <f t="shared" si="10"/>
        <v>13.600000000000364</v>
      </c>
      <c r="Q18" s="1">
        <f t="shared" si="11"/>
        <v>0</v>
      </c>
      <c r="R18" s="1">
        <v>7</v>
      </c>
      <c r="S18" s="1">
        <f t="shared" si="12"/>
        <v>75.600000000000364</v>
      </c>
      <c r="T18" s="1">
        <f t="shared" si="13"/>
        <v>16.400000000000091</v>
      </c>
      <c r="U18" s="1">
        <f t="shared" si="14"/>
        <v>0.8000000000001819</v>
      </c>
      <c r="V18" s="1">
        <v>7</v>
      </c>
      <c r="W18" s="1">
        <f t="shared" si="15"/>
        <v>54.400000000000091</v>
      </c>
      <c r="X18" s="1">
        <f t="shared" si="16"/>
        <v>16.400000000000091</v>
      </c>
      <c r="Y18" s="1">
        <f t="shared" si="17"/>
        <v>0</v>
      </c>
      <c r="Z18" s="1">
        <v>7</v>
      </c>
      <c r="AA18" s="1">
        <f t="shared" si="18"/>
        <v>70</v>
      </c>
      <c r="AB18" s="1">
        <f t="shared" si="19"/>
        <v>45.199999999999818</v>
      </c>
      <c r="AC18" s="1">
        <f t="shared" si="20"/>
        <v>2</v>
      </c>
      <c r="AD18" s="1">
        <v>7</v>
      </c>
      <c r="AE18" s="1">
        <f t="shared" si="21"/>
        <v>74.800000000000182</v>
      </c>
      <c r="AF18" s="1">
        <f t="shared" si="22"/>
        <v>20.800000000000182</v>
      </c>
      <c r="AG18" s="1">
        <f t="shared" si="23"/>
        <v>0</v>
      </c>
      <c r="AH18" s="1">
        <v>7</v>
      </c>
      <c r="AI18" s="1">
        <f t="shared" si="24"/>
        <v>85.599999999999909</v>
      </c>
      <c r="AJ18" s="1">
        <f t="shared" si="25"/>
        <v>19.599999999999909</v>
      </c>
      <c r="AK18" s="1">
        <f t="shared" si="26"/>
        <v>0.40000000000009095</v>
      </c>
      <c r="AL18" s="1">
        <v>7</v>
      </c>
      <c r="AM18" s="1">
        <f t="shared" si="27"/>
        <v>126</v>
      </c>
      <c r="AN18" s="1">
        <f t="shared" si="28"/>
        <v>44.399999999999636</v>
      </c>
      <c r="AO18" s="1">
        <f t="shared" si="29"/>
        <v>8</v>
      </c>
      <c r="AP18" s="1">
        <v>7</v>
      </c>
      <c r="AQ18" s="1">
        <f t="shared" si="30"/>
        <v>117.19999999999982</v>
      </c>
      <c r="AR18" s="1">
        <f t="shared" si="31"/>
        <v>51.199999999999818</v>
      </c>
      <c r="AS18" s="1">
        <f t="shared" si="32"/>
        <v>10</v>
      </c>
      <c r="AT18" s="1">
        <v>7</v>
      </c>
      <c r="AU18" s="1">
        <f t="shared" si="33"/>
        <v>70</v>
      </c>
      <c r="AV18" s="1">
        <f t="shared" si="34"/>
        <v>30.400000000000091</v>
      </c>
      <c r="AW18" s="1">
        <f t="shared" si="35"/>
        <v>4</v>
      </c>
      <c r="AX18" s="1">
        <v>7</v>
      </c>
      <c r="AY18" s="1">
        <f t="shared" si="36"/>
        <v>98.400000000000091</v>
      </c>
      <c r="AZ18" s="1">
        <f t="shared" si="37"/>
        <v>37.599999999999909</v>
      </c>
      <c r="BA18" s="1">
        <f t="shared" si="38"/>
        <v>2.4000000000000909</v>
      </c>
      <c r="BB18" s="1">
        <v>7</v>
      </c>
      <c r="BC18" s="1">
        <f t="shared" si="39"/>
        <v>89.200000000000273</v>
      </c>
      <c r="BD18" s="1">
        <f t="shared" si="40"/>
        <v>65.599999999999909</v>
      </c>
      <c r="BE18" s="1">
        <f t="shared" si="41"/>
        <v>8</v>
      </c>
      <c r="BF18" s="1">
        <v>7</v>
      </c>
      <c r="BG18" s="1">
        <f t="shared" si="42"/>
        <v>163.19999999999982</v>
      </c>
      <c r="BH18" s="1">
        <f t="shared" si="43"/>
        <v>57.599999999999909</v>
      </c>
      <c r="BI18" s="1">
        <f t="shared" si="44"/>
        <v>18.799999999999727</v>
      </c>
      <c r="BJ18" s="1">
        <v>7</v>
      </c>
      <c r="BK18" s="1">
        <f t="shared" si="45"/>
        <v>102</v>
      </c>
      <c r="BL18" s="1">
        <f t="shared" si="46"/>
        <v>61.199999999999818</v>
      </c>
      <c r="BM18" s="1">
        <f t="shared" si="47"/>
        <v>6.8000000000001819</v>
      </c>
      <c r="BN18" s="1">
        <v>7</v>
      </c>
      <c r="BO18" s="1">
        <f t="shared" si="48"/>
        <v>113.59999999999991</v>
      </c>
      <c r="BP18" s="1">
        <f t="shared" si="49"/>
        <v>45.599999999999909</v>
      </c>
      <c r="BQ18" s="1">
        <f t="shared" si="50"/>
        <v>18.400000000000091</v>
      </c>
      <c r="BR18" s="1">
        <v>7</v>
      </c>
      <c r="BS18" s="1">
        <f t="shared" si="51"/>
        <v>160.39999999999964</v>
      </c>
      <c r="BT18" s="1">
        <f t="shared" si="52"/>
        <v>49.199999999999818</v>
      </c>
      <c r="BU18" s="1">
        <f t="shared" si="53"/>
        <v>6.3999999999996362</v>
      </c>
    </row>
    <row r="19" spans="1:73" x14ac:dyDescent="0.55000000000000004">
      <c r="A19" s="1"/>
      <c r="B19" s="1">
        <v>8</v>
      </c>
      <c r="C19" s="1">
        <f t="shared" si="0"/>
        <v>3.5999999999999091</v>
      </c>
      <c r="D19" s="1">
        <f t="shared" si="1"/>
        <v>1.2000000000002728</v>
      </c>
      <c r="E19" s="1">
        <f t="shared" si="2"/>
        <v>0</v>
      </c>
      <c r="F19" s="1">
        <v>8</v>
      </c>
      <c r="G19" s="1">
        <f t="shared" si="3"/>
        <v>16.399999999999864</v>
      </c>
      <c r="H19" s="1">
        <f t="shared" si="4"/>
        <v>0</v>
      </c>
      <c r="I19" s="1">
        <f t="shared" si="5"/>
        <v>0</v>
      </c>
      <c r="J19" s="1">
        <v>8</v>
      </c>
      <c r="K19" s="1">
        <f t="shared" si="6"/>
        <v>43.599999999999909</v>
      </c>
      <c r="L19" s="1">
        <f t="shared" si="7"/>
        <v>18.399999999999636</v>
      </c>
      <c r="M19" s="1">
        <f t="shared" si="8"/>
        <v>7.1999999999998181</v>
      </c>
      <c r="N19" s="1">
        <v>8</v>
      </c>
      <c r="O19" s="1">
        <f t="shared" si="9"/>
        <v>43.599999999999909</v>
      </c>
      <c r="P19" s="1">
        <f t="shared" si="10"/>
        <v>22</v>
      </c>
      <c r="Q19" s="1">
        <f t="shared" si="11"/>
        <v>4.7999999999997272</v>
      </c>
      <c r="R19" s="1">
        <v>8</v>
      </c>
      <c r="S19" s="1">
        <f t="shared" si="12"/>
        <v>42</v>
      </c>
      <c r="T19" s="1">
        <f t="shared" si="13"/>
        <v>5.5999999999999091</v>
      </c>
      <c r="U19" s="1">
        <f t="shared" si="14"/>
        <v>0</v>
      </c>
      <c r="V19" s="1">
        <v>8</v>
      </c>
      <c r="W19" s="1">
        <f t="shared" si="15"/>
        <v>82.799999999999727</v>
      </c>
      <c r="X19" s="1">
        <f t="shared" si="16"/>
        <v>48.400000000000091</v>
      </c>
      <c r="Y19" s="1">
        <f t="shared" si="17"/>
        <v>18</v>
      </c>
      <c r="Z19" s="1">
        <v>8</v>
      </c>
      <c r="AA19" s="1">
        <f t="shared" si="18"/>
        <v>80.400000000000091</v>
      </c>
      <c r="AB19" s="1">
        <f t="shared" si="19"/>
        <v>36</v>
      </c>
      <c r="AC19" s="1">
        <f t="shared" si="20"/>
        <v>2.4000000000000909</v>
      </c>
      <c r="AD19" s="1">
        <v>8</v>
      </c>
      <c r="AE19" s="1">
        <f t="shared" si="21"/>
        <v>62.400000000000091</v>
      </c>
      <c r="AF19" s="1">
        <f t="shared" si="22"/>
        <v>44.400000000000091</v>
      </c>
      <c r="AG19" s="1">
        <f t="shared" si="23"/>
        <v>19.200000000000273</v>
      </c>
      <c r="AH19" s="1">
        <v>8</v>
      </c>
      <c r="AI19" s="1">
        <f t="shared" si="24"/>
        <v>108.39999999999964</v>
      </c>
      <c r="AJ19" s="1">
        <f t="shared" si="25"/>
        <v>51.599999999999454</v>
      </c>
      <c r="AK19" s="1">
        <f t="shared" si="26"/>
        <v>10.800000000000182</v>
      </c>
      <c r="AL19" s="1">
        <v>8</v>
      </c>
      <c r="AM19" s="1">
        <f t="shared" si="27"/>
        <v>138.39999999999964</v>
      </c>
      <c r="AN19" s="1">
        <f t="shared" si="28"/>
        <v>49.199999999999818</v>
      </c>
      <c r="AO19" s="1">
        <f t="shared" si="29"/>
        <v>16.799999999999727</v>
      </c>
      <c r="AP19" s="1">
        <v>8</v>
      </c>
      <c r="AQ19" s="1">
        <f t="shared" si="30"/>
        <v>184.39999999999964</v>
      </c>
      <c r="AR19" s="1">
        <f t="shared" si="31"/>
        <v>53.199999999999818</v>
      </c>
      <c r="AS19" s="1">
        <f t="shared" si="32"/>
        <v>8.8000000000001819</v>
      </c>
      <c r="AT19" s="1">
        <v>8</v>
      </c>
      <c r="AU19" s="1">
        <f t="shared" si="33"/>
        <v>162.80000000000018</v>
      </c>
      <c r="AV19" s="1">
        <f t="shared" si="34"/>
        <v>40.400000000000546</v>
      </c>
      <c r="AW19" s="1">
        <f t="shared" si="35"/>
        <v>12.800000000000182</v>
      </c>
      <c r="AX19" s="1">
        <v>8</v>
      </c>
      <c r="AY19" s="1">
        <f t="shared" si="36"/>
        <v>107.59999999999945</v>
      </c>
      <c r="AZ19" s="1">
        <f t="shared" si="37"/>
        <v>66</v>
      </c>
      <c r="BA19" s="1">
        <f t="shared" si="38"/>
        <v>12.799999999999272</v>
      </c>
      <c r="BB19" s="1">
        <v>8</v>
      </c>
      <c r="BC19" s="1">
        <f t="shared" si="39"/>
        <v>189.19999999999982</v>
      </c>
      <c r="BD19" s="1">
        <f t="shared" si="40"/>
        <v>62.399999999999636</v>
      </c>
      <c r="BE19" s="1">
        <f t="shared" si="41"/>
        <v>5.5999999999994543</v>
      </c>
      <c r="BF19" s="1">
        <v>8</v>
      </c>
      <c r="BG19" s="1">
        <f t="shared" si="42"/>
        <v>99.199999999999818</v>
      </c>
      <c r="BH19" s="1">
        <f t="shared" si="43"/>
        <v>54</v>
      </c>
      <c r="BI19" s="1">
        <f t="shared" si="44"/>
        <v>16.399999999999636</v>
      </c>
      <c r="BJ19" s="1">
        <v>8</v>
      </c>
      <c r="BK19" s="1">
        <f t="shared" si="45"/>
        <v>254.39999999999964</v>
      </c>
      <c r="BL19" s="1">
        <f t="shared" si="46"/>
        <v>49.600000000000364</v>
      </c>
      <c r="BM19" s="1">
        <f t="shared" si="47"/>
        <v>1.6000000000003638</v>
      </c>
      <c r="BN19" s="1">
        <v>8</v>
      </c>
      <c r="BO19" s="1">
        <f t="shared" si="48"/>
        <v>180</v>
      </c>
      <c r="BP19" s="1">
        <f t="shared" si="49"/>
        <v>57.599999999999454</v>
      </c>
      <c r="BQ19" s="1">
        <f t="shared" si="50"/>
        <v>4.3999999999996362</v>
      </c>
      <c r="BR19" s="1">
        <v>8</v>
      </c>
      <c r="BS19" s="1">
        <f t="shared" si="51"/>
        <v>173.19999999999982</v>
      </c>
      <c r="BT19" s="1">
        <f t="shared" si="52"/>
        <v>42.399999999999636</v>
      </c>
      <c r="BU19" s="1">
        <f t="shared" si="53"/>
        <v>11.199999999999818</v>
      </c>
    </row>
    <row r="20" spans="1:73" x14ac:dyDescent="0.55000000000000004">
      <c r="A20" s="1"/>
      <c r="B20" s="1">
        <v>9</v>
      </c>
      <c r="C20" s="1">
        <f t="shared" si="0"/>
        <v>19.200000000000273</v>
      </c>
      <c r="D20" s="1">
        <f t="shared" si="1"/>
        <v>6.4000000000000909</v>
      </c>
      <c r="E20" s="1">
        <f t="shared" si="2"/>
        <v>0</v>
      </c>
      <c r="F20" s="1">
        <v>9</v>
      </c>
      <c r="G20" s="1">
        <f t="shared" si="3"/>
        <v>28.800000000000182</v>
      </c>
      <c r="H20" s="1">
        <f t="shared" si="4"/>
        <v>24</v>
      </c>
      <c r="I20" s="1">
        <f t="shared" si="5"/>
        <v>0</v>
      </c>
      <c r="J20" s="1">
        <v>9</v>
      </c>
      <c r="K20" s="1">
        <f t="shared" si="6"/>
        <v>44.400000000000091</v>
      </c>
      <c r="L20" s="1">
        <f t="shared" si="7"/>
        <v>36.400000000000091</v>
      </c>
      <c r="M20" s="1">
        <f t="shared" si="8"/>
        <v>0</v>
      </c>
      <c r="N20" s="1">
        <v>9</v>
      </c>
      <c r="O20" s="1">
        <f t="shared" si="9"/>
        <v>134</v>
      </c>
      <c r="P20" s="1">
        <f t="shared" si="10"/>
        <v>19.599999999999909</v>
      </c>
      <c r="Q20" s="1">
        <f t="shared" si="11"/>
        <v>0</v>
      </c>
      <c r="R20" s="1">
        <v>9</v>
      </c>
      <c r="S20" s="1">
        <f t="shared" si="12"/>
        <v>98</v>
      </c>
      <c r="T20" s="1">
        <f t="shared" si="13"/>
        <v>16.400000000000091</v>
      </c>
      <c r="U20" s="1">
        <f t="shared" si="14"/>
        <v>5.6000000000003638</v>
      </c>
      <c r="V20" s="1">
        <v>9</v>
      </c>
      <c r="W20" s="1">
        <f t="shared" si="15"/>
        <v>79.599999999999909</v>
      </c>
      <c r="X20" s="1">
        <f t="shared" si="16"/>
        <v>68</v>
      </c>
      <c r="Y20" s="1">
        <f t="shared" si="17"/>
        <v>10.799999999999727</v>
      </c>
      <c r="Z20" s="1">
        <v>9</v>
      </c>
      <c r="AA20" s="1">
        <f t="shared" si="18"/>
        <v>137.60000000000036</v>
      </c>
      <c r="AB20" s="1">
        <f t="shared" si="19"/>
        <v>36.800000000000182</v>
      </c>
      <c r="AC20" s="1">
        <f t="shared" si="20"/>
        <v>8.8000000000001819</v>
      </c>
      <c r="AD20" s="1">
        <v>9</v>
      </c>
      <c r="AE20" s="1">
        <f t="shared" si="21"/>
        <v>144.39999999999964</v>
      </c>
      <c r="AF20" s="1">
        <f t="shared" si="22"/>
        <v>46.399999999999636</v>
      </c>
      <c r="AG20" s="1">
        <f t="shared" si="23"/>
        <v>2</v>
      </c>
      <c r="AH20" s="1">
        <v>9</v>
      </c>
      <c r="AI20" s="1">
        <f t="shared" si="24"/>
        <v>178</v>
      </c>
      <c r="AJ20" s="1">
        <f t="shared" si="25"/>
        <v>32</v>
      </c>
      <c r="AK20" s="1">
        <f t="shared" si="26"/>
        <v>2</v>
      </c>
      <c r="AL20" s="1">
        <v>9</v>
      </c>
      <c r="AM20" s="1">
        <f t="shared" si="27"/>
        <v>194.80000000000018</v>
      </c>
      <c r="AN20" s="1">
        <f t="shared" si="28"/>
        <v>49.600000000000364</v>
      </c>
      <c r="AO20" s="1">
        <f t="shared" si="29"/>
        <v>9.1999999999998181</v>
      </c>
      <c r="AP20" s="1">
        <v>9</v>
      </c>
      <c r="AQ20" s="1">
        <f t="shared" si="30"/>
        <v>167.59999999999945</v>
      </c>
      <c r="AR20" s="1">
        <f t="shared" si="31"/>
        <v>50.799999999999272</v>
      </c>
      <c r="AS20" s="1">
        <f t="shared" si="32"/>
        <v>21.199999999999818</v>
      </c>
      <c r="AT20" s="1">
        <v>9</v>
      </c>
      <c r="AU20" s="1">
        <f t="shared" si="33"/>
        <v>296.80000000000018</v>
      </c>
      <c r="AV20" s="1">
        <f t="shared" si="34"/>
        <v>60.800000000000182</v>
      </c>
      <c r="AW20" s="1">
        <f t="shared" si="35"/>
        <v>12.800000000000182</v>
      </c>
      <c r="AX20" s="1">
        <v>9</v>
      </c>
      <c r="AY20" s="1">
        <f t="shared" si="36"/>
        <v>277.60000000000036</v>
      </c>
      <c r="AZ20" s="1">
        <f t="shared" si="37"/>
        <v>70</v>
      </c>
      <c r="BA20" s="1">
        <f t="shared" si="38"/>
        <v>14</v>
      </c>
      <c r="BB20" s="1">
        <v>9</v>
      </c>
      <c r="BC20" s="1">
        <f t="shared" si="39"/>
        <v>222.79999999999927</v>
      </c>
      <c r="BD20" s="1">
        <f t="shared" si="40"/>
        <v>70.799999999999272</v>
      </c>
      <c r="BE20" s="1">
        <f t="shared" si="41"/>
        <v>15.199999999999818</v>
      </c>
      <c r="BF20" s="1">
        <v>9</v>
      </c>
      <c r="BG20" s="1">
        <f t="shared" si="42"/>
        <v>167.60000000000036</v>
      </c>
      <c r="BH20" s="1">
        <f t="shared" si="43"/>
        <v>65.200000000000728</v>
      </c>
      <c r="BI20" s="1">
        <f t="shared" si="44"/>
        <v>11.200000000000728</v>
      </c>
      <c r="BJ20" s="1">
        <v>9</v>
      </c>
      <c r="BK20" s="1">
        <f t="shared" si="45"/>
        <v>210.80000000000018</v>
      </c>
      <c r="BL20" s="1">
        <f t="shared" si="46"/>
        <v>77.199999999999818</v>
      </c>
      <c r="BM20" s="1">
        <f t="shared" si="47"/>
        <v>30.399999999999636</v>
      </c>
      <c r="BN20" s="1">
        <v>9</v>
      </c>
      <c r="BO20" s="1">
        <f t="shared" si="48"/>
        <v>203.59999999999945</v>
      </c>
      <c r="BP20" s="1">
        <f t="shared" si="49"/>
        <v>117.59999999999945</v>
      </c>
      <c r="BQ20" s="1">
        <f t="shared" si="50"/>
        <v>10.799999999999272</v>
      </c>
      <c r="BR20" s="1">
        <v>9</v>
      </c>
      <c r="BS20" s="1">
        <f t="shared" si="51"/>
        <v>206</v>
      </c>
      <c r="BT20" s="1">
        <f t="shared" si="52"/>
        <v>104.40000000000055</v>
      </c>
      <c r="BU20" s="1">
        <f t="shared" si="53"/>
        <v>19.199999999999818</v>
      </c>
    </row>
    <row r="21" spans="1:73" x14ac:dyDescent="0.55000000000000004">
      <c r="A21" s="1"/>
      <c r="B21" s="1">
        <v>10</v>
      </c>
      <c r="C21" s="1">
        <f t="shared" si="0"/>
        <v>27.200000000000273</v>
      </c>
      <c r="D21" s="1">
        <f t="shared" si="1"/>
        <v>0</v>
      </c>
      <c r="E21" s="1">
        <f t="shared" si="2"/>
        <v>0</v>
      </c>
      <c r="F21" s="1">
        <v>10</v>
      </c>
      <c r="G21" s="1">
        <f t="shared" si="3"/>
        <v>88</v>
      </c>
      <c r="H21" s="1">
        <f t="shared" si="4"/>
        <v>12.800000000000182</v>
      </c>
      <c r="I21" s="1">
        <f t="shared" si="5"/>
        <v>3.1999999999998181</v>
      </c>
      <c r="J21" s="1">
        <v>10</v>
      </c>
      <c r="K21" s="1">
        <f t="shared" si="6"/>
        <v>36.800000000000182</v>
      </c>
      <c r="L21" s="1">
        <f t="shared" si="7"/>
        <v>4.7999999999997272</v>
      </c>
      <c r="M21" s="1">
        <f t="shared" si="8"/>
        <v>0</v>
      </c>
      <c r="N21" s="1">
        <v>10</v>
      </c>
      <c r="O21" s="1">
        <f t="shared" si="9"/>
        <v>68.800000000000182</v>
      </c>
      <c r="P21" s="1">
        <f t="shared" si="10"/>
        <v>21.199999999999818</v>
      </c>
      <c r="Q21" s="1">
        <f t="shared" si="11"/>
        <v>4</v>
      </c>
      <c r="R21" s="1">
        <v>10</v>
      </c>
      <c r="S21" s="1">
        <f t="shared" si="12"/>
        <v>72</v>
      </c>
      <c r="T21" s="1">
        <f t="shared" si="13"/>
        <v>36</v>
      </c>
      <c r="U21" s="1">
        <f t="shared" si="14"/>
        <v>10.800000000000182</v>
      </c>
      <c r="V21" s="1">
        <v>10</v>
      </c>
      <c r="W21" s="1">
        <f t="shared" si="15"/>
        <v>98.400000000000546</v>
      </c>
      <c r="X21" s="1">
        <f t="shared" si="16"/>
        <v>45.600000000000364</v>
      </c>
      <c r="Y21" s="1">
        <f t="shared" si="17"/>
        <v>16.400000000000546</v>
      </c>
      <c r="Z21" s="1">
        <v>10</v>
      </c>
      <c r="AA21" s="1">
        <f t="shared" si="18"/>
        <v>90.399999999999636</v>
      </c>
      <c r="AB21" s="1">
        <f t="shared" si="19"/>
        <v>28.800000000000182</v>
      </c>
      <c r="AC21" s="1">
        <f t="shared" si="20"/>
        <v>11.199999999999818</v>
      </c>
      <c r="AD21" s="1">
        <v>10</v>
      </c>
      <c r="AE21" s="1">
        <f t="shared" si="21"/>
        <v>132.80000000000018</v>
      </c>
      <c r="AF21" s="1">
        <f t="shared" si="22"/>
        <v>68</v>
      </c>
      <c r="AG21" s="1">
        <f t="shared" si="23"/>
        <v>7.1999999999998181</v>
      </c>
      <c r="AH21" s="1">
        <v>10</v>
      </c>
      <c r="AI21" s="1">
        <f t="shared" si="24"/>
        <v>238</v>
      </c>
      <c r="AJ21" s="1">
        <f t="shared" si="25"/>
        <v>79.199999999999818</v>
      </c>
      <c r="AK21" s="1">
        <f t="shared" si="26"/>
        <v>9.1999999999998181</v>
      </c>
      <c r="AL21" s="1">
        <v>10</v>
      </c>
      <c r="AM21" s="1">
        <f t="shared" si="27"/>
        <v>222</v>
      </c>
      <c r="AN21" s="1">
        <f t="shared" si="28"/>
        <v>71.600000000000364</v>
      </c>
      <c r="AO21" s="1">
        <f t="shared" si="29"/>
        <v>25.600000000000364</v>
      </c>
      <c r="AP21" s="1">
        <v>10</v>
      </c>
      <c r="AQ21" s="1">
        <f t="shared" si="30"/>
        <v>338.80000000000018</v>
      </c>
      <c r="AR21" s="1">
        <f t="shared" si="31"/>
        <v>74</v>
      </c>
      <c r="AS21" s="1">
        <f t="shared" si="32"/>
        <v>14.400000000000546</v>
      </c>
      <c r="AT21" s="1">
        <v>10</v>
      </c>
      <c r="AU21" s="1">
        <f t="shared" si="33"/>
        <v>305.60000000000036</v>
      </c>
      <c r="AV21" s="1">
        <f t="shared" si="34"/>
        <v>166.80000000000018</v>
      </c>
      <c r="AW21" s="1">
        <f t="shared" si="35"/>
        <v>10</v>
      </c>
      <c r="AX21" s="1">
        <v>10</v>
      </c>
      <c r="AY21" s="1">
        <f t="shared" si="36"/>
        <v>176.80000000000018</v>
      </c>
      <c r="AZ21" s="1">
        <f t="shared" si="37"/>
        <v>78.400000000000546</v>
      </c>
      <c r="BA21" s="1">
        <f t="shared" si="38"/>
        <v>20.400000000000546</v>
      </c>
      <c r="BB21" s="1">
        <v>10</v>
      </c>
      <c r="BC21" s="1">
        <f t="shared" si="39"/>
        <v>266.40000000000055</v>
      </c>
      <c r="BD21" s="1">
        <f t="shared" si="40"/>
        <v>100</v>
      </c>
      <c r="BE21" s="1">
        <f t="shared" si="41"/>
        <v>11.600000000000364</v>
      </c>
      <c r="BF21" s="1">
        <v>10</v>
      </c>
      <c r="BG21" s="1">
        <f t="shared" si="42"/>
        <v>208.40000000000146</v>
      </c>
      <c r="BH21" s="1">
        <f t="shared" si="43"/>
        <v>78.800000000001091</v>
      </c>
      <c r="BI21" s="1">
        <f t="shared" si="44"/>
        <v>19.600000000000364</v>
      </c>
      <c r="BJ21" s="1">
        <v>10</v>
      </c>
      <c r="BK21" s="1">
        <f t="shared" si="45"/>
        <v>287.60000000000036</v>
      </c>
      <c r="BL21" s="1">
        <f t="shared" si="46"/>
        <v>94.799999999999272</v>
      </c>
      <c r="BM21" s="1">
        <f t="shared" si="47"/>
        <v>24.399999999999636</v>
      </c>
      <c r="BN21" s="1">
        <v>10</v>
      </c>
      <c r="BO21" s="1">
        <f t="shared" si="48"/>
        <v>318</v>
      </c>
      <c r="BP21" s="1">
        <f t="shared" si="49"/>
        <v>121.59999999999854</v>
      </c>
      <c r="BQ21" s="1">
        <f t="shared" si="50"/>
        <v>28</v>
      </c>
      <c r="BR21" s="1">
        <v>10</v>
      </c>
      <c r="BS21" s="1">
        <f t="shared" si="51"/>
        <v>325.19999999999891</v>
      </c>
      <c r="BT21" s="1">
        <f t="shared" si="52"/>
        <v>86</v>
      </c>
      <c r="BU21" s="1">
        <f t="shared" si="53"/>
        <v>14.799999999999272</v>
      </c>
    </row>
    <row r="22" spans="1:73" x14ac:dyDescent="0.55000000000000004">
      <c r="B22" s="1">
        <v>11</v>
      </c>
      <c r="C22" s="1">
        <f t="shared" si="0"/>
        <v>122.80000000000018</v>
      </c>
      <c r="D22" s="1">
        <f t="shared" si="1"/>
        <v>0.40000000000009095</v>
      </c>
      <c r="E22" s="1">
        <f t="shared" si="2"/>
        <v>0</v>
      </c>
      <c r="F22" s="1">
        <v>11</v>
      </c>
      <c r="G22" s="1">
        <f t="shared" si="3"/>
        <v>114.39999999999964</v>
      </c>
      <c r="H22" s="1">
        <f t="shared" si="4"/>
        <v>4.3999999999996362</v>
      </c>
      <c r="I22" s="1">
        <f t="shared" si="5"/>
        <v>0</v>
      </c>
      <c r="J22" s="1">
        <v>11</v>
      </c>
      <c r="K22" s="1">
        <f t="shared" si="6"/>
        <v>66.399999999999636</v>
      </c>
      <c r="L22" s="1">
        <f t="shared" si="7"/>
        <v>13.599999999999454</v>
      </c>
      <c r="M22" s="1">
        <f t="shared" si="8"/>
        <v>8</v>
      </c>
      <c r="N22" s="1">
        <v>11</v>
      </c>
      <c r="O22" s="1">
        <f t="shared" si="9"/>
        <v>168.80000000000018</v>
      </c>
      <c r="P22" s="1">
        <f t="shared" si="10"/>
        <v>26.800000000000182</v>
      </c>
      <c r="Q22" s="1">
        <f t="shared" si="11"/>
        <v>5.6000000000003638</v>
      </c>
      <c r="R22" s="1">
        <v>11</v>
      </c>
      <c r="S22" s="1">
        <f t="shared" si="12"/>
        <v>158</v>
      </c>
      <c r="T22" s="1">
        <f t="shared" si="13"/>
        <v>67.600000000000364</v>
      </c>
      <c r="U22" s="1">
        <f t="shared" si="14"/>
        <v>1.2000000000007276</v>
      </c>
      <c r="V22" s="1">
        <v>11</v>
      </c>
      <c r="W22" s="1">
        <f t="shared" si="15"/>
        <v>114.39999999999964</v>
      </c>
      <c r="X22" s="1">
        <f t="shared" si="16"/>
        <v>36.399999999999636</v>
      </c>
      <c r="Y22" s="1">
        <f t="shared" si="17"/>
        <v>16.399999999999636</v>
      </c>
      <c r="Z22" s="1">
        <v>11</v>
      </c>
      <c r="AA22" s="1">
        <f t="shared" si="18"/>
        <v>154.80000000000018</v>
      </c>
      <c r="AB22" s="1">
        <f t="shared" si="19"/>
        <v>78.800000000000182</v>
      </c>
      <c r="AC22" s="1">
        <f t="shared" si="20"/>
        <v>24.400000000000546</v>
      </c>
      <c r="AD22" s="1">
        <v>11</v>
      </c>
      <c r="AE22" s="1">
        <f t="shared" si="21"/>
        <v>210.80000000000018</v>
      </c>
      <c r="AF22" s="1">
        <f t="shared" si="22"/>
        <v>108</v>
      </c>
      <c r="AG22" s="1">
        <f t="shared" si="23"/>
        <v>11.600000000000364</v>
      </c>
      <c r="AH22" s="1">
        <v>11</v>
      </c>
      <c r="AI22" s="1">
        <f t="shared" si="24"/>
        <v>147.59999999999945</v>
      </c>
      <c r="AJ22" s="1">
        <f t="shared" si="25"/>
        <v>64.800000000000182</v>
      </c>
      <c r="AK22" s="1">
        <f t="shared" si="26"/>
        <v>12.399999999999636</v>
      </c>
      <c r="AL22" s="1">
        <v>11</v>
      </c>
      <c r="AM22" s="1">
        <f t="shared" si="27"/>
        <v>334.80000000000018</v>
      </c>
      <c r="AN22" s="1">
        <f t="shared" si="28"/>
        <v>78.400000000000546</v>
      </c>
      <c r="AO22" s="1">
        <f t="shared" si="29"/>
        <v>18.400000000000546</v>
      </c>
      <c r="AP22" s="1">
        <v>11</v>
      </c>
      <c r="AQ22" s="1">
        <f t="shared" si="30"/>
        <v>202.79999999999927</v>
      </c>
      <c r="AR22" s="1">
        <f t="shared" si="31"/>
        <v>126.79999999999927</v>
      </c>
      <c r="AS22" s="1">
        <f t="shared" si="32"/>
        <v>35.199999999998909</v>
      </c>
      <c r="AT22" s="1">
        <v>11</v>
      </c>
      <c r="AU22" s="1">
        <f t="shared" si="33"/>
        <v>357.19999999999891</v>
      </c>
      <c r="AV22" s="1">
        <f t="shared" si="34"/>
        <v>86.799999999999272</v>
      </c>
      <c r="AW22" s="1">
        <f t="shared" si="35"/>
        <v>24.799999999999272</v>
      </c>
      <c r="AX22" s="1">
        <v>11</v>
      </c>
      <c r="AY22" s="1">
        <f t="shared" si="36"/>
        <v>301.19999999999891</v>
      </c>
      <c r="AZ22" s="1">
        <f t="shared" si="37"/>
        <v>135.59999999999854</v>
      </c>
      <c r="BA22" s="1">
        <f t="shared" si="38"/>
        <v>12.799999999999272</v>
      </c>
      <c r="BC22" s="1">
        <f>BC12-BD12</f>
        <v>0</v>
      </c>
      <c r="BG22" s="1">
        <f>BG12-BH12</f>
        <v>0</v>
      </c>
      <c r="BK22" s="1"/>
      <c r="BO22" s="1"/>
      <c r="BS22" s="1"/>
      <c r="BT22" s="1"/>
    </row>
    <row r="23" spans="1:73" x14ac:dyDescent="0.55000000000000004">
      <c r="C23" t="s">
        <v>20</v>
      </c>
      <c r="D23" t="s">
        <v>18</v>
      </c>
      <c r="E23" t="s">
        <v>19</v>
      </c>
      <c r="G23" t="s">
        <v>20</v>
      </c>
      <c r="H23" t="s">
        <v>18</v>
      </c>
      <c r="I23" t="s">
        <v>19</v>
      </c>
      <c r="K23" t="s">
        <v>20</v>
      </c>
      <c r="L23" t="s">
        <v>18</v>
      </c>
      <c r="M23" t="s">
        <v>19</v>
      </c>
      <c r="O23" t="s">
        <v>20</v>
      </c>
      <c r="P23" t="s">
        <v>18</v>
      </c>
      <c r="Q23" t="s">
        <v>19</v>
      </c>
      <c r="S23" t="s">
        <v>20</v>
      </c>
      <c r="T23" t="s">
        <v>18</v>
      </c>
      <c r="U23" t="s">
        <v>19</v>
      </c>
      <c r="W23" t="s">
        <v>20</v>
      </c>
      <c r="X23" t="s">
        <v>18</v>
      </c>
      <c r="Y23" t="s">
        <v>19</v>
      </c>
      <c r="AA23" t="s">
        <v>20</v>
      </c>
      <c r="AB23" t="s">
        <v>18</v>
      </c>
      <c r="AC23" t="s">
        <v>19</v>
      </c>
      <c r="AE23" t="s">
        <v>20</v>
      </c>
      <c r="AF23" t="s">
        <v>18</v>
      </c>
      <c r="AG23" t="s">
        <v>19</v>
      </c>
      <c r="AI23" t="s">
        <v>20</v>
      </c>
      <c r="AJ23" t="s">
        <v>18</v>
      </c>
      <c r="AK23" t="s">
        <v>19</v>
      </c>
      <c r="AM23" t="s">
        <v>20</v>
      </c>
      <c r="AN23" t="s">
        <v>18</v>
      </c>
      <c r="AO23" t="s">
        <v>19</v>
      </c>
      <c r="AQ23" t="s">
        <v>20</v>
      </c>
      <c r="AR23" t="s">
        <v>18</v>
      </c>
      <c r="AS23" t="s">
        <v>19</v>
      </c>
      <c r="AU23" t="s">
        <v>20</v>
      </c>
      <c r="AV23" t="s">
        <v>18</v>
      </c>
      <c r="AW23" t="s">
        <v>19</v>
      </c>
      <c r="AY23" t="s">
        <v>20</v>
      </c>
      <c r="AZ23" t="s">
        <v>18</v>
      </c>
      <c r="BA23" t="s">
        <v>19</v>
      </c>
      <c r="BC23" t="s">
        <v>20</v>
      </c>
      <c r="BD23" t="s">
        <v>18</v>
      </c>
      <c r="BE23" t="s">
        <v>19</v>
      </c>
      <c r="BG23" t="s">
        <v>20</v>
      </c>
      <c r="BH23" t="s">
        <v>18</v>
      </c>
      <c r="BI23" t="s">
        <v>19</v>
      </c>
      <c r="BK23" t="s">
        <v>20</v>
      </c>
      <c r="BL23" t="s">
        <v>18</v>
      </c>
      <c r="BM23" t="s">
        <v>19</v>
      </c>
      <c r="BO23" t="s">
        <v>20</v>
      </c>
      <c r="BP23" t="s">
        <v>18</v>
      </c>
      <c r="BQ23" t="s">
        <v>19</v>
      </c>
      <c r="BS23" t="s">
        <v>20</v>
      </c>
      <c r="BT23" t="s">
        <v>18</v>
      </c>
      <c r="BU23" t="s">
        <v>19</v>
      </c>
    </row>
    <row r="24" spans="1:73" x14ac:dyDescent="0.55000000000000004">
      <c r="B24" s="1">
        <v>3</v>
      </c>
      <c r="C24" s="7">
        <f>C14/E4</f>
        <v>1.2269938650306778E-2</v>
      </c>
      <c r="D24" s="7">
        <f>D14/E4</f>
        <v>0</v>
      </c>
      <c r="E24" s="7">
        <f>E14/E4</f>
        <v>0</v>
      </c>
      <c r="F24" s="1">
        <v>3</v>
      </c>
      <c r="G24" s="7">
        <f>G14/I4</f>
        <v>0</v>
      </c>
      <c r="H24" s="7">
        <f>H14/I4</f>
        <v>0</v>
      </c>
      <c r="I24" s="7">
        <f>I14/I4</f>
        <v>0</v>
      </c>
      <c r="J24" s="1">
        <v>3</v>
      </c>
      <c r="K24" s="7">
        <f>K14/M4</f>
        <v>2.4509803921568627E-2</v>
      </c>
      <c r="L24" s="7">
        <f>L14/M4</f>
        <v>0</v>
      </c>
      <c r="M24" s="7">
        <f>M14/M4</f>
        <v>0</v>
      </c>
      <c r="N24" s="1">
        <v>3</v>
      </c>
      <c r="O24" s="7">
        <f>O14/Q4</f>
        <v>5.5401662049860316E-3</v>
      </c>
      <c r="P24" s="7">
        <f>P14/Q4</f>
        <v>0</v>
      </c>
      <c r="Q24" s="7">
        <f>Q14/Q4</f>
        <v>0</v>
      </c>
      <c r="R24" s="1">
        <v>3</v>
      </c>
      <c r="S24" s="7">
        <f>S14/U4</f>
        <v>2.5929127052722314E-3</v>
      </c>
      <c r="T24" s="7">
        <f>T14/U4</f>
        <v>0</v>
      </c>
      <c r="U24" s="7">
        <f>U14/U4</f>
        <v>0</v>
      </c>
      <c r="V24" s="1">
        <v>3</v>
      </c>
      <c r="W24" s="7">
        <f>W14/Y4</f>
        <v>7.3995771670190584E-3</v>
      </c>
      <c r="X24" s="7">
        <f>X14/Y4</f>
        <v>7.3995771670190584E-3</v>
      </c>
      <c r="Y24" s="7">
        <f>Y14/Y4</f>
        <v>2.1141649048626093E-3</v>
      </c>
      <c r="Z24" s="1">
        <v>3</v>
      </c>
      <c r="AA24" s="7">
        <f>AA14/AC4</f>
        <v>2.0084566596194564E-2</v>
      </c>
      <c r="AB24" s="7">
        <f>AB14/AC4</f>
        <v>2.1141649048626093E-3</v>
      </c>
      <c r="AC24" s="7">
        <f>AC14/AC4</f>
        <v>0</v>
      </c>
      <c r="AD24" s="1">
        <v>3</v>
      </c>
      <c r="AE24" s="7">
        <f>AE14/AG4</f>
        <v>6.2836624775582462E-3</v>
      </c>
      <c r="AF24" s="7">
        <f>AF14/AG4</f>
        <v>3.5906642728904081E-3</v>
      </c>
      <c r="AG24" s="7">
        <f>AG14/AG4</f>
        <v>0</v>
      </c>
      <c r="AH24" s="1">
        <v>3</v>
      </c>
      <c r="AI24" s="7">
        <f>AI14/AK4</f>
        <v>1.1183597390493969E-2</v>
      </c>
      <c r="AJ24" s="7">
        <f>AJ14/AK4</f>
        <v>8.3876980428705099E-3</v>
      </c>
      <c r="AK24" s="7">
        <f>AK14/AK4</f>
        <v>0</v>
      </c>
      <c r="AL24" s="1">
        <v>3</v>
      </c>
      <c r="AM24" s="7">
        <f>AM14/AO4</f>
        <v>3.8903625110521714E-2</v>
      </c>
      <c r="AN24" s="7">
        <f>AN14/AO4</f>
        <v>3.5366931918656562E-3</v>
      </c>
      <c r="AO24" s="7">
        <f>AO14/AO4</f>
        <v>0</v>
      </c>
      <c r="AP24" s="1">
        <v>3</v>
      </c>
      <c r="AQ24" s="7">
        <f>AQ14/AS4</f>
        <v>1.2461059190031107E-2</v>
      </c>
      <c r="AR24" s="7">
        <f>AR14/AS4</f>
        <v>7.7881619937694704E-3</v>
      </c>
      <c r="AS24" s="7">
        <f>AS14/AS4</f>
        <v>0</v>
      </c>
      <c r="AT24" s="1">
        <v>3</v>
      </c>
      <c r="AU24" s="7">
        <f>AU14/AW4</f>
        <v>1.0617760617760701E-2</v>
      </c>
      <c r="AV24" s="7">
        <f>AV14/AW4</f>
        <v>4.8262548262548262E-3</v>
      </c>
      <c r="AW24" s="7">
        <f>AW14/AW4</f>
        <v>0</v>
      </c>
      <c r="AX24" s="1">
        <v>3</v>
      </c>
      <c r="AY24" s="7">
        <f>AY14/BA4</f>
        <v>9.3896713615023702E-3</v>
      </c>
      <c r="AZ24" s="7">
        <f>AZ14/BA4</f>
        <v>3.9123630672927559E-3</v>
      </c>
      <c r="BA24" s="7">
        <f>BA14/BA4</f>
        <v>3.9123630672927559E-3</v>
      </c>
      <c r="BB24" s="1">
        <v>3</v>
      </c>
      <c r="BC24" s="7">
        <f>BC14/BE4</f>
        <v>2.8756290438533429E-2</v>
      </c>
      <c r="BD24" s="7">
        <f>BD14/BE4</f>
        <v>7.1890726096329489E-4</v>
      </c>
      <c r="BE24" s="7">
        <f>BE14/BE4</f>
        <v>0</v>
      </c>
      <c r="BF24" s="1">
        <v>3</v>
      </c>
      <c r="BG24" s="7">
        <f>BG14/BI4</f>
        <v>6.593406593406635E-3</v>
      </c>
      <c r="BH24" s="7">
        <f>BH14/BI4</f>
        <v>2.930402930402972E-3</v>
      </c>
      <c r="BI24" s="7">
        <f>BI14/BI4</f>
        <v>7.3260073260069097E-4</v>
      </c>
      <c r="BJ24" s="1">
        <v>3</v>
      </c>
      <c r="BK24" s="7">
        <f>BK14/BM4</f>
        <v>1.7931034482758582E-2</v>
      </c>
      <c r="BL24" s="7">
        <f>BL14/BM4</f>
        <v>2.4827586206896513E-2</v>
      </c>
      <c r="BM24" s="7">
        <f>BM14/BM4</f>
        <v>4.1379310344827197E-3</v>
      </c>
      <c r="BN24" s="1">
        <v>3</v>
      </c>
      <c r="BO24" s="7">
        <f>BO14/BQ4</f>
        <v>1.664532650448158E-2</v>
      </c>
      <c r="BP24" s="7">
        <f>BP14/BQ4</f>
        <v>1.4084507042253631E-2</v>
      </c>
      <c r="BQ24" s="7">
        <f>BQ14/BQ4</f>
        <v>0</v>
      </c>
      <c r="BR24" s="1">
        <v>3</v>
      </c>
      <c r="BS24" s="7">
        <f>BS14/BU4</f>
        <v>2.5192442267319762E-2</v>
      </c>
      <c r="BT24" s="7">
        <f>BT14/BU4</f>
        <v>6.9979006298110562E-3</v>
      </c>
      <c r="BU24" s="7">
        <f>BU14/BU4</f>
        <v>2.0993701889431976E-3</v>
      </c>
    </row>
    <row r="25" spans="1:73" x14ac:dyDescent="0.55000000000000004">
      <c r="B25" s="1">
        <v>4</v>
      </c>
      <c r="C25" s="7">
        <f t="shared" ref="C25:C32" si="54">C15/E5</f>
        <v>1.2485811577752651E-2</v>
      </c>
      <c r="D25" s="7">
        <f t="shared" ref="D25:D32" si="55">D15/E5</f>
        <v>5.6753688989784343E-3</v>
      </c>
      <c r="E25" s="7">
        <f t="shared" ref="E25:E32" si="56">E15/E5</f>
        <v>0</v>
      </c>
      <c r="F25" s="1">
        <v>4</v>
      </c>
      <c r="G25" s="7">
        <f t="shared" ref="G25:G32" si="57">G15/I5</f>
        <v>0</v>
      </c>
      <c r="H25" s="7">
        <f t="shared" ref="H25:H32" si="58">H15/I5</f>
        <v>4.6136101499422311E-3</v>
      </c>
      <c r="I25" s="7">
        <f t="shared" ref="I25:I32" si="59">I15/I5</f>
        <v>4.6136101499422311E-3</v>
      </c>
      <c r="J25" s="1">
        <v>4</v>
      </c>
      <c r="K25" s="7">
        <f t="shared" ref="K25:K32" si="60">K15/M5</f>
        <v>0</v>
      </c>
      <c r="L25" s="7">
        <f t="shared" ref="L25:L32" si="61">L15/M5</f>
        <v>0</v>
      </c>
      <c r="M25" s="7">
        <f t="shared" ref="M25:M32" si="62">M15/M5</f>
        <v>0</v>
      </c>
      <c r="N25" s="1">
        <v>4</v>
      </c>
      <c r="O25" s="7">
        <f t="shared" ref="O25:O32" si="63">O15/Q5</f>
        <v>2.0942408376963352E-2</v>
      </c>
      <c r="P25" s="7">
        <f t="shared" ref="P25:P32" si="64">P15/Q5</f>
        <v>5.5846422338569728E-3</v>
      </c>
      <c r="Q25" s="7">
        <f t="shared" ref="Q25:Q32" si="65">Q15/Q5</f>
        <v>2.0942408376964147E-3</v>
      </c>
      <c r="R25" s="1">
        <v>4</v>
      </c>
      <c r="S25" s="7">
        <f t="shared" ref="S25:S32" si="66">S15/U5</f>
        <v>2.5212547639988172E-2</v>
      </c>
      <c r="T25" s="7">
        <f t="shared" ref="T25:T32" si="67">T15/U5</f>
        <v>1.465845793022574E-2</v>
      </c>
      <c r="U25" s="7">
        <f t="shared" ref="U25:U32" si="68">U15/U5</f>
        <v>2.9316915860451479E-3</v>
      </c>
      <c r="V25" s="1">
        <v>4</v>
      </c>
      <c r="W25" s="7">
        <f t="shared" ref="W25:W32" si="69">W15/Y5</f>
        <v>1.1937059142702053E-2</v>
      </c>
      <c r="X25" s="7">
        <f t="shared" ref="X25:X32" si="70">X15/Y5</f>
        <v>2.7129679869777536E-3</v>
      </c>
      <c r="Y25" s="7">
        <f t="shared" ref="Y25:Y32" si="71">Y15/Y5</f>
        <v>0</v>
      </c>
      <c r="Z25" s="1">
        <v>4</v>
      </c>
      <c r="AA25" s="7">
        <f t="shared" ref="AA25:AA32" si="72">AA15/AC5</f>
        <v>2.5024533856722247E-2</v>
      </c>
      <c r="AB25" s="7">
        <f t="shared" ref="AB25:AB32" si="73">AB15/AC5</f>
        <v>2.3552502453385589E-2</v>
      </c>
      <c r="AC25" s="7">
        <f t="shared" ref="AC25:AC32" si="74">AC15/AC5</f>
        <v>4.4160942100097021E-3</v>
      </c>
      <c r="AD25" s="1">
        <v>4</v>
      </c>
      <c r="AE25" s="7">
        <f t="shared" ref="AE25:AE32" si="75">AE15/AG5</f>
        <v>4.7071129707112976E-2</v>
      </c>
      <c r="AF25" s="7">
        <f t="shared" ref="AF25:AF32" si="76">AF15/AG5</f>
        <v>9.9372384937238805E-3</v>
      </c>
      <c r="AG25" s="7">
        <f t="shared" ref="AG25:AG32" si="77">AG15/AG5</f>
        <v>2.0920502092050507E-3</v>
      </c>
      <c r="AH25" s="1">
        <v>4</v>
      </c>
      <c r="AI25" s="7">
        <f t="shared" ref="AI25:AI32" si="78">AI15/AK5</f>
        <v>1.1613228982580069E-2</v>
      </c>
      <c r="AJ25" s="7">
        <f t="shared" ref="AJ25:AJ32" si="79">AJ15/AK5</f>
        <v>2.0196919969703471E-3</v>
      </c>
      <c r="AK25" s="7">
        <f t="shared" ref="AK25:AK32" si="80">AK15/AK5</f>
        <v>5.0492299924258677E-4</v>
      </c>
      <c r="AL25" s="1">
        <v>4</v>
      </c>
      <c r="AM25" s="7">
        <f t="shared" ref="AM25:AM32" si="81">AM15/AO5</f>
        <v>1.9630484988452525E-2</v>
      </c>
      <c r="AN25" s="7">
        <f t="shared" ref="AN25:AN32" si="82">AN15/AO5</f>
        <v>5.3887605850653471E-3</v>
      </c>
      <c r="AO25" s="7">
        <f t="shared" ref="AO25:AO32" si="83">AO15/AO5</f>
        <v>0</v>
      </c>
      <c r="AP25" s="1">
        <v>4</v>
      </c>
      <c r="AQ25" s="7">
        <f t="shared" ref="AQ25:AQ32" si="84">AQ15/AS5</f>
        <v>2.5252525252525252E-2</v>
      </c>
      <c r="AR25" s="7">
        <f t="shared" ref="AR25:AR32" si="85">AR15/AS5</f>
        <v>7.9966329966330209E-3</v>
      </c>
      <c r="AS25" s="7">
        <f t="shared" ref="AS25:AS32" si="86">AS15/AS5</f>
        <v>2.9461279461280182E-3</v>
      </c>
      <c r="AT25" s="1">
        <v>4</v>
      </c>
      <c r="AU25" s="7">
        <f t="shared" ref="AU25:AU32" si="87">AU15/AW5</f>
        <v>2.1353930031803803E-2</v>
      </c>
      <c r="AV25" s="7">
        <f t="shared" ref="AV25:AV32" si="88">AV15/AW5</f>
        <v>1.8627896410722374E-2</v>
      </c>
      <c r="AW25" s="7">
        <f t="shared" ref="AW25:AW32" si="89">AW15/AW5</f>
        <v>1.1358473421172195E-2</v>
      </c>
      <c r="AX25" s="1">
        <v>4</v>
      </c>
      <c r="AY25" s="7">
        <f t="shared" ref="AY25:AY31" si="90">AY15/BA5</f>
        <v>3.4332799267566952E-2</v>
      </c>
      <c r="AZ25" s="7">
        <f t="shared" ref="AZ25:AZ32" si="91">AZ15/BA5</f>
        <v>2.2888532845044634E-3</v>
      </c>
      <c r="BA25" s="7">
        <f t="shared" ref="BA25:BA32" si="92">BA15/BA5</f>
        <v>9.1554131380186337E-4</v>
      </c>
      <c r="BB25" s="1">
        <v>4</v>
      </c>
      <c r="BC25" s="7">
        <f t="shared" ref="BC25:BC31" si="93">BC15/BE5</f>
        <v>2.4838380401497148E-2</v>
      </c>
      <c r="BD25" s="7">
        <f t="shared" ref="BD25:BD31" si="94">BD15/BE5</f>
        <v>4.0830214358626932E-3</v>
      </c>
      <c r="BE25" s="7">
        <f t="shared" ref="BE25:BE31" si="95">BE15/BE5</f>
        <v>0</v>
      </c>
      <c r="BF25" s="1">
        <v>4</v>
      </c>
      <c r="BG25" s="7">
        <f t="shared" ref="BG25:BG31" si="96">BG15/BI5</f>
        <v>1.6632016632016473E-2</v>
      </c>
      <c r="BH25" s="7">
        <f t="shared" ref="BH25:BH31" si="97">BH15/BI5</f>
        <v>1.7325017325017325E-3</v>
      </c>
      <c r="BI25" s="7">
        <f t="shared" ref="BI25:BI31" si="98">BI15/BI5</f>
        <v>0</v>
      </c>
      <c r="BJ25" s="1">
        <v>4</v>
      </c>
      <c r="BK25" s="7">
        <f t="shared" ref="BK25:BK31" si="99">BK15/BM5</f>
        <v>1.6393442622950935E-2</v>
      </c>
      <c r="BL25" s="7">
        <f t="shared" ref="BL25:BL31" si="100">BL15/BM5</f>
        <v>6.6912010705921718E-3</v>
      </c>
      <c r="BM25" s="7">
        <f t="shared" ref="BM25:BM31" si="101">BM15/BM5</f>
        <v>1.3382402141185485E-3</v>
      </c>
      <c r="BN25" s="1">
        <v>4</v>
      </c>
      <c r="BO25" s="7">
        <f t="shared" ref="BO25:BO31" si="102">BO15/BQ5</f>
        <v>1.616871704745175E-2</v>
      </c>
      <c r="BP25" s="7">
        <f t="shared" ref="BP25:BP31" si="103">BP15/BQ5</f>
        <v>6.3268892794376497E-3</v>
      </c>
      <c r="BQ25" s="7">
        <f t="shared" ref="BQ25:BQ31" si="104">BQ15/BQ5</f>
        <v>1.4059753954305E-3</v>
      </c>
      <c r="BR25" s="1">
        <v>4</v>
      </c>
      <c r="BS25" s="7">
        <f t="shared" ref="BS25:BS31" si="105">BS15/BU5</f>
        <v>3.2612817595752838E-2</v>
      </c>
      <c r="BT25" s="7">
        <f t="shared" ref="BT25:BT31" si="106">BT15/BU5</f>
        <v>1.4410314751611723E-2</v>
      </c>
      <c r="BU25" s="7">
        <f t="shared" ref="BU25:BU31" si="107">BU15/BU5</f>
        <v>1.8960940462646948E-3</v>
      </c>
    </row>
    <row r="26" spans="1:73" x14ac:dyDescent="0.55000000000000004">
      <c r="B26" s="1">
        <v>5</v>
      </c>
      <c r="C26" s="7">
        <f t="shared" si="54"/>
        <v>1.6538037486217361E-3</v>
      </c>
      <c r="D26" s="7">
        <f t="shared" si="55"/>
        <v>0</v>
      </c>
      <c r="E26" s="7">
        <f t="shared" si="56"/>
        <v>0</v>
      </c>
      <c r="F26" s="1">
        <v>5</v>
      </c>
      <c r="G26" s="7">
        <f t="shared" si="57"/>
        <v>1.084812623274156E-2</v>
      </c>
      <c r="H26" s="7">
        <f t="shared" si="58"/>
        <v>0</v>
      </c>
      <c r="I26" s="7">
        <f t="shared" si="59"/>
        <v>0</v>
      </c>
      <c r="J26" s="1">
        <v>5</v>
      </c>
      <c r="K26" s="7">
        <f t="shared" si="60"/>
        <v>4.1326808047852062E-2</v>
      </c>
      <c r="L26" s="7">
        <f t="shared" si="61"/>
        <v>1.4138118542686212E-2</v>
      </c>
      <c r="M26" s="7">
        <f t="shared" si="62"/>
        <v>0</v>
      </c>
      <c r="N26" s="1">
        <v>5</v>
      </c>
      <c r="O26" s="7">
        <f t="shared" si="63"/>
        <v>1.4373716632443531E-2</v>
      </c>
      <c r="P26" s="7">
        <f t="shared" si="64"/>
        <v>1.7248459958932191E-2</v>
      </c>
      <c r="Q26" s="7">
        <f t="shared" si="65"/>
        <v>0</v>
      </c>
      <c r="R26" s="1">
        <v>5</v>
      </c>
      <c r="S26" s="7">
        <f t="shared" si="66"/>
        <v>1.8468770987239758E-2</v>
      </c>
      <c r="T26" s="7">
        <f t="shared" si="67"/>
        <v>2.3505708529213856E-3</v>
      </c>
      <c r="U26" s="7">
        <f t="shared" si="68"/>
        <v>6.7159167226322569E-4</v>
      </c>
      <c r="V26" s="1">
        <v>5</v>
      </c>
      <c r="W26" s="7">
        <f t="shared" si="69"/>
        <v>2.7561414020371443E-2</v>
      </c>
      <c r="X26" s="7">
        <f t="shared" si="70"/>
        <v>7.1899340922707521E-3</v>
      </c>
      <c r="Y26" s="7">
        <f t="shared" si="71"/>
        <v>8.9874176153388662E-4</v>
      </c>
      <c r="Z26" s="1">
        <v>5</v>
      </c>
      <c r="AA26" s="7">
        <f t="shared" si="72"/>
        <v>3.2556834128543266E-2</v>
      </c>
      <c r="AB26" s="7">
        <f t="shared" si="73"/>
        <v>1.6278417064271713E-2</v>
      </c>
      <c r="AC26" s="7">
        <f t="shared" si="74"/>
        <v>0</v>
      </c>
      <c r="AD26" s="1">
        <v>5</v>
      </c>
      <c r="AE26" s="7">
        <f t="shared" si="75"/>
        <v>1.7313599553197397E-2</v>
      </c>
      <c r="AF26" s="7">
        <f t="shared" si="76"/>
        <v>3.3510192683607609E-3</v>
      </c>
      <c r="AG26" s="7">
        <f t="shared" si="77"/>
        <v>0</v>
      </c>
      <c r="AH26" s="1">
        <v>5</v>
      </c>
      <c r="AI26" s="7">
        <f t="shared" si="78"/>
        <v>3.2934131736527011E-2</v>
      </c>
      <c r="AJ26" s="7">
        <f t="shared" si="79"/>
        <v>9.7985846488841122E-3</v>
      </c>
      <c r="AK26" s="7">
        <f t="shared" si="80"/>
        <v>1.0887316276538763E-3</v>
      </c>
      <c r="AL26" s="1">
        <v>5</v>
      </c>
      <c r="AM26" s="7">
        <f t="shared" si="81"/>
        <v>2.5726392251815982E-2</v>
      </c>
      <c r="AN26" s="7">
        <f t="shared" si="82"/>
        <v>1.7554479418886233E-2</v>
      </c>
      <c r="AO26" s="7">
        <f t="shared" si="83"/>
        <v>2.1186440677967481E-3</v>
      </c>
      <c r="AP26" s="1">
        <v>5</v>
      </c>
      <c r="AQ26" s="7">
        <f t="shared" si="84"/>
        <v>2.4416711882799782E-2</v>
      </c>
      <c r="AR26" s="7">
        <f t="shared" si="85"/>
        <v>3.2555615843732734E-3</v>
      </c>
      <c r="AS26" s="7">
        <f t="shared" si="86"/>
        <v>8.1389039609320267E-4</v>
      </c>
      <c r="AT26" s="1">
        <v>5</v>
      </c>
      <c r="AU26" s="7">
        <f t="shared" si="87"/>
        <v>2.5027932960893829E-2</v>
      </c>
      <c r="AV26" s="7">
        <f t="shared" si="88"/>
        <v>8.7150837988826304E-3</v>
      </c>
      <c r="AW26" s="7">
        <f t="shared" si="89"/>
        <v>6.7039106145253935E-4</v>
      </c>
      <c r="AX26" s="1">
        <v>5</v>
      </c>
      <c r="AY26" s="7">
        <f t="shared" si="90"/>
        <v>2.6502230385725439E-2</v>
      </c>
      <c r="AZ26" s="7">
        <f t="shared" si="91"/>
        <v>7.3471529782208195E-3</v>
      </c>
      <c r="BA26" s="7">
        <f t="shared" si="92"/>
        <v>1.0495932826029316E-3</v>
      </c>
      <c r="BB26" s="1">
        <v>5</v>
      </c>
      <c r="BC26" s="7">
        <f t="shared" si="93"/>
        <v>3.8604957227462218E-2</v>
      </c>
      <c r="BD26" s="7">
        <f t="shared" si="94"/>
        <v>7.8964685237991293E-3</v>
      </c>
      <c r="BE26" s="7">
        <f t="shared" si="95"/>
        <v>1.0967317394165387E-3</v>
      </c>
      <c r="BF26" s="1">
        <v>5</v>
      </c>
      <c r="BG26" s="7">
        <f t="shared" si="96"/>
        <v>2.099927588703835E-2</v>
      </c>
      <c r="BH26" s="7">
        <f t="shared" si="97"/>
        <v>1.2792662321988925E-2</v>
      </c>
      <c r="BI26" s="7">
        <f t="shared" si="98"/>
        <v>1.6895969104513363E-3</v>
      </c>
      <c r="BJ26" s="1">
        <v>5</v>
      </c>
      <c r="BK26" s="7">
        <f t="shared" si="99"/>
        <v>2.8608582574772532E-2</v>
      </c>
      <c r="BL26" s="7">
        <f t="shared" si="100"/>
        <v>1.1486779367143502E-2</v>
      </c>
      <c r="BM26" s="7">
        <f t="shared" si="101"/>
        <v>1.7338534893801721E-3</v>
      </c>
      <c r="BN26" s="1">
        <v>5</v>
      </c>
      <c r="BO26" s="7">
        <f t="shared" si="102"/>
        <v>4.189560439560442E-2</v>
      </c>
      <c r="BP26" s="7">
        <f t="shared" si="103"/>
        <v>1.6025641025641024E-2</v>
      </c>
      <c r="BQ26" s="7">
        <f t="shared" si="104"/>
        <v>2.0604395604395085E-3</v>
      </c>
      <c r="BR26" s="1">
        <v>5</v>
      </c>
      <c r="BS26" s="7">
        <f t="shared" si="105"/>
        <v>2.8696194635059288E-2</v>
      </c>
      <c r="BT26" s="7">
        <f t="shared" si="106"/>
        <v>5.8224163027656714E-3</v>
      </c>
      <c r="BU26" s="7">
        <f t="shared" si="107"/>
        <v>6.2383031815348589E-4</v>
      </c>
    </row>
    <row r="27" spans="1:73" x14ac:dyDescent="0.55000000000000004">
      <c r="B27" s="1">
        <v>6</v>
      </c>
      <c r="C27" s="7">
        <f t="shared" si="54"/>
        <v>5.5758095646578718E-3</v>
      </c>
      <c r="D27" s="7">
        <f t="shared" si="55"/>
        <v>0</v>
      </c>
      <c r="E27" s="7">
        <f t="shared" si="56"/>
        <v>0</v>
      </c>
      <c r="F27" s="1">
        <v>6</v>
      </c>
      <c r="G27" s="7">
        <f t="shared" si="57"/>
        <v>3.5896687582080873E-2</v>
      </c>
      <c r="H27" s="7">
        <f t="shared" si="58"/>
        <v>1.0506347584999338E-2</v>
      </c>
      <c r="I27" s="7">
        <f t="shared" si="59"/>
        <v>0</v>
      </c>
      <c r="J27" s="1">
        <v>6</v>
      </c>
      <c r="K27" s="7">
        <f t="shared" si="60"/>
        <v>2.4379366731083658E-2</v>
      </c>
      <c r="L27" s="7">
        <f t="shared" si="61"/>
        <v>1.1892374015162776E-2</v>
      </c>
      <c r="M27" s="7">
        <f t="shared" si="62"/>
        <v>5.9461870075810496E-4</v>
      </c>
      <c r="N27" s="1">
        <v>6</v>
      </c>
      <c r="O27" s="7">
        <f t="shared" si="63"/>
        <v>2.9646853654991975E-2</v>
      </c>
      <c r="P27" s="7">
        <f t="shared" si="64"/>
        <v>4.069175991861582E-3</v>
      </c>
      <c r="Q27" s="7">
        <f t="shared" si="65"/>
        <v>5.8131085598020233E-4</v>
      </c>
      <c r="R27" s="1">
        <v>6</v>
      </c>
      <c r="S27" s="7">
        <f t="shared" si="66"/>
        <v>1.9103773584905715E-2</v>
      </c>
      <c r="T27" s="7">
        <f t="shared" si="67"/>
        <v>5.424528301886819E-3</v>
      </c>
      <c r="U27" s="7">
        <f t="shared" si="68"/>
        <v>4.4811320754716442E-3</v>
      </c>
      <c r="V27" s="1">
        <v>6</v>
      </c>
      <c r="W27" s="7">
        <f t="shared" si="69"/>
        <v>4.1234627441524049E-2</v>
      </c>
      <c r="X27" s="7">
        <f t="shared" si="70"/>
        <v>9.1632505425609159E-3</v>
      </c>
      <c r="Y27" s="7">
        <f t="shared" si="71"/>
        <v>1.9291053773812668E-3</v>
      </c>
      <c r="Z27" s="1">
        <v>6</v>
      </c>
      <c r="AA27" s="7">
        <f t="shared" si="72"/>
        <v>1.971063115957231E-2</v>
      </c>
      <c r="AB27" s="7">
        <f t="shared" si="73"/>
        <v>5.0325015726568135E-3</v>
      </c>
      <c r="AC27" s="7">
        <f t="shared" si="74"/>
        <v>2.0968756552741191E-4</v>
      </c>
      <c r="AD27" s="1">
        <v>6</v>
      </c>
      <c r="AE27" s="7">
        <f t="shared" si="75"/>
        <v>2.6340196624002839E-2</v>
      </c>
      <c r="AF27" s="7">
        <f t="shared" si="76"/>
        <v>8.1617510665924261E-3</v>
      </c>
      <c r="AG27" s="7">
        <f t="shared" si="77"/>
        <v>1.2984603969577661E-3</v>
      </c>
      <c r="AH27" s="1">
        <v>6</v>
      </c>
      <c r="AI27" s="7">
        <f t="shared" si="78"/>
        <v>2.0206228517862697E-2</v>
      </c>
      <c r="AJ27" s="7">
        <f t="shared" si="79"/>
        <v>8.7490886366003301E-3</v>
      </c>
      <c r="AK27" s="7">
        <f t="shared" si="80"/>
        <v>6.2493490261433468E-4</v>
      </c>
      <c r="AL27" s="1">
        <v>6</v>
      </c>
      <c r="AM27" s="7">
        <f t="shared" si="81"/>
        <v>2.9303354220420155E-2</v>
      </c>
      <c r="AN27" s="7">
        <f t="shared" si="82"/>
        <v>8.2934021378547728E-3</v>
      </c>
      <c r="AO27" s="7">
        <f t="shared" si="83"/>
        <v>4.2388499815701336E-3</v>
      </c>
      <c r="AP27" s="1">
        <v>6</v>
      </c>
      <c r="AQ27" s="7">
        <f t="shared" si="84"/>
        <v>3.3765998003086183E-2</v>
      </c>
      <c r="AR27" s="7">
        <f t="shared" si="85"/>
        <v>8.5322683126076646E-3</v>
      </c>
      <c r="AS27" s="7">
        <f t="shared" si="86"/>
        <v>2.1784514840699496E-3</v>
      </c>
      <c r="AT27" s="1">
        <v>6</v>
      </c>
      <c r="AU27" s="7">
        <f t="shared" si="87"/>
        <v>3.284936479128861E-2</v>
      </c>
      <c r="AV27" s="7">
        <f t="shared" si="88"/>
        <v>7.0780399274046777E-3</v>
      </c>
      <c r="AW27" s="7">
        <f t="shared" si="89"/>
        <v>0</v>
      </c>
      <c r="AX27" s="1">
        <v>6</v>
      </c>
      <c r="AY27" s="7">
        <f t="shared" si="90"/>
        <v>2.1692660913625282E-2</v>
      </c>
      <c r="AZ27" s="7">
        <f t="shared" si="91"/>
        <v>1.6784102604702752E-2</v>
      </c>
      <c r="BA27" s="7">
        <f t="shared" si="92"/>
        <v>2.850130630987362E-3</v>
      </c>
      <c r="BB27" s="1">
        <v>6</v>
      </c>
      <c r="BC27" s="7">
        <f t="shared" si="93"/>
        <v>1.4398100044530104E-2</v>
      </c>
      <c r="BD27" s="7">
        <f t="shared" si="94"/>
        <v>1.2616891791598634E-2</v>
      </c>
      <c r="BE27" s="7">
        <f t="shared" si="95"/>
        <v>1.9296422740091353E-3</v>
      </c>
      <c r="BF27" s="1">
        <v>6</v>
      </c>
      <c r="BG27" s="7">
        <f t="shared" si="96"/>
        <v>1.4994416972403857E-2</v>
      </c>
      <c r="BH27" s="7">
        <f t="shared" si="97"/>
        <v>1.8184718455894047E-2</v>
      </c>
      <c r="BI27" s="7">
        <f t="shared" si="98"/>
        <v>4.7854522252352852E-3</v>
      </c>
      <c r="BJ27" s="1">
        <v>6</v>
      </c>
      <c r="BK27" s="7">
        <f t="shared" si="99"/>
        <v>1.7866075895090403E-2</v>
      </c>
      <c r="BL27" s="7">
        <f t="shared" si="100"/>
        <v>1.2006003001500717E-2</v>
      </c>
      <c r="BM27" s="7">
        <f t="shared" si="101"/>
        <v>2.2868577145716039E-3</v>
      </c>
      <c r="BN27" s="1">
        <v>6</v>
      </c>
      <c r="BO27" s="7">
        <f t="shared" si="102"/>
        <v>4.3051414442586027E-2</v>
      </c>
      <c r="BP27" s="7">
        <f t="shared" si="103"/>
        <v>7.4176423532834315E-3</v>
      </c>
      <c r="BQ27" s="7">
        <f t="shared" si="104"/>
        <v>2.3271034833830598E-3</v>
      </c>
      <c r="BR27" s="1">
        <v>6</v>
      </c>
      <c r="BS27" s="7">
        <f t="shared" si="105"/>
        <v>1.8711460769721355E-2</v>
      </c>
      <c r="BT27" s="7">
        <f t="shared" si="106"/>
        <v>1.2332553689134497E-2</v>
      </c>
      <c r="BU27" s="7">
        <f t="shared" si="107"/>
        <v>2.409809341554939E-3</v>
      </c>
    </row>
    <row r="28" spans="1:73" x14ac:dyDescent="0.55000000000000004">
      <c r="B28" s="1">
        <v>7</v>
      </c>
      <c r="C28" s="7">
        <f t="shared" si="54"/>
        <v>8.2987551867221097E-3</v>
      </c>
      <c r="D28" s="7">
        <f t="shared" si="55"/>
        <v>7.9529737206086148E-3</v>
      </c>
      <c r="E28" s="7">
        <f t="shared" si="56"/>
        <v>0</v>
      </c>
      <c r="F28" s="1">
        <v>7</v>
      </c>
      <c r="G28" s="7">
        <f t="shared" si="57"/>
        <v>2.0546494386782438E-2</v>
      </c>
      <c r="H28" s="7">
        <f t="shared" si="58"/>
        <v>2.541834357127703E-3</v>
      </c>
      <c r="I28" s="7">
        <f t="shared" si="59"/>
        <v>2.1181952976057167E-4</v>
      </c>
      <c r="J28" s="1">
        <v>7</v>
      </c>
      <c r="K28" s="7">
        <f t="shared" si="60"/>
        <v>8.5115670013095474E-3</v>
      </c>
      <c r="L28" s="7">
        <f t="shared" si="61"/>
        <v>6.1108686163247744E-3</v>
      </c>
      <c r="M28" s="7">
        <f t="shared" si="62"/>
        <v>2.1824530772593352E-4</v>
      </c>
      <c r="N28" s="1">
        <v>7</v>
      </c>
      <c r="O28" s="7">
        <f t="shared" si="63"/>
        <v>1.8590097551997097E-2</v>
      </c>
      <c r="P28" s="7">
        <f t="shared" si="64"/>
        <v>6.2580526412665035E-3</v>
      </c>
      <c r="Q28" s="7">
        <f t="shared" si="65"/>
        <v>0</v>
      </c>
      <c r="R28" s="1">
        <v>7</v>
      </c>
      <c r="S28" s="7">
        <f t="shared" si="66"/>
        <v>3.5045429260152222E-2</v>
      </c>
      <c r="T28" s="7">
        <f t="shared" si="67"/>
        <v>7.6024476172817041E-3</v>
      </c>
      <c r="U28" s="7">
        <f t="shared" si="68"/>
        <v>3.7085110328211664E-4</v>
      </c>
      <c r="V28" s="1">
        <v>7</v>
      </c>
      <c r="W28" s="7">
        <f t="shared" si="69"/>
        <v>2.1508777479044793E-2</v>
      </c>
      <c r="X28" s="7">
        <f t="shared" si="70"/>
        <v>6.484263798829706E-3</v>
      </c>
      <c r="Y28" s="7">
        <f t="shared" si="71"/>
        <v>0</v>
      </c>
      <c r="Z28" s="1">
        <v>7</v>
      </c>
      <c r="AA28" s="7">
        <f t="shared" si="72"/>
        <v>2.3546824542518836E-2</v>
      </c>
      <c r="AB28" s="7">
        <f t="shared" si="73"/>
        <v>1.5204520990312102E-2</v>
      </c>
      <c r="AC28" s="7">
        <f t="shared" si="74"/>
        <v>6.7276641550053815E-4</v>
      </c>
      <c r="AD28" s="1">
        <v>7</v>
      </c>
      <c r="AE28" s="7">
        <f t="shared" si="75"/>
        <v>2.6964671953857312E-2</v>
      </c>
      <c r="AF28" s="7">
        <f t="shared" si="76"/>
        <v>7.4981975486662512E-3</v>
      </c>
      <c r="AG28" s="7">
        <f t="shared" si="77"/>
        <v>0</v>
      </c>
      <c r="AH28" s="1">
        <v>7</v>
      </c>
      <c r="AI28" s="7">
        <f t="shared" si="78"/>
        <v>2.9319084806137798E-2</v>
      </c>
      <c r="AJ28" s="7">
        <f t="shared" si="79"/>
        <v>6.7132483901904058E-3</v>
      </c>
      <c r="AK28" s="7">
        <f t="shared" si="80"/>
        <v>1.3700506918759109E-4</v>
      </c>
      <c r="AL28" s="1">
        <v>7</v>
      </c>
      <c r="AM28" s="7">
        <f t="shared" si="81"/>
        <v>4.2991674628087895E-2</v>
      </c>
      <c r="AN28" s="7">
        <f t="shared" si="82"/>
        <v>1.5149447249897514E-2</v>
      </c>
      <c r="AO28" s="7">
        <f t="shared" si="83"/>
        <v>2.7296301351166915E-3</v>
      </c>
      <c r="AP28" s="1">
        <v>7</v>
      </c>
      <c r="AQ28" s="7">
        <f t="shared" si="84"/>
        <v>4.0247252747252688E-2</v>
      </c>
      <c r="AR28" s="7">
        <f t="shared" si="85"/>
        <v>1.758241758241752E-2</v>
      </c>
      <c r="AS28" s="7">
        <f t="shared" si="86"/>
        <v>3.434065934065934E-3</v>
      </c>
      <c r="AT28" s="1">
        <v>7</v>
      </c>
      <c r="AU28" s="7">
        <f t="shared" si="87"/>
        <v>1.9254043349103311E-2</v>
      </c>
      <c r="AV28" s="7">
        <f t="shared" si="88"/>
        <v>8.3617559687534631E-3</v>
      </c>
      <c r="AW28" s="7">
        <f t="shared" si="89"/>
        <v>1.1002310485201893E-3</v>
      </c>
      <c r="AX28" s="1">
        <v>7</v>
      </c>
      <c r="AY28" s="7">
        <f t="shared" si="90"/>
        <v>3.143368259647332E-2</v>
      </c>
      <c r="AZ28" s="7">
        <f t="shared" si="91"/>
        <v>1.2011244569384075E-2</v>
      </c>
      <c r="BA28" s="7">
        <f t="shared" si="92"/>
        <v>7.6667518527986543E-4</v>
      </c>
      <c r="BB28" s="1">
        <v>7</v>
      </c>
      <c r="BC28" s="7">
        <f t="shared" si="93"/>
        <v>2.5172141325206083E-2</v>
      </c>
      <c r="BD28" s="7">
        <f t="shared" si="94"/>
        <v>1.851224743199004E-2</v>
      </c>
      <c r="BE28" s="7">
        <f t="shared" si="95"/>
        <v>2.2575911502426913E-3</v>
      </c>
      <c r="BF28" s="1">
        <v>7</v>
      </c>
      <c r="BG28" s="7">
        <f t="shared" si="96"/>
        <v>4.7408784568905363E-2</v>
      </c>
      <c r="BH28" s="7">
        <f t="shared" si="97"/>
        <v>1.6732512200790119E-2</v>
      </c>
      <c r="BI28" s="7">
        <f t="shared" si="98"/>
        <v>5.4613060655355934E-3</v>
      </c>
      <c r="BJ28" s="1">
        <v>7</v>
      </c>
      <c r="BK28" s="7">
        <f t="shared" si="99"/>
        <v>2.7229044313934865E-2</v>
      </c>
      <c r="BL28" s="7">
        <f t="shared" si="100"/>
        <v>1.6337426588360869E-2</v>
      </c>
      <c r="BM28" s="7">
        <f t="shared" si="101"/>
        <v>1.8152696209290395E-3</v>
      </c>
      <c r="BN28" s="1">
        <v>7</v>
      </c>
      <c r="BO28" s="7">
        <f t="shared" si="102"/>
        <v>3.0672858840047498E-2</v>
      </c>
      <c r="BP28" s="7">
        <f t="shared" si="103"/>
        <v>1.2312344745652855E-2</v>
      </c>
      <c r="BQ28" s="7">
        <f t="shared" si="104"/>
        <v>4.9681391078950461E-3</v>
      </c>
      <c r="BR28" s="1">
        <v>7</v>
      </c>
      <c r="BS28" s="7">
        <f t="shared" si="105"/>
        <v>3.7226141849238684E-2</v>
      </c>
      <c r="BT28" s="7">
        <f t="shared" si="106"/>
        <v>1.1418492387671699E-2</v>
      </c>
      <c r="BU28" s="7">
        <f t="shared" si="107"/>
        <v>1.4853323431116869E-3</v>
      </c>
    </row>
    <row r="29" spans="1:73" x14ac:dyDescent="0.55000000000000004">
      <c r="B29" s="1">
        <v>8</v>
      </c>
      <c r="C29" s="7">
        <f t="shared" si="54"/>
        <v>1.7462165308497813E-3</v>
      </c>
      <c r="D29" s="7">
        <f t="shared" si="55"/>
        <v>5.8207217695007416E-4</v>
      </c>
      <c r="E29" s="7">
        <f t="shared" si="56"/>
        <v>0</v>
      </c>
      <c r="F29" s="1">
        <v>8</v>
      </c>
      <c r="G29" s="7">
        <f t="shared" si="57"/>
        <v>8.2312788596666641E-3</v>
      </c>
      <c r="H29" s="7">
        <f t="shared" si="58"/>
        <v>0</v>
      </c>
      <c r="I29" s="7">
        <f t="shared" si="59"/>
        <v>0</v>
      </c>
      <c r="J29" s="1">
        <v>8</v>
      </c>
      <c r="K29" s="7">
        <f t="shared" si="60"/>
        <v>1.7126247152172168E-2</v>
      </c>
      <c r="L29" s="7">
        <f t="shared" si="61"/>
        <v>7.2275905412835396E-3</v>
      </c>
      <c r="M29" s="7">
        <f t="shared" si="62"/>
        <v>2.8281876031109347E-3</v>
      </c>
      <c r="N29" s="1">
        <v>8</v>
      </c>
      <c r="O29" s="7">
        <f t="shared" si="63"/>
        <v>1.3547104151130968E-2</v>
      </c>
      <c r="P29" s="7">
        <f t="shared" si="64"/>
        <v>6.8356947551578423E-3</v>
      </c>
      <c r="Q29" s="7">
        <f t="shared" si="65"/>
        <v>1.4914243102161716E-3</v>
      </c>
      <c r="R29" s="1">
        <v>8</v>
      </c>
      <c r="S29" s="7">
        <f t="shared" si="66"/>
        <v>1.2911158930218261E-2</v>
      </c>
      <c r="T29" s="7">
        <f t="shared" si="67"/>
        <v>1.7214878573624068E-3</v>
      </c>
      <c r="U29" s="7">
        <f t="shared" si="68"/>
        <v>0</v>
      </c>
      <c r="V29" s="1">
        <v>8</v>
      </c>
      <c r="W29" s="7">
        <f t="shared" si="69"/>
        <v>2.2013080236082238E-2</v>
      </c>
      <c r="X29" s="7">
        <f t="shared" si="70"/>
        <v>1.286754931674379E-2</v>
      </c>
      <c r="Y29" s="7">
        <f t="shared" si="71"/>
        <v>4.7854522252352844E-3</v>
      </c>
      <c r="Z29" s="1">
        <v>8</v>
      </c>
      <c r="AA29" s="7">
        <f t="shared" si="72"/>
        <v>2.460973370064282E-2</v>
      </c>
      <c r="AB29" s="7">
        <f t="shared" si="73"/>
        <v>1.1019283746556474E-2</v>
      </c>
      <c r="AC29" s="7">
        <f t="shared" si="74"/>
        <v>7.3461891643712609E-4</v>
      </c>
      <c r="AD29" s="1">
        <v>8</v>
      </c>
      <c r="AE29" s="7">
        <f t="shared" si="75"/>
        <v>1.8324914836133001E-2</v>
      </c>
      <c r="AF29" s="7">
        <f t="shared" si="76"/>
        <v>1.3038881710325412E-2</v>
      </c>
      <c r="AG29" s="7">
        <f t="shared" si="77"/>
        <v>5.6384353341948417E-3</v>
      </c>
      <c r="AH29" s="1">
        <v>8</v>
      </c>
      <c r="AI29" s="7">
        <f t="shared" si="78"/>
        <v>2.5597430811372352E-2</v>
      </c>
      <c r="AJ29" s="7">
        <f t="shared" si="79"/>
        <v>1.2184754888070146E-2</v>
      </c>
      <c r="AK29" s="7">
        <f t="shared" si="80"/>
        <v>2.5502975347124258E-3</v>
      </c>
      <c r="AL29" s="1">
        <v>8</v>
      </c>
      <c r="AM29" s="7">
        <f t="shared" si="81"/>
        <v>3.8446580365575765E-2</v>
      </c>
      <c r="AN29" s="7">
        <f t="shared" si="82"/>
        <v>1.3667425968109288E-2</v>
      </c>
      <c r="AO29" s="7">
        <f t="shared" si="83"/>
        <v>4.6669259403299421E-3</v>
      </c>
      <c r="AP29" s="1">
        <v>8</v>
      </c>
      <c r="AQ29" s="7">
        <f t="shared" si="84"/>
        <v>4.1872927925882111E-2</v>
      </c>
      <c r="AR29" s="7">
        <f t="shared" si="85"/>
        <v>1.2080475952586361E-2</v>
      </c>
      <c r="AS29" s="7">
        <f t="shared" si="86"/>
        <v>1.9982742177211002E-3</v>
      </c>
      <c r="AT29" s="1">
        <v>8</v>
      </c>
      <c r="AU29" s="7">
        <f t="shared" si="87"/>
        <v>3.5521033339151728E-2</v>
      </c>
      <c r="AV29" s="7">
        <f t="shared" si="88"/>
        <v>8.8148018851458686E-3</v>
      </c>
      <c r="AW29" s="7">
        <f t="shared" si="89"/>
        <v>2.7928085180660197E-3</v>
      </c>
      <c r="AX29" s="1">
        <v>8</v>
      </c>
      <c r="AY29" s="7">
        <f t="shared" si="90"/>
        <v>2.545781479203129E-2</v>
      </c>
      <c r="AZ29" s="7">
        <f t="shared" si="91"/>
        <v>1.5615388255335256E-2</v>
      </c>
      <c r="BA29" s="7">
        <f t="shared" si="92"/>
        <v>3.0284389343678774E-3</v>
      </c>
      <c r="BB29" s="1">
        <v>8</v>
      </c>
      <c r="BC29" s="7">
        <f t="shared" si="93"/>
        <v>3.9360905384039239E-2</v>
      </c>
      <c r="BD29" s="7">
        <f t="shared" si="94"/>
        <v>1.2981609386702096E-2</v>
      </c>
      <c r="BE29" s="7">
        <f t="shared" si="95"/>
        <v>1.1650162270116198E-3</v>
      </c>
      <c r="BF29" s="1">
        <v>8</v>
      </c>
      <c r="BG29" s="7">
        <f t="shared" si="96"/>
        <v>1.959699723429471E-2</v>
      </c>
      <c r="BH29" s="7">
        <f t="shared" si="97"/>
        <v>1.066772026866851E-2</v>
      </c>
      <c r="BI29" s="7">
        <f t="shared" si="98"/>
        <v>3.2398261556696238E-3</v>
      </c>
      <c r="BJ29" s="1">
        <v>8</v>
      </c>
      <c r="BK29" s="7">
        <f t="shared" si="99"/>
        <v>5.5936675461741345E-2</v>
      </c>
      <c r="BL29" s="7">
        <f t="shared" si="100"/>
        <v>1.0905892700088031E-2</v>
      </c>
      <c r="BM29" s="7">
        <f t="shared" si="101"/>
        <v>3.5180299032549773E-4</v>
      </c>
      <c r="BN29" s="1">
        <v>8</v>
      </c>
      <c r="BO29" s="7">
        <f t="shared" si="102"/>
        <v>3.7386283388028081E-2</v>
      </c>
      <c r="BP29" s="7">
        <f t="shared" si="103"/>
        <v>1.1963610684168872E-2</v>
      </c>
      <c r="BQ29" s="7">
        <f t="shared" si="104"/>
        <v>9.1388692726283307E-4</v>
      </c>
      <c r="BR29" s="1">
        <v>8</v>
      </c>
      <c r="BS29" s="7">
        <f t="shared" si="105"/>
        <v>3.4801478861919269E-2</v>
      </c>
      <c r="BT29" s="7">
        <f t="shared" si="106"/>
        <v>8.5195306220864075E-3</v>
      </c>
      <c r="BU29" s="7">
        <f t="shared" si="107"/>
        <v>2.250442051117147E-3</v>
      </c>
    </row>
    <row r="30" spans="1:73" x14ac:dyDescent="0.55000000000000004">
      <c r="B30" s="1">
        <v>9</v>
      </c>
      <c r="C30" s="7">
        <f t="shared" si="54"/>
        <v>9.1550638947168958E-3</v>
      </c>
      <c r="D30" s="7">
        <f t="shared" si="55"/>
        <v>3.0516879649056319E-3</v>
      </c>
      <c r="E30" s="7">
        <f t="shared" si="56"/>
        <v>0</v>
      </c>
      <c r="F30" s="1">
        <v>9</v>
      </c>
      <c r="G30" s="7">
        <f t="shared" si="57"/>
        <v>8.7601898041124778E-3</v>
      </c>
      <c r="H30" s="7">
        <f t="shared" si="58"/>
        <v>7.3001581700936858E-3</v>
      </c>
      <c r="I30" s="7">
        <f t="shared" si="59"/>
        <v>0</v>
      </c>
      <c r="J30" s="1">
        <v>9</v>
      </c>
      <c r="K30" s="7">
        <f t="shared" si="60"/>
        <v>1.3328530259366022E-2</v>
      </c>
      <c r="L30" s="7">
        <f t="shared" si="61"/>
        <v>1.0926993275696474E-2</v>
      </c>
      <c r="M30" s="7">
        <f t="shared" si="62"/>
        <v>0</v>
      </c>
      <c r="N30" s="1">
        <v>9</v>
      </c>
      <c r="O30" s="7">
        <f t="shared" si="63"/>
        <v>4.2970754232939966E-2</v>
      </c>
      <c r="P30" s="7">
        <f t="shared" si="64"/>
        <v>6.2852744997434285E-3</v>
      </c>
      <c r="Q30" s="7">
        <f t="shared" si="65"/>
        <v>0</v>
      </c>
      <c r="R30" s="1">
        <v>9</v>
      </c>
      <c r="S30" s="7">
        <f t="shared" si="66"/>
        <v>2.405970735539625E-2</v>
      </c>
      <c r="T30" s="7">
        <f t="shared" si="67"/>
        <v>4.0263183737602112E-3</v>
      </c>
      <c r="U30" s="7">
        <f t="shared" si="68"/>
        <v>1.3748404203084465E-3</v>
      </c>
      <c r="V30" s="1">
        <v>9</v>
      </c>
      <c r="W30" s="7">
        <f t="shared" si="69"/>
        <v>2.0471144943935784E-2</v>
      </c>
      <c r="X30" s="7">
        <f t="shared" si="70"/>
        <v>1.7487912766176318E-2</v>
      </c>
      <c r="Y30" s="7">
        <f t="shared" si="71"/>
        <v>2.7774920275691101E-3</v>
      </c>
      <c r="Z30" s="1">
        <v>9</v>
      </c>
      <c r="AA30" s="7">
        <f t="shared" si="72"/>
        <v>2.8762541806020142E-2</v>
      </c>
      <c r="AB30" s="7">
        <f t="shared" si="73"/>
        <v>7.69230769230773E-3</v>
      </c>
      <c r="AC30" s="7">
        <f t="shared" si="74"/>
        <v>1.8394648829431817E-3</v>
      </c>
      <c r="AD30" s="1">
        <v>9</v>
      </c>
      <c r="AE30" s="7">
        <f t="shared" si="75"/>
        <v>2.8093385214007713E-2</v>
      </c>
      <c r="AF30" s="7">
        <f t="shared" si="76"/>
        <v>9.0272373540855322E-3</v>
      </c>
      <c r="AG30" s="7">
        <f t="shared" si="77"/>
        <v>3.8910505836575878E-4</v>
      </c>
      <c r="AH30" s="1">
        <v>9</v>
      </c>
      <c r="AI30" s="7">
        <f t="shared" si="78"/>
        <v>3.5717152259410863E-2</v>
      </c>
      <c r="AJ30" s="7">
        <f t="shared" si="79"/>
        <v>6.4210610803435266E-3</v>
      </c>
      <c r="AK30" s="7">
        <f t="shared" si="80"/>
        <v>4.0131631752147041E-4</v>
      </c>
      <c r="AL30" s="1">
        <v>9</v>
      </c>
      <c r="AM30" s="7">
        <f t="shared" si="81"/>
        <v>3.760617760617764E-2</v>
      </c>
      <c r="AN30" s="7">
        <f t="shared" si="82"/>
        <v>9.5752895752896448E-3</v>
      </c>
      <c r="AO30" s="7">
        <f t="shared" si="83"/>
        <v>1.7760617760617409E-3</v>
      </c>
      <c r="AP30" s="1">
        <v>9</v>
      </c>
      <c r="AQ30" s="7">
        <f t="shared" si="84"/>
        <v>3.8042491374613997E-2</v>
      </c>
      <c r="AR30" s="7">
        <f t="shared" si="85"/>
        <v>1.1530779008534426E-2</v>
      </c>
      <c r="AS30" s="7">
        <f t="shared" si="86"/>
        <v>4.8120573815143945E-3</v>
      </c>
      <c r="AT30" s="1">
        <v>9</v>
      </c>
      <c r="AU30" s="7">
        <f t="shared" si="87"/>
        <v>4.9276132288484556E-2</v>
      </c>
      <c r="AV30" s="7">
        <f t="shared" si="88"/>
        <v>1.0094302032142413E-2</v>
      </c>
      <c r="AW30" s="7">
        <f t="shared" si="89"/>
        <v>2.1251162172931633E-3</v>
      </c>
      <c r="AX30" s="1">
        <v>9</v>
      </c>
      <c r="AY30" s="7">
        <f t="shared" si="90"/>
        <v>4.243869626368256E-2</v>
      </c>
      <c r="AZ30" s="7">
        <f t="shared" si="91"/>
        <v>1.0701400354674984E-2</v>
      </c>
      <c r="BA30" s="7">
        <f t="shared" si="92"/>
        <v>2.1402800709349966E-3</v>
      </c>
      <c r="BB30" s="1">
        <v>9</v>
      </c>
      <c r="BC30" s="7">
        <f t="shared" si="93"/>
        <v>3.1355550551677443E-2</v>
      </c>
      <c r="BD30" s="7">
        <f t="shared" si="94"/>
        <v>9.9639720783606268E-3</v>
      </c>
      <c r="BE30" s="7">
        <f t="shared" si="95"/>
        <v>2.1391578473316563E-3</v>
      </c>
      <c r="BF30" s="1">
        <v>9</v>
      </c>
      <c r="BG30" s="7">
        <f t="shared" si="96"/>
        <v>2.6677702788743214E-2</v>
      </c>
      <c r="BH30" s="7">
        <f t="shared" si="97"/>
        <v>1.0378199414236714E-2</v>
      </c>
      <c r="BI30" s="7">
        <f t="shared" si="98"/>
        <v>1.7827581815867707E-3</v>
      </c>
      <c r="BJ30" s="1">
        <v>9</v>
      </c>
      <c r="BK30" s="7">
        <f t="shared" si="99"/>
        <v>3.2140025614441695E-2</v>
      </c>
      <c r="BL30" s="7">
        <f t="shared" si="100"/>
        <v>1.1770445813258494E-2</v>
      </c>
      <c r="BM30" s="7">
        <f t="shared" si="101"/>
        <v>4.6349942062571866E-3</v>
      </c>
      <c r="BN30" s="1">
        <v>9</v>
      </c>
      <c r="BO30" s="7">
        <f t="shared" si="102"/>
        <v>2.978524196851768E-2</v>
      </c>
      <c r="BP30" s="7">
        <f t="shared" si="103"/>
        <v>1.7204049388495443E-2</v>
      </c>
      <c r="BQ30" s="7">
        <f t="shared" si="104"/>
        <v>1.5799637193515232E-3</v>
      </c>
      <c r="BR30" s="1">
        <v>9</v>
      </c>
      <c r="BS30" s="7">
        <f t="shared" si="105"/>
        <v>3.1282269331227602E-2</v>
      </c>
      <c r="BT30" s="7">
        <f t="shared" si="106"/>
        <v>1.5853732612525141E-2</v>
      </c>
      <c r="BU30" s="7">
        <f t="shared" si="107"/>
        <v>2.915628986211477E-3</v>
      </c>
    </row>
    <row r="31" spans="1:73" x14ac:dyDescent="0.55000000000000004">
      <c r="B31" s="1">
        <v>10</v>
      </c>
      <c r="C31" s="7">
        <f t="shared" si="54"/>
        <v>1.0424651234094848E-2</v>
      </c>
      <c r="D31" s="7">
        <f t="shared" si="55"/>
        <v>0</v>
      </c>
      <c r="E31" s="7">
        <f t="shared" si="56"/>
        <v>0</v>
      </c>
      <c r="F31" s="1">
        <v>10</v>
      </c>
      <c r="G31" s="7">
        <f t="shared" si="57"/>
        <v>2.0877817319098459E-2</v>
      </c>
      <c r="H31" s="7">
        <f t="shared" si="58"/>
        <v>3.0367734282325462E-3</v>
      </c>
      <c r="I31" s="7">
        <f t="shared" si="59"/>
        <v>7.5919335705808256E-4</v>
      </c>
      <c r="J31" s="1">
        <v>10</v>
      </c>
      <c r="K31" s="7">
        <f t="shared" si="60"/>
        <v>9.0533359574887281E-3</v>
      </c>
      <c r="L31" s="7">
        <f t="shared" si="61"/>
        <v>1.1808699074984568E-3</v>
      </c>
      <c r="M31" s="7">
        <f t="shared" si="62"/>
        <v>0</v>
      </c>
      <c r="N31" s="1">
        <v>10</v>
      </c>
      <c r="O31" s="7">
        <f t="shared" si="63"/>
        <v>1.6083033334891809E-2</v>
      </c>
      <c r="P31" s="7">
        <f t="shared" si="64"/>
        <v>4.9558184113328851E-3</v>
      </c>
      <c r="Q31" s="7">
        <f t="shared" si="65"/>
        <v>9.350600776099864E-4</v>
      </c>
      <c r="R31" s="1">
        <v>10</v>
      </c>
      <c r="S31" s="7">
        <f t="shared" si="66"/>
        <v>1.3270910900578759E-2</v>
      </c>
      <c r="T31" s="7">
        <f t="shared" si="67"/>
        <v>6.6354554502893797E-3</v>
      </c>
      <c r="U31" s="7">
        <f t="shared" si="68"/>
        <v>1.9906366350868477E-3</v>
      </c>
      <c r="V31" s="1">
        <v>10</v>
      </c>
      <c r="W31" s="7">
        <f t="shared" si="69"/>
        <v>1.793918179829369E-2</v>
      </c>
      <c r="X31" s="7">
        <f t="shared" si="70"/>
        <v>8.3132793699409978E-3</v>
      </c>
      <c r="Y31" s="7">
        <f t="shared" si="71"/>
        <v>2.9898636330490313E-3</v>
      </c>
      <c r="Z31" s="1">
        <v>10</v>
      </c>
      <c r="AA31" s="7">
        <f t="shared" si="72"/>
        <v>1.712510419034622E-2</v>
      </c>
      <c r="AB31" s="7">
        <f t="shared" si="73"/>
        <v>5.4557854057740735E-3</v>
      </c>
      <c r="AC31" s="7">
        <f t="shared" si="74"/>
        <v>2.1216943244676476E-3</v>
      </c>
      <c r="AD31" s="1">
        <v>10</v>
      </c>
      <c r="AE31" s="7">
        <f t="shared" si="75"/>
        <v>2.4133168568728679E-2</v>
      </c>
      <c r="AF31" s="7">
        <f t="shared" si="76"/>
        <v>1.235734535145744E-2</v>
      </c>
      <c r="AG31" s="7">
        <f t="shared" si="77"/>
        <v>1.3084248019189899E-3</v>
      </c>
      <c r="AH31" s="1">
        <v>10</v>
      </c>
      <c r="AI31" s="7">
        <f t="shared" si="78"/>
        <v>3.3006046485826813E-2</v>
      </c>
      <c r="AJ31" s="7">
        <f t="shared" si="79"/>
        <v>1.0983524712930579E-2</v>
      </c>
      <c r="AK31" s="7">
        <f t="shared" si="80"/>
        <v>1.2758639818050449E-3</v>
      </c>
      <c r="AL31" s="1">
        <v>10</v>
      </c>
      <c r="AM31" s="7">
        <f t="shared" si="81"/>
        <v>2.966724575704931E-2</v>
      </c>
      <c r="AN31" s="7">
        <f t="shared" si="82"/>
        <v>9.568354937859196E-3</v>
      </c>
      <c r="AO31" s="7">
        <f t="shared" si="83"/>
        <v>3.4210877990111404E-3</v>
      </c>
      <c r="AP31" s="1">
        <v>10</v>
      </c>
      <c r="AQ31" s="7">
        <f t="shared" si="84"/>
        <v>5.0295418782102697E-2</v>
      </c>
      <c r="AR31" s="7">
        <f t="shared" si="85"/>
        <v>1.0985422048038955E-2</v>
      </c>
      <c r="AS31" s="7">
        <f t="shared" si="86"/>
        <v>2.1377037498887422E-3</v>
      </c>
      <c r="AT31" s="1">
        <v>10</v>
      </c>
      <c r="AU31" s="7">
        <f t="shared" si="87"/>
        <v>4.1095153568931252E-2</v>
      </c>
      <c r="AV31" s="7">
        <f t="shared" si="88"/>
        <v>2.2430208165241272E-2</v>
      </c>
      <c r="AW31" s="7">
        <f t="shared" si="89"/>
        <v>1.3447367005540317E-3</v>
      </c>
      <c r="AX31" s="1">
        <v>10</v>
      </c>
      <c r="AY31" s="7">
        <f t="shared" si="90"/>
        <v>2.4247743917491866E-2</v>
      </c>
      <c r="AZ31" s="7">
        <f t="shared" si="91"/>
        <v>1.0752393230381073E-2</v>
      </c>
      <c r="BA31" s="7">
        <f t="shared" si="92"/>
        <v>2.7978166058645181E-3</v>
      </c>
      <c r="BB31" s="1">
        <v>10</v>
      </c>
      <c r="BC31" s="7">
        <f t="shared" si="93"/>
        <v>3.5780481908292444E-2</v>
      </c>
      <c r="BD31" s="7">
        <f t="shared" si="94"/>
        <v>1.3431111827437076E-2</v>
      </c>
      <c r="BE31" s="7">
        <f t="shared" si="95"/>
        <v>1.5580089719827498E-3</v>
      </c>
      <c r="BF31" s="1">
        <v>10</v>
      </c>
      <c r="BG31" s="7">
        <f t="shared" si="96"/>
        <v>2.5390482224225915E-2</v>
      </c>
      <c r="BH31" s="7">
        <f t="shared" si="97"/>
        <v>9.6006237968762759E-3</v>
      </c>
      <c r="BI31" s="7">
        <f t="shared" si="98"/>
        <v>2.3879724164819274E-3</v>
      </c>
      <c r="BJ31" s="1">
        <v>10</v>
      </c>
      <c r="BK31" s="7">
        <f t="shared" si="99"/>
        <v>3.0667519727020726E-2</v>
      </c>
      <c r="BL31" s="7">
        <f t="shared" si="100"/>
        <v>1.0108765195137478E-2</v>
      </c>
      <c r="BM31" s="7">
        <f t="shared" si="101"/>
        <v>2.6018340797611043E-3</v>
      </c>
      <c r="BN31" s="1">
        <v>10</v>
      </c>
      <c r="BO31" s="7">
        <f t="shared" si="102"/>
        <v>3.6053604226661526E-2</v>
      </c>
      <c r="BP31" s="7">
        <f t="shared" si="103"/>
        <v>1.3786535452710656E-2</v>
      </c>
      <c r="BQ31" s="7">
        <f t="shared" si="104"/>
        <v>3.1745311897689392E-3</v>
      </c>
      <c r="BR31" s="1">
        <v>10</v>
      </c>
      <c r="BS31" s="7">
        <f t="shared" si="105"/>
        <v>3.6957905264114792E-2</v>
      </c>
      <c r="BT31" s="7">
        <f t="shared" si="106"/>
        <v>9.7736157832530226E-3</v>
      </c>
      <c r="BU31" s="7">
        <f t="shared" si="107"/>
        <v>1.6819710882806699E-3</v>
      </c>
    </row>
    <row r="32" spans="1:73" x14ac:dyDescent="0.55000000000000004">
      <c r="B32" s="1">
        <v>11</v>
      </c>
      <c r="C32" s="7">
        <f t="shared" si="54"/>
        <v>3.2978837683961808E-2</v>
      </c>
      <c r="D32" s="7">
        <f t="shared" si="55"/>
        <v>1.0742292405201712E-4</v>
      </c>
      <c r="E32" s="7">
        <f t="shared" si="56"/>
        <v>0</v>
      </c>
      <c r="F32" s="1">
        <v>11</v>
      </c>
      <c r="G32" s="7">
        <f t="shared" si="57"/>
        <v>2.4005371831458708E-2</v>
      </c>
      <c r="H32" s="7">
        <f t="shared" si="58"/>
        <v>9.232835319791078E-4</v>
      </c>
      <c r="I32" s="7">
        <f t="shared" si="59"/>
        <v>0</v>
      </c>
      <c r="J32" s="1">
        <v>11</v>
      </c>
      <c r="K32" s="7">
        <f t="shared" si="60"/>
        <v>1.2679498930644599E-2</v>
      </c>
      <c r="L32" s="7">
        <f t="shared" si="61"/>
        <v>2.5970058050716954E-3</v>
      </c>
      <c r="M32" s="7">
        <f t="shared" si="62"/>
        <v>1.5276504735716467E-3</v>
      </c>
      <c r="N32" s="1">
        <v>11</v>
      </c>
      <c r="O32" s="7">
        <f t="shared" si="63"/>
        <v>3.271317829457368E-2</v>
      </c>
      <c r="P32" s="7">
        <f t="shared" si="64"/>
        <v>5.1937984496124388E-3</v>
      </c>
      <c r="Q32" s="7">
        <f t="shared" si="65"/>
        <v>1.085271317829528E-3</v>
      </c>
      <c r="R32" s="1">
        <v>11</v>
      </c>
      <c r="S32" s="7">
        <f t="shared" si="66"/>
        <v>2.4678245657878298E-2</v>
      </c>
      <c r="T32" s="7">
        <f t="shared" si="67"/>
        <v>1.0558540547294822E-2</v>
      </c>
      <c r="U32" s="7">
        <f t="shared" si="68"/>
        <v>1.8742971385741716E-4</v>
      </c>
      <c r="V32" s="1">
        <v>11</v>
      </c>
      <c r="W32" s="7">
        <f t="shared" si="69"/>
        <v>1.7892892892892837E-2</v>
      </c>
      <c r="X32" s="7">
        <f t="shared" si="70"/>
        <v>5.693193193193136E-3</v>
      </c>
      <c r="Y32" s="7">
        <f t="shared" si="71"/>
        <v>2.5650650650650081E-3</v>
      </c>
      <c r="Z32" s="1">
        <v>11</v>
      </c>
      <c r="AA32" s="7">
        <f t="shared" si="72"/>
        <v>2.3428986560116265E-2</v>
      </c>
      <c r="AB32" s="7">
        <f t="shared" si="73"/>
        <v>1.1926383339387362E-2</v>
      </c>
      <c r="AC32" s="7">
        <f t="shared" si="74"/>
        <v>3.6929410340235721E-3</v>
      </c>
      <c r="AD32" s="1">
        <v>11</v>
      </c>
      <c r="AE32" s="7">
        <f t="shared" si="75"/>
        <v>3.0404430854439536E-2</v>
      </c>
      <c r="AF32" s="7">
        <f t="shared" si="76"/>
        <v>1.5577222638896902E-2</v>
      </c>
      <c r="AG32" s="7">
        <f t="shared" si="77"/>
        <v>1.6731090982519421E-3</v>
      </c>
      <c r="AH32" s="1">
        <v>11</v>
      </c>
      <c r="AI32" s="7">
        <f t="shared" si="78"/>
        <v>1.9166839808850956E-2</v>
      </c>
      <c r="AJ32" s="7">
        <f t="shared" si="79"/>
        <v>8.4147101599834021E-3</v>
      </c>
      <c r="AK32" s="7">
        <f t="shared" si="80"/>
        <v>1.6102223145646733E-3</v>
      </c>
      <c r="AL32" s="1">
        <v>11</v>
      </c>
      <c r="AM32" s="7">
        <f t="shared" si="81"/>
        <v>4.4365525283578948E-2</v>
      </c>
      <c r="AN32" s="7">
        <f t="shared" si="82"/>
        <v>1.038905968408785E-2</v>
      </c>
      <c r="AO32" s="7">
        <f t="shared" si="83"/>
        <v>2.4382487013676121E-3</v>
      </c>
      <c r="AP32" s="1">
        <v>11</v>
      </c>
      <c r="AQ32" s="7">
        <f t="shared" si="84"/>
        <v>2.4144006857469317E-2</v>
      </c>
      <c r="AR32" s="7">
        <f t="shared" si="85"/>
        <v>1.5095956950330881E-2</v>
      </c>
      <c r="AS32" s="7">
        <f t="shared" si="86"/>
        <v>4.1906757464639875E-3</v>
      </c>
      <c r="AT32" s="1">
        <v>11</v>
      </c>
      <c r="AU32" s="7">
        <f t="shared" si="87"/>
        <v>3.6237471087124017E-2</v>
      </c>
      <c r="AV32" s="7">
        <f t="shared" si="88"/>
        <v>8.8057460536459919E-3</v>
      </c>
      <c r="AW32" s="7">
        <f t="shared" si="89"/>
        <v>2.5159274438988021E-3</v>
      </c>
      <c r="AX32" s="1">
        <v>11</v>
      </c>
      <c r="AY32" s="7">
        <f t="shared" ref="AY32" si="108">AY22/BA12</f>
        <v>3.4496976360637588E-2</v>
      </c>
      <c r="AZ32" s="7">
        <f t="shared" si="91"/>
        <v>1.5530511269928365E-2</v>
      </c>
      <c r="BA32" s="7">
        <f t="shared" si="92"/>
        <v>1.4660069635329934E-3</v>
      </c>
    </row>
  </sheetData>
  <mergeCells count="18">
    <mergeCell ref="BR2:BU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DDA3-FDA0-4BEA-899A-9E92542A9FF4}">
  <dimension ref="A1:AF20"/>
  <sheetViews>
    <sheetView zoomScale="115" zoomScaleNormal="115" workbookViewId="0">
      <selection activeCell="N39" sqref="N39"/>
    </sheetView>
  </sheetViews>
  <sheetFormatPr defaultRowHeight="14.4" x14ac:dyDescent="0.55000000000000004"/>
  <sheetData>
    <row r="1" spans="1:32" x14ac:dyDescent="0.55000000000000004">
      <c r="B1" s="32">
        <v>3</v>
      </c>
      <c r="C1" s="32"/>
      <c r="D1" s="32"/>
      <c r="F1" s="32">
        <v>4</v>
      </c>
      <c r="G1" s="32"/>
      <c r="H1" s="32"/>
      <c r="J1" s="32">
        <v>5</v>
      </c>
      <c r="K1" s="32"/>
      <c r="L1" s="32"/>
      <c r="N1" s="32">
        <v>6</v>
      </c>
      <c r="O1" s="32"/>
      <c r="P1" s="32"/>
      <c r="R1" s="32">
        <v>7</v>
      </c>
      <c r="S1" s="32"/>
      <c r="T1" s="32"/>
      <c r="V1" s="32">
        <v>8</v>
      </c>
      <c r="W1" s="32"/>
      <c r="X1" s="32"/>
      <c r="Z1" s="32">
        <v>9</v>
      </c>
      <c r="AA1" s="32"/>
      <c r="AB1" s="32"/>
      <c r="AD1" s="32">
        <v>10</v>
      </c>
      <c r="AE1" s="32"/>
      <c r="AF1" s="32"/>
    </row>
    <row r="2" spans="1:32" x14ac:dyDescent="0.55000000000000004">
      <c r="B2" t="s">
        <v>20</v>
      </c>
      <c r="C2" t="s">
        <v>18</v>
      </c>
      <c r="D2" t="s">
        <v>19</v>
      </c>
      <c r="F2" t="s">
        <v>20</v>
      </c>
      <c r="G2" t="s">
        <v>18</v>
      </c>
      <c r="H2" t="s">
        <v>19</v>
      </c>
      <c r="J2" t="s">
        <v>20</v>
      </c>
      <c r="K2" t="s">
        <v>18</v>
      </c>
      <c r="L2" t="s">
        <v>19</v>
      </c>
      <c r="N2" t="s">
        <v>20</v>
      </c>
      <c r="O2" t="s">
        <v>18</v>
      </c>
      <c r="P2" t="s">
        <v>19</v>
      </c>
      <c r="R2" t="s">
        <v>20</v>
      </c>
      <c r="S2" t="s">
        <v>18</v>
      </c>
      <c r="T2" t="s">
        <v>19</v>
      </c>
      <c r="V2" t="s">
        <v>20</v>
      </c>
      <c r="W2" t="s">
        <v>18</v>
      </c>
      <c r="X2" t="s">
        <v>19</v>
      </c>
      <c r="Z2" t="s">
        <v>20</v>
      </c>
      <c r="AA2" t="s">
        <v>18</v>
      </c>
      <c r="AB2" t="s">
        <v>19</v>
      </c>
      <c r="AD2" t="s">
        <v>20</v>
      </c>
      <c r="AE2" t="s">
        <v>18</v>
      </c>
      <c r="AF2" t="s">
        <v>19</v>
      </c>
    </row>
    <row r="3" spans="1:32" x14ac:dyDescent="0.55000000000000004">
      <c r="A3">
        <v>3</v>
      </c>
      <c r="B3">
        <v>2.4000000000000057</v>
      </c>
      <c r="C3">
        <v>0</v>
      </c>
      <c r="D3">
        <v>0</v>
      </c>
      <c r="E3">
        <v>3</v>
      </c>
      <c r="F3">
        <v>4.4000000000000341</v>
      </c>
      <c r="G3">
        <v>2</v>
      </c>
      <c r="H3">
        <v>0</v>
      </c>
      <c r="I3">
        <v>3</v>
      </c>
      <c r="J3">
        <v>1.1999999999999318</v>
      </c>
      <c r="K3">
        <v>0</v>
      </c>
      <c r="L3">
        <v>0</v>
      </c>
      <c r="M3">
        <v>3</v>
      </c>
      <c r="N3">
        <v>5.1999999999999318</v>
      </c>
      <c r="O3">
        <v>0</v>
      </c>
      <c r="P3">
        <v>0</v>
      </c>
      <c r="Q3">
        <v>3</v>
      </c>
      <c r="R3">
        <v>9.6000000000001364</v>
      </c>
      <c r="S3">
        <v>9.2000000000000455</v>
      </c>
      <c r="T3">
        <v>0</v>
      </c>
      <c r="U3">
        <v>3</v>
      </c>
      <c r="V3">
        <v>3.5999999999999091</v>
      </c>
      <c r="W3">
        <v>1.2000000000002728</v>
      </c>
      <c r="X3">
        <v>0</v>
      </c>
      <c r="Y3">
        <v>3</v>
      </c>
      <c r="Z3">
        <v>19.200000000000273</v>
      </c>
      <c r="AA3">
        <v>6.4000000000000909</v>
      </c>
      <c r="AB3">
        <v>0</v>
      </c>
      <c r="AC3">
        <v>3</v>
      </c>
      <c r="AD3">
        <v>27.200000000000273</v>
      </c>
      <c r="AE3">
        <v>0</v>
      </c>
      <c r="AF3">
        <v>0</v>
      </c>
    </row>
    <row r="4" spans="1:32" x14ac:dyDescent="0.55000000000000004">
      <c r="A4">
        <v>4</v>
      </c>
      <c r="B4">
        <v>0</v>
      </c>
      <c r="C4">
        <v>0</v>
      </c>
      <c r="D4">
        <v>0</v>
      </c>
      <c r="E4">
        <v>4</v>
      </c>
      <c r="F4">
        <v>0</v>
      </c>
      <c r="G4">
        <v>1.5999999999999659</v>
      </c>
      <c r="H4">
        <v>1.5999999999999659</v>
      </c>
      <c r="I4">
        <v>4</v>
      </c>
      <c r="J4">
        <v>8.7999999999999545</v>
      </c>
      <c r="K4">
        <v>0</v>
      </c>
      <c r="L4">
        <v>0</v>
      </c>
      <c r="M4">
        <v>4</v>
      </c>
      <c r="N4">
        <v>49.200000000000045</v>
      </c>
      <c r="O4">
        <v>14.400000000000091</v>
      </c>
      <c r="P4">
        <v>0</v>
      </c>
      <c r="Q4">
        <v>4</v>
      </c>
      <c r="R4">
        <v>38.799999999999955</v>
      </c>
      <c r="S4">
        <v>4.7999999999999545</v>
      </c>
      <c r="T4">
        <v>0.39999999999986358</v>
      </c>
      <c r="U4">
        <v>4</v>
      </c>
      <c r="V4">
        <v>16.399999999999864</v>
      </c>
      <c r="W4">
        <v>0</v>
      </c>
      <c r="X4">
        <v>0</v>
      </c>
      <c r="Y4">
        <v>4</v>
      </c>
      <c r="Z4">
        <v>28.800000000000182</v>
      </c>
      <c r="AA4">
        <v>24</v>
      </c>
      <c r="AB4">
        <v>0</v>
      </c>
      <c r="AC4">
        <v>4</v>
      </c>
      <c r="AD4">
        <v>88</v>
      </c>
      <c r="AE4">
        <v>12.800000000000182</v>
      </c>
      <c r="AF4">
        <v>3.1999999999998181</v>
      </c>
    </row>
    <row r="5" spans="1:32" x14ac:dyDescent="0.55000000000000004">
      <c r="A5">
        <v>5</v>
      </c>
      <c r="B5">
        <v>6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5</v>
      </c>
      <c r="J5">
        <v>30.399999999999977</v>
      </c>
      <c r="K5">
        <v>10.399999999999977</v>
      </c>
      <c r="L5">
        <v>0</v>
      </c>
      <c r="M5">
        <v>5</v>
      </c>
      <c r="N5">
        <v>32.799999999999955</v>
      </c>
      <c r="O5">
        <v>16</v>
      </c>
      <c r="P5">
        <v>0.79999999999995453</v>
      </c>
      <c r="Q5">
        <v>5</v>
      </c>
      <c r="R5">
        <v>15.600000000000136</v>
      </c>
      <c r="S5">
        <v>11.200000000000045</v>
      </c>
      <c r="T5">
        <v>0.40000000000009095</v>
      </c>
      <c r="U5">
        <v>5</v>
      </c>
      <c r="V5">
        <v>43.599999999999909</v>
      </c>
      <c r="W5">
        <v>18.399999999999636</v>
      </c>
      <c r="X5">
        <v>7.1999999999998181</v>
      </c>
      <c r="Y5">
        <v>5</v>
      </c>
      <c r="Z5">
        <v>44.400000000000091</v>
      </c>
      <c r="AA5">
        <v>36.400000000000091</v>
      </c>
      <c r="AB5">
        <v>0</v>
      </c>
      <c r="AC5">
        <v>5</v>
      </c>
      <c r="AD5">
        <v>68.800000000000182</v>
      </c>
      <c r="AE5">
        <v>21.199999999999818</v>
      </c>
      <c r="AF5">
        <v>4</v>
      </c>
    </row>
    <row r="6" spans="1:32" x14ac:dyDescent="0.55000000000000004">
      <c r="A6">
        <v>6</v>
      </c>
      <c r="B6">
        <v>1.5999999999999659</v>
      </c>
      <c r="C6">
        <v>0</v>
      </c>
      <c r="D6">
        <v>0</v>
      </c>
      <c r="E6">
        <v>6</v>
      </c>
      <c r="F6">
        <v>12</v>
      </c>
      <c r="G6">
        <v>3.2000000000000455</v>
      </c>
      <c r="H6">
        <v>1.2000000000000455</v>
      </c>
      <c r="I6">
        <v>6</v>
      </c>
      <c r="J6">
        <v>14</v>
      </c>
      <c r="K6">
        <v>16.799999999999955</v>
      </c>
      <c r="L6">
        <v>0</v>
      </c>
      <c r="M6">
        <v>6</v>
      </c>
      <c r="N6">
        <v>40.799999999999955</v>
      </c>
      <c r="O6">
        <v>5.5999999999999091</v>
      </c>
      <c r="P6">
        <v>0.79999999999995453</v>
      </c>
      <c r="Q6">
        <v>6</v>
      </c>
      <c r="R6">
        <v>40.400000000000091</v>
      </c>
      <c r="S6">
        <v>13.600000000000364</v>
      </c>
      <c r="T6">
        <v>0</v>
      </c>
      <c r="U6">
        <v>6</v>
      </c>
      <c r="V6">
        <v>43.599999999999909</v>
      </c>
      <c r="W6">
        <v>22</v>
      </c>
      <c r="X6">
        <v>4.7999999999997272</v>
      </c>
      <c r="Y6">
        <v>6</v>
      </c>
      <c r="Z6">
        <v>134</v>
      </c>
      <c r="AA6">
        <v>19.599999999999909</v>
      </c>
      <c r="AB6">
        <v>0</v>
      </c>
      <c r="AC6">
        <v>6</v>
      </c>
      <c r="AD6">
        <v>134</v>
      </c>
      <c r="AE6">
        <v>19.599999999999909</v>
      </c>
      <c r="AF6">
        <v>0</v>
      </c>
    </row>
    <row r="7" spans="1:32" x14ac:dyDescent="0.55000000000000004">
      <c r="A7">
        <v>7</v>
      </c>
      <c r="B7">
        <v>1.1999999999999886</v>
      </c>
      <c r="C7">
        <v>0</v>
      </c>
      <c r="D7">
        <v>0</v>
      </c>
      <c r="E7">
        <v>7</v>
      </c>
      <c r="F7">
        <v>17.199999999999932</v>
      </c>
      <c r="G7">
        <v>10</v>
      </c>
      <c r="H7">
        <v>2</v>
      </c>
      <c r="I7">
        <v>7</v>
      </c>
      <c r="J7">
        <v>22</v>
      </c>
      <c r="K7">
        <v>2.7999999999999545</v>
      </c>
      <c r="L7">
        <v>0.79999999999995453</v>
      </c>
      <c r="M7">
        <v>7</v>
      </c>
      <c r="N7">
        <v>32.400000000000091</v>
      </c>
      <c r="O7">
        <v>9.2000000000000455</v>
      </c>
      <c r="P7">
        <v>7.5999999999999091</v>
      </c>
      <c r="Q7">
        <v>7</v>
      </c>
      <c r="R7">
        <v>75.600000000000364</v>
      </c>
      <c r="S7">
        <v>16.400000000000091</v>
      </c>
      <c r="T7">
        <v>0.8000000000001819</v>
      </c>
      <c r="U7">
        <v>7</v>
      </c>
      <c r="V7">
        <v>42</v>
      </c>
      <c r="W7">
        <v>5.5999999999999091</v>
      </c>
      <c r="X7">
        <v>0</v>
      </c>
      <c r="Y7">
        <v>7</v>
      </c>
      <c r="Z7">
        <v>98</v>
      </c>
      <c r="AA7">
        <v>16.400000000000091</v>
      </c>
      <c r="AB7">
        <v>5.6000000000003638</v>
      </c>
      <c r="AC7">
        <v>7</v>
      </c>
      <c r="AD7">
        <v>72</v>
      </c>
      <c r="AE7">
        <v>36</v>
      </c>
      <c r="AF7">
        <v>10.800000000000182</v>
      </c>
    </row>
    <row r="8" spans="1:32" x14ac:dyDescent="0.55000000000000004">
      <c r="A8">
        <v>8</v>
      </c>
      <c r="B8">
        <v>2.8000000000000114</v>
      </c>
      <c r="C8">
        <v>2.8000000000000114</v>
      </c>
      <c r="D8">
        <v>0.80000000000001137</v>
      </c>
      <c r="E8">
        <v>8</v>
      </c>
      <c r="F8">
        <v>8.7999999999999545</v>
      </c>
      <c r="G8">
        <v>2</v>
      </c>
      <c r="H8">
        <v>0</v>
      </c>
      <c r="I8">
        <v>8</v>
      </c>
      <c r="J8">
        <v>36.799999999999955</v>
      </c>
      <c r="K8">
        <v>9.5999999999999091</v>
      </c>
      <c r="L8">
        <v>1.2000000000000455</v>
      </c>
      <c r="M8">
        <v>8</v>
      </c>
      <c r="N8">
        <v>68.400000000000091</v>
      </c>
      <c r="O8">
        <v>15.200000000000045</v>
      </c>
      <c r="P8">
        <v>3.2000000000000455</v>
      </c>
      <c r="Q8">
        <v>8</v>
      </c>
      <c r="R8">
        <v>54.400000000000091</v>
      </c>
      <c r="S8">
        <v>16.400000000000091</v>
      </c>
      <c r="T8">
        <v>0</v>
      </c>
      <c r="U8">
        <v>8</v>
      </c>
      <c r="V8">
        <v>82.799999999999727</v>
      </c>
      <c r="W8">
        <v>48.400000000000091</v>
      </c>
      <c r="X8">
        <v>18</v>
      </c>
      <c r="Y8">
        <v>8</v>
      </c>
      <c r="Z8">
        <v>79.599999999999909</v>
      </c>
      <c r="AA8">
        <v>68</v>
      </c>
      <c r="AB8">
        <v>10.799999999999727</v>
      </c>
      <c r="AC8">
        <v>8</v>
      </c>
      <c r="AD8">
        <v>98.400000000000546</v>
      </c>
      <c r="AE8">
        <v>45.600000000000364</v>
      </c>
      <c r="AF8">
        <v>16.400000000000546</v>
      </c>
    </row>
    <row r="9" spans="1:32" x14ac:dyDescent="0.55000000000000004">
      <c r="A9">
        <v>9</v>
      </c>
      <c r="B9">
        <v>7.6000000000000227</v>
      </c>
      <c r="C9">
        <v>0.80000000000001137</v>
      </c>
      <c r="D9">
        <v>0</v>
      </c>
      <c r="E9">
        <v>9</v>
      </c>
      <c r="F9">
        <v>20.399999999999977</v>
      </c>
      <c r="G9">
        <v>19.199999999999932</v>
      </c>
      <c r="H9">
        <v>3.5999999999999091</v>
      </c>
      <c r="I9">
        <v>9</v>
      </c>
      <c r="J9">
        <v>46.399999999999864</v>
      </c>
      <c r="K9">
        <v>23.200000000000045</v>
      </c>
      <c r="L9">
        <v>0</v>
      </c>
      <c r="M9">
        <v>9</v>
      </c>
      <c r="N9">
        <v>37.600000000000136</v>
      </c>
      <c r="O9">
        <v>9.6000000000001364</v>
      </c>
      <c r="P9">
        <v>0.40000000000009095</v>
      </c>
      <c r="Q9">
        <v>9</v>
      </c>
      <c r="R9">
        <v>70</v>
      </c>
      <c r="S9">
        <v>45.199999999999818</v>
      </c>
      <c r="T9">
        <v>2</v>
      </c>
      <c r="U9">
        <v>9</v>
      </c>
      <c r="V9">
        <v>80.400000000000091</v>
      </c>
      <c r="W9">
        <v>36</v>
      </c>
      <c r="X9">
        <v>2.4000000000000909</v>
      </c>
      <c r="Y9">
        <v>9</v>
      </c>
      <c r="Z9">
        <v>137.60000000000036</v>
      </c>
      <c r="AA9">
        <v>36.800000000000182</v>
      </c>
      <c r="AB9">
        <v>8.8000000000001819</v>
      </c>
      <c r="AC9">
        <v>9</v>
      </c>
      <c r="AD9">
        <v>90.399999999999636</v>
      </c>
      <c r="AE9">
        <v>28.800000000000182</v>
      </c>
      <c r="AF9">
        <v>11.199999999999818</v>
      </c>
    </row>
    <row r="10" spans="1:32" x14ac:dyDescent="0.55000000000000004">
      <c r="A10">
        <v>10</v>
      </c>
      <c r="B10">
        <v>2.7999999999999545</v>
      </c>
      <c r="C10">
        <v>1.5999999999999659</v>
      </c>
      <c r="D10">
        <v>0</v>
      </c>
      <c r="E10">
        <v>10</v>
      </c>
      <c r="F10">
        <v>36</v>
      </c>
      <c r="G10">
        <v>7.6000000000000227</v>
      </c>
      <c r="H10">
        <v>1.6000000000000227</v>
      </c>
      <c r="I10">
        <v>10</v>
      </c>
      <c r="J10">
        <v>24.799999999999955</v>
      </c>
      <c r="K10">
        <v>4.7999999999999545</v>
      </c>
      <c r="L10">
        <v>0</v>
      </c>
      <c r="M10">
        <v>10</v>
      </c>
      <c r="N10">
        <v>56.799999999999727</v>
      </c>
      <c r="O10">
        <v>17.599999999999909</v>
      </c>
      <c r="P10">
        <v>2.7999999999997272</v>
      </c>
      <c r="Q10">
        <v>10</v>
      </c>
      <c r="R10">
        <v>74.800000000000182</v>
      </c>
      <c r="S10">
        <v>20.800000000000182</v>
      </c>
      <c r="T10">
        <v>0</v>
      </c>
      <c r="U10">
        <v>10</v>
      </c>
      <c r="V10">
        <v>62.400000000000091</v>
      </c>
      <c r="W10">
        <v>44.400000000000091</v>
      </c>
      <c r="X10">
        <v>19.200000000000273</v>
      </c>
      <c r="Y10">
        <v>10</v>
      </c>
      <c r="Z10">
        <v>144.39999999999964</v>
      </c>
      <c r="AA10">
        <v>46.399999999999636</v>
      </c>
      <c r="AB10">
        <v>2</v>
      </c>
      <c r="AC10">
        <v>10</v>
      </c>
      <c r="AD10">
        <v>132.80000000000018</v>
      </c>
      <c r="AE10">
        <v>68</v>
      </c>
      <c r="AF10">
        <v>7.1999999999998181</v>
      </c>
    </row>
    <row r="11" spans="1:32" x14ac:dyDescent="0.55000000000000004">
      <c r="A11">
        <v>11</v>
      </c>
      <c r="B11">
        <v>4.8000000000000114</v>
      </c>
      <c r="C11">
        <v>3.6000000000000227</v>
      </c>
      <c r="D11">
        <v>0</v>
      </c>
      <c r="E11">
        <v>11</v>
      </c>
      <c r="F11">
        <v>9.1999999999999318</v>
      </c>
      <c r="G11">
        <v>1.5999999999999091</v>
      </c>
      <c r="H11">
        <v>0.39999999999997726</v>
      </c>
      <c r="I11">
        <v>11</v>
      </c>
      <c r="J11">
        <v>48.400000000000091</v>
      </c>
      <c r="K11">
        <v>14.400000000000091</v>
      </c>
      <c r="L11">
        <v>1.6000000000001364</v>
      </c>
      <c r="M11">
        <v>11</v>
      </c>
      <c r="N11">
        <v>38.799999999999955</v>
      </c>
      <c r="O11">
        <v>16.799999999999955</v>
      </c>
      <c r="P11">
        <v>1.2000000000000455</v>
      </c>
      <c r="Q11">
        <v>11</v>
      </c>
      <c r="R11">
        <v>85.599999999999909</v>
      </c>
      <c r="S11">
        <v>19.599999999999909</v>
      </c>
      <c r="T11">
        <v>0.40000000000009095</v>
      </c>
      <c r="U11">
        <v>11</v>
      </c>
      <c r="V11">
        <v>108.39999999999964</v>
      </c>
      <c r="W11">
        <v>51.599999999999454</v>
      </c>
      <c r="X11">
        <v>10.800000000000182</v>
      </c>
      <c r="Y11">
        <v>11</v>
      </c>
      <c r="Z11">
        <v>178</v>
      </c>
      <c r="AA11">
        <v>32</v>
      </c>
      <c r="AB11">
        <v>2</v>
      </c>
      <c r="AC11">
        <v>11</v>
      </c>
      <c r="AD11">
        <v>238</v>
      </c>
      <c r="AE11">
        <v>79.199999999999818</v>
      </c>
      <c r="AF11">
        <v>9.1999999999998181</v>
      </c>
    </row>
    <row r="12" spans="1:32" x14ac:dyDescent="0.55000000000000004">
      <c r="A12">
        <v>12</v>
      </c>
      <c r="B12">
        <v>17.600000000000023</v>
      </c>
      <c r="C12">
        <v>1.6000000000000227</v>
      </c>
      <c r="D12">
        <v>0</v>
      </c>
      <c r="E12">
        <v>12</v>
      </c>
      <c r="F12">
        <v>20.399999999999864</v>
      </c>
      <c r="G12">
        <v>5.5999999999999091</v>
      </c>
      <c r="H12">
        <v>0</v>
      </c>
      <c r="I12">
        <v>12</v>
      </c>
      <c r="J12">
        <v>34</v>
      </c>
      <c r="K12">
        <v>23.200000000000045</v>
      </c>
      <c r="L12">
        <v>2.8000000000001819</v>
      </c>
      <c r="M12">
        <v>12</v>
      </c>
      <c r="N12">
        <v>63.599999999999909</v>
      </c>
      <c r="O12">
        <v>18</v>
      </c>
      <c r="P12">
        <v>9.1999999999998181</v>
      </c>
      <c r="Q12">
        <v>12</v>
      </c>
      <c r="R12">
        <v>126</v>
      </c>
      <c r="S12">
        <v>44.399999999999636</v>
      </c>
      <c r="T12">
        <v>8</v>
      </c>
      <c r="U12">
        <v>12</v>
      </c>
      <c r="V12">
        <v>138.39999999999964</v>
      </c>
      <c r="W12">
        <v>49.199999999999818</v>
      </c>
      <c r="X12">
        <v>16.799999999999727</v>
      </c>
      <c r="Y12">
        <v>12</v>
      </c>
      <c r="Z12">
        <v>194.80000000000018</v>
      </c>
      <c r="AA12">
        <v>49.600000000000364</v>
      </c>
      <c r="AB12">
        <v>9.1999999999998181</v>
      </c>
      <c r="AC12">
        <v>12</v>
      </c>
      <c r="AD12">
        <v>222</v>
      </c>
      <c r="AE12">
        <v>71.600000000000364</v>
      </c>
      <c r="AF12">
        <v>25.600000000000364</v>
      </c>
    </row>
    <row r="13" spans="1:32" x14ac:dyDescent="0.55000000000000004">
      <c r="A13">
        <v>13</v>
      </c>
      <c r="B13">
        <v>6.3999999999999773</v>
      </c>
      <c r="C13">
        <v>4</v>
      </c>
      <c r="D13">
        <v>0</v>
      </c>
      <c r="E13">
        <v>13</v>
      </c>
      <c r="F13">
        <v>24</v>
      </c>
      <c r="G13">
        <v>7.6000000000000227</v>
      </c>
      <c r="H13">
        <v>2.8000000000000682</v>
      </c>
      <c r="I13">
        <v>13</v>
      </c>
      <c r="J13">
        <v>36</v>
      </c>
      <c r="K13">
        <v>4.7999999999999545</v>
      </c>
      <c r="L13">
        <v>1.1999999999998181</v>
      </c>
      <c r="M13">
        <v>13</v>
      </c>
      <c r="N13">
        <v>74.400000000000091</v>
      </c>
      <c r="O13">
        <v>18.799999999999727</v>
      </c>
      <c r="P13">
        <v>4.7999999999997272</v>
      </c>
      <c r="Q13">
        <v>13</v>
      </c>
      <c r="R13">
        <v>117.19999999999982</v>
      </c>
      <c r="S13">
        <v>51.199999999999818</v>
      </c>
      <c r="T13">
        <v>10</v>
      </c>
      <c r="U13">
        <v>13</v>
      </c>
      <c r="V13">
        <v>184.39999999999964</v>
      </c>
      <c r="W13">
        <v>53.199999999999818</v>
      </c>
      <c r="X13">
        <v>8.8000000000001819</v>
      </c>
      <c r="Y13">
        <v>13</v>
      </c>
      <c r="Z13">
        <v>167.59999999999945</v>
      </c>
      <c r="AA13">
        <v>50.799999999999272</v>
      </c>
      <c r="AB13">
        <v>21.199999999999818</v>
      </c>
      <c r="AC13">
        <v>13</v>
      </c>
      <c r="AD13">
        <v>338.80000000000018</v>
      </c>
      <c r="AE13">
        <v>74</v>
      </c>
      <c r="AF13">
        <v>14.400000000000546</v>
      </c>
    </row>
    <row r="14" spans="1:32" x14ac:dyDescent="0.55000000000000004">
      <c r="A14">
        <v>14</v>
      </c>
      <c r="B14">
        <v>4.4000000000000341</v>
      </c>
      <c r="C14">
        <v>2</v>
      </c>
      <c r="D14">
        <v>0</v>
      </c>
      <c r="E14">
        <v>14</v>
      </c>
      <c r="F14">
        <v>18.800000000000068</v>
      </c>
      <c r="G14">
        <v>16.399999999999977</v>
      </c>
      <c r="H14">
        <v>10</v>
      </c>
      <c r="I14">
        <v>14</v>
      </c>
      <c r="J14">
        <v>44.799999999999955</v>
      </c>
      <c r="K14">
        <v>15.599999999999909</v>
      </c>
      <c r="L14">
        <v>1.2000000000000455</v>
      </c>
      <c r="M14">
        <v>14</v>
      </c>
      <c r="N14">
        <v>72.400000000000091</v>
      </c>
      <c r="O14">
        <v>15.599999999999909</v>
      </c>
      <c r="P14">
        <v>0</v>
      </c>
      <c r="Q14">
        <v>14</v>
      </c>
      <c r="R14">
        <v>70</v>
      </c>
      <c r="S14">
        <v>30.400000000000091</v>
      </c>
      <c r="T14">
        <v>4</v>
      </c>
      <c r="U14">
        <v>14</v>
      </c>
      <c r="V14">
        <v>162.80000000000018</v>
      </c>
      <c r="W14">
        <v>40.400000000000546</v>
      </c>
      <c r="X14">
        <v>12.800000000000182</v>
      </c>
      <c r="Y14">
        <v>14</v>
      </c>
      <c r="Z14">
        <v>296.80000000000018</v>
      </c>
      <c r="AA14">
        <v>60.800000000000182</v>
      </c>
      <c r="AB14">
        <v>12.800000000000182</v>
      </c>
      <c r="AC14">
        <v>14</v>
      </c>
      <c r="AD14">
        <v>305.60000000000036</v>
      </c>
      <c r="AE14">
        <v>166.80000000000018</v>
      </c>
      <c r="AF14">
        <v>10</v>
      </c>
    </row>
    <row r="15" spans="1:32" x14ac:dyDescent="0.55000000000000004">
      <c r="A15">
        <v>15</v>
      </c>
      <c r="B15">
        <v>4.8000000000000114</v>
      </c>
      <c r="C15">
        <v>2.0000000000000568</v>
      </c>
      <c r="D15">
        <v>2.0000000000000568</v>
      </c>
      <c r="E15">
        <v>15</v>
      </c>
      <c r="F15">
        <v>30</v>
      </c>
      <c r="G15">
        <v>2</v>
      </c>
      <c r="H15">
        <v>0.80000000000006821</v>
      </c>
      <c r="I15">
        <v>15</v>
      </c>
      <c r="J15">
        <v>40.399999999999864</v>
      </c>
      <c r="K15">
        <v>11.199999999999818</v>
      </c>
      <c r="L15">
        <v>1.5999999999999091</v>
      </c>
      <c r="M15">
        <v>15</v>
      </c>
      <c r="N15">
        <v>54.800000000000182</v>
      </c>
      <c r="O15">
        <v>42.400000000000091</v>
      </c>
      <c r="P15">
        <v>7.2000000000002728</v>
      </c>
      <c r="Q15">
        <v>15</v>
      </c>
      <c r="R15">
        <v>98.400000000000091</v>
      </c>
      <c r="S15">
        <v>37.599999999999909</v>
      </c>
      <c r="T15">
        <v>2.4000000000000909</v>
      </c>
      <c r="U15">
        <v>15</v>
      </c>
      <c r="V15">
        <v>107.59999999999945</v>
      </c>
      <c r="W15">
        <v>66</v>
      </c>
      <c r="X15">
        <v>12.799999999999272</v>
      </c>
      <c r="Y15">
        <v>15</v>
      </c>
      <c r="Z15">
        <v>277.60000000000036</v>
      </c>
      <c r="AA15">
        <v>70</v>
      </c>
      <c r="AB15">
        <v>14</v>
      </c>
      <c r="AC15">
        <v>15</v>
      </c>
      <c r="AD15">
        <v>176.80000000000018</v>
      </c>
      <c r="AE15">
        <v>78.400000000000546</v>
      </c>
      <c r="AF15">
        <v>20.400000000000546</v>
      </c>
    </row>
    <row r="16" spans="1:32" x14ac:dyDescent="0.55000000000000004">
      <c r="A16">
        <v>16</v>
      </c>
      <c r="B16">
        <v>16</v>
      </c>
      <c r="C16">
        <v>0.39999999999997726</v>
      </c>
      <c r="D16">
        <v>0</v>
      </c>
      <c r="E16">
        <v>16</v>
      </c>
      <c r="F16">
        <v>29.200000000000045</v>
      </c>
      <c r="G16">
        <v>4.8000000000001819</v>
      </c>
      <c r="H16">
        <v>0</v>
      </c>
      <c r="I16">
        <v>16</v>
      </c>
      <c r="J16">
        <v>70.400000000000091</v>
      </c>
      <c r="K16">
        <v>14.400000000000091</v>
      </c>
      <c r="L16">
        <v>2</v>
      </c>
      <c r="M16">
        <v>16</v>
      </c>
      <c r="N16">
        <v>38.799999999999727</v>
      </c>
      <c r="O16">
        <v>34</v>
      </c>
      <c r="P16">
        <v>5.1999999999998181</v>
      </c>
      <c r="Q16">
        <v>16</v>
      </c>
      <c r="R16">
        <v>89.200000000000273</v>
      </c>
      <c r="S16">
        <v>65.599999999999909</v>
      </c>
      <c r="T16">
        <v>8</v>
      </c>
      <c r="U16">
        <v>16</v>
      </c>
      <c r="V16">
        <v>189.19999999999982</v>
      </c>
      <c r="W16">
        <v>62.399999999999636</v>
      </c>
      <c r="X16">
        <v>5.5999999999994543</v>
      </c>
      <c r="Y16">
        <v>16</v>
      </c>
      <c r="Z16">
        <v>222.79999999999927</v>
      </c>
      <c r="AA16">
        <v>70.799999999999272</v>
      </c>
      <c r="AB16">
        <v>15.199999999999818</v>
      </c>
      <c r="AC16">
        <v>16</v>
      </c>
      <c r="AD16">
        <v>266.40000000000055</v>
      </c>
      <c r="AE16">
        <v>100</v>
      </c>
      <c r="AF16">
        <v>11.600000000000364</v>
      </c>
    </row>
    <row r="17" spans="1:32" x14ac:dyDescent="0.55000000000000004">
      <c r="A17">
        <v>17</v>
      </c>
      <c r="B17">
        <v>3.6000000000000227</v>
      </c>
      <c r="C17">
        <v>1.6000000000000227</v>
      </c>
      <c r="D17">
        <v>0.39999999999997726</v>
      </c>
      <c r="E17">
        <v>17</v>
      </c>
      <c r="F17">
        <v>19.199999999999818</v>
      </c>
      <c r="G17">
        <v>2</v>
      </c>
      <c r="H17">
        <v>0</v>
      </c>
      <c r="I17">
        <v>17</v>
      </c>
      <c r="J17">
        <v>34.799999999999955</v>
      </c>
      <c r="K17">
        <v>21.200000000000045</v>
      </c>
      <c r="L17">
        <v>2.7999999999999545</v>
      </c>
      <c r="M17">
        <v>17</v>
      </c>
      <c r="N17">
        <v>37.599999999999909</v>
      </c>
      <c r="O17">
        <v>45.599999999999909</v>
      </c>
      <c r="P17">
        <v>12</v>
      </c>
      <c r="Q17">
        <v>17</v>
      </c>
      <c r="R17">
        <v>163.19999999999982</v>
      </c>
      <c r="S17">
        <v>57.599999999999909</v>
      </c>
      <c r="T17">
        <v>18.799999999999727</v>
      </c>
      <c r="U17">
        <v>17</v>
      </c>
      <c r="V17">
        <v>99.199999999999818</v>
      </c>
      <c r="W17">
        <v>54</v>
      </c>
      <c r="X17">
        <v>16.399999999999636</v>
      </c>
      <c r="Y17">
        <v>17</v>
      </c>
      <c r="Z17">
        <v>167.60000000000036</v>
      </c>
      <c r="AA17">
        <v>65.200000000000728</v>
      </c>
      <c r="AB17">
        <v>11.200000000000728</v>
      </c>
      <c r="AC17">
        <v>17</v>
      </c>
      <c r="AD17">
        <v>208.40000000000146</v>
      </c>
      <c r="AE17">
        <v>78.800000000001091</v>
      </c>
      <c r="AF17">
        <v>19.600000000000364</v>
      </c>
    </row>
    <row r="18" spans="1:32" x14ac:dyDescent="0.55000000000000004">
      <c r="A18">
        <v>18</v>
      </c>
      <c r="B18">
        <v>10.399999999999977</v>
      </c>
      <c r="C18">
        <v>14.399999999999977</v>
      </c>
      <c r="D18">
        <v>2.3999999999999773</v>
      </c>
      <c r="E18">
        <v>18</v>
      </c>
      <c r="F18">
        <v>19.600000000000136</v>
      </c>
      <c r="G18">
        <v>8</v>
      </c>
      <c r="H18">
        <v>1.6000000000001364</v>
      </c>
      <c r="I18">
        <v>18</v>
      </c>
      <c r="J18">
        <v>52.800000000000182</v>
      </c>
      <c r="K18">
        <v>21.200000000000045</v>
      </c>
      <c r="L18">
        <v>3.2000000000000455</v>
      </c>
      <c r="M18">
        <v>18</v>
      </c>
      <c r="N18">
        <v>50</v>
      </c>
      <c r="O18">
        <v>33.599999999999909</v>
      </c>
      <c r="P18">
        <v>6.4000000000000909</v>
      </c>
      <c r="Q18">
        <v>18</v>
      </c>
      <c r="R18">
        <v>102</v>
      </c>
      <c r="S18">
        <v>61.199999999999818</v>
      </c>
      <c r="T18">
        <v>6.8000000000001819</v>
      </c>
      <c r="U18">
        <v>18</v>
      </c>
      <c r="V18">
        <v>254.39999999999964</v>
      </c>
      <c r="W18">
        <v>49.600000000000364</v>
      </c>
      <c r="X18">
        <v>1.6000000000003638</v>
      </c>
      <c r="Y18">
        <v>18</v>
      </c>
      <c r="Z18">
        <v>210.80000000000018</v>
      </c>
      <c r="AA18">
        <v>77.199999999999818</v>
      </c>
      <c r="AB18">
        <v>30.399999999999636</v>
      </c>
      <c r="AC18">
        <v>18</v>
      </c>
      <c r="AD18">
        <v>287.60000000000036</v>
      </c>
      <c r="AE18">
        <v>94.799999999999272</v>
      </c>
      <c r="AF18">
        <v>24.399999999999636</v>
      </c>
    </row>
    <row r="19" spans="1:32" x14ac:dyDescent="0.55000000000000004">
      <c r="A19">
        <v>19</v>
      </c>
      <c r="B19">
        <v>10.400000000000091</v>
      </c>
      <c r="C19">
        <v>8.8000000000000682</v>
      </c>
      <c r="D19">
        <v>0</v>
      </c>
      <c r="E19">
        <v>19</v>
      </c>
      <c r="F19">
        <v>18.400000000000091</v>
      </c>
      <c r="G19">
        <v>7.2000000000000455</v>
      </c>
      <c r="H19">
        <v>1.5999999999999091</v>
      </c>
      <c r="I19">
        <v>19</v>
      </c>
      <c r="J19">
        <v>73.200000000000045</v>
      </c>
      <c r="K19">
        <v>28</v>
      </c>
      <c r="L19">
        <v>3.5999999999999091</v>
      </c>
      <c r="M19">
        <v>19</v>
      </c>
      <c r="N19">
        <v>118.40000000000009</v>
      </c>
      <c r="O19">
        <v>20.400000000000091</v>
      </c>
      <c r="P19">
        <v>6.4000000000000909</v>
      </c>
      <c r="Q19">
        <v>19</v>
      </c>
      <c r="R19">
        <v>113.59999999999991</v>
      </c>
      <c r="S19">
        <v>45.599999999999909</v>
      </c>
      <c r="T19">
        <v>18.400000000000091</v>
      </c>
      <c r="U19">
        <v>19</v>
      </c>
      <c r="V19">
        <v>180</v>
      </c>
      <c r="W19">
        <v>57.599999999999454</v>
      </c>
      <c r="X19">
        <v>4.3999999999996362</v>
      </c>
      <c r="Y19">
        <v>19</v>
      </c>
      <c r="Z19">
        <v>203.59999999999945</v>
      </c>
      <c r="AA19">
        <v>117.59999999999945</v>
      </c>
      <c r="AB19">
        <v>10.799999999999272</v>
      </c>
      <c r="AC19">
        <v>19</v>
      </c>
      <c r="AD19">
        <v>318</v>
      </c>
      <c r="AE19">
        <v>121.59999999999854</v>
      </c>
      <c r="AF19">
        <v>28</v>
      </c>
    </row>
    <row r="20" spans="1:32" x14ac:dyDescent="0.55000000000000004">
      <c r="A20">
        <v>20</v>
      </c>
      <c r="B20">
        <v>14.399999999999977</v>
      </c>
      <c r="C20">
        <v>4</v>
      </c>
      <c r="D20">
        <v>1.1999999999999318</v>
      </c>
      <c r="E20">
        <v>20</v>
      </c>
      <c r="F20">
        <v>34.400000000000091</v>
      </c>
      <c r="G20">
        <v>15.200000000000045</v>
      </c>
      <c r="H20">
        <v>2</v>
      </c>
      <c r="I20">
        <v>20</v>
      </c>
      <c r="J20">
        <v>55.200000000000045</v>
      </c>
      <c r="K20">
        <v>11.200000000000045</v>
      </c>
      <c r="L20">
        <v>1.2000000000000455</v>
      </c>
      <c r="M20">
        <v>20</v>
      </c>
      <c r="N20">
        <v>52.799999999999727</v>
      </c>
      <c r="O20">
        <v>34.799999999999727</v>
      </c>
      <c r="P20">
        <v>6.7999999999997272</v>
      </c>
      <c r="Q20">
        <v>20</v>
      </c>
      <c r="R20">
        <v>160.39999999999964</v>
      </c>
      <c r="S20">
        <v>49.199999999999818</v>
      </c>
      <c r="T20">
        <v>6.3999999999996362</v>
      </c>
      <c r="U20">
        <v>20</v>
      </c>
      <c r="V20">
        <v>173.19999999999982</v>
      </c>
      <c r="W20">
        <v>42.399999999999636</v>
      </c>
      <c r="X20">
        <v>11.199999999999818</v>
      </c>
      <c r="Y20">
        <v>20</v>
      </c>
      <c r="Z20">
        <v>206</v>
      </c>
      <c r="AA20">
        <v>104.40000000000055</v>
      </c>
      <c r="AB20">
        <v>19.199999999999818</v>
      </c>
      <c r="AC20">
        <v>20</v>
      </c>
      <c r="AD20">
        <v>325.19999999999891</v>
      </c>
      <c r="AE20">
        <v>86</v>
      </c>
      <c r="AF20">
        <v>14.799999999999272</v>
      </c>
    </row>
  </sheetData>
  <mergeCells count="8">
    <mergeCell ref="R1:T1"/>
    <mergeCell ref="V1:X1"/>
    <mergeCell ref="Z1:AB1"/>
    <mergeCell ref="AD1:AF1"/>
    <mergeCell ref="B1:D1"/>
    <mergeCell ref="F1:H1"/>
    <mergeCell ref="J1:L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"/>
  <sheetViews>
    <sheetView topLeftCell="BE1" zoomScale="175" zoomScaleNormal="175" workbookViewId="0">
      <selection activeCell="BT4" sqref="BT4:BT11"/>
    </sheetView>
  </sheetViews>
  <sheetFormatPr defaultRowHeight="14.4" x14ac:dyDescent="0.55000000000000004"/>
  <sheetData>
    <row r="1" spans="1:73" x14ac:dyDescent="0.55000000000000004">
      <c r="A1" t="s">
        <v>0</v>
      </c>
      <c r="B1" t="s">
        <v>1</v>
      </c>
    </row>
    <row r="2" spans="1:73" x14ac:dyDescent="0.55000000000000004">
      <c r="B2" s="32">
        <v>3</v>
      </c>
      <c r="C2" s="32"/>
      <c r="D2" s="32"/>
      <c r="E2" s="32"/>
      <c r="F2" s="32">
        <v>4</v>
      </c>
      <c r="G2" s="32"/>
      <c r="H2" s="32"/>
      <c r="I2" s="32"/>
      <c r="J2" s="32">
        <v>5</v>
      </c>
      <c r="K2" s="32"/>
      <c r="L2" s="32"/>
      <c r="M2" s="32"/>
      <c r="N2" s="32">
        <v>6</v>
      </c>
      <c r="O2" s="32"/>
      <c r="P2" s="32"/>
      <c r="Q2" s="32"/>
      <c r="R2" s="32">
        <v>7</v>
      </c>
      <c r="S2" s="32"/>
      <c r="T2" s="32"/>
      <c r="U2" s="32"/>
      <c r="V2" s="32">
        <v>8</v>
      </c>
      <c r="W2" s="32"/>
      <c r="X2" s="32"/>
      <c r="Y2" s="32"/>
      <c r="Z2" s="32">
        <v>9</v>
      </c>
      <c r="AA2" s="32"/>
      <c r="AB2" s="32"/>
      <c r="AC2" s="32"/>
      <c r="AD2" s="32">
        <v>10</v>
      </c>
      <c r="AE2" s="32"/>
      <c r="AF2" s="32"/>
      <c r="AG2" s="32"/>
      <c r="AH2" s="32">
        <v>11</v>
      </c>
      <c r="AI2" s="32"/>
      <c r="AJ2" s="32"/>
      <c r="AK2" s="32"/>
      <c r="AL2" s="32">
        <v>12</v>
      </c>
      <c r="AM2" s="32"/>
      <c r="AN2" s="32"/>
      <c r="AO2" s="32"/>
      <c r="AP2" s="32">
        <v>13</v>
      </c>
      <c r="AQ2" s="32"/>
      <c r="AR2" s="32"/>
      <c r="AS2" s="32"/>
      <c r="AT2" s="32">
        <v>14</v>
      </c>
      <c r="AU2" s="32"/>
      <c r="AV2" s="32"/>
      <c r="AW2" s="32"/>
      <c r="AX2" s="32">
        <v>15</v>
      </c>
      <c r="AY2" s="32"/>
      <c r="AZ2" s="32"/>
      <c r="BA2" s="32"/>
      <c r="BB2" s="32">
        <v>16</v>
      </c>
      <c r="BC2" s="32"/>
      <c r="BD2" s="32"/>
      <c r="BE2" s="32"/>
      <c r="BF2" s="32">
        <v>17</v>
      </c>
      <c r="BG2" s="32"/>
      <c r="BH2" s="32"/>
      <c r="BI2" s="32"/>
      <c r="BJ2" s="32">
        <v>18</v>
      </c>
      <c r="BK2" s="32"/>
      <c r="BL2" s="32"/>
      <c r="BM2" s="32"/>
      <c r="BN2" s="32">
        <v>19</v>
      </c>
      <c r="BO2" s="32"/>
      <c r="BP2" s="32"/>
      <c r="BQ2" s="32"/>
      <c r="BR2" s="32">
        <v>20</v>
      </c>
      <c r="BS2" s="32"/>
      <c r="BT2" s="32"/>
      <c r="BU2" s="32"/>
    </row>
    <row r="3" spans="1:73" x14ac:dyDescent="0.55000000000000004">
      <c r="A3" t="s">
        <v>2</v>
      </c>
      <c r="B3" t="s">
        <v>4</v>
      </c>
      <c r="C3" t="s">
        <v>5</v>
      </c>
      <c r="D3" t="s">
        <v>16</v>
      </c>
      <c r="E3" t="s">
        <v>6</v>
      </c>
      <c r="F3" t="s">
        <v>4</v>
      </c>
      <c r="G3" t="s">
        <v>5</v>
      </c>
      <c r="I3" t="s">
        <v>6</v>
      </c>
      <c r="J3" t="s">
        <v>4</v>
      </c>
      <c r="K3" t="s">
        <v>5</v>
      </c>
      <c r="M3" t="s">
        <v>6</v>
      </c>
      <c r="N3" t="s">
        <v>4</v>
      </c>
      <c r="O3" t="s">
        <v>5</v>
      </c>
      <c r="Q3" t="s">
        <v>6</v>
      </c>
      <c r="R3" t="s">
        <v>4</v>
      </c>
      <c r="S3" t="s">
        <v>5</v>
      </c>
      <c r="U3" t="s">
        <v>6</v>
      </c>
      <c r="V3" t="s">
        <v>4</v>
      </c>
      <c r="W3" t="s">
        <v>5</v>
      </c>
      <c r="Y3" t="s">
        <v>6</v>
      </c>
      <c r="Z3" t="s">
        <v>4</v>
      </c>
      <c r="AA3" t="s">
        <v>5</v>
      </c>
      <c r="AC3" t="s">
        <v>6</v>
      </c>
      <c r="AD3" t="s">
        <v>4</v>
      </c>
      <c r="AE3" t="s">
        <v>5</v>
      </c>
      <c r="AG3" t="s">
        <v>6</v>
      </c>
      <c r="AH3" t="s">
        <v>4</v>
      </c>
      <c r="AI3" t="s">
        <v>5</v>
      </c>
      <c r="AK3" t="s">
        <v>6</v>
      </c>
      <c r="AL3" t="s">
        <v>4</v>
      </c>
      <c r="AM3" t="s">
        <v>5</v>
      </c>
      <c r="AO3" t="s">
        <v>6</v>
      </c>
      <c r="AP3" t="s">
        <v>4</v>
      </c>
      <c r="AQ3" t="s">
        <v>5</v>
      </c>
      <c r="AS3" t="s">
        <v>6</v>
      </c>
      <c r="AT3" t="s">
        <v>4</v>
      </c>
      <c r="AU3" t="s">
        <v>5</v>
      </c>
      <c r="AW3" t="s">
        <v>6</v>
      </c>
      <c r="AX3" t="s">
        <v>4</v>
      </c>
      <c r="AY3" t="s">
        <v>5</v>
      </c>
      <c r="BA3" t="s">
        <v>6</v>
      </c>
      <c r="BB3" t="s">
        <v>4</v>
      </c>
      <c r="BC3" t="s">
        <v>5</v>
      </c>
      <c r="BE3" t="s">
        <v>6</v>
      </c>
      <c r="BF3" t="s">
        <v>4</v>
      </c>
      <c r="BG3" t="s">
        <v>5</v>
      </c>
      <c r="BI3" t="s">
        <v>6</v>
      </c>
      <c r="BJ3" t="s">
        <v>4</v>
      </c>
      <c r="BK3" t="s">
        <v>5</v>
      </c>
      <c r="BM3" t="s">
        <v>6</v>
      </c>
      <c r="BN3" t="s">
        <v>4</v>
      </c>
      <c r="BO3" t="s">
        <v>5</v>
      </c>
      <c r="BQ3" t="s">
        <v>6</v>
      </c>
      <c r="BR3" t="s">
        <v>4</v>
      </c>
      <c r="BS3" t="s">
        <v>5</v>
      </c>
      <c r="BU3" t="s">
        <v>6</v>
      </c>
    </row>
    <row r="4" spans="1:73" x14ac:dyDescent="0.55000000000000004">
      <c r="A4">
        <v>3</v>
      </c>
      <c r="B4">
        <v>4.9581527709960935E-4</v>
      </c>
      <c r="C4">
        <v>1.189947128295898E-3</v>
      </c>
      <c r="D4">
        <v>1.997947692871094E-4</v>
      </c>
      <c r="E4">
        <v>0.33533282279968257</v>
      </c>
      <c r="F4">
        <v>6.9446563720703129E-4</v>
      </c>
      <c r="G4">
        <v>1.5868663787841799E-3</v>
      </c>
      <c r="H4">
        <v>1.9874572753906251E-4</v>
      </c>
      <c r="I4">
        <v>1.220183372497559E-2</v>
      </c>
      <c r="J4">
        <v>3.9701461791992189E-4</v>
      </c>
      <c r="K4">
        <v>1.388788223266602E-3</v>
      </c>
      <c r="L4">
        <v>3.9901733398437498E-4</v>
      </c>
      <c r="M4">
        <v>1.8451118469238279E-2</v>
      </c>
      <c r="N4">
        <v>5.9528350830078129E-4</v>
      </c>
      <c r="O4">
        <v>1.8847942352294921E-3</v>
      </c>
      <c r="P4">
        <v>7.9755783081054683E-4</v>
      </c>
      <c r="Q4">
        <v>1.9839859008789061E-2</v>
      </c>
      <c r="R4">
        <v>5.9523582458496092E-4</v>
      </c>
      <c r="S4">
        <v>2.1826267242431641E-3</v>
      </c>
      <c r="T4">
        <v>1.994132995605469E-4</v>
      </c>
      <c r="U4">
        <v>2.8767633438110351E-2</v>
      </c>
      <c r="V4">
        <v>7.9336166381835935E-4</v>
      </c>
      <c r="W4">
        <v>2.6785850524902342E-3</v>
      </c>
      <c r="X4">
        <v>8.0080032348632817E-4</v>
      </c>
      <c r="Y4">
        <v>4.5236301422119138E-2</v>
      </c>
      <c r="Z4">
        <v>6.9470405578613286E-4</v>
      </c>
      <c r="AA4">
        <v>2.4799823760986331E-3</v>
      </c>
      <c r="AB4">
        <v>6.0467720031738277E-4</v>
      </c>
      <c r="AC4">
        <v>4.9203205108642581E-2</v>
      </c>
      <c r="AD4">
        <v>7.9331398010253908E-4</v>
      </c>
      <c r="AE4">
        <v>2.9761314392089842E-3</v>
      </c>
      <c r="AF4">
        <v>1.1954784393310551E-3</v>
      </c>
      <c r="AG4">
        <v>6.6860294342041021E-2</v>
      </c>
      <c r="AH4">
        <v>8.9230537414550779E-4</v>
      </c>
      <c r="AI4">
        <v>3.670024871826172E-3</v>
      </c>
      <c r="AJ4">
        <v>1.2154579162597661E-3</v>
      </c>
      <c r="AK4">
        <v>8.7989711761474604E-2</v>
      </c>
      <c r="AL4">
        <v>1.0911941528320311E-3</v>
      </c>
      <c r="AM4">
        <v>3.7696838378906252E-3</v>
      </c>
      <c r="AN4">
        <v>1.022243499755859E-3</v>
      </c>
      <c r="AO4">
        <v>0.1057469367980957</v>
      </c>
      <c r="AP4">
        <v>1.5896320343017579E-3</v>
      </c>
      <c r="AQ4">
        <v>5.4563045501708988E-3</v>
      </c>
      <c r="AR4">
        <v>1.596355438232422E-3</v>
      </c>
      <c r="AS4">
        <v>0.1501886367797852</v>
      </c>
      <c r="AT4">
        <v>1.7854690551757811E-3</v>
      </c>
      <c r="AU4">
        <v>6.2494754791259767E-3</v>
      </c>
      <c r="AV4">
        <v>1.805496215820313E-3</v>
      </c>
      <c r="AW4">
        <v>0.19859814643859861</v>
      </c>
      <c r="AX4">
        <v>1.68609619140625E-3</v>
      </c>
      <c r="AY4">
        <v>5.7533264160156252E-3</v>
      </c>
      <c r="AZ4">
        <v>1.9956588745117191E-3</v>
      </c>
      <c r="BA4">
        <v>0.2368896961212158</v>
      </c>
      <c r="BB4">
        <v>1.884555816650391E-3</v>
      </c>
      <c r="BC4">
        <v>7.0433616638183594E-3</v>
      </c>
      <c r="BD4">
        <v>2.195167541503906E-3</v>
      </c>
      <c r="BE4">
        <v>0.25812449455261233</v>
      </c>
      <c r="BF4">
        <v>2.3811340332031252E-3</v>
      </c>
      <c r="BG4">
        <v>7.8369140625000003E-3</v>
      </c>
      <c r="BH4">
        <v>2.3665904998779299E-3</v>
      </c>
      <c r="BI4">
        <v>0.34055328369140619</v>
      </c>
      <c r="BJ4">
        <v>2.3772239685058592E-3</v>
      </c>
      <c r="BK4">
        <v>8.0317974090576179E-3</v>
      </c>
      <c r="BL4">
        <v>3.7893772125244139E-3</v>
      </c>
      <c r="BM4">
        <v>0.38092732429504389</v>
      </c>
      <c r="BN4">
        <v>2.578210830688476E-3</v>
      </c>
      <c r="BO4">
        <v>9.6219539642333988E-3</v>
      </c>
      <c r="BP4">
        <v>2.986526489257812E-3</v>
      </c>
      <c r="BQ4">
        <v>0.47556414604187008</v>
      </c>
      <c r="BR4">
        <v>3.272485733032226E-3</v>
      </c>
      <c r="BS4">
        <v>1.1307525634765621E-2</v>
      </c>
      <c r="BT4">
        <v>3.587913513183594E-3</v>
      </c>
      <c r="BU4">
        <v>1.094869327545166</v>
      </c>
    </row>
    <row r="5" spans="1:73" x14ac:dyDescent="0.55000000000000004">
      <c r="A5">
        <v>4</v>
      </c>
      <c r="B5">
        <v>3.96728515625E-4</v>
      </c>
      <c r="C5">
        <v>1.289749145507813E-3</v>
      </c>
      <c r="D5">
        <v>3.9987564086914058E-4</v>
      </c>
      <c r="E5">
        <v>1.6268920898437501E-2</v>
      </c>
      <c r="F5">
        <v>1.9807815551757809E-4</v>
      </c>
      <c r="G5">
        <v>1.785421371459961E-3</v>
      </c>
      <c r="H5">
        <v>1.0087013244628911E-3</v>
      </c>
      <c r="I5">
        <v>1.636857986450195E-2</v>
      </c>
      <c r="J5">
        <v>6.9432258605957027E-4</v>
      </c>
      <c r="K5">
        <v>2.2816181182861331E-3</v>
      </c>
      <c r="L5">
        <v>1.211261749267578E-3</v>
      </c>
      <c r="M5">
        <v>3.0354785919189449E-2</v>
      </c>
      <c r="N5">
        <v>6.9432258605957027E-4</v>
      </c>
      <c r="O5">
        <v>2.5794506072998051E-3</v>
      </c>
      <c r="P5">
        <v>1.2145042419433589E-3</v>
      </c>
      <c r="Q5">
        <v>4.9203157424926758E-2</v>
      </c>
      <c r="R5">
        <v>1.0913372039794921E-3</v>
      </c>
      <c r="S5">
        <v>4.0671825408935547E-3</v>
      </c>
      <c r="T5">
        <v>1.599359512329102E-3</v>
      </c>
      <c r="U5">
        <v>8.6999177932739258E-2</v>
      </c>
      <c r="V5">
        <v>1.484918594360352E-3</v>
      </c>
      <c r="W5">
        <v>4.9573898315429686E-3</v>
      </c>
      <c r="X5">
        <v>2.1944046020507808E-3</v>
      </c>
      <c r="Y5">
        <v>0.1195355892181396</v>
      </c>
      <c r="Z5">
        <v>1.686239242553711E-3</v>
      </c>
      <c r="AA5">
        <v>6.0514450073242184E-3</v>
      </c>
      <c r="AB5">
        <v>2.3937225341796879E-3</v>
      </c>
      <c r="AC5">
        <v>0.1923956394195557</v>
      </c>
      <c r="AD5">
        <v>1.6808509826660161E-3</v>
      </c>
      <c r="AE5">
        <v>6.2680721282958986E-3</v>
      </c>
      <c r="AF5">
        <v>2.5928974151611332E-3</v>
      </c>
      <c r="AG5">
        <v>0.26305432319641109</v>
      </c>
      <c r="AH5">
        <v>2.083063125610352E-3</v>
      </c>
      <c r="AI5">
        <v>7.7374935150146488E-3</v>
      </c>
      <c r="AJ5">
        <v>3.589105606079101E-3</v>
      </c>
      <c r="AK5">
        <v>0.37666802406311028</v>
      </c>
      <c r="AL5">
        <v>2.5794506072998051E-3</v>
      </c>
      <c r="AM5">
        <v>8.8287353515625003E-3</v>
      </c>
      <c r="AN5">
        <v>3.5910129547119139E-3</v>
      </c>
      <c r="AO5">
        <v>0.50998725891113283</v>
      </c>
      <c r="AP5">
        <v>2.9761314392089842E-3</v>
      </c>
      <c r="AQ5">
        <v>1.061649322509766E-2</v>
      </c>
      <c r="AR5">
        <v>4.188823699951172E-3</v>
      </c>
      <c r="AS5">
        <v>0.71284856796264651</v>
      </c>
      <c r="AT5">
        <v>3.7641525268554692E-3</v>
      </c>
      <c r="AU5">
        <v>1.368417739868164E-2</v>
      </c>
      <c r="AV5">
        <v>4.7866344451904293E-3</v>
      </c>
      <c r="AW5">
        <v>0.85123438835144039</v>
      </c>
      <c r="AX5">
        <v>4.2653560638427736E-3</v>
      </c>
      <c r="AY5">
        <v>1.4383983612060549E-2</v>
      </c>
      <c r="AZ5">
        <v>5.5096149444580078E-3</v>
      </c>
      <c r="BA5">
        <v>0.93366975784301753</v>
      </c>
      <c r="BB5">
        <v>4.4647216796875003E-3</v>
      </c>
      <c r="BC5">
        <v>1.607060432434082E-2</v>
      </c>
      <c r="BD5">
        <v>6.1776638031005859E-3</v>
      </c>
      <c r="BE5">
        <v>1.465083503723144</v>
      </c>
      <c r="BF5">
        <v>4.7669887542724611E-3</v>
      </c>
      <c r="BG5">
        <v>1.9052171707153322E-2</v>
      </c>
      <c r="BH5">
        <v>7.9788208007812497E-3</v>
      </c>
      <c r="BI5">
        <v>1.5887801647186279</v>
      </c>
      <c r="BJ5">
        <v>5.5546760559082031E-3</v>
      </c>
      <c r="BK5">
        <v>2.12285041809082E-2</v>
      </c>
      <c r="BL5">
        <v>7.579517364501953E-3</v>
      </c>
      <c r="BM5">
        <v>2.1537288188934332</v>
      </c>
      <c r="BN5">
        <v>5.7537078857421873E-3</v>
      </c>
      <c r="BO5">
        <v>2.11298942565918E-2</v>
      </c>
      <c r="BP5">
        <v>8.2095623016357425E-3</v>
      </c>
      <c r="BQ5">
        <v>2.1785283565521238</v>
      </c>
      <c r="BR5">
        <v>6.4482212066650389E-3</v>
      </c>
      <c r="BS5">
        <v>2.4601459503173832E-2</v>
      </c>
      <c r="BT5">
        <v>9.7919464111328128E-3</v>
      </c>
      <c r="BU5">
        <v>2.7316677570343022</v>
      </c>
    </row>
    <row r="6" spans="1:73" x14ac:dyDescent="0.55000000000000004">
      <c r="A6">
        <v>5</v>
      </c>
      <c r="B6">
        <v>6.8917274475097654E-4</v>
      </c>
      <c r="C6">
        <v>1.9789218902587888E-3</v>
      </c>
      <c r="D6">
        <v>1.196670532226562E-3</v>
      </c>
      <c r="E6">
        <v>3.8885879516601572E-2</v>
      </c>
      <c r="F6">
        <v>6.9451332092285156E-4</v>
      </c>
      <c r="G6">
        <v>2.3810863494873051E-3</v>
      </c>
      <c r="H6">
        <v>1.595211029052734E-3</v>
      </c>
      <c r="I6">
        <v>3.7508440017700193E-2</v>
      </c>
      <c r="J6">
        <v>9.9201202392578129E-4</v>
      </c>
      <c r="K6">
        <v>3.5714626312255862E-3</v>
      </c>
      <c r="L6">
        <v>2.1881580352783201E-3</v>
      </c>
      <c r="M6">
        <v>7.3512601852416995E-2</v>
      </c>
      <c r="N6">
        <v>1.1908054351806639E-3</v>
      </c>
      <c r="O6">
        <v>5.2577495574951168E-3</v>
      </c>
      <c r="P6">
        <v>2.9842376708984369E-3</v>
      </c>
      <c r="Q6">
        <v>0.14046654701232911</v>
      </c>
      <c r="R6">
        <v>1.9787311553955082E-3</v>
      </c>
      <c r="S6">
        <v>7.2699546813964847E-3</v>
      </c>
      <c r="T6">
        <v>3.188562393188476E-3</v>
      </c>
      <c r="U6">
        <v>0.24558563232421879</v>
      </c>
      <c r="V6">
        <v>2.182102203369141E-3</v>
      </c>
      <c r="W6">
        <v>8.2334518432617184E-3</v>
      </c>
      <c r="X6">
        <v>3.9937496185302726E-3</v>
      </c>
      <c r="Y6">
        <v>0.40781102180480949</v>
      </c>
      <c r="Z6">
        <v>2.479648590087891E-3</v>
      </c>
      <c r="AA6">
        <v>1.031689643859863E-2</v>
      </c>
      <c r="AB6">
        <v>4.7868251800537113E-3</v>
      </c>
      <c r="AC6">
        <v>0.62238006591796879</v>
      </c>
      <c r="AD6">
        <v>3.6703586578369141E-3</v>
      </c>
      <c r="AE6">
        <v>1.269211769104004E-2</v>
      </c>
      <c r="AF6">
        <v>5.5851936340332031E-3</v>
      </c>
      <c r="AG6">
        <v>0.97106771469116215</v>
      </c>
      <c r="AH6">
        <v>4.0666103363037106E-3</v>
      </c>
      <c r="AI6">
        <v>1.5276193618774411E-2</v>
      </c>
      <c r="AJ6">
        <v>7.5278759002685549E-3</v>
      </c>
      <c r="AK6">
        <v>1.2898966789245609</v>
      </c>
      <c r="AL6">
        <v>4.0618419647216793E-3</v>
      </c>
      <c r="AM6">
        <v>1.467623710632324E-2</v>
      </c>
      <c r="AN6">
        <v>8.184003829956054E-3</v>
      </c>
      <c r="AO6">
        <v>1.416574144363403</v>
      </c>
      <c r="AP6">
        <v>4.7612667083740236E-3</v>
      </c>
      <c r="AQ6">
        <v>1.7855405807495121E-2</v>
      </c>
      <c r="AR6">
        <v>9.5743656158447273E-3</v>
      </c>
      <c r="AS6">
        <v>2.3739546298980709</v>
      </c>
      <c r="AT6">
        <v>6.0517311096191396E-3</v>
      </c>
      <c r="AU6">
        <v>2.2121524810791011E-2</v>
      </c>
      <c r="AV6">
        <v>1.048436164855957E-2</v>
      </c>
      <c r="AW6">
        <v>3.4119809150695799</v>
      </c>
      <c r="AX6">
        <v>6.3502311706542967E-3</v>
      </c>
      <c r="AY6">
        <v>2.4899339675903319E-2</v>
      </c>
      <c r="AZ6">
        <v>1.2168598175048831E-2</v>
      </c>
      <c r="BA6">
        <v>3.333909893035889</v>
      </c>
      <c r="BB6">
        <v>9.6223354339599609E-3</v>
      </c>
      <c r="BC6">
        <v>3.0950450897216802E-2</v>
      </c>
      <c r="BD6">
        <v>1.256680488586426E-2</v>
      </c>
      <c r="BE6">
        <v>5.5802913188934324</v>
      </c>
      <c r="BF6">
        <v>8.92796516418457E-3</v>
      </c>
      <c r="BG6">
        <v>3.0553388595581051E-2</v>
      </c>
      <c r="BH6">
        <v>1.5965366363525389E-2</v>
      </c>
      <c r="BI6">
        <v>6.4170428276062008</v>
      </c>
      <c r="BJ6">
        <v>9.0249538421630863E-3</v>
      </c>
      <c r="BK6">
        <v>3.4420204162597647E-2</v>
      </c>
      <c r="BL6">
        <v>1.6949272155761721E-2</v>
      </c>
      <c r="BM6">
        <v>7.7687403678894036</v>
      </c>
      <c r="BN6">
        <v>1.0515165328979489E-2</v>
      </c>
      <c r="BO6">
        <v>4.0374183654785158E-2</v>
      </c>
      <c r="BP6">
        <v>1.8451356887817381E-2</v>
      </c>
      <c r="BQ6">
        <v>9.3175546646118157</v>
      </c>
      <c r="BR6">
        <v>1.408662796020508E-2</v>
      </c>
      <c r="BS6">
        <v>4.6624517440795897E-2</v>
      </c>
      <c r="BT6">
        <v>2.0045661926269529E-2</v>
      </c>
      <c r="BU6">
        <v>10.888576602935791</v>
      </c>
    </row>
    <row r="7" spans="1:73" x14ac:dyDescent="0.55000000000000004">
      <c r="A7">
        <v>6</v>
      </c>
      <c r="B7">
        <v>6.5202713012695317E-4</v>
      </c>
      <c r="C7">
        <v>2.777481079101563E-3</v>
      </c>
      <c r="D7">
        <v>1.793146133422852E-3</v>
      </c>
      <c r="E7">
        <v>3.3827638626098631E-2</v>
      </c>
      <c r="F7">
        <v>8.9235305786132817E-4</v>
      </c>
      <c r="G7">
        <v>3.9677143096923826E-3</v>
      </c>
      <c r="H7">
        <v>2.9921531677246089E-3</v>
      </c>
      <c r="I7">
        <v>8.3426952362060547E-2</v>
      </c>
      <c r="J7">
        <v>1.388788223266602E-3</v>
      </c>
      <c r="K7">
        <v>5.9496402740478512E-3</v>
      </c>
      <c r="L7">
        <v>3.7029743194580082E-3</v>
      </c>
      <c r="M7">
        <v>0.16199808120727541</v>
      </c>
      <c r="N7">
        <v>1.686191558837891E-3</v>
      </c>
      <c r="O7">
        <v>6.8453788757324224E-3</v>
      </c>
      <c r="P7">
        <v>4.5875549316406247E-3</v>
      </c>
      <c r="Q7">
        <v>0.33351016044616699</v>
      </c>
      <c r="R7">
        <v>2.479839324951172E-3</v>
      </c>
      <c r="S7">
        <v>9.3242645263671882E-3</v>
      </c>
      <c r="T7">
        <v>5.533170700073242E-3</v>
      </c>
      <c r="U7">
        <v>0.48994832038879388</v>
      </c>
      <c r="V7">
        <v>2.9757976531982421E-3</v>
      </c>
      <c r="W7">
        <v>1.071348190307617E-2</v>
      </c>
      <c r="X7">
        <v>6.9751739501953116E-3</v>
      </c>
      <c r="Y7">
        <v>1.6018798828125</v>
      </c>
      <c r="Z7">
        <v>3.6699295043945311E-3</v>
      </c>
      <c r="AA7">
        <v>1.4482975006103521E-2</v>
      </c>
      <c r="AB7">
        <v>8.5776329040527337E-3</v>
      </c>
      <c r="AC7">
        <v>1.594638061523437</v>
      </c>
      <c r="AD7">
        <v>5.5565357208251951E-3</v>
      </c>
      <c r="AE7">
        <v>1.865029335021973E-2</v>
      </c>
      <c r="AF7">
        <v>1.150193214416504E-2</v>
      </c>
      <c r="AG7">
        <v>2.31125807762146</v>
      </c>
      <c r="AH7">
        <v>5.8524608612060547E-3</v>
      </c>
      <c r="AI7">
        <v>2.212114334106445E-2</v>
      </c>
      <c r="AJ7">
        <v>1.235466003417969E-2</v>
      </c>
      <c r="AK7">
        <v>3.632303190231323</v>
      </c>
      <c r="AL7">
        <v>7.3407649993896488E-3</v>
      </c>
      <c r="AM7">
        <v>2.9165220260620121E-2</v>
      </c>
      <c r="AN7">
        <v>1.4560794830322269E-2</v>
      </c>
      <c r="AO7">
        <v>4.0142225265502933</v>
      </c>
      <c r="AP7">
        <v>8.1346988677978519E-3</v>
      </c>
      <c r="AQ7">
        <v>2.7974033355712889E-2</v>
      </c>
      <c r="AR7">
        <v>1.7152500152587891E-2</v>
      </c>
      <c r="AS7">
        <v>5.5232516288757321</v>
      </c>
      <c r="AT7">
        <v>8.7298870086669929E-3</v>
      </c>
      <c r="AU7">
        <v>3.3529567718505862E-2</v>
      </c>
      <c r="AV7">
        <v>1.944961547851563E-2</v>
      </c>
      <c r="AW7">
        <v>7.6798574447631838</v>
      </c>
      <c r="AX7">
        <v>1.091141700744629E-2</v>
      </c>
      <c r="AY7">
        <v>4.2059993743896483E-2</v>
      </c>
      <c r="AZ7">
        <v>2.1654224395751948E-2</v>
      </c>
      <c r="BA7">
        <v>13.74930338859558</v>
      </c>
      <c r="BB7">
        <v>1.309428215026856E-2</v>
      </c>
      <c r="BC7">
        <v>4.553675651550293E-2</v>
      </c>
      <c r="BD7">
        <v>2.443962097167969E-2</v>
      </c>
      <c r="BE7">
        <v>15.598286628723139</v>
      </c>
      <c r="BF7">
        <v>1.507811546325684E-2</v>
      </c>
      <c r="BG7">
        <v>5.3865432739257813E-2</v>
      </c>
      <c r="BH7">
        <v>2.672305107116699E-2</v>
      </c>
      <c r="BI7">
        <v>19.804961061477659</v>
      </c>
      <c r="BJ7">
        <v>1.467580795288086E-2</v>
      </c>
      <c r="BK7">
        <v>5.8423519134521477E-2</v>
      </c>
      <c r="BL7">
        <v>3.031425476074219E-2</v>
      </c>
      <c r="BM7">
        <v>28.425134325027461</v>
      </c>
      <c r="BN7">
        <v>1.5871763229370121E-2</v>
      </c>
      <c r="BO7">
        <v>6.160292625427246E-2</v>
      </c>
      <c r="BP7">
        <v>3.2704591751098633E-2</v>
      </c>
      <c r="BQ7">
        <v>31.753489065170289</v>
      </c>
      <c r="BR7">
        <v>1.874904632568359E-2</v>
      </c>
      <c r="BS7">
        <v>6.6067075729370123E-2</v>
      </c>
      <c r="BT7">
        <v>3.7409162521362303E-2</v>
      </c>
      <c r="BU7">
        <v>39.462318563461302</v>
      </c>
    </row>
    <row r="8" spans="1:73" x14ac:dyDescent="0.55000000000000004">
      <c r="A8">
        <v>7</v>
      </c>
      <c r="B8">
        <v>1.167011260986328E-3</v>
      </c>
      <c r="C8">
        <v>4.1209697723388668E-3</v>
      </c>
      <c r="D8">
        <v>2.9920101165771479E-3</v>
      </c>
      <c r="E8">
        <v>6.4611196517944336E-2</v>
      </c>
      <c r="F8">
        <v>1.5615940093994141E-3</v>
      </c>
      <c r="G8">
        <v>5.4653167724609377E-3</v>
      </c>
      <c r="H8">
        <v>4.1916370391845703E-3</v>
      </c>
      <c r="I8">
        <v>0.14766478538513181</v>
      </c>
      <c r="J8">
        <v>1.958703994750976E-3</v>
      </c>
      <c r="K8">
        <v>7.2281360626220703E-3</v>
      </c>
      <c r="L8">
        <v>5.1847457885742191E-3</v>
      </c>
      <c r="M8">
        <v>0.31943030357360841</v>
      </c>
      <c r="N8">
        <v>2.733421325683594E-3</v>
      </c>
      <c r="O8">
        <v>1.075921058654785E-2</v>
      </c>
      <c r="P8">
        <v>7.3697566986083976E-3</v>
      </c>
      <c r="Q8">
        <v>0.51802792549133303</v>
      </c>
      <c r="R8">
        <v>3.318548202514648E-3</v>
      </c>
      <c r="S8">
        <v>1.4054584503173829E-2</v>
      </c>
      <c r="T8">
        <v>1.0771274566650391E-2</v>
      </c>
      <c r="U8">
        <v>2.6168495178222662</v>
      </c>
      <c r="V8">
        <v>4.29377555847168E-3</v>
      </c>
      <c r="W8">
        <v>1.884737014770508E-2</v>
      </c>
      <c r="X8">
        <v>1.256556510925293E-2</v>
      </c>
      <c r="Y8">
        <v>3.2098567485809331</v>
      </c>
      <c r="Z8">
        <v>6.0507774353027342E-3</v>
      </c>
      <c r="AA8">
        <v>2.4368190765380861E-2</v>
      </c>
      <c r="AB8">
        <v>1.42857551574707E-2</v>
      </c>
      <c r="AC8">
        <v>4.249679756164551</v>
      </c>
      <c r="AD8">
        <v>7.8073978424072262E-3</v>
      </c>
      <c r="AE8">
        <v>2.8199291229248049E-2</v>
      </c>
      <c r="AF8">
        <v>1.648306846618652E-2</v>
      </c>
      <c r="AG8">
        <v>4.8096383571624752</v>
      </c>
      <c r="AH8">
        <v>9.8226547241210931E-3</v>
      </c>
      <c r="AI8">
        <v>3.5206604003906253E-2</v>
      </c>
      <c r="AJ8">
        <v>2.1102762222290041E-2</v>
      </c>
      <c r="AK8">
        <v>10.07189059257507</v>
      </c>
      <c r="AL8">
        <v>1.122736930847168E-2</v>
      </c>
      <c r="AM8">
        <v>4.0410375595092772E-2</v>
      </c>
      <c r="AN8">
        <v>2.2533512115478511E-2</v>
      </c>
      <c r="AO8">
        <v>15.92024121284485</v>
      </c>
      <c r="AP8">
        <v>1.260089874267578E-2</v>
      </c>
      <c r="AQ8">
        <v>4.5698833465576169E-2</v>
      </c>
      <c r="AR8">
        <v>2.621684074401855E-2</v>
      </c>
      <c r="AS8">
        <v>15.0588755607605</v>
      </c>
      <c r="AT8">
        <v>1.6114044189453121E-2</v>
      </c>
      <c r="AU8">
        <v>5.3889989852905273E-2</v>
      </c>
      <c r="AV8">
        <v>3.0425691604614259E-2</v>
      </c>
      <c r="AW8">
        <v>36.987346506118783</v>
      </c>
      <c r="AX8">
        <v>1.7855215072631839E-2</v>
      </c>
      <c r="AY8">
        <v>6.275529861450195E-2</v>
      </c>
      <c r="AZ8">
        <v>3.4997177124023428E-2</v>
      </c>
      <c r="BA8">
        <v>44.086219453811637</v>
      </c>
      <c r="BB8">
        <v>1.854748725891113E-2</v>
      </c>
      <c r="BC8">
        <v>6.3894844055175787E-2</v>
      </c>
      <c r="BD8">
        <v>3.8598775863647461E-2</v>
      </c>
      <c r="BE8">
        <v>85.533829975128171</v>
      </c>
      <c r="BF8">
        <v>2.2123765945434571E-2</v>
      </c>
      <c r="BG8">
        <v>8.4721040725708005E-2</v>
      </c>
      <c r="BH8">
        <v>4.3373823165893548E-2</v>
      </c>
      <c r="BI8">
        <v>119.89527840614321</v>
      </c>
      <c r="BJ8">
        <v>2.3219633102416991E-2</v>
      </c>
      <c r="BK8">
        <v>7.7691984176635739E-2</v>
      </c>
      <c r="BL8">
        <v>4.9483346939086917E-2</v>
      </c>
      <c r="BM8">
        <v>101.1690225124359</v>
      </c>
      <c r="BN8">
        <v>2.2837591171264649E-2</v>
      </c>
      <c r="BO8">
        <v>8.6574554443359375E-2</v>
      </c>
      <c r="BP8">
        <v>5.4361438751220702E-2</v>
      </c>
      <c r="BQ8">
        <v>141.8216294765472</v>
      </c>
      <c r="BR8">
        <v>2.9030609130859371E-2</v>
      </c>
      <c r="BS8">
        <v>0.1153769016265869</v>
      </c>
      <c r="BT8">
        <v>6.0334634780883793E-2</v>
      </c>
      <c r="BU8">
        <v>346.32952241897578</v>
      </c>
    </row>
    <row r="9" spans="1:73" x14ac:dyDescent="0.55000000000000004">
      <c r="A9">
        <v>8</v>
      </c>
      <c r="B9">
        <v>1.6900000000000001E-3</v>
      </c>
      <c r="C9">
        <v>5.6499999999999996E-3</v>
      </c>
      <c r="D9">
        <v>3.7965774536132808E-3</v>
      </c>
      <c r="E9">
        <v>0.21576000000000001</v>
      </c>
      <c r="F9">
        <v>2.0799999999999998E-3</v>
      </c>
      <c r="G9">
        <v>8.0400000000000003E-3</v>
      </c>
      <c r="H9">
        <v>5.7973861694335938E-3</v>
      </c>
      <c r="I9">
        <v>0.28588999999999998</v>
      </c>
      <c r="J9">
        <v>2.98E-3</v>
      </c>
      <c r="K9">
        <v>1.1610000000000001E-2</v>
      </c>
      <c r="L9">
        <v>7.8698635101318356E-3</v>
      </c>
      <c r="M9">
        <v>0.63458000000000003</v>
      </c>
      <c r="N9">
        <v>3.8700000000000002E-3</v>
      </c>
      <c r="O9">
        <v>1.6570000000000001E-2</v>
      </c>
      <c r="P9">
        <v>1.038498878479004E-2</v>
      </c>
      <c r="Q9">
        <v>3.1460300000000001</v>
      </c>
      <c r="R9">
        <v>7.0400000000000003E-3</v>
      </c>
      <c r="S9">
        <v>2.401E-2</v>
      </c>
      <c r="T9">
        <v>1.3256168365478519E-2</v>
      </c>
      <c r="U9">
        <v>5.6980399999999998</v>
      </c>
      <c r="V9">
        <v>8.0400000000000003E-3</v>
      </c>
      <c r="W9">
        <v>3.006E-2</v>
      </c>
      <c r="X9">
        <v>1.67600154876709E-2</v>
      </c>
      <c r="Y9">
        <v>7.1284000000000001</v>
      </c>
      <c r="Z9">
        <v>9.92E-3</v>
      </c>
      <c r="AA9">
        <v>3.2930000000000001E-2</v>
      </c>
      <c r="AB9">
        <v>2.0646667480468749E-2</v>
      </c>
      <c r="AC9">
        <v>7.5648799999999996</v>
      </c>
      <c r="AD9">
        <v>1.1610000000000001E-2</v>
      </c>
      <c r="AE9">
        <v>3.7199999999999997E-2</v>
      </c>
      <c r="AF9">
        <v>2.5330257415771489E-2</v>
      </c>
      <c r="AG9">
        <v>10.127520000000001</v>
      </c>
      <c r="AH9">
        <v>1.349E-2</v>
      </c>
      <c r="AI9">
        <v>5.3870000000000001E-2</v>
      </c>
      <c r="AJ9">
        <v>3.012080192565918E-2</v>
      </c>
      <c r="AK9">
        <v>26.071619999999999</v>
      </c>
      <c r="AL9">
        <v>1.5480000000000001E-2</v>
      </c>
      <c r="AM9">
        <v>6.1499999999999999E-2</v>
      </c>
      <c r="AN9">
        <v>3.4109210968017577E-2</v>
      </c>
      <c r="AO9">
        <v>17.10117</v>
      </c>
      <c r="AP9">
        <v>1.6469999999999999E-2</v>
      </c>
      <c r="AQ9">
        <v>6.8250000000000005E-2</v>
      </c>
      <c r="AR9">
        <v>4.029350280761719E-2</v>
      </c>
      <c r="AS9">
        <v>60.0702</v>
      </c>
      <c r="AT9">
        <v>2.3210000000000001E-2</v>
      </c>
      <c r="AU9">
        <v>7.7479999999999993E-2</v>
      </c>
      <c r="AV9">
        <v>4.6394634246826168E-2</v>
      </c>
      <c r="AW9">
        <v>72.203729999999993</v>
      </c>
      <c r="AX9">
        <v>2.3810000000000001E-2</v>
      </c>
      <c r="AY9">
        <v>9.1560000000000002E-2</v>
      </c>
      <c r="AZ9">
        <v>5.5845785140991207E-2</v>
      </c>
      <c r="BA9">
        <v>79.467349999999996</v>
      </c>
      <c r="BB9">
        <v>0.10892</v>
      </c>
      <c r="BC9">
        <v>0.10892</v>
      </c>
      <c r="BD9">
        <v>5.8475017547607422E-2</v>
      </c>
      <c r="BE9">
        <v>214.27534</v>
      </c>
      <c r="BF9">
        <v>2.946E-2</v>
      </c>
      <c r="BG9">
        <v>0.1119</v>
      </c>
      <c r="BH9">
        <v>6.593589782714844E-2</v>
      </c>
      <c r="BI9">
        <v>0.1119</v>
      </c>
      <c r="BJ9">
        <v>3.8190000000000002E-2</v>
      </c>
      <c r="BK9">
        <v>0.12906000000000001</v>
      </c>
      <c r="BL9">
        <v>7.3796653747558588E-2</v>
      </c>
      <c r="BM9">
        <v>193.40099000000001</v>
      </c>
      <c r="BN9">
        <v>4.2950000000000002E-2</v>
      </c>
      <c r="BO9">
        <v>0.14205000000000001</v>
      </c>
      <c r="BP9">
        <v>8.2755708694458002E-2</v>
      </c>
      <c r="BQ9">
        <v>956.46136000000001</v>
      </c>
      <c r="BR9">
        <v>3.4040000000000001E-2</v>
      </c>
      <c r="BS9">
        <v>0.12401</v>
      </c>
      <c r="BT9">
        <v>9.1562175750732416E-2</v>
      </c>
      <c r="BU9">
        <v>597.84813999999994</v>
      </c>
    </row>
    <row r="10" spans="1:73" x14ac:dyDescent="0.55000000000000004">
      <c r="A10">
        <v>9</v>
      </c>
      <c r="B10">
        <v>1.2800000000000001E-3</v>
      </c>
      <c r="C10">
        <v>4.5999999999999999E-3</v>
      </c>
      <c r="D10">
        <v>5.7842731475830078E-3</v>
      </c>
      <c r="E10">
        <v>0.22999</v>
      </c>
      <c r="F10">
        <v>1.8E-3</v>
      </c>
      <c r="G10">
        <v>6.9800000000000001E-3</v>
      </c>
      <c r="H10">
        <v>7.8871250152587891E-3</v>
      </c>
      <c r="I10">
        <v>0.33693000000000001</v>
      </c>
      <c r="J10">
        <v>2.3999999999999998E-3</v>
      </c>
      <c r="K10">
        <v>1.005E-2</v>
      </c>
      <c r="L10">
        <v>1.1479234695434571E-2</v>
      </c>
      <c r="M10">
        <v>2.6761599999999999</v>
      </c>
      <c r="N10">
        <v>4.4000000000000003E-3</v>
      </c>
      <c r="O10">
        <v>1.417E-2</v>
      </c>
      <c r="P10">
        <v>1.5203285217285161E-2</v>
      </c>
      <c r="Q10">
        <v>8.9784000000000006</v>
      </c>
      <c r="R10">
        <v>4.79E-3</v>
      </c>
      <c r="S10">
        <v>4.79E-3</v>
      </c>
      <c r="T10">
        <v>2.140536308288574E-2</v>
      </c>
      <c r="U10">
        <v>4.1156800000000002</v>
      </c>
      <c r="V10">
        <v>6.3899999999999998E-3</v>
      </c>
      <c r="W10">
        <v>2.3740000000000001E-2</v>
      </c>
      <c r="X10">
        <v>2.4153041839599609E-2</v>
      </c>
      <c r="Y10">
        <v>2.3740000000000001E-2</v>
      </c>
      <c r="Z10">
        <v>7.9699999999999997E-3</v>
      </c>
      <c r="AA10">
        <v>2.8920000000000001E-2</v>
      </c>
      <c r="AB10">
        <v>3.012304306030273E-2</v>
      </c>
      <c r="AC10">
        <v>11.19252</v>
      </c>
      <c r="AD10">
        <v>1.0189999999999999E-2</v>
      </c>
      <c r="AE10">
        <v>3.739E-2</v>
      </c>
      <c r="AF10">
        <v>3.717174530029297E-2</v>
      </c>
      <c r="AG10">
        <v>18.65494</v>
      </c>
      <c r="AH10">
        <v>1.157E-2</v>
      </c>
      <c r="AI10">
        <v>4.4290000000000003E-2</v>
      </c>
      <c r="AJ10">
        <v>4.5576524734497068E-2</v>
      </c>
      <c r="AK10">
        <v>23.36017</v>
      </c>
      <c r="AL10">
        <v>1.3610000000000001E-2</v>
      </c>
      <c r="AM10">
        <v>1.3610000000000001E-2</v>
      </c>
      <c r="AN10">
        <v>5.782761573791504E-2</v>
      </c>
      <c r="AO10">
        <v>38.294640000000001</v>
      </c>
      <c r="AP10">
        <v>1.627E-2</v>
      </c>
      <c r="AQ10">
        <v>5.96E-2</v>
      </c>
      <c r="AR10">
        <v>7.1384763717651373E-2</v>
      </c>
      <c r="AS10">
        <v>26.993169999999999</v>
      </c>
      <c r="AT10">
        <v>1.8149999999999999E-2</v>
      </c>
      <c r="AU10">
        <v>1.8149999999999999E-2</v>
      </c>
      <c r="AV10">
        <v>7.3440074920654297E-2</v>
      </c>
      <c r="AW10">
        <v>1.8149999999999999E-2</v>
      </c>
      <c r="AX10">
        <v>2.1729999999999999E-2</v>
      </c>
      <c r="AY10">
        <v>8.616E-2</v>
      </c>
      <c r="AZ10">
        <v>8.1997823715209958E-2</v>
      </c>
      <c r="BA10">
        <v>408.60699</v>
      </c>
      <c r="BB10">
        <v>2.3730000000000001E-2</v>
      </c>
      <c r="BC10">
        <v>8.5169999999999996E-2</v>
      </c>
      <c r="BD10">
        <v>8.9978933334350586E-2</v>
      </c>
      <c r="BE10">
        <v>758.82063000000005</v>
      </c>
      <c r="BF10">
        <v>2.733E-2</v>
      </c>
      <c r="BG10">
        <v>0.10352</v>
      </c>
      <c r="BH10">
        <v>0.1039320468902588</v>
      </c>
      <c r="BI10">
        <v>1205.1383599999999</v>
      </c>
      <c r="BJ10">
        <v>3.0519999999999999E-2</v>
      </c>
      <c r="BK10">
        <v>0.10706</v>
      </c>
      <c r="BL10">
        <v>0.1187015533447266</v>
      </c>
      <c r="BM10">
        <v>983.65977999999996</v>
      </c>
      <c r="BN10">
        <v>3.4110000000000001E-2</v>
      </c>
      <c r="BO10">
        <v>0.11988</v>
      </c>
      <c r="BP10">
        <v>0.128562593460083</v>
      </c>
      <c r="BQ10">
        <v>1557.53388</v>
      </c>
      <c r="BR10">
        <v>5.867E-2</v>
      </c>
      <c r="BS10">
        <v>0.19611000000000001</v>
      </c>
      <c r="BT10">
        <v>0.13970685005187991</v>
      </c>
      <c r="BU10">
        <v>2391.7636200000002</v>
      </c>
    </row>
    <row r="11" spans="1:73" x14ac:dyDescent="0.55000000000000004">
      <c r="A11">
        <v>10</v>
      </c>
      <c r="B11">
        <v>1.4E-3</v>
      </c>
      <c r="C11">
        <v>5.9800000000000001E-3</v>
      </c>
      <c r="D11">
        <v>7.7794075012207033E-3</v>
      </c>
      <c r="E11">
        <v>0.36646000000000001</v>
      </c>
      <c r="F11">
        <v>2.1900000000000001E-3</v>
      </c>
      <c r="G11">
        <v>9.58E-3</v>
      </c>
      <c r="H11">
        <v>1.077275276184082E-2</v>
      </c>
      <c r="I11">
        <v>0.50946999999999998</v>
      </c>
      <c r="J11">
        <v>3.1900000000000001E-3</v>
      </c>
      <c r="K11">
        <v>1.2869999999999999E-2</v>
      </c>
      <c r="L11">
        <v>1.501312255859375E-2</v>
      </c>
      <c r="M11">
        <v>4.7568000000000001</v>
      </c>
      <c r="N11">
        <v>5.1900000000000002E-3</v>
      </c>
      <c r="O11">
        <v>1.9300000000000001E-2</v>
      </c>
      <c r="P11">
        <v>2.0947408676147462E-2</v>
      </c>
      <c r="Q11">
        <v>27.86429</v>
      </c>
      <c r="R11">
        <v>7.3899999999999999E-3</v>
      </c>
      <c r="S11">
        <v>2.6329999999999999E-2</v>
      </c>
      <c r="T11">
        <v>2.644796371459961E-2</v>
      </c>
      <c r="U11">
        <v>7.7429500000000004</v>
      </c>
      <c r="V11">
        <v>7.7799999999999996E-3</v>
      </c>
      <c r="W11">
        <v>3.2129999999999999E-2</v>
      </c>
      <c r="X11">
        <v>3.4216928482055667E-2</v>
      </c>
      <c r="Y11">
        <v>14.242620000000001</v>
      </c>
      <c r="Z11">
        <v>1.0200000000000001E-2</v>
      </c>
      <c r="AA11">
        <v>3.9530000000000003E-2</v>
      </c>
      <c r="AB11">
        <v>4.1278409957885738E-2</v>
      </c>
      <c r="AC11">
        <v>12.489280000000001</v>
      </c>
      <c r="AD11">
        <v>1.396E-2</v>
      </c>
      <c r="AE11">
        <v>5.305E-2</v>
      </c>
      <c r="AF11">
        <v>5.024309158325195E-2</v>
      </c>
      <c r="AG11" s="2">
        <v>23.860990000000001</v>
      </c>
      <c r="AH11">
        <v>2.163E-2</v>
      </c>
      <c r="AI11">
        <v>8.0250000000000002E-2</v>
      </c>
      <c r="AJ11">
        <v>6.0377025604248048E-2</v>
      </c>
      <c r="AK11">
        <v>135.49287000000001</v>
      </c>
      <c r="AL11">
        <v>2.5100000000000001E-2</v>
      </c>
      <c r="AM11">
        <v>8.8679999999999995E-2</v>
      </c>
      <c r="AN11">
        <v>7.2855043411254886E-2</v>
      </c>
      <c r="AO11">
        <v>309.68857000000003</v>
      </c>
      <c r="AP11">
        <v>2.435E-2</v>
      </c>
      <c r="AQ11">
        <v>9.0929999999999997E-2</v>
      </c>
      <c r="AR11">
        <v>8.1245517730712896E-2</v>
      </c>
      <c r="AS11">
        <v>157.69131999999999</v>
      </c>
      <c r="AT11">
        <v>2.273E-2</v>
      </c>
      <c r="AU11">
        <v>8.566E-2</v>
      </c>
      <c r="AV11">
        <v>9.7440099716186529E-2</v>
      </c>
      <c r="AW11">
        <v>309.30212999999998</v>
      </c>
      <c r="AX11">
        <v>2.5940000000000001E-2</v>
      </c>
      <c r="AY11">
        <v>0.10229000000000001</v>
      </c>
      <c r="AZ11">
        <v>0.1110588550567627</v>
      </c>
      <c r="BA11">
        <v>503.82225</v>
      </c>
      <c r="BB11">
        <v>2.9520000000000001E-2</v>
      </c>
      <c r="BC11">
        <v>0.11008999999999999</v>
      </c>
      <c r="BD11">
        <v>0.1240527153015137</v>
      </c>
      <c r="BE11">
        <v>653.96294999999998</v>
      </c>
      <c r="BF11">
        <v>4.3099999999999999E-2</v>
      </c>
      <c r="BG11">
        <v>0.14948</v>
      </c>
      <c r="BH11">
        <v>0.13771910667419429</v>
      </c>
      <c r="BI11">
        <v>1970.8171</v>
      </c>
      <c r="BJ11">
        <v>4.6460000000000001E-2</v>
      </c>
      <c r="BK11">
        <v>0.15454000000000001</v>
      </c>
      <c r="BL11">
        <v>0.1548102378845215</v>
      </c>
      <c r="BM11">
        <v>4764.0130099999997</v>
      </c>
      <c r="BN11">
        <v>4.2290000000000001E-2</v>
      </c>
      <c r="BO11">
        <v>4.2290000000000001E-2</v>
      </c>
      <c r="BP11">
        <v>0.17269115447998051</v>
      </c>
      <c r="BQ11">
        <v>2395.3477699999999</v>
      </c>
      <c r="BR11">
        <v>4.7280000000000003E-2</v>
      </c>
      <c r="BS11">
        <v>0.16056999999999999</v>
      </c>
      <c r="BT11">
        <v>0.1938633918762207</v>
      </c>
      <c r="BU11">
        <v>4253.0472900000004</v>
      </c>
    </row>
    <row r="12" spans="1:73" x14ac:dyDescent="0.55000000000000004">
      <c r="A12">
        <v>11</v>
      </c>
      <c r="B12">
        <v>1.6000000000000001E-3</v>
      </c>
      <c r="C12">
        <v>6.9800000000000001E-3</v>
      </c>
      <c r="D12">
        <v>9.8415374755859378E-3</v>
      </c>
      <c r="E12">
        <v>0.4859</v>
      </c>
      <c r="F12">
        <v>2.7899999999999999E-3</v>
      </c>
      <c r="G12">
        <v>1.11E-2</v>
      </c>
      <c r="H12">
        <v>1.534628868103027E-2</v>
      </c>
      <c r="I12">
        <v>5.3640699999999999</v>
      </c>
      <c r="J12">
        <v>4.1799999999999997E-3</v>
      </c>
      <c r="K12">
        <v>1.495E-2</v>
      </c>
      <c r="L12">
        <v>1.9554424285888671E-2</v>
      </c>
      <c r="M12">
        <v>9.9016400000000004</v>
      </c>
      <c r="N12">
        <v>5.4000000000000003E-3</v>
      </c>
      <c r="O12">
        <v>2.155E-2</v>
      </c>
      <c r="P12">
        <v>2.6631212234497069E-2</v>
      </c>
      <c r="Q12">
        <v>9.8182700000000001</v>
      </c>
      <c r="R12">
        <v>7.6800000000000002E-3</v>
      </c>
      <c r="S12">
        <v>2.589E-2</v>
      </c>
      <c r="T12">
        <v>3.511853218078613E-2</v>
      </c>
      <c r="U12">
        <v>5.9661900000000001</v>
      </c>
      <c r="V12">
        <v>9.9900000000000006E-3</v>
      </c>
      <c r="W12">
        <v>3.6330000000000001E-2</v>
      </c>
      <c r="X12">
        <v>4.439058303833008E-2</v>
      </c>
      <c r="Y12">
        <v>9.0388800000000007</v>
      </c>
      <c r="Z12">
        <v>1.157E-2</v>
      </c>
      <c r="AA12">
        <v>4.6780000000000002E-2</v>
      </c>
      <c r="AB12">
        <v>5.5061864852905283E-2</v>
      </c>
      <c r="AC12">
        <v>14.646319999999999</v>
      </c>
      <c r="AD12">
        <v>1.4760000000000001E-2</v>
      </c>
      <c r="AE12">
        <v>5.2060000000000002E-2</v>
      </c>
      <c r="AF12">
        <v>6.6029644012451177E-2</v>
      </c>
      <c r="AG12">
        <v>21.318930000000002</v>
      </c>
      <c r="AH12">
        <v>1.7749999999999998E-2</v>
      </c>
      <c r="AI12">
        <v>6.4130000000000006E-2</v>
      </c>
      <c r="AJ12">
        <v>8.0509233474731448E-2</v>
      </c>
      <c r="AK12">
        <v>46.74794</v>
      </c>
      <c r="AL12">
        <v>2.1669999999999998E-2</v>
      </c>
      <c r="AM12">
        <v>7.9719999999999999E-2</v>
      </c>
      <c r="AN12">
        <v>9.7112131118774411E-2</v>
      </c>
      <c r="AO12">
        <v>113.30598000000001</v>
      </c>
      <c r="AP12">
        <v>2.605E-2</v>
      </c>
      <c r="AQ12">
        <v>9.7019999999999995E-2</v>
      </c>
      <c r="AR12">
        <v>0.11021733283996581</v>
      </c>
      <c r="AS12">
        <v>169.83614</v>
      </c>
      <c r="AT12">
        <v>3.9690000000000003E-2</v>
      </c>
      <c r="AU12">
        <v>0.14613999999999999</v>
      </c>
      <c r="AV12">
        <v>0.1262164115905762</v>
      </c>
      <c r="AW12">
        <v>3687.3245400000001</v>
      </c>
      <c r="AX12">
        <v>4.5519999999999998E-2</v>
      </c>
      <c r="AY12">
        <v>0.15343000000000001</v>
      </c>
      <c r="AZ12">
        <v>0.14336276054382319</v>
      </c>
      <c r="BA12">
        <v>1131.53315</v>
      </c>
    </row>
    <row r="13" spans="1:73" x14ac:dyDescent="0.55000000000000004">
      <c r="A13">
        <v>12</v>
      </c>
    </row>
    <row r="14" spans="1:73" x14ac:dyDescent="0.55000000000000004">
      <c r="A14">
        <v>13</v>
      </c>
    </row>
    <row r="15" spans="1:73" x14ac:dyDescent="0.55000000000000004">
      <c r="A15">
        <v>14</v>
      </c>
    </row>
    <row r="16" spans="1:7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</sheetData>
  <mergeCells count="18">
    <mergeCell ref="V2:Y2"/>
    <mergeCell ref="Z2:AC2"/>
    <mergeCell ref="AD2:AG2"/>
    <mergeCell ref="B2:E2"/>
    <mergeCell ref="F2:I2"/>
    <mergeCell ref="J2:M2"/>
    <mergeCell ref="N2:Q2"/>
    <mergeCell ref="R2:U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65D0-FB89-497F-9000-CE0EB2DAED23}">
  <dimension ref="A1:CL32"/>
  <sheetViews>
    <sheetView topLeftCell="A7" zoomScale="130" zoomScaleNormal="130" workbookViewId="0">
      <selection activeCell="F33" sqref="F33"/>
    </sheetView>
  </sheetViews>
  <sheetFormatPr defaultRowHeight="14.4" x14ac:dyDescent="0.55000000000000004"/>
  <cols>
    <col min="4" max="4" width="12.41796875" bestFit="1" customWidth="1"/>
    <col min="9" max="9" width="12.41796875" bestFit="1" customWidth="1"/>
    <col min="14" max="14" width="12.41796875" bestFit="1" customWidth="1"/>
    <col min="19" max="19" width="12.41796875" bestFit="1" customWidth="1"/>
    <col min="24" max="24" width="12.41796875" bestFit="1" customWidth="1"/>
    <col min="29" max="29" width="12.41796875" bestFit="1" customWidth="1"/>
    <col min="34" max="34" width="12.41796875" bestFit="1" customWidth="1"/>
    <col min="39" max="39" width="12.41796875" bestFit="1" customWidth="1"/>
    <col min="44" max="44" width="12.41796875" bestFit="1" customWidth="1"/>
    <col min="49" max="49" width="12.41796875" bestFit="1" customWidth="1"/>
    <col min="54" max="54" width="12.41796875" bestFit="1" customWidth="1"/>
    <col min="59" max="59" width="12.41796875" bestFit="1" customWidth="1"/>
    <col min="64" max="64" width="12.41796875" bestFit="1" customWidth="1"/>
    <col min="69" max="69" width="12.41796875" bestFit="1" customWidth="1"/>
    <col min="74" max="74" width="12.41796875" bestFit="1" customWidth="1"/>
    <col min="79" max="79" width="12.41796875" bestFit="1" customWidth="1"/>
    <col min="84" max="84" width="12.41796875" bestFit="1" customWidth="1"/>
    <col min="89" max="89" width="12.41796875" bestFit="1" customWidth="1"/>
  </cols>
  <sheetData>
    <row r="1" spans="1:90" x14ac:dyDescent="0.55000000000000004">
      <c r="A1" t="s">
        <v>0</v>
      </c>
      <c r="B1" t="s">
        <v>1</v>
      </c>
    </row>
    <row r="2" spans="1:90" x14ac:dyDescent="0.55000000000000004">
      <c r="B2" s="32">
        <v>3</v>
      </c>
      <c r="C2" s="32"/>
      <c r="D2" s="32"/>
      <c r="E2" s="32"/>
      <c r="F2" s="5"/>
      <c r="G2" s="32">
        <v>4</v>
      </c>
      <c r="H2" s="32"/>
      <c r="I2" s="32"/>
      <c r="J2" s="32"/>
      <c r="K2" s="5"/>
      <c r="L2" s="32">
        <v>5</v>
      </c>
      <c r="M2" s="32"/>
      <c r="N2" s="32"/>
      <c r="O2" s="32"/>
      <c r="P2" s="5"/>
      <c r="Q2" s="32">
        <v>6</v>
      </c>
      <c r="R2" s="32"/>
      <c r="S2" s="32"/>
      <c r="T2" s="32"/>
      <c r="U2" s="5"/>
      <c r="V2" s="32">
        <v>7</v>
      </c>
      <c r="W2" s="32"/>
      <c r="X2" s="32"/>
      <c r="Y2" s="32"/>
      <c r="Z2" s="5"/>
      <c r="AA2" s="32">
        <v>8</v>
      </c>
      <c r="AB2" s="32"/>
      <c r="AC2" s="32"/>
      <c r="AD2" s="32"/>
      <c r="AE2" s="5"/>
      <c r="AF2" s="32">
        <v>9</v>
      </c>
      <c r="AG2" s="32"/>
      <c r="AH2" s="32"/>
      <c r="AI2" s="32"/>
      <c r="AJ2" s="5"/>
      <c r="AK2" s="32">
        <v>10</v>
      </c>
      <c r="AL2" s="32"/>
      <c r="AM2" s="32"/>
      <c r="AN2" s="32"/>
      <c r="AO2" s="5"/>
      <c r="AP2" s="32">
        <v>11</v>
      </c>
      <c r="AQ2" s="32"/>
      <c r="AR2" s="32"/>
      <c r="AS2" s="32"/>
      <c r="AT2" s="5"/>
      <c r="AU2" s="32">
        <v>12</v>
      </c>
      <c r="AV2" s="32"/>
      <c r="AW2" s="32"/>
      <c r="AX2" s="32"/>
      <c r="AY2" s="5"/>
      <c r="AZ2" s="32">
        <v>13</v>
      </c>
      <c r="BA2" s="32"/>
      <c r="BB2" s="32"/>
      <c r="BC2" s="32"/>
      <c r="BD2" s="5"/>
      <c r="BE2" s="32">
        <v>14</v>
      </c>
      <c r="BF2" s="32"/>
      <c r="BG2" s="32"/>
      <c r="BH2" s="32"/>
      <c r="BI2" s="5"/>
      <c r="BJ2" s="32">
        <v>15</v>
      </c>
      <c r="BK2" s="32"/>
      <c r="BL2" s="32"/>
      <c r="BM2" s="32"/>
      <c r="BN2" s="5"/>
      <c r="BO2" s="32">
        <v>16</v>
      </c>
      <c r="BP2" s="32"/>
      <c r="BQ2" s="32"/>
      <c r="BR2" s="32"/>
      <c r="BS2" s="5"/>
      <c r="BT2" s="32">
        <v>17</v>
      </c>
      <c r="BU2" s="32"/>
      <c r="BV2" s="32"/>
      <c r="BW2" s="32"/>
      <c r="BX2" s="5"/>
      <c r="BY2" s="32">
        <v>18</v>
      </c>
      <c r="BZ2" s="32"/>
      <c r="CA2" s="32"/>
      <c r="CB2" s="32"/>
      <c r="CC2" s="5"/>
      <c r="CD2" s="32">
        <v>19</v>
      </c>
      <c r="CE2" s="32"/>
      <c r="CF2" s="32"/>
      <c r="CG2" s="32"/>
      <c r="CH2" s="5"/>
      <c r="CI2" s="32">
        <v>20</v>
      </c>
      <c r="CJ2" s="32"/>
      <c r="CK2" s="32"/>
      <c r="CL2" s="32"/>
    </row>
    <row r="3" spans="1:90" x14ac:dyDescent="0.55000000000000004">
      <c r="A3" t="s">
        <v>2</v>
      </c>
      <c r="B3" t="s">
        <v>4</v>
      </c>
      <c r="C3" t="s">
        <v>16</v>
      </c>
      <c r="D3" t="s">
        <v>17</v>
      </c>
      <c r="E3" t="s">
        <v>6</v>
      </c>
      <c r="G3" t="s">
        <v>4</v>
      </c>
      <c r="H3" t="s">
        <v>16</v>
      </c>
      <c r="I3" t="s">
        <v>17</v>
      </c>
      <c r="J3" t="s">
        <v>6</v>
      </c>
      <c r="L3" t="s">
        <v>4</v>
      </c>
      <c r="M3" t="s">
        <v>16</v>
      </c>
      <c r="N3" t="s">
        <v>17</v>
      </c>
      <c r="O3" t="s">
        <v>6</v>
      </c>
      <c r="Q3" t="s">
        <v>4</v>
      </c>
      <c r="R3" t="s">
        <v>16</v>
      </c>
      <c r="S3" t="s">
        <v>17</v>
      </c>
      <c r="T3" t="s">
        <v>6</v>
      </c>
      <c r="V3" t="s">
        <v>4</v>
      </c>
      <c r="W3" t="s">
        <v>16</v>
      </c>
      <c r="X3" t="s">
        <v>17</v>
      </c>
      <c r="Y3" t="s">
        <v>6</v>
      </c>
      <c r="AA3" t="s">
        <v>4</v>
      </c>
      <c r="AB3" t="s">
        <v>16</v>
      </c>
      <c r="AC3" t="s">
        <v>17</v>
      </c>
      <c r="AD3" t="s">
        <v>6</v>
      </c>
      <c r="AF3" t="s">
        <v>4</v>
      </c>
      <c r="AG3" t="s">
        <v>16</v>
      </c>
      <c r="AH3" t="s">
        <v>17</v>
      </c>
      <c r="AI3" t="s">
        <v>6</v>
      </c>
      <c r="AK3" t="s">
        <v>4</v>
      </c>
      <c r="AL3" t="s">
        <v>16</v>
      </c>
      <c r="AM3" t="s">
        <v>17</v>
      </c>
      <c r="AN3" t="s">
        <v>6</v>
      </c>
      <c r="AP3" t="s">
        <v>4</v>
      </c>
      <c r="AQ3" t="s">
        <v>16</v>
      </c>
      <c r="AR3" t="s">
        <v>17</v>
      </c>
      <c r="AS3" t="s">
        <v>6</v>
      </c>
      <c r="AU3" t="s">
        <v>4</v>
      </c>
      <c r="AV3" t="s">
        <v>16</v>
      </c>
      <c r="AW3" t="s">
        <v>17</v>
      </c>
      <c r="AX3" t="s">
        <v>6</v>
      </c>
      <c r="AZ3" t="s">
        <v>4</v>
      </c>
      <c r="BA3" t="s">
        <v>16</v>
      </c>
      <c r="BB3" t="s">
        <v>17</v>
      </c>
      <c r="BC3" t="s">
        <v>6</v>
      </c>
      <c r="BE3" t="s">
        <v>4</v>
      </c>
      <c r="BF3" t="s">
        <v>16</v>
      </c>
      <c r="BG3" t="s">
        <v>17</v>
      </c>
      <c r="BH3" t="s">
        <v>6</v>
      </c>
      <c r="BJ3" t="s">
        <v>4</v>
      </c>
      <c r="BK3" t="s">
        <v>16</v>
      </c>
      <c r="BL3" t="s">
        <v>17</v>
      </c>
      <c r="BM3" t="s">
        <v>6</v>
      </c>
      <c r="BO3" t="s">
        <v>4</v>
      </c>
      <c r="BP3" t="s">
        <v>16</v>
      </c>
      <c r="BQ3" t="s">
        <v>17</v>
      </c>
      <c r="BR3" t="s">
        <v>6</v>
      </c>
      <c r="BT3" t="s">
        <v>4</v>
      </c>
      <c r="BU3" t="s">
        <v>16</v>
      </c>
      <c r="BV3" t="s">
        <v>17</v>
      </c>
      <c r="BW3" t="s">
        <v>6</v>
      </c>
      <c r="BY3" t="s">
        <v>4</v>
      </c>
      <c r="BZ3" t="s">
        <v>18</v>
      </c>
      <c r="CA3" t="s">
        <v>19</v>
      </c>
      <c r="CB3" t="s">
        <v>6</v>
      </c>
      <c r="CD3" t="s">
        <v>4</v>
      </c>
      <c r="CE3" t="s">
        <v>18</v>
      </c>
      <c r="CF3" t="s">
        <v>19</v>
      </c>
      <c r="CG3" t="s">
        <v>6</v>
      </c>
      <c r="CI3" t="s">
        <v>4</v>
      </c>
      <c r="CJ3" t="s">
        <v>18</v>
      </c>
      <c r="CK3" t="s">
        <v>19</v>
      </c>
      <c r="CL3" t="s">
        <v>6</v>
      </c>
    </row>
    <row r="4" spans="1:90" x14ac:dyDescent="0.55000000000000004">
      <c r="A4">
        <v>3</v>
      </c>
      <c r="B4">
        <v>4.9581527709960935E-4</v>
      </c>
      <c r="C4">
        <v>1.997947692871094E-4</v>
      </c>
      <c r="D4">
        <v>7.8449249267578127E-4</v>
      </c>
      <c r="E4">
        <v>0.33533282279968257</v>
      </c>
      <c r="F4">
        <v>3</v>
      </c>
      <c r="G4">
        <v>6.9446563720703129E-4</v>
      </c>
      <c r="H4">
        <v>1.9874572753906251E-4</v>
      </c>
      <c r="I4">
        <v>1.368522644042969E-3</v>
      </c>
      <c r="J4">
        <v>1.220183372497559E-2</v>
      </c>
      <c r="K4">
        <v>3</v>
      </c>
      <c r="L4">
        <v>3.9701461791992189E-4</v>
      </c>
      <c r="M4">
        <v>3.9901733398437498E-4</v>
      </c>
      <c r="N4">
        <v>1.3946533203125001E-3</v>
      </c>
      <c r="O4">
        <v>1.8451118469238279E-2</v>
      </c>
      <c r="P4">
        <v>3</v>
      </c>
      <c r="Q4">
        <v>5.9528350830078129E-4</v>
      </c>
      <c r="R4">
        <v>7.9755783081054683E-4</v>
      </c>
      <c r="S4">
        <v>1.7560958862304691E-3</v>
      </c>
      <c r="T4">
        <v>1.9839859008789061E-2</v>
      </c>
      <c r="U4">
        <v>3</v>
      </c>
      <c r="V4">
        <v>5.9523582458496092E-4</v>
      </c>
      <c r="W4">
        <v>1.994132995605469E-4</v>
      </c>
      <c r="X4">
        <v>1.9518852233886719E-3</v>
      </c>
      <c r="Y4">
        <v>2.8767633438110351E-2</v>
      </c>
      <c r="Z4">
        <v>3</v>
      </c>
      <c r="AA4">
        <v>7.9336166381835935E-4</v>
      </c>
      <c r="AB4">
        <v>8.0080032348632817E-4</v>
      </c>
      <c r="AC4">
        <v>2.5284290313720699E-3</v>
      </c>
      <c r="AD4">
        <v>4.5236301422119138E-2</v>
      </c>
      <c r="AE4">
        <v>3</v>
      </c>
      <c r="AF4">
        <v>6.9470405578613286E-4</v>
      </c>
      <c r="AG4">
        <v>6.0467720031738277E-4</v>
      </c>
      <c r="AH4">
        <v>3.9105415344238281E-3</v>
      </c>
      <c r="AI4">
        <v>4.9203205108642581E-2</v>
      </c>
      <c r="AJ4">
        <v>3</v>
      </c>
      <c r="AK4">
        <v>7.9331398010253908E-4</v>
      </c>
      <c r="AL4">
        <v>1.1954784393310551E-3</v>
      </c>
      <c r="AM4">
        <v>4.6318531036376957E-3</v>
      </c>
      <c r="AN4">
        <v>6.6860294342041021E-2</v>
      </c>
      <c r="AO4">
        <v>3</v>
      </c>
      <c r="AP4">
        <v>8.9230537414550779E-4</v>
      </c>
      <c r="AQ4">
        <v>1.2154579162597661E-3</v>
      </c>
      <c r="AR4">
        <v>6.746339797973633E-3</v>
      </c>
      <c r="AS4">
        <v>8.7989711761474604E-2</v>
      </c>
      <c r="AT4">
        <v>3</v>
      </c>
      <c r="AU4">
        <v>1.0911941528320311E-3</v>
      </c>
      <c r="AV4">
        <v>1.022243499755859E-3</v>
      </c>
      <c r="AW4">
        <v>6.0448646545410156E-3</v>
      </c>
      <c r="AX4">
        <v>0.1057469367980957</v>
      </c>
      <c r="AY4">
        <v>3</v>
      </c>
      <c r="AZ4">
        <v>1.5896320343017579E-3</v>
      </c>
      <c r="BA4">
        <v>1.596355438232422E-3</v>
      </c>
      <c r="BB4">
        <v>7.4186801910400392E-3</v>
      </c>
      <c r="BC4">
        <v>0.1501886367797852</v>
      </c>
      <c r="BD4">
        <v>3</v>
      </c>
      <c r="BE4">
        <v>1.7854690551757811E-3</v>
      </c>
      <c r="BF4">
        <v>1.805496215820313E-3</v>
      </c>
      <c r="BG4">
        <v>1.0871315002441409E-2</v>
      </c>
      <c r="BH4">
        <v>0.19859814643859861</v>
      </c>
      <c r="BI4">
        <v>3</v>
      </c>
      <c r="BJ4">
        <v>1.68609619140625E-3</v>
      </c>
      <c r="BK4">
        <v>1.9956588745117191E-3</v>
      </c>
      <c r="BL4">
        <v>7.8076362609863278E-3</v>
      </c>
      <c r="BM4">
        <v>0.2368896961212158</v>
      </c>
      <c r="BN4">
        <v>3</v>
      </c>
      <c r="BO4">
        <v>1.884555816650391E-3</v>
      </c>
      <c r="BP4">
        <v>2.195167541503906E-3</v>
      </c>
      <c r="BQ4">
        <v>1.0566568374633789E-2</v>
      </c>
      <c r="BR4">
        <v>0.25812449455261233</v>
      </c>
      <c r="BS4">
        <v>3</v>
      </c>
      <c r="BT4">
        <v>2.3811340332031252E-3</v>
      </c>
      <c r="BU4">
        <v>2.3665904998779299E-3</v>
      </c>
      <c r="BV4">
        <v>1.225242614746094E-2</v>
      </c>
      <c r="BW4">
        <v>0.34055328369140619</v>
      </c>
      <c r="BX4">
        <v>3</v>
      </c>
      <c r="BY4">
        <v>2.3772239685058592E-3</v>
      </c>
      <c r="BZ4">
        <v>3.7893772125244139E-3</v>
      </c>
      <c r="CA4">
        <v>1.954383850097656E-2</v>
      </c>
      <c r="CB4">
        <v>0.38092732429504389</v>
      </c>
      <c r="CC4">
        <v>3</v>
      </c>
      <c r="CD4">
        <v>2.578210830688476E-3</v>
      </c>
      <c r="CE4">
        <v>2.986526489257812E-3</v>
      </c>
      <c r="CF4">
        <v>1.815791130065918E-2</v>
      </c>
      <c r="CG4">
        <v>0.47556414604187008</v>
      </c>
      <c r="CH4">
        <v>3</v>
      </c>
      <c r="CI4">
        <v>3.272485733032226E-3</v>
      </c>
      <c r="CJ4">
        <v>3.5879135131835901E-3</v>
      </c>
      <c r="CK4">
        <v>1.7777013778686519E-2</v>
      </c>
      <c r="CL4">
        <v>1.094869327545166</v>
      </c>
    </row>
    <row r="5" spans="1:90" x14ac:dyDescent="0.55000000000000004">
      <c r="A5">
        <v>4</v>
      </c>
      <c r="B5">
        <v>3.96728515625E-4</v>
      </c>
      <c r="C5">
        <v>3.9987564086914058E-4</v>
      </c>
      <c r="D5">
        <v>1.170873641967773E-3</v>
      </c>
      <c r="E5">
        <v>1.6268920898437501E-2</v>
      </c>
      <c r="F5">
        <v>4</v>
      </c>
      <c r="G5">
        <v>1.9807815551757809E-4</v>
      </c>
      <c r="H5">
        <v>1.0087013244628911E-3</v>
      </c>
      <c r="I5">
        <v>1.7569541931152339E-3</v>
      </c>
      <c r="J5">
        <v>1.636857986450195E-2</v>
      </c>
      <c r="K5">
        <v>4</v>
      </c>
      <c r="L5">
        <v>6.9432258605957027E-4</v>
      </c>
      <c r="M5">
        <v>1.211261749267578E-3</v>
      </c>
      <c r="N5">
        <v>2.7395725250244141E-3</v>
      </c>
      <c r="O5">
        <v>3.0354785919189449E-2</v>
      </c>
      <c r="P5">
        <v>4</v>
      </c>
      <c r="Q5">
        <v>6.9432258605957027E-4</v>
      </c>
      <c r="R5">
        <v>1.2145042419433589E-3</v>
      </c>
      <c r="S5">
        <v>5.0741672515869137E-3</v>
      </c>
      <c r="T5">
        <v>4.9203157424926758E-2</v>
      </c>
      <c r="U5">
        <v>4</v>
      </c>
      <c r="V5">
        <v>1.0913372039794921E-3</v>
      </c>
      <c r="W5">
        <v>1.599359512329102E-3</v>
      </c>
      <c r="X5">
        <v>6.9413661956787111E-3</v>
      </c>
      <c r="Y5">
        <v>8.6999177932739258E-2</v>
      </c>
      <c r="Z5">
        <v>4</v>
      </c>
      <c r="AA5">
        <v>1.484918594360352E-3</v>
      </c>
      <c r="AB5">
        <v>2.1944046020507808E-3</v>
      </c>
      <c r="AC5">
        <v>7.6123714447021481E-3</v>
      </c>
      <c r="AD5">
        <v>0.1195355892181396</v>
      </c>
      <c r="AE5">
        <v>4</v>
      </c>
      <c r="AF5">
        <v>1.686239242553711E-3</v>
      </c>
      <c r="AG5">
        <v>2.3937225341796879E-3</v>
      </c>
      <c r="AH5">
        <v>1.2295150756835941E-2</v>
      </c>
      <c r="AI5">
        <v>0.1923956394195557</v>
      </c>
      <c r="AJ5">
        <v>4</v>
      </c>
      <c r="AK5">
        <v>1.6808509826660161E-3</v>
      </c>
      <c r="AL5">
        <v>2.5928974151611332E-3</v>
      </c>
      <c r="AM5">
        <v>1.19077205657959E-2</v>
      </c>
      <c r="AN5">
        <v>0.26305432319641109</v>
      </c>
      <c r="AO5">
        <v>4</v>
      </c>
      <c r="AP5">
        <v>2.083063125610352E-3</v>
      </c>
      <c r="AQ5">
        <v>3.589105606079101E-3</v>
      </c>
      <c r="AR5">
        <v>1.124377250671387E-2</v>
      </c>
      <c r="AS5">
        <v>0.37666802406311028</v>
      </c>
      <c r="AT5">
        <v>4</v>
      </c>
      <c r="AU5">
        <v>2.5794506072998051E-3</v>
      </c>
      <c r="AV5">
        <v>3.5910129547119139E-3</v>
      </c>
      <c r="AW5">
        <v>1.6218900680541989E-2</v>
      </c>
      <c r="AX5">
        <v>0.50998725891113283</v>
      </c>
      <c r="AY5">
        <v>4</v>
      </c>
      <c r="AZ5">
        <v>2.9761314392089842E-3</v>
      </c>
      <c r="BA5">
        <v>4.188823699951172E-3</v>
      </c>
      <c r="BB5">
        <v>1.6412830352783198E-2</v>
      </c>
      <c r="BC5">
        <v>0.71284856796264651</v>
      </c>
      <c r="BD5">
        <v>4</v>
      </c>
      <c r="BE5">
        <v>3.7641525268554692E-3</v>
      </c>
      <c r="BF5">
        <v>4.7866344451904293E-3</v>
      </c>
      <c r="BG5">
        <v>2.2365140914916991E-2</v>
      </c>
      <c r="BH5">
        <v>0.85123438835144039</v>
      </c>
      <c r="BI5">
        <v>4</v>
      </c>
      <c r="BJ5">
        <v>4.2653560638427736E-3</v>
      </c>
      <c r="BK5">
        <v>5.5096149444580078E-3</v>
      </c>
      <c r="BL5">
        <v>2.152876853942871E-2</v>
      </c>
      <c r="BM5">
        <v>0.93366975784301753</v>
      </c>
      <c r="BN5">
        <v>4</v>
      </c>
      <c r="BO5">
        <v>4.4647216796875003E-3</v>
      </c>
      <c r="BP5">
        <v>6.1776638031005859E-3</v>
      </c>
      <c r="BQ5">
        <v>2.6917266845703121E-2</v>
      </c>
      <c r="BR5">
        <v>1.465083503723144</v>
      </c>
      <c r="BS5">
        <v>4</v>
      </c>
      <c r="BT5">
        <v>4.7669887542724611E-3</v>
      </c>
      <c r="BU5">
        <v>7.9788208007812497E-3</v>
      </c>
      <c r="BV5">
        <v>3.4923124313354488E-2</v>
      </c>
      <c r="BW5">
        <v>1.5887801647186279</v>
      </c>
      <c r="BX5">
        <v>4</v>
      </c>
      <c r="BY5">
        <v>5.5546760559082031E-3</v>
      </c>
      <c r="BZ5">
        <v>7.579517364501953E-3</v>
      </c>
      <c r="CA5">
        <v>3.1018972396850589E-2</v>
      </c>
      <c r="CB5">
        <v>2.1537288188934332</v>
      </c>
      <c r="CC5">
        <v>4</v>
      </c>
      <c r="CD5">
        <v>5.7537078857421873E-3</v>
      </c>
      <c r="CE5">
        <v>8.2095623016357425E-3</v>
      </c>
      <c r="CF5">
        <v>4.5639801025390628E-2</v>
      </c>
      <c r="CG5">
        <v>2.1785283565521238</v>
      </c>
      <c r="CH5">
        <v>4</v>
      </c>
      <c r="CI5">
        <v>6.4482212066650398E-3</v>
      </c>
      <c r="CJ5">
        <v>9.7919464111328094E-3</v>
      </c>
      <c r="CK5">
        <v>4.9826288223266603E-2</v>
      </c>
      <c r="CL5">
        <v>2.7316677570343</v>
      </c>
    </row>
    <row r="6" spans="1:90" x14ac:dyDescent="0.55000000000000004">
      <c r="A6">
        <v>5</v>
      </c>
      <c r="B6">
        <v>6.8917274475097654E-4</v>
      </c>
      <c r="C6">
        <v>1.196670532226562E-3</v>
      </c>
      <c r="D6">
        <v>2.3424148559570311E-3</v>
      </c>
      <c r="E6">
        <v>3.8885879516601572E-2</v>
      </c>
      <c r="F6">
        <v>5</v>
      </c>
      <c r="G6">
        <v>6.9451332092285156E-4</v>
      </c>
      <c r="H6">
        <v>1.595211029052734E-3</v>
      </c>
      <c r="I6">
        <v>3.1230449676513672E-3</v>
      </c>
      <c r="J6">
        <v>3.7508440017700193E-2</v>
      </c>
      <c r="K6">
        <v>5</v>
      </c>
      <c r="L6">
        <v>9.9201202392578129E-4</v>
      </c>
      <c r="M6">
        <v>2.1881580352783201E-3</v>
      </c>
      <c r="N6">
        <v>6.8252086639404297E-3</v>
      </c>
      <c r="O6">
        <v>7.3512601852416995E-2</v>
      </c>
      <c r="P6">
        <v>5</v>
      </c>
      <c r="Q6">
        <v>1.1908054351806639E-3</v>
      </c>
      <c r="R6">
        <v>2.9842376708984369E-3</v>
      </c>
      <c r="S6">
        <v>7.4178218841552731E-3</v>
      </c>
      <c r="T6">
        <v>0.14046654701232911</v>
      </c>
      <c r="U6">
        <v>5</v>
      </c>
      <c r="V6">
        <v>1.9787311553955082E-3</v>
      </c>
      <c r="W6">
        <v>3.188562393188476E-3</v>
      </c>
      <c r="X6">
        <v>8.5049629211425785E-3</v>
      </c>
      <c r="Y6">
        <v>0.24558563232421879</v>
      </c>
      <c r="Z6">
        <v>5</v>
      </c>
      <c r="AA6">
        <v>2.182102203369141E-3</v>
      </c>
      <c r="AB6">
        <v>3.9937496185302726E-3</v>
      </c>
      <c r="AC6">
        <v>1.2686967849731451E-2</v>
      </c>
      <c r="AD6">
        <v>0.40781102180480949</v>
      </c>
      <c r="AE6">
        <v>5</v>
      </c>
      <c r="AF6">
        <v>2.479648590087891E-3</v>
      </c>
      <c r="AG6">
        <v>4.7868251800537113E-3</v>
      </c>
      <c r="AH6">
        <v>2.0885562896728511E-2</v>
      </c>
      <c r="AI6">
        <v>0.62238006591796879</v>
      </c>
      <c r="AJ6">
        <v>5</v>
      </c>
      <c r="AK6">
        <v>3.6703586578369141E-3</v>
      </c>
      <c r="AL6">
        <v>5.5851936340332031E-3</v>
      </c>
      <c r="AM6">
        <v>1.899852752685547E-2</v>
      </c>
      <c r="AN6">
        <v>0.97106771469116215</v>
      </c>
      <c r="AO6">
        <v>5</v>
      </c>
      <c r="AP6">
        <v>4.0666103363037106E-3</v>
      </c>
      <c r="AQ6">
        <v>7.5278759002685549E-3</v>
      </c>
      <c r="AR6">
        <v>2.5398778915405269E-2</v>
      </c>
      <c r="AS6">
        <v>1.2898966789245609</v>
      </c>
      <c r="AT6">
        <v>5</v>
      </c>
      <c r="AU6">
        <v>4.0618419647216793E-3</v>
      </c>
      <c r="AV6">
        <v>8.184003829956054E-3</v>
      </c>
      <c r="AW6">
        <v>3.2404041290283202E-2</v>
      </c>
      <c r="AX6">
        <v>1.416574144363403</v>
      </c>
      <c r="AY6">
        <v>5</v>
      </c>
      <c r="AZ6">
        <v>4.7612667083740236E-3</v>
      </c>
      <c r="BA6">
        <v>9.5743656158447273E-3</v>
      </c>
      <c r="BB6">
        <v>3.8736581802368157E-2</v>
      </c>
      <c r="BC6">
        <v>2.3739546298980709</v>
      </c>
      <c r="BD6">
        <v>5</v>
      </c>
      <c r="BE6">
        <v>6.0517311096191396E-3</v>
      </c>
      <c r="BF6">
        <v>1.048436164855957E-2</v>
      </c>
      <c r="BG6">
        <v>3.6098432540893552E-2</v>
      </c>
      <c r="BH6">
        <v>3.4119809150695799</v>
      </c>
      <c r="BI6">
        <v>5</v>
      </c>
      <c r="BJ6">
        <v>6.3502311706542967E-3</v>
      </c>
      <c r="BK6">
        <v>1.2168598175048831E-2</v>
      </c>
      <c r="BL6">
        <v>5.2890539169311523E-2</v>
      </c>
      <c r="BM6">
        <v>3.333909893035889</v>
      </c>
      <c r="BN6">
        <v>5</v>
      </c>
      <c r="BO6">
        <v>9.6223354339599609E-3</v>
      </c>
      <c r="BP6">
        <v>1.256680488586426E-2</v>
      </c>
      <c r="BQ6">
        <v>6.2932825088500982E-2</v>
      </c>
      <c r="BR6">
        <v>5.5802913188934324</v>
      </c>
      <c r="BS6">
        <v>5</v>
      </c>
      <c r="BT6">
        <v>8.92796516418457E-3</v>
      </c>
      <c r="BU6">
        <v>1.5965366363525389E-2</v>
      </c>
      <c r="BV6">
        <v>6.2455129623413083E-2</v>
      </c>
      <c r="BW6">
        <v>6.4170428276062008</v>
      </c>
      <c r="BX6">
        <v>5</v>
      </c>
      <c r="BY6">
        <v>9.0249538421630863E-3</v>
      </c>
      <c r="BZ6">
        <v>1.6949272155761721E-2</v>
      </c>
      <c r="CA6">
        <v>7.3559617996215826E-2</v>
      </c>
      <c r="CB6">
        <v>7.7687403678894036</v>
      </c>
      <c r="CC6">
        <v>5</v>
      </c>
      <c r="CD6">
        <v>1.0515165328979489E-2</v>
      </c>
      <c r="CE6">
        <v>1.8451356887817381E-2</v>
      </c>
      <c r="CF6">
        <v>9.3770551681518557E-2</v>
      </c>
      <c r="CG6">
        <v>9.3175546646118157</v>
      </c>
      <c r="CH6">
        <v>5</v>
      </c>
      <c r="CI6">
        <v>1.408662796020508E-2</v>
      </c>
      <c r="CJ6">
        <v>2.0045661926269529E-2</v>
      </c>
      <c r="CK6">
        <v>8.7538051605224612E-2</v>
      </c>
      <c r="CL6">
        <v>10.888576602935791</v>
      </c>
    </row>
    <row r="7" spans="1:90" x14ac:dyDescent="0.55000000000000004">
      <c r="A7">
        <v>6</v>
      </c>
      <c r="B7">
        <v>6.5202713012695317E-4</v>
      </c>
      <c r="C7">
        <v>1.793146133422852E-3</v>
      </c>
      <c r="D7">
        <v>3.7093639373779299E-3</v>
      </c>
      <c r="E7">
        <v>3.3827638626098631E-2</v>
      </c>
      <c r="F7">
        <v>6</v>
      </c>
      <c r="G7">
        <v>8.9235305786132817E-4</v>
      </c>
      <c r="H7">
        <v>2.9921531677246089E-3</v>
      </c>
      <c r="I7">
        <v>6.0530185699462892E-3</v>
      </c>
      <c r="J7">
        <v>8.3426952362060547E-2</v>
      </c>
      <c r="K7">
        <v>6</v>
      </c>
      <c r="L7">
        <v>1.388788223266602E-3</v>
      </c>
      <c r="M7">
        <v>3.7029743194580082E-3</v>
      </c>
      <c r="N7">
        <v>9.1740608215332038E-3</v>
      </c>
      <c r="O7">
        <v>0.16199808120727541</v>
      </c>
      <c r="P7">
        <v>6</v>
      </c>
      <c r="Q7">
        <v>1.686191558837891E-3</v>
      </c>
      <c r="R7">
        <v>4.5875549316406247E-3</v>
      </c>
      <c r="S7">
        <v>1.0898733139038091E-2</v>
      </c>
      <c r="T7">
        <v>0.33351016044616699</v>
      </c>
      <c r="U7">
        <v>6</v>
      </c>
      <c r="V7">
        <v>2.479839324951172E-3</v>
      </c>
      <c r="W7">
        <v>5.533170700073242E-3</v>
      </c>
      <c r="X7">
        <v>1.4941406250000001E-2</v>
      </c>
      <c r="Y7">
        <v>0.48994832038879388</v>
      </c>
      <c r="Z7">
        <v>6</v>
      </c>
      <c r="AA7">
        <v>2.9757976531982421E-3</v>
      </c>
      <c r="AB7">
        <v>6.9751739501953116E-3</v>
      </c>
      <c r="AC7">
        <v>2.3031044006347659E-2</v>
      </c>
      <c r="AD7">
        <v>1.6018798828125</v>
      </c>
      <c r="AE7">
        <v>6</v>
      </c>
      <c r="AF7">
        <v>3.6699295043945311E-3</v>
      </c>
      <c r="AG7">
        <v>8.5776329040527337E-3</v>
      </c>
      <c r="AH7">
        <v>2.8037452697753911E-2</v>
      </c>
      <c r="AI7">
        <v>1.594638061523437</v>
      </c>
      <c r="AJ7">
        <v>6</v>
      </c>
      <c r="AK7">
        <v>5.5565357208251951E-3</v>
      </c>
      <c r="AL7">
        <v>1.150193214416504E-2</v>
      </c>
      <c r="AM7">
        <v>3.594074249267578E-2</v>
      </c>
      <c r="AN7">
        <v>2.31125807762146</v>
      </c>
      <c r="AO7">
        <v>6</v>
      </c>
      <c r="AP7">
        <v>5.8524608612060547E-3</v>
      </c>
      <c r="AQ7">
        <v>1.235466003417969E-2</v>
      </c>
      <c r="AR7">
        <v>4.50779914855957E-2</v>
      </c>
      <c r="AS7">
        <v>3.632303190231323</v>
      </c>
      <c r="AT7">
        <v>6</v>
      </c>
      <c r="AU7">
        <v>7.3407649993896488E-3</v>
      </c>
      <c r="AV7">
        <v>1.4560794830322269E-2</v>
      </c>
      <c r="AW7">
        <v>4.7741794586181642E-2</v>
      </c>
      <c r="AX7">
        <v>4.0142225265502933</v>
      </c>
      <c r="AY7">
        <v>6</v>
      </c>
      <c r="AZ7">
        <v>8.1346988677978519E-3</v>
      </c>
      <c r="BA7">
        <v>1.7152500152587891E-2</v>
      </c>
      <c r="BB7">
        <v>6.3622713088989258E-2</v>
      </c>
      <c r="BC7">
        <v>5.5232516288757321</v>
      </c>
      <c r="BD7">
        <v>6</v>
      </c>
      <c r="BE7">
        <v>8.7298870086669929E-3</v>
      </c>
      <c r="BF7">
        <v>1.944961547851563E-2</v>
      </c>
      <c r="BG7">
        <v>6.2938117980957026E-2</v>
      </c>
      <c r="BH7">
        <v>7.6798574447631838</v>
      </c>
      <c r="BI7">
        <v>6</v>
      </c>
      <c r="BJ7">
        <v>1.091141700744629E-2</v>
      </c>
      <c r="BK7">
        <v>2.1654224395751948E-2</v>
      </c>
      <c r="BL7">
        <v>9.0558910369873041E-2</v>
      </c>
      <c r="BM7">
        <v>13.74930338859558</v>
      </c>
      <c r="BN7">
        <v>6</v>
      </c>
      <c r="BO7">
        <v>1.309428215026856E-2</v>
      </c>
      <c r="BP7">
        <v>2.443962097167969E-2</v>
      </c>
      <c r="BQ7">
        <v>0.1135548114776611</v>
      </c>
      <c r="BR7">
        <v>15.598286628723139</v>
      </c>
      <c r="BS7">
        <v>6</v>
      </c>
      <c r="BT7">
        <v>1.507811546325684E-2</v>
      </c>
      <c r="BU7">
        <v>2.672305107116699E-2</v>
      </c>
      <c r="BV7">
        <v>0.11914749145507809</v>
      </c>
      <c r="BW7">
        <v>19.804961061477659</v>
      </c>
      <c r="BX7">
        <v>6</v>
      </c>
      <c r="BY7">
        <v>1.467580795288086E-2</v>
      </c>
      <c r="BZ7">
        <v>3.031425476074219E-2</v>
      </c>
      <c r="CA7">
        <v>0.13011617660522459</v>
      </c>
      <c r="CB7">
        <v>28.425134325027461</v>
      </c>
      <c r="CC7">
        <v>6</v>
      </c>
      <c r="CD7">
        <v>1.5871763229370121E-2</v>
      </c>
      <c r="CE7">
        <v>3.2704591751098633E-2</v>
      </c>
      <c r="CF7">
        <v>0.11897964477539059</v>
      </c>
      <c r="CG7">
        <v>31.753489065170289</v>
      </c>
      <c r="CH7">
        <v>6</v>
      </c>
      <c r="CI7">
        <v>1.874904632568359E-2</v>
      </c>
      <c r="CJ7">
        <v>3.7409162521362303E-2</v>
      </c>
      <c r="CK7">
        <v>0.13806228637695309</v>
      </c>
      <c r="CL7">
        <v>39.462318563461302</v>
      </c>
    </row>
    <row r="8" spans="1:90" x14ac:dyDescent="0.55000000000000004">
      <c r="A8">
        <v>7</v>
      </c>
      <c r="B8">
        <v>1.167011260986328E-3</v>
      </c>
      <c r="C8">
        <v>2.9920101165771479E-3</v>
      </c>
      <c r="D8">
        <v>5.6605339050292969E-3</v>
      </c>
      <c r="E8">
        <v>6.4611196517944336E-2</v>
      </c>
      <c r="F8">
        <v>7</v>
      </c>
      <c r="G8">
        <v>1.5615940093994141E-3</v>
      </c>
      <c r="H8">
        <v>4.1916370391845703E-3</v>
      </c>
      <c r="I8">
        <v>8.979892730712891E-3</v>
      </c>
      <c r="J8">
        <v>0.14766478538513181</v>
      </c>
      <c r="K8">
        <v>7</v>
      </c>
      <c r="L8">
        <v>1.958703994750976E-3</v>
      </c>
      <c r="M8">
        <v>5.1847457885742191E-3</v>
      </c>
      <c r="N8">
        <v>1.26896858215332E-2</v>
      </c>
      <c r="O8">
        <v>0.31943030357360841</v>
      </c>
      <c r="P8">
        <v>7</v>
      </c>
      <c r="Q8">
        <v>2.733421325683594E-3</v>
      </c>
      <c r="R8">
        <v>7.3697566986083976E-3</v>
      </c>
      <c r="S8">
        <v>1.747674942016602E-2</v>
      </c>
      <c r="T8">
        <v>0.51802792549133303</v>
      </c>
      <c r="U8">
        <v>7</v>
      </c>
      <c r="V8">
        <v>3.318548202514648E-3</v>
      </c>
      <c r="W8">
        <v>1.0771274566650391E-2</v>
      </c>
      <c r="X8">
        <v>2.2838020324707029E-2</v>
      </c>
      <c r="Y8">
        <v>2.6168495178222662</v>
      </c>
      <c r="Z8">
        <v>7</v>
      </c>
      <c r="AA8">
        <v>4.29377555847168E-3</v>
      </c>
      <c r="AB8">
        <v>1.256556510925293E-2</v>
      </c>
      <c r="AC8">
        <v>3.073978424072266E-2</v>
      </c>
      <c r="AD8">
        <v>3.2098567485809331</v>
      </c>
      <c r="AE8">
        <v>7</v>
      </c>
      <c r="AF8">
        <v>6.0507774353027342E-3</v>
      </c>
      <c r="AG8">
        <v>1.42857551574707E-2</v>
      </c>
      <c r="AH8">
        <v>4.8246765136718751E-2</v>
      </c>
      <c r="AI8">
        <v>4.249679756164551</v>
      </c>
      <c r="AJ8">
        <v>7</v>
      </c>
      <c r="AK8">
        <v>7.8073978424072262E-3</v>
      </c>
      <c r="AL8">
        <v>1.648306846618652E-2</v>
      </c>
      <c r="AM8">
        <v>5.3427839279174813E-2</v>
      </c>
      <c r="AN8">
        <v>4.8096383571624752</v>
      </c>
      <c r="AO8">
        <v>7</v>
      </c>
      <c r="AP8">
        <v>9.8226547241210931E-3</v>
      </c>
      <c r="AQ8">
        <v>2.1102762222290041E-2</v>
      </c>
      <c r="AR8">
        <v>6.0818529129028319E-2</v>
      </c>
      <c r="AS8">
        <v>10.07189059257507</v>
      </c>
      <c r="AT8">
        <v>7</v>
      </c>
      <c r="AU8">
        <v>1.122736930847168E-2</v>
      </c>
      <c r="AV8">
        <v>2.2533512115478511E-2</v>
      </c>
      <c r="AW8">
        <v>8.2409095764160153E-2</v>
      </c>
      <c r="AX8">
        <v>15.92024121284485</v>
      </c>
      <c r="AY8">
        <v>7</v>
      </c>
      <c r="AZ8">
        <v>1.260089874267578E-2</v>
      </c>
      <c r="BA8">
        <v>2.621684074401855E-2</v>
      </c>
      <c r="BB8">
        <v>0.1093129634857178</v>
      </c>
      <c r="BC8">
        <v>15.0588755607605</v>
      </c>
      <c r="BD8">
        <v>7</v>
      </c>
      <c r="BE8">
        <v>1.6114044189453121E-2</v>
      </c>
      <c r="BF8">
        <v>3.0425691604614259E-2</v>
      </c>
      <c r="BG8">
        <v>0.11669888496398929</v>
      </c>
      <c r="BH8">
        <v>36.987346506118783</v>
      </c>
      <c r="BI8">
        <v>7</v>
      </c>
      <c r="BJ8">
        <v>1.7855215072631839E-2</v>
      </c>
      <c r="BK8">
        <v>3.4997177124023428E-2</v>
      </c>
      <c r="BL8">
        <v>0.12732415199279781</v>
      </c>
      <c r="BM8">
        <v>44.086219453811637</v>
      </c>
      <c r="BN8">
        <v>7</v>
      </c>
      <c r="BO8">
        <v>1.854748725891113E-2</v>
      </c>
      <c r="BP8">
        <v>3.8598775863647461E-2</v>
      </c>
      <c r="BQ8">
        <v>0.13358788490295409</v>
      </c>
      <c r="BR8">
        <v>85.533829975128171</v>
      </c>
      <c r="BS8">
        <v>7</v>
      </c>
      <c r="BT8">
        <v>2.2123765945434571E-2</v>
      </c>
      <c r="BU8">
        <v>4.3373823165893548E-2</v>
      </c>
      <c r="BV8">
        <v>0.15924468040466311</v>
      </c>
      <c r="BW8">
        <v>119.89527840614321</v>
      </c>
      <c r="BX8">
        <v>7</v>
      </c>
      <c r="BY8">
        <v>2.3219633102416991E-2</v>
      </c>
      <c r="BZ8">
        <v>4.9483346939086917E-2</v>
      </c>
      <c r="CA8">
        <v>0.1768848419189453</v>
      </c>
      <c r="CB8">
        <v>101.1690225124359</v>
      </c>
      <c r="CC8">
        <v>7</v>
      </c>
      <c r="CD8">
        <v>2.2837591171264649E-2</v>
      </c>
      <c r="CE8">
        <v>5.4361438751220702E-2</v>
      </c>
      <c r="CF8">
        <v>0.2108311653137207</v>
      </c>
      <c r="CG8">
        <v>141.8216294765472</v>
      </c>
      <c r="CH8">
        <v>7</v>
      </c>
      <c r="CI8">
        <v>2.9030609130859399E-2</v>
      </c>
      <c r="CJ8">
        <v>6.0334634780883793E-2</v>
      </c>
      <c r="CK8">
        <v>0.21559243202209499</v>
      </c>
      <c r="CL8">
        <v>346.32952241897601</v>
      </c>
    </row>
    <row r="9" spans="1:90" x14ac:dyDescent="0.55000000000000004">
      <c r="A9">
        <v>8</v>
      </c>
      <c r="B9">
        <v>1.6900000000000001E-3</v>
      </c>
      <c r="C9">
        <v>3.7965774536132808E-3</v>
      </c>
      <c r="D9">
        <v>6.5545082092285153E-3</v>
      </c>
      <c r="E9">
        <v>0.21576000000000001</v>
      </c>
      <c r="F9">
        <v>8</v>
      </c>
      <c r="G9">
        <v>2.0799999999999998E-3</v>
      </c>
      <c r="H9">
        <v>5.7973861694335938E-3</v>
      </c>
      <c r="I9">
        <v>9.9560260772705075E-3</v>
      </c>
      <c r="J9">
        <v>0.28588999999999998</v>
      </c>
      <c r="K9">
        <v>8</v>
      </c>
      <c r="L9">
        <v>2.98E-3</v>
      </c>
      <c r="M9">
        <v>7.8698635101318356E-3</v>
      </c>
      <c r="N9">
        <v>1.869926452636719E-2</v>
      </c>
      <c r="O9">
        <v>0.63458000000000003</v>
      </c>
      <c r="P9">
        <v>8</v>
      </c>
      <c r="Q9">
        <v>3.8700000000000002E-3</v>
      </c>
      <c r="R9">
        <v>1.038498878479004E-2</v>
      </c>
      <c r="S9">
        <v>2.5795745849609371E-2</v>
      </c>
      <c r="T9">
        <v>3.1460300000000001</v>
      </c>
      <c r="U9">
        <v>8</v>
      </c>
      <c r="V9">
        <v>7.0400000000000003E-3</v>
      </c>
      <c r="W9">
        <v>1.3256168365478519E-2</v>
      </c>
      <c r="X9">
        <v>3.5367584228515617E-2</v>
      </c>
      <c r="Y9">
        <v>5.6980399999999998</v>
      </c>
      <c r="Z9">
        <v>8</v>
      </c>
      <c r="AA9">
        <v>8.0400000000000003E-3</v>
      </c>
      <c r="AB9">
        <v>1.67600154876709E-2</v>
      </c>
      <c r="AC9">
        <v>5.595440864562988E-2</v>
      </c>
      <c r="AD9">
        <v>7.1284000000000001</v>
      </c>
      <c r="AE9">
        <v>8</v>
      </c>
      <c r="AF9">
        <v>9.92E-3</v>
      </c>
      <c r="AG9">
        <v>2.0646667480468749E-2</v>
      </c>
      <c r="AH9">
        <v>7.0447778701782232E-2</v>
      </c>
      <c r="AI9">
        <v>7.5648799999999996</v>
      </c>
      <c r="AJ9">
        <v>8</v>
      </c>
      <c r="AK9">
        <v>1.1610000000000001E-2</v>
      </c>
      <c r="AL9">
        <v>2.5330257415771489E-2</v>
      </c>
      <c r="AM9">
        <v>8.017420768737793E-2</v>
      </c>
      <c r="AN9">
        <v>10.127520000000001</v>
      </c>
      <c r="AO9">
        <v>8</v>
      </c>
      <c r="AP9">
        <v>1.349E-2</v>
      </c>
      <c r="AQ9">
        <v>3.012080192565918E-2</v>
      </c>
      <c r="AR9">
        <v>9.894108772277832E-2</v>
      </c>
      <c r="AS9">
        <v>26.071619999999999</v>
      </c>
      <c r="AT9">
        <v>8</v>
      </c>
      <c r="AU9">
        <v>1.5480000000000001E-2</v>
      </c>
      <c r="AV9">
        <v>3.4109210968017577E-2</v>
      </c>
      <c r="AW9">
        <v>0.1106264591217041</v>
      </c>
      <c r="AX9">
        <v>17.10117</v>
      </c>
      <c r="AY9">
        <v>8</v>
      </c>
      <c r="AZ9">
        <v>1.6469999999999999E-2</v>
      </c>
      <c r="BA9">
        <v>4.029350280761719E-2</v>
      </c>
      <c r="BB9">
        <v>0.13925247192382809</v>
      </c>
      <c r="BC9">
        <v>60.0702</v>
      </c>
      <c r="BD9">
        <v>8</v>
      </c>
      <c r="BE9">
        <v>2.3210000000000001E-2</v>
      </c>
      <c r="BF9">
        <v>4.6394634246826168E-2</v>
      </c>
      <c r="BG9">
        <v>0.14548649787902829</v>
      </c>
      <c r="BH9">
        <v>72.203729999999993</v>
      </c>
      <c r="BI9">
        <v>8</v>
      </c>
      <c r="BJ9">
        <v>2.3810000000000001E-2</v>
      </c>
      <c r="BK9">
        <v>5.5845785140991207E-2</v>
      </c>
      <c r="BL9">
        <v>0.20571913719177251</v>
      </c>
      <c r="BM9">
        <v>79.467349999999996</v>
      </c>
      <c r="BN9">
        <v>8</v>
      </c>
      <c r="BO9">
        <v>3.1050000000000001E-2</v>
      </c>
      <c r="BP9">
        <v>5.8475017547607422E-2</v>
      </c>
      <c r="BQ9">
        <v>0.22468371391296391</v>
      </c>
      <c r="BR9">
        <v>214.27534</v>
      </c>
      <c r="BS9">
        <v>8</v>
      </c>
      <c r="BT9">
        <v>2.946E-2</v>
      </c>
      <c r="BU9">
        <v>6.593589782714844E-2</v>
      </c>
      <c r="BV9">
        <v>0.22793493270874021</v>
      </c>
      <c r="BW9">
        <v>175.62308999999999</v>
      </c>
      <c r="BX9">
        <v>8</v>
      </c>
      <c r="BY9">
        <v>3.8190000000000002E-2</v>
      </c>
      <c r="BZ9">
        <v>7.3796653747558588E-2</v>
      </c>
      <c r="CA9">
        <v>0.25622138977050779</v>
      </c>
      <c r="CB9">
        <v>193.40099000000001</v>
      </c>
      <c r="CC9">
        <v>8</v>
      </c>
      <c r="CD9">
        <v>4.2950000000000002E-2</v>
      </c>
      <c r="CE9">
        <v>8.2755708694458002E-2</v>
      </c>
      <c r="CF9">
        <v>0.28260035514831539</v>
      </c>
      <c r="CG9">
        <v>956.46136000000001</v>
      </c>
      <c r="CH9">
        <v>8</v>
      </c>
      <c r="CI9">
        <v>3.4040000000000001E-2</v>
      </c>
      <c r="CJ9">
        <v>9.1562175750732416E-2</v>
      </c>
      <c r="CK9">
        <v>0.33738260269165038</v>
      </c>
      <c r="CL9">
        <v>597.84813999999994</v>
      </c>
    </row>
    <row r="10" spans="1:90" x14ac:dyDescent="0.55000000000000004">
      <c r="A10">
        <v>9</v>
      </c>
      <c r="B10">
        <v>1.2800000000000001E-3</v>
      </c>
      <c r="C10">
        <v>5.7842731475830078E-3</v>
      </c>
      <c r="D10">
        <v>9.7573757171630863E-3</v>
      </c>
      <c r="E10">
        <v>0.22999</v>
      </c>
      <c r="F10">
        <v>9</v>
      </c>
      <c r="G10">
        <v>1.8E-3</v>
      </c>
      <c r="H10">
        <v>7.8871250152587891E-3</v>
      </c>
      <c r="I10">
        <v>1.7563438415527339E-2</v>
      </c>
      <c r="J10">
        <v>0.33693000000000001</v>
      </c>
      <c r="K10">
        <v>9</v>
      </c>
      <c r="L10">
        <v>2.3999999999999998E-3</v>
      </c>
      <c r="M10">
        <v>1.1479234695434571E-2</v>
      </c>
      <c r="N10">
        <v>2.7819728851318361E-2</v>
      </c>
      <c r="O10">
        <v>2.6761599999999999</v>
      </c>
      <c r="P10">
        <v>9</v>
      </c>
      <c r="Q10">
        <v>4.4000000000000003E-3</v>
      </c>
      <c r="R10">
        <v>1.5203285217285161E-2</v>
      </c>
      <c r="S10">
        <v>3.3182048797607423E-2</v>
      </c>
      <c r="T10">
        <v>8.9784000000000006</v>
      </c>
      <c r="U10">
        <v>9</v>
      </c>
      <c r="V10">
        <v>4.79E-3</v>
      </c>
      <c r="W10">
        <v>2.140536308288574E-2</v>
      </c>
      <c r="X10">
        <v>4.1893148422241212E-2</v>
      </c>
      <c r="Y10">
        <v>4.1156800000000002</v>
      </c>
      <c r="Z10">
        <v>9</v>
      </c>
      <c r="AA10">
        <v>6.3899999999999998E-3</v>
      </c>
      <c r="AB10">
        <v>2.4153041839599609E-2</v>
      </c>
      <c r="AC10">
        <v>7.2737216949462891E-2</v>
      </c>
      <c r="AD10" s="6">
        <v>3.4464600000000001</v>
      </c>
      <c r="AE10">
        <v>9</v>
      </c>
      <c r="AF10">
        <v>7.9699999999999997E-3</v>
      </c>
      <c r="AG10">
        <v>3.012304306030273E-2</v>
      </c>
      <c r="AH10">
        <v>8.5733795166015619E-2</v>
      </c>
      <c r="AI10">
        <v>11.19252</v>
      </c>
      <c r="AJ10">
        <v>9</v>
      </c>
      <c r="AK10">
        <v>1.0189999999999999E-2</v>
      </c>
      <c r="AL10">
        <v>3.717174530029297E-2</v>
      </c>
      <c r="AM10">
        <v>0.1105811595916748</v>
      </c>
      <c r="AN10">
        <v>18.65494</v>
      </c>
      <c r="AO10">
        <v>9</v>
      </c>
      <c r="AP10">
        <v>1.157E-2</v>
      </c>
      <c r="AQ10">
        <v>4.5576524734497068E-2</v>
      </c>
      <c r="AR10">
        <v>0.1170473575592041</v>
      </c>
      <c r="AS10">
        <v>23.36017</v>
      </c>
      <c r="AT10">
        <v>9</v>
      </c>
      <c r="AU10">
        <v>1.3610000000000001E-2</v>
      </c>
      <c r="AV10">
        <v>5.782761573791504E-2</v>
      </c>
      <c r="AW10">
        <v>0.16252031326293939</v>
      </c>
      <c r="AX10">
        <v>38.294640000000001</v>
      </c>
      <c r="AY10">
        <v>9</v>
      </c>
      <c r="AZ10">
        <v>1.627E-2</v>
      </c>
      <c r="BA10">
        <v>7.1384763717651373E-2</v>
      </c>
      <c r="BB10">
        <v>0.18482046127319329</v>
      </c>
      <c r="BC10">
        <v>26.993169999999999</v>
      </c>
      <c r="BD10">
        <v>9</v>
      </c>
      <c r="BE10">
        <v>1.8149999999999999E-2</v>
      </c>
      <c r="BF10">
        <v>7.3440074920654297E-2</v>
      </c>
      <c r="BG10">
        <v>0.21122388839721681</v>
      </c>
      <c r="BH10">
        <v>121.86103</v>
      </c>
      <c r="BI10">
        <v>9</v>
      </c>
      <c r="BJ10">
        <v>2.1729999999999999E-2</v>
      </c>
      <c r="BK10">
        <v>8.1997823715209958E-2</v>
      </c>
      <c r="BL10">
        <v>0.24762778282165529</v>
      </c>
      <c r="BM10">
        <v>408.60699</v>
      </c>
      <c r="BN10">
        <v>9</v>
      </c>
      <c r="BO10">
        <v>2.3730000000000001E-2</v>
      </c>
      <c r="BP10">
        <v>8.9978933334350586E-2</v>
      </c>
      <c r="BQ10">
        <v>0.30080742835998542</v>
      </c>
      <c r="BR10">
        <v>758.82063000000005</v>
      </c>
      <c r="BS10">
        <v>9</v>
      </c>
      <c r="BT10">
        <v>2.733E-2</v>
      </c>
      <c r="BU10">
        <v>0.1039320468902588</v>
      </c>
      <c r="BV10">
        <v>0.32274909019470222</v>
      </c>
      <c r="BW10">
        <v>1205.1383599999999</v>
      </c>
      <c r="BX10">
        <v>9</v>
      </c>
      <c r="BY10">
        <v>3.0519999999999999E-2</v>
      </c>
      <c r="BZ10">
        <v>0.1187015533447266</v>
      </c>
      <c r="CA10">
        <v>0.40408263206481931</v>
      </c>
      <c r="CB10">
        <v>983.65977999999996</v>
      </c>
      <c r="CC10">
        <v>9</v>
      </c>
      <c r="CD10">
        <v>3.4110000000000001E-2</v>
      </c>
      <c r="CE10">
        <v>0.128562593460083</v>
      </c>
      <c r="CF10">
        <v>0.45381922721862789</v>
      </c>
      <c r="CG10">
        <v>1557.53388</v>
      </c>
      <c r="CH10">
        <v>9</v>
      </c>
      <c r="CI10">
        <v>5.867E-2</v>
      </c>
      <c r="CJ10">
        <v>0.13970685005187999</v>
      </c>
      <c r="CK10">
        <v>0.53751649856567385</v>
      </c>
      <c r="CL10">
        <v>2391.7636200000002</v>
      </c>
    </row>
    <row r="11" spans="1:90" x14ac:dyDescent="0.55000000000000004">
      <c r="A11">
        <v>10</v>
      </c>
      <c r="B11">
        <v>1.4E-3</v>
      </c>
      <c r="C11">
        <v>7.7794075012207033E-3</v>
      </c>
      <c r="D11">
        <v>1.074013710021973E-2</v>
      </c>
      <c r="E11">
        <v>0.36646000000000001</v>
      </c>
      <c r="F11">
        <v>10</v>
      </c>
      <c r="G11">
        <v>2.1900000000000001E-3</v>
      </c>
      <c r="H11">
        <v>1.077275276184082E-2</v>
      </c>
      <c r="I11">
        <v>1.9520998001098629E-2</v>
      </c>
      <c r="J11">
        <v>0.50946999999999998</v>
      </c>
      <c r="K11">
        <v>10</v>
      </c>
      <c r="L11">
        <v>3.1900000000000001E-3</v>
      </c>
      <c r="M11">
        <v>1.501312255859375E-2</v>
      </c>
      <c r="N11">
        <v>3.036808967590332E-2</v>
      </c>
      <c r="O11">
        <v>4.7568000000000001</v>
      </c>
      <c r="P11">
        <v>10</v>
      </c>
      <c r="Q11">
        <v>5.1900000000000002E-3</v>
      </c>
      <c r="R11">
        <v>2.0947408676147462E-2</v>
      </c>
      <c r="S11">
        <v>4.3570041656494141E-2</v>
      </c>
      <c r="T11">
        <v>27.86429</v>
      </c>
      <c r="U11">
        <v>10</v>
      </c>
      <c r="V11">
        <v>7.3899999999999999E-3</v>
      </c>
      <c r="W11">
        <v>2.644796371459961E-2</v>
      </c>
      <c r="X11">
        <v>6.6907405853271484E-2</v>
      </c>
      <c r="Y11">
        <v>7.7429500000000004</v>
      </c>
      <c r="Z11">
        <v>10</v>
      </c>
      <c r="AA11">
        <v>7.7799999999999996E-3</v>
      </c>
      <c r="AB11">
        <v>3.4216928482055667E-2</v>
      </c>
      <c r="AC11">
        <v>8.0138778686523443E-2</v>
      </c>
      <c r="AD11">
        <v>14.242620000000001</v>
      </c>
      <c r="AE11">
        <v>10</v>
      </c>
      <c r="AF11">
        <v>1.0200000000000001E-2</v>
      </c>
      <c r="AG11">
        <v>4.1278409957885738E-2</v>
      </c>
      <c r="AH11">
        <v>9.7531032562255857E-2</v>
      </c>
      <c r="AI11">
        <v>12.489280000000001</v>
      </c>
      <c r="AJ11">
        <v>10</v>
      </c>
      <c r="AK11">
        <v>1.396E-2</v>
      </c>
      <c r="AL11">
        <v>5.024309158325195E-2</v>
      </c>
      <c r="AM11">
        <v>0.1116882801055908</v>
      </c>
      <c r="AN11" s="2">
        <v>23.860990000000001</v>
      </c>
      <c r="AO11">
        <v>10</v>
      </c>
      <c r="AP11">
        <v>2.163E-2</v>
      </c>
      <c r="AQ11">
        <v>6.0377025604248048E-2</v>
      </c>
      <c r="AR11">
        <v>0.17997069358825679</v>
      </c>
      <c r="AS11">
        <v>135.49287000000001</v>
      </c>
      <c r="AT11">
        <v>10</v>
      </c>
      <c r="AU11">
        <v>2.5100000000000001E-2</v>
      </c>
      <c r="AV11">
        <v>7.2855043411254886E-2</v>
      </c>
      <c r="AW11">
        <v>0.21952533721923831</v>
      </c>
      <c r="AX11">
        <v>309.68857000000003</v>
      </c>
      <c r="AY11">
        <v>10</v>
      </c>
      <c r="AZ11">
        <v>2.435E-2</v>
      </c>
      <c r="BA11">
        <v>8.1245517730712896E-2</v>
      </c>
      <c r="BB11">
        <v>0.24314584732055661</v>
      </c>
      <c r="BC11">
        <v>157.69131999999999</v>
      </c>
      <c r="BD11">
        <v>10</v>
      </c>
      <c r="BE11">
        <v>2.273E-2</v>
      </c>
      <c r="BF11">
        <v>9.7440099716186529E-2</v>
      </c>
      <c r="BG11">
        <v>0.2979103088378906</v>
      </c>
      <c r="BH11">
        <v>309.30212999999998</v>
      </c>
      <c r="BI11">
        <v>10</v>
      </c>
      <c r="BJ11">
        <v>2.5940000000000001E-2</v>
      </c>
      <c r="BK11">
        <v>0.1110588550567627</v>
      </c>
      <c r="BL11">
        <v>0.32394042015075691</v>
      </c>
      <c r="BM11">
        <v>503.82225</v>
      </c>
      <c r="BN11">
        <v>10</v>
      </c>
      <c r="BO11">
        <v>2.9520000000000001E-2</v>
      </c>
      <c r="BP11">
        <v>0.1240527153015137</v>
      </c>
      <c r="BQ11">
        <v>0.36373662948608398</v>
      </c>
      <c r="BR11">
        <v>653.96294999999998</v>
      </c>
      <c r="BS11">
        <v>10</v>
      </c>
      <c r="BT11">
        <v>4.3099999999999999E-2</v>
      </c>
      <c r="BU11">
        <v>0.13771910667419429</v>
      </c>
      <c r="BV11">
        <v>0.39924955368041992</v>
      </c>
      <c r="BW11">
        <v>1970.8171</v>
      </c>
      <c r="BX11">
        <v>10</v>
      </c>
      <c r="BY11">
        <v>4.6460000000000001E-2</v>
      </c>
      <c r="BZ11">
        <v>0.1548102378845215</v>
      </c>
      <c r="CA11">
        <v>0.53543214797973637</v>
      </c>
      <c r="CB11">
        <v>4764.0130099999997</v>
      </c>
      <c r="CC11">
        <v>10</v>
      </c>
      <c r="CD11">
        <v>4.2290000000000001E-2</v>
      </c>
      <c r="CE11">
        <v>0.17269115447998051</v>
      </c>
      <c r="CF11">
        <v>0.62458109855651855</v>
      </c>
      <c r="CG11">
        <v>2395.3477699999999</v>
      </c>
      <c r="CH11">
        <v>10</v>
      </c>
      <c r="CI11">
        <v>4.7280000000000003E-2</v>
      </c>
      <c r="CJ11">
        <v>0.19386339187622101</v>
      </c>
      <c r="CK11">
        <v>0.61969718933105467</v>
      </c>
      <c r="CL11">
        <v>4253.0472900000004</v>
      </c>
    </row>
    <row r="12" spans="1:90" x14ac:dyDescent="0.55000000000000004">
      <c r="A12">
        <v>11</v>
      </c>
      <c r="B12">
        <v>1.6000000000000001E-3</v>
      </c>
      <c r="C12">
        <v>9.8415374755859378E-3</v>
      </c>
      <c r="D12">
        <v>1.4441013336181641E-2</v>
      </c>
      <c r="E12">
        <v>0.4859</v>
      </c>
      <c r="F12">
        <v>11</v>
      </c>
      <c r="G12">
        <v>2.7899999999999999E-3</v>
      </c>
      <c r="H12">
        <v>1.534628868103027E-2</v>
      </c>
      <c r="I12">
        <v>2.7504301071166991E-2</v>
      </c>
      <c r="J12">
        <v>5.3640699999999999</v>
      </c>
      <c r="K12">
        <v>11</v>
      </c>
      <c r="L12">
        <v>4.1799999999999997E-3</v>
      </c>
      <c r="M12">
        <v>1.9554424285888671E-2</v>
      </c>
      <c r="N12">
        <v>3.9465284347534178E-2</v>
      </c>
      <c r="O12">
        <v>9.9016400000000004</v>
      </c>
      <c r="P12">
        <v>11</v>
      </c>
      <c r="Q12">
        <v>5.4000000000000003E-3</v>
      </c>
      <c r="R12">
        <v>2.6631212234497069E-2</v>
      </c>
      <c r="S12">
        <v>6.3967037200927737E-2</v>
      </c>
      <c r="T12">
        <v>9.8182700000000001</v>
      </c>
      <c r="U12">
        <v>11</v>
      </c>
      <c r="V12">
        <v>7.6800000000000002E-3</v>
      </c>
      <c r="W12">
        <v>3.511853218078613E-2</v>
      </c>
      <c r="X12">
        <v>8.8527441024780273E-2</v>
      </c>
      <c r="Y12">
        <v>5.9661900000000001</v>
      </c>
      <c r="Z12">
        <v>11</v>
      </c>
      <c r="AA12">
        <v>9.9900000000000006E-3</v>
      </c>
      <c r="AB12">
        <v>4.439058303833008E-2</v>
      </c>
      <c r="AC12">
        <v>0.11881470680236821</v>
      </c>
      <c r="AD12">
        <v>9.0388800000000007</v>
      </c>
      <c r="AE12">
        <v>11</v>
      </c>
      <c r="AF12">
        <v>1.157E-2</v>
      </c>
      <c r="AG12">
        <v>5.5061864852905283E-2</v>
      </c>
      <c r="AH12">
        <v>0.1628666400909424</v>
      </c>
      <c r="AI12">
        <v>14.646319999999999</v>
      </c>
      <c r="AJ12">
        <v>11</v>
      </c>
      <c r="AK12">
        <v>1.4760000000000001E-2</v>
      </c>
      <c r="AL12">
        <v>6.6029644012451177E-2</v>
      </c>
      <c r="AM12">
        <v>0.21333041191101071</v>
      </c>
      <c r="AN12">
        <v>21.318930000000002</v>
      </c>
      <c r="AO12">
        <v>11</v>
      </c>
      <c r="AP12">
        <v>1.7749999999999998E-2</v>
      </c>
      <c r="AQ12">
        <v>8.0509233474731448E-2</v>
      </c>
      <c r="AR12">
        <v>0.22822284698486331</v>
      </c>
      <c r="AS12">
        <v>46.74794</v>
      </c>
      <c r="AT12">
        <v>11</v>
      </c>
      <c r="AU12">
        <v>2.1669999999999998E-2</v>
      </c>
      <c r="AV12">
        <v>9.7112131118774411E-2</v>
      </c>
      <c r="AW12">
        <v>0.26776123046875</v>
      </c>
      <c r="AX12">
        <v>113.30598000000001</v>
      </c>
      <c r="AY12">
        <v>11</v>
      </c>
      <c r="AZ12">
        <v>2.605E-2</v>
      </c>
      <c r="BA12">
        <v>0.11021733283996581</v>
      </c>
      <c r="BB12">
        <v>0.33439235687255858</v>
      </c>
      <c r="BC12">
        <v>169.83614</v>
      </c>
      <c r="BD12">
        <v>11</v>
      </c>
      <c r="BE12">
        <v>3.9690000000000003E-2</v>
      </c>
      <c r="BF12">
        <v>0.1262164115905762</v>
      </c>
      <c r="BG12">
        <v>0.36264977455139158</v>
      </c>
      <c r="BH12">
        <v>3687.3245400000001</v>
      </c>
      <c r="BI12">
        <v>11</v>
      </c>
      <c r="BJ12">
        <v>4.5519999999999998E-2</v>
      </c>
      <c r="BK12">
        <v>0.14336276054382319</v>
      </c>
      <c r="BL12">
        <v>0.48077135086059569</v>
      </c>
      <c r="BM12">
        <v>1131.53315</v>
      </c>
    </row>
    <row r="13" spans="1:90" x14ac:dyDescent="0.55000000000000004">
      <c r="B13" t="s">
        <v>20</v>
      </c>
      <c r="C13" t="s">
        <v>18</v>
      </c>
      <c r="D13" t="s">
        <v>19</v>
      </c>
      <c r="E13" t="s">
        <v>6</v>
      </c>
      <c r="G13" t="s">
        <v>20</v>
      </c>
      <c r="H13" t="s">
        <v>18</v>
      </c>
      <c r="I13" t="s">
        <v>19</v>
      </c>
      <c r="J13" t="s">
        <v>6</v>
      </c>
      <c r="L13" t="s">
        <v>20</v>
      </c>
      <c r="M13" t="s">
        <v>18</v>
      </c>
      <c r="N13" t="s">
        <v>19</v>
      </c>
      <c r="O13" t="s">
        <v>6</v>
      </c>
      <c r="Q13" t="s">
        <v>20</v>
      </c>
      <c r="R13" t="s">
        <v>18</v>
      </c>
      <c r="S13" t="s">
        <v>19</v>
      </c>
      <c r="T13" t="s">
        <v>6</v>
      </c>
      <c r="V13" t="s">
        <v>20</v>
      </c>
      <c r="W13" t="s">
        <v>18</v>
      </c>
      <c r="X13" t="s">
        <v>19</v>
      </c>
      <c r="Y13" t="s">
        <v>6</v>
      </c>
      <c r="AA13" t="s">
        <v>20</v>
      </c>
      <c r="AB13" t="s">
        <v>18</v>
      </c>
      <c r="AC13" t="s">
        <v>19</v>
      </c>
      <c r="AD13" t="s">
        <v>6</v>
      </c>
      <c r="AF13" t="s">
        <v>20</v>
      </c>
      <c r="AG13" t="s">
        <v>18</v>
      </c>
      <c r="AH13" t="s">
        <v>19</v>
      </c>
      <c r="AI13" t="s">
        <v>6</v>
      </c>
      <c r="AK13" t="s">
        <v>20</v>
      </c>
      <c r="AL13" t="s">
        <v>18</v>
      </c>
      <c r="AM13" t="s">
        <v>19</v>
      </c>
      <c r="AN13" t="s">
        <v>6</v>
      </c>
      <c r="AP13" t="s">
        <v>20</v>
      </c>
      <c r="AQ13" t="s">
        <v>18</v>
      </c>
      <c r="AR13" t="s">
        <v>19</v>
      </c>
      <c r="AS13" t="s">
        <v>6</v>
      </c>
      <c r="AU13" t="s">
        <v>20</v>
      </c>
      <c r="AV13" t="s">
        <v>18</v>
      </c>
      <c r="AW13" t="s">
        <v>19</v>
      </c>
      <c r="AX13" t="s">
        <v>6</v>
      </c>
      <c r="AZ13" t="s">
        <v>20</v>
      </c>
      <c r="BA13" t="s">
        <v>18</v>
      </c>
      <c r="BB13" t="s">
        <v>19</v>
      </c>
      <c r="BC13" t="s">
        <v>6</v>
      </c>
      <c r="BE13" t="s">
        <v>20</v>
      </c>
      <c r="BF13" t="s">
        <v>18</v>
      </c>
      <c r="BG13" t="s">
        <v>19</v>
      </c>
      <c r="BH13" t="s">
        <v>6</v>
      </c>
      <c r="BJ13" t="s">
        <v>20</v>
      </c>
      <c r="BK13" t="s">
        <v>18</v>
      </c>
      <c r="BL13" t="s">
        <v>19</v>
      </c>
      <c r="BM13" t="s">
        <v>6</v>
      </c>
      <c r="BO13" t="s">
        <v>20</v>
      </c>
      <c r="BP13" t="s">
        <v>18</v>
      </c>
      <c r="BQ13" t="s">
        <v>19</v>
      </c>
      <c r="BR13" t="s">
        <v>6</v>
      </c>
      <c r="BT13" t="s">
        <v>20</v>
      </c>
      <c r="BU13" t="s">
        <v>18</v>
      </c>
      <c r="BV13" t="s">
        <v>19</v>
      </c>
      <c r="BW13" t="s">
        <v>6</v>
      </c>
      <c r="BY13" t="s">
        <v>20</v>
      </c>
      <c r="BZ13" t="s">
        <v>18</v>
      </c>
      <c r="CA13" t="s">
        <v>19</v>
      </c>
      <c r="CB13" t="s">
        <v>6</v>
      </c>
      <c r="CD13" t="s">
        <v>20</v>
      </c>
      <c r="CE13" t="s">
        <v>18</v>
      </c>
      <c r="CF13" t="s">
        <v>19</v>
      </c>
      <c r="CG13" t="s">
        <v>6</v>
      </c>
      <c r="CI13" t="s">
        <v>20</v>
      </c>
      <c r="CJ13" t="s">
        <v>18</v>
      </c>
      <c r="CK13" t="s">
        <v>19</v>
      </c>
      <c r="CL13" t="s">
        <v>6</v>
      </c>
    </row>
    <row r="14" spans="1:90" x14ac:dyDescent="0.55000000000000004">
      <c r="A14">
        <v>3</v>
      </c>
      <c r="B14">
        <f t="shared" ref="B14:E21" si="0">LOG10(B4)</f>
        <v>-3.3046800958460443</v>
      </c>
      <c r="C14">
        <f t="shared" si="0"/>
        <v>-3.6994158859773099</v>
      </c>
      <c r="D14">
        <f t="shared" si="0"/>
        <v>-3.1054112081064678</v>
      </c>
      <c r="E14">
        <f t="shared" si="0"/>
        <v>-0.47452393519890734</v>
      </c>
      <c r="F14">
        <v>3</v>
      </c>
      <c r="G14">
        <f t="shared" ref="G14:J21" si="1">LOG10(G4)</f>
        <v>-3.1583492386816987</v>
      </c>
      <c r="H14">
        <f t="shared" si="1"/>
        <v>-3.701702198652137</v>
      </c>
      <c r="I14">
        <f t="shared" si="1"/>
        <v>-2.8637480122096126</v>
      </c>
      <c r="J14">
        <f t="shared" si="1"/>
        <v>-1.9135748974568585</v>
      </c>
      <c r="K14">
        <v>3</v>
      </c>
      <c r="L14">
        <f t="shared" ref="L14:O21" si="2">LOG10(L4)</f>
        <v>-3.4011935023928466</v>
      </c>
      <c r="M14">
        <f t="shared" si="2"/>
        <v>-3.3990082374204063</v>
      </c>
      <c r="N14">
        <f t="shared" si="2"/>
        <v>-2.8555337348898675</v>
      </c>
      <c r="O14">
        <f t="shared" si="2"/>
        <v>-1.7339773026596292</v>
      </c>
      <c r="P14">
        <v>3</v>
      </c>
      <c r="Q14">
        <f t="shared" ref="Q14:T21" si="3">LOG10(Q4)</f>
        <v>-3.2252761489503099</v>
      </c>
      <c r="R14">
        <f t="shared" si="3"/>
        <v>-3.0982378164948341</v>
      </c>
      <c r="S14">
        <f t="shared" si="3"/>
        <v>-2.7554517744641576</v>
      </c>
      <c r="T14">
        <f t="shared" si="3"/>
        <v>-1.7024614184682554</v>
      </c>
      <c r="U14">
        <v>3</v>
      </c>
      <c r="V14">
        <f t="shared" ref="V14:Y21" si="4">LOG10(V4)</f>
        <v>-3.2253109384309955</v>
      </c>
      <c r="W14">
        <f t="shared" si="4"/>
        <v>-3.700245880461952</v>
      </c>
      <c r="X14">
        <f t="shared" si="4"/>
        <v>-2.7095457237156864</v>
      </c>
      <c r="Y14">
        <f t="shared" si="4"/>
        <v>-1.5410958637629177</v>
      </c>
      <c r="Z14">
        <v>3</v>
      </c>
      <c r="AA14">
        <f t="shared" ref="AA14:AD21" si="5">LOG10(AA4)</f>
        <v>-3.1005287889820998</v>
      </c>
      <c r="AB14">
        <f t="shared" si="5"/>
        <v>-3.0964757600937989</v>
      </c>
      <c r="AC14">
        <f t="shared" si="5"/>
        <v>-2.5971492317550058</v>
      </c>
      <c r="AD14">
        <f t="shared" si="5"/>
        <v>-1.3445129107675413</v>
      </c>
      <c r="AE14">
        <v>3</v>
      </c>
      <c r="AF14">
        <f t="shared" ref="AF14:AI21" si="6">LOG10(AF4)</f>
        <v>-3.1582001656421328</v>
      </c>
      <c r="AG14">
        <f t="shared" si="6"/>
        <v>-3.2184764063949238</v>
      </c>
      <c r="AH14">
        <f t="shared" si="6"/>
        <v>-2.4077630970473658</v>
      </c>
      <c r="AI14">
        <f t="shared" si="6"/>
        <v>-1.3080066062639395</v>
      </c>
      <c r="AJ14">
        <v>3</v>
      </c>
      <c r="AK14">
        <f t="shared" ref="AK14:AN21" si="7">LOG10(AK4)</f>
        <v>-3.1005548923318837</v>
      </c>
      <c r="AL14">
        <f t="shared" si="7"/>
        <v>-2.9224582520567686</v>
      </c>
      <c r="AM14">
        <f t="shared" si="7"/>
        <v>-2.3342452224436556</v>
      </c>
      <c r="AN14">
        <f t="shared" si="7"/>
        <v>-1.1748317158253703</v>
      </c>
      <c r="AO14">
        <v>3</v>
      </c>
      <c r="AP14">
        <f t="shared" ref="AP14:AS21" si="8">LOG10(AP4)</f>
        <v>-3.049486491352555</v>
      </c>
      <c r="AQ14">
        <f t="shared" si="8"/>
        <v>-2.9152600734743372</v>
      </c>
      <c r="AR14">
        <f t="shared" si="8"/>
        <v>-2.1709317881589127</v>
      </c>
      <c r="AS14">
        <f t="shared" si="8"/>
        <v>-1.0555681049683396</v>
      </c>
      <c r="AT14">
        <v>3</v>
      </c>
      <c r="AU14">
        <f t="shared" ref="AU14:AX21" si="9">LOG10(AU4)</f>
        <v>-2.9620979698499745</v>
      </c>
      <c r="AV14">
        <f t="shared" si="9"/>
        <v>-2.9904456423575216</v>
      </c>
      <c r="AW14">
        <f t="shared" si="9"/>
        <v>-2.2186134186152899</v>
      </c>
      <c r="AX14">
        <f t="shared" si="9"/>
        <v>-0.97573220410376504</v>
      </c>
      <c r="AY14">
        <v>3</v>
      </c>
      <c r="AZ14">
        <f t="shared" ref="AZ14:BC21" si="10">LOG10(AZ4)</f>
        <v>-2.7987033938975472</v>
      </c>
      <c r="BA14">
        <f t="shared" si="10"/>
        <v>-2.7968704039147472</v>
      </c>
      <c r="BB14">
        <f t="shared" si="10"/>
        <v>-2.1296733503451404</v>
      </c>
      <c r="BC14">
        <f t="shared" si="10"/>
        <v>-0.8233629246588865</v>
      </c>
      <c r="BD14">
        <v>3</v>
      </c>
      <c r="BE14">
        <f t="shared" ref="BE14:BH21" si="11">LOG10(BE4)</f>
        <v>-2.74824767237283</v>
      </c>
      <c r="BF14">
        <f t="shared" si="11"/>
        <v>-2.7434034174836675</v>
      </c>
      <c r="BG14">
        <f t="shared" si="11"/>
        <v>-1.9637179201489989</v>
      </c>
      <c r="BH14">
        <f t="shared" si="11"/>
        <v>-0.70202480919031063</v>
      </c>
      <c r="BI14">
        <v>3</v>
      </c>
      <c r="BJ14">
        <f t="shared" ref="BJ14:BM21" si="12">LOG10(BJ4)</f>
        <v>-2.7731176526025698</v>
      </c>
      <c r="BK14">
        <f t="shared" si="12"/>
        <v>-2.6999136922962941</v>
      </c>
      <c r="BL14">
        <f t="shared" si="12"/>
        <v>-2.1074804276064967</v>
      </c>
      <c r="BM14">
        <f t="shared" si="12"/>
        <v>-0.62545382916756187</v>
      </c>
      <c r="BN14">
        <v>3</v>
      </c>
      <c r="BO14">
        <f t="shared" ref="BO14:BR21" si="13">LOG10(BO4)</f>
        <v>-2.7247909951184477</v>
      </c>
      <c r="BP14">
        <f t="shared" si="13"/>
        <v>-2.6585323275522246</v>
      </c>
      <c r="BQ14">
        <f t="shared" si="13"/>
        <v>-1.9760660323649428</v>
      </c>
      <c r="BR14">
        <f t="shared" si="13"/>
        <v>-0.58817078141395973</v>
      </c>
      <c r="BS14">
        <v>3</v>
      </c>
      <c r="BT14">
        <f t="shared" ref="BT14:BW21" si="14">LOG10(BT4)</f>
        <v>-2.6232161576223474</v>
      </c>
      <c r="BU14">
        <f t="shared" si="14"/>
        <v>-2.6258768831900325</v>
      </c>
      <c r="BV14">
        <f t="shared" si="14"/>
        <v>-1.9117779065543128</v>
      </c>
      <c r="BW14">
        <f t="shared" si="14"/>
        <v>-0.46781492779604689</v>
      </c>
      <c r="BX14">
        <v>3</v>
      </c>
      <c r="BY14">
        <f t="shared" ref="BY14:CB21" si="15">LOG10(BY4)</f>
        <v>-2.6239298995911136</v>
      </c>
      <c r="BZ14">
        <f t="shared" si="15"/>
        <v>-2.421432160846988</v>
      </c>
      <c r="CA14">
        <f t="shared" si="15"/>
        <v>-1.7089901347792218</v>
      </c>
      <c r="CB14">
        <f t="shared" si="15"/>
        <v>-0.41915787384747871</v>
      </c>
      <c r="CC14">
        <v>3</v>
      </c>
      <c r="CD14">
        <f t="shared" ref="CD14:CG21" si="16">LOG10(CD4)</f>
        <v>-2.5886815715207083</v>
      </c>
      <c r="CE14">
        <f t="shared" si="16"/>
        <v>-2.524833628886948</v>
      </c>
      <c r="CF14">
        <f t="shared" si="16"/>
        <v>-1.7409341097118725</v>
      </c>
      <c r="CG14">
        <f t="shared" si="16"/>
        <v>-0.32279089535513372</v>
      </c>
      <c r="CH14">
        <v>3</v>
      </c>
      <c r="CI14">
        <f t="shared" ref="CI14:CL21" si="17">LOG10(CI4)</f>
        <v>-2.4851222381550171</v>
      </c>
      <c r="CJ14">
        <f t="shared" si="17"/>
        <v>-2.445158034189769</v>
      </c>
      <c r="CK14">
        <f t="shared" si="17"/>
        <v>-1.7501411909676092</v>
      </c>
      <c r="CL14">
        <f>LOG10(CL4)</f>
        <v>3.9362289301701534E-2</v>
      </c>
    </row>
    <row r="15" spans="1:90" x14ac:dyDescent="0.55000000000000004">
      <c r="A15">
        <v>4</v>
      </c>
      <c r="B15">
        <f t="shared" si="0"/>
        <v>-3.401506582652881</v>
      </c>
      <c r="C15">
        <f t="shared" si="0"/>
        <v>-3.3980750508760558</v>
      </c>
      <c r="D15">
        <f t="shared" si="0"/>
        <v>-2.9314899704759827</v>
      </c>
      <c r="E15">
        <f t="shared" si="0"/>
        <v>-1.7886412524347539</v>
      </c>
      <c r="F15">
        <v>4</v>
      </c>
      <c r="G15">
        <f t="shared" si="1"/>
        <v>-3.7031634167445251</v>
      </c>
      <c r="H15">
        <f t="shared" si="1"/>
        <v>-2.9962374089263415</v>
      </c>
      <c r="I15">
        <f t="shared" si="1"/>
        <v>-2.7552395611777936</v>
      </c>
      <c r="J15">
        <f t="shared" si="1"/>
        <v>-1.7859889982767854</v>
      </c>
      <c r="K15">
        <v>4</v>
      </c>
      <c r="L15">
        <f t="shared" si="2"/>
        <v>-3.1584387070731372</v>
      </c>
      <c r="M15">
        <f t="shared" si="2"/>
        <v>-2.9167619972540142</v>
      </c>
      <c r="N15">
        <f t="shared" si="2"/>
        <v>-2.5623171979483863</v>
      </c>
      <c r="O15">
        <f t="shared" si="2"/>
        <v>-1.5177728256947569</v>
      </c>
      <c r="P15">
        <v>4</v>
      </c>
      <c r="Q15">
        <f t="shared" si="3"/>
        <v>-3.1584387070731372</v>
      </c>
      <c r="R15">
        <f t="shared" si="3"/>
        <v>-2.91560096397999</v>
      </c>
      <c r="S15">
        <f t="shared" si="3"/>
        <v>-2.2946352219301782</v>
      </c>
      <c r="T15">
        <f t="shared" si="3"/>
        <v>-1.3080070271467792</v>
      </c>
      <c r="U15">
        <v>4</v>
      </c>
      <c r="V15">
        <f t="shared" si="4"/>
        <v>-2.9620410393285712</v>
      </c>
      <c r="W15">
        <f t="shared" si="4"/>
        <v>-2.7960539023131399</v>
      </c>
      <c r="X15">
        <f t="shared" si="4"/>
        <v>-2.158555043543549</v>
      </c>
      <c r="Y15">
        <f t="shared" si="4"/>
        <v>-1.0604848510705982</v>
      </c>
      <c r="Z15">
        <v>4</v>
      </c>
      <c r="AA15">
        <f t="shared" si="5"/>
        <v>-2.8282973544202767</v>
      </c>
      <c r="AB15">
        <f t="shared" si="5"/>
        <v>-2.6586832946109804</v>
      </c>
      <c r="AC15">
        <f t="shared" si="5"/>
        <v>-2.1184800285236527</v>
      </c>
      <c r="AD15">
        <f t="shared" si="5"/>
        <v>-0.92250277337739306</v>
      </c>
      <c r="AE15">
        <v>4</v>
      </c>
      <c r="AF15">
        <f t="shared" si="6"/>
        <v>-2.7730808079142366</v>
      </c>
      <c r="AG15">
        <f t="shared" si="6"/>
        <v>-2.6209261917985858</v>
      </c>
      <c r="AH15">
        <f t="shared" si="6"/>
        <v>-1.9102661417963043</v>
      </c>
      <c r="AI15">
        <f t="shared" si="6"/>
        <v>-0.71580477532048015</v>
      </c>
      <c r="AJ15">
        <v>4</v>
      </c>
      <c r="AK15">
        <f t="shared" si="7"/>
        <v>-2.7744707876161874</v>
      </c>
      <c r="AL15">
        <f t="shared" si="7"/>
        <v>-2.5862146652247708</v>
      </c>
      <c r="AM15">
        <f t="shared" si="7"/>
        <v>-1.9241713653384471</v>
      </c>
      <c r="AN15">
        <f t="shared" si="7"/>
        <v>-0.57995455634575344</v>
      </c>
      <c r="AO15">
        <v>4</v>
      </c>
      <c r="AP15">
        <f t="shared" si="8"/>
        <v>-2.6812975688958249</v>
      </c>
      <c r="AQ15">
        <f t="shared" si="8"/>
        <v>-2.4450137627693938</v>
      </c>
      <c r="AR15">
        <f t="shared" si="8"/>
        <v>-1.9490879499801361</v>
      </c>
      <c r="AS15">
        <f t="shared" si="8"/>
        <v>-0.42404124616883648</v>
      </c>
      <c r="AT15">
        <v>4</v>
      </c>
      <c r="AU15">
        <f t="shared" si="9"/>
        <v>-2.5884727838141335</v>
      </c>
      <c r="AV15">
        <f t="shared" si="9"/>
        <v>-2.4447830281377114</v>
      </c>
      <c r="AW15">
        <f t="shared" si="9"/>
        <v>-1.7899785856707431</v>
      </c>
      <c r="AX15">
        <f t="shared" si="9"/>
        <v>-0.29244067381129613</v>
      </c>
      <c r="AY15">
        <v>4</v>
      </c>
      <c r="AZ15">
        <f t="shared" si="10"/>
        <v>-2.5263478923255467</v>
      </c>
      <c r="BA15">
        <f t="shared" si="10"/>
        <v>-2.3779079179270615</v>
      </c>
      <c r="BB15">
        <f t="shared" si="10"/>
        <v>-1.7848165194586287</v>
      </c>
      <c r="BC15">
        <f t="shared" si="10"/>
        <v>-0.14700271851157354</v>
      </c>
      <c r="BD15">
        <v>4</v>
      </c>
      <c r="BE15">
        <f t="shared" si="11"/>
        <v>-2.4243327868841087</v>
      </c>
      <c r="BF15">
        <f t="shared" si="11"/>
        <v>-2.3199697382792084</v>
      </c>
      <c r="BG15">
        <f t="shared" si="11"/>
        <v>-1.6504283611453339</v>
      </c>
      <c r="BH15">
        <f t="shared" si="11"/>
        <v>-6.9950839971957959E-2</v>
      </c>
      <c r="BI15">
        <v>4</v>
      </c>
      <c r="BJ15">
        <f t="shared" si="12"/>
        <v>-2.3700447089026579</v>
      </c>
      <c r="BK15">
        <f t="shared" si="12"/>
        <v>-2.2588787520267211</v>
      </c>
      <c r="BL15">
        <f t="shared" si="12"/>
        <v>-1.6669808114132263</v>
      </c>
      <c r="BM15">
        <f t="shared" si="12"/>
        <v>-2.9806708039675698E-2</v>
      </c>
      <c r="BN15">
        <v>4</v>
      </c>
      <c r="BO15">
        <f t="shared" si="13"/>
        <v>-2.3502056088344072</v>
      </c>
      <c r="BP15">
        <f t="shared" si="13"/>
        <v>-2.2091757302901796</v>
      </c>
      <c r="BQ15">
        <f t="shared" si="13"/>
        <v>-1.5699690400680613</v>
      </c>
      <c r="BR15">
        <f t="shared" si="13"/>
        <v>0.16586237839161394</v>
      </c>
      <c r="BS15">
        <v>4</v>
      </c>
      <c r="BT15">
        <f t="shared" si="14"/>
        <v>-2.3217558726089713</v>
      </c>
      <c r="BU15">
        <f t="shared" si="14"/>
        <v>-2.0980612887940437</v>
      </c>
      <c r="BV15">
        <f t="shared" si="14"/>
        <v>-1.4568869101167219</v>
      </c>
      <c r="BW15">
        <f t="shared" si="14"/>
        <v>0.20106380919321179</v>
      </c>
      <c r="BX15">
        <v>4</v>
      </c>
      <c r="BY15">
        <f t="shared" si="15"/>
        <v>-2.2553412636778951</v>
      </c>
      <c r="BZ15">
        <f t="shared" si="15"/>
        <v>-2.1203584477461646</v>
      </c>
      <c r="CA15">
        <f t="shared" si="15"/>
        <v>-1.5083725936845531</v>
      </c>
      <c r="CB15">
        <f t="shared" si="15"/>
        <v>0.33319101935547624</v>
      </c>
      <c r="CC15">
        <v>4</v>
      </c>
      <c r="CD15">
        <f t="shared" si="16"/>
        <v>-2.2400521909042634</v>
      </c>
      <c r="CE15">
        <f t="shared" si="16"/>
        <v>-2.0856799969672379</v>
      </c>
      <c r="CF15">
        <f t="shared" si="16"/>
        <v>-1.3406562576316332</v>
      </c>
      <c r="CG15">
        <f t="shared" si="16"/>
        <v>0.33816321725041115</v>
      </c>
      <c r="CH15">
        <v>4</v>
      </c>
      <c r="CI15">
        <f t="shared" si="17"/>
        <v>-2.1905600724458094</v>
      </c>
      <c r="CJ15">
        <f t="shared" si="17"/>
        <v>-2.009130971976802</v>
      </c>
      <c r="CK15">
        <f t="shared" si="17"/>
        <v>-1.3025414641071786</v>
      </c>
      <c r="CL15">
        <f t="shared" si="17"/>
        <v>0.43642787653910142</v>
      </c>
    </row>
    <row r="16" spans="1:90" x14ac:dyDescent="0.55000000000000004">
      <c r="A16">
        <v>5</v>
      </c>
      <c r="B16">
        <f t="shared" si="0"/>
        <v>-3.1616719062650862</v>
      </c>
      <c r="C16">
        <f t="shared" si="0"/>
        <v>-2.9220254032539166</v>
      </c>
      <c r="D16">
        <f t="shared" si="0"/>
        <v>-2.6303361862502443</v>
      </c>
      <c r="E16">
        <f t="shared" si="0"/>
        <v>-1.4102080737723233</v>
      </c>
      <c r="F16">
        <v>5</v>
      </c>
      <c r="G16">
        <f t="shared" si="1"/>
        <v>-3.1583194199799189</v>
      </c>
      <c r="H16">
        <f t="shared" si="1"/>
        <v>-2.7971818563743298</v>
      </c>
      <c r="I16">
        <f t="shared" si="1"/>
        <v>-2.5054217624677664</v>
      </c>
      <c r="J16">
        <f t="shared" si="1"/>
        <v>-1.4258709978538886</v>
      </c>
      <c r="K16">
        <v>5</v>
      </c>
      <c r="L16">
        <f t="shared" si="2"/>
        <v>-3.0034830638408105</v>
      </c>
      <c r="M16">
        <f t="shared" si="2"/>
        <v>-2.6599213151673133</v>
      </c>
      <c r="N16">
        <f t="shared" si="2"/>
        <v>-2.1658840666003756</v>
      </c>
      <c r="O16">
        <f t="shared" si="2"/>
        <v>-1.1336382058703069</v>
      </c>
      <c r="P16">
        <v>5</v>
      </c>
      <c r="Q16">
        <f t="shared" si="3"/>
        <v>-2.9241591917750749</v>
      </c>
      <c r="R16">
        <f t="shared" si="3"/>
        <v>-2.5251665917056365</v>
      </c>
      <c r="S16">
        <f t="shared" si="3"/>
        <v>-2.1297235991089472</v>
      </c>
      <c r="T16">
        <f t="shared" si="3"/>
        <v>-0.85242709339471445</v>
      </c>
      <c r="U16">
        <v>5</v>
      </c>
      <c r="V16">
        <f t="shared" si="4"/>
        <v>-2.7036132081481425</v>
      </c>
      <c r="W16">
        <f t="shared" si="4"/>
        <v>-2.496405080400939</v>
      </c>
      <c r="X16">
        <f t="shared" si="4"/>
        <v>-2.0703275754292223</v>
      </c>
      <c r="Y16">
        <f t="shared" si="4"/>
        <v>-0.60979704463523421</v>
      </c>
      <c r="Z16">
        <v>5</v>
      </c>
      <c r="AA16">
        <f t="shared" si="5"/>
        <v>-2.6611249121712475</v>
      </c>
      <c r="AB16">
        <f t="shared" si="5"/>
        <v>-2.3986191659798921</v>
      </c>
      <c r="AC16">
        <f t="shared" si="5"/>
        <v>-1.8966421606853339</v>
      </c>
      <c r="AD16">
        <f t="shared" si="5"/>
        <v>-0.38954104083270907</v>
      </c>
      <c r="AE16">
        <v>5</v>
      </c>
      <c r="AF16">
        <f t="shared" si="6"/>
        <v>-2.6056098619961019</v>
      </c>
      <c r="AG16">
        <f t="shared" si="6"/>
        <v>-2.3199524331247745</v>
      </c>
      <c r="AH16">
        <f t="shared" si="6"/>
        <v>-1.6801538153642073</v>
      </c>
      <c r="AI16">
        <f t="shared" si="6"/>
        <v>-0.20594432572348847</v>
      </c>
      <c r="AJ16">
        <v>5</v>
      </c>
      <c r="AK16">
        <f t="shared" si="7"/>
        <v>-2.4352914955547682</v>
      </c>
      <c r="AL16">
        <f t="shared" si="7"/>
        <v>-2.2529617656577052</v>
      </c>
      <c r="AM16">
        <f t="shared" si="7"/>
        <v>-1.7212800575599272</v>
      </c>
      <c r="AN16">
        <f t="shared" si="7"/>
        <v>-1.27504847250072E-2</v>
      </c>
      <c r="AO16">
        <v>5</v>
      </c>
      <c r="AP16">
        <f t="shared" si="8"/>
        <v>-2.3907674398158725</v>
      </c>
      <c r="AQ16">
        <f t="shared" si="8"/>
        <v>-2.1233275490219281</v>
      </c>
      <c r="AR16">
        <f t="shared" si="8"/>
        <v>-1.5951871622402571</v>
      </c>
      <c r="AS16">
        <f t="shared" si="8"/>
        <v>0.11055492458607057</v>
      </c>
      <c r="AT16">
        <v>5</v>
      </c>
      <c r="AU16">
        <f t="shared" si="9"/>
        <v>-2.3912769778254717</v>
      </c>
      <c r="AV16">
        <f t="shared" si="9"/>
        <v>-2.0870341760544018</v>
      </c>
      <c r="AW16">
        <f t="shared" si="9"/>
        <v>-1.4894008231075735</v>
      </c>
      <c r="AX16">
        <f t="shared" si="9"/>
        <v>0.15123931069209226</v>
      </c>
      <c r="AY16">
        <v>5</v>
      </c>
      <c r="AZ16">
        <f t="shared" si="10"/>
        <v>-2.322277490289641</v>
      </c>
      <c r="BA16">
        <f t="shared" si="10"/>
        <v>-2.0188899921546692</v>
      </c>
      <c r="BB16">
        <f t="shared" si="10"/>
        <v>-1.4118787049866945</v>
      </c>
      <c r="BC16">
        <f t="shared" si="10"/>
        <v>0.37547241462986247</v>
      </c>
      <c r="BD16">
        <v>5</v>
      </c>
      <c r="BE16">
        <f t="shared" si="11"/>
        <v>-2.2181203767828457</v>
      </c>
      <c r="BF16">
        <f t="shared" si="11"/>
        <v>-1.9794580068722396</v>
      </c>
      <c r="BG16">
        <f t="shared" si="11"/>
        <v>-1.4425116555353332</v>
      </c>
      <c r="BH16">
        <f t="shared" si="11"/>
        <v>0.53300659327416366</v>
      </c>
      <c r="BI16">
        <v>5</v>
      </c>
      <c r="BJ16">
        <f t="shared" si="12"/>
        <v>-2.1972104645801296</v>
      </c>
      <c r="BK16">
        <f t="shared" si="12"/>
        <v>-1.914759449699825</v>
      </c>
      <c r="BL16">
        <f t="shared" si="12"/>
        <v>-1.2766220057345929</v>
      </c>
      <c r="BM16">
        <f t="shared" si="12"/>
        <v>0.52295385779368986</v>
      </c>
      <c r="BN16">
        <v>5</v>
      </c>
      <c r="BO16">
        <f t="shared" si="13"/>
        <v>-2.0167195076934132</v>
      </c>
      <c r="BP16">
        <f t="shared" si="13"/>
        <v>-1.9007751277893583</v>
      </c>
      <c r="BQ16">
        <f t="shared" si="13"/>
        <v>-1.2011227721011097</v>
      </c>
      <c r="BR16">
        <f t="shared" si="13"/>
        <v>0.74665687185610852</v>
      </c>
      <c r="BS16">
        <v>5</v>
      </c>
      <c r="BT16">
        <f t="shared" si="14"/>
        <v>-2.0492475129665246</v>
      </c>
      <c r="BU16">
        <f t="shared" si="14"/>
        <v>-1.7968211110843324</v>
      </c>
      <c r="BV16">
        <f t="shared" si="14"/>
        <v>-1.2044318859423115</v>
      </c>
      <c r="BW16">
        <f t="shared" si="14"/>
        <v>0.80733493779999177</v>
      </c>
      <c r="BX16">
        <v>5</v>
      </c>
      <c r="BY16">
        <f t="shared" si="15"/>
        <v>-2.0445550106018202</v>
      </c>
      <c r="BZ16">
        <f t="shared" si="15"/>
        <v>-1.7708489467543096</v>
      </c>
      <c r="CA16">
        <f t="shared" si="15"/>
        <v>-1.1333605347706419</v>
      </c>
      <c r="CB16">
        <f t="shared" si="15"/>
        <v>0.89035060752392436</v>
      </c>
      <c r="CC16">
        <v>5</v>
      </c>
      <c r="CD16">
        <f t="shared" si="16"/>
        <v>-1.978183894551695</v>
      </c>
      <c r="CE16">
        <f t="shared" si="16"/>
        <v>-1.7339716909020284</v>
      </c>
      <c r="CF16">
        <f t="shared" si="16"/>
        <v>-1.0279335288940308</v>
      </c>
      <c r="CG16">
        <f t="shared" si="16"/>
        <v>0.96930194937002812</v>
      </c>
      <c r="CH16">
        <v>5</v>
      </c>
      <c r="CI16">
        <f t="shared" si="17"/>
        <v>-1.8511929553322208</v>
      </c>
      <c r="CJ16">
        <f t="shared" si="17"/>
        <v>-1.6979795983718056</v>
      </c>
      <c r="CK16">
        <f t="shared" si="17"/>
        <v>-1.0578031240070769</v>
      </c>
      <c r="CL16">
        <f t="shared" si="17"/>
        <v>1.0369711108031758</v>
      </c>
    </row>
    <row r="17" spans="1:90" x14ac:dyDescent="0.55000000000000004">
      <c r="A17">
        <v>6</v>
      </c>
      <c r="B17">
        <f t="shared" si="0"/>
        <v>-3.1857343333795858</v>
      </c>
      <c r="C17">
        <f t="shared" si="0"/>
        <v>-2.7463843159297072</v>
      </c>
      <c r="D17">
        <f t="shared" si="0"/>
        <v>-2.4307005545815938</v>
      </c>
      <c r="E17">
        <f t="shared" si="0"/>
        <v>-1.4707283175371273</v>
      </c>
      <c r="F17">
        <v>6</v>
      </c>
      <c r="G17">
        <f t="shared" si="1"/>
        <v>-3.0494632838028175</v>
      </c>
      <c r="H17">
        <f t="shared" si="1"/>
        <v>-2.5240161787905295</v>
      </c>
      <c r="I17">
        <f t="shared" si="1"/>
        <v>-2.2180279937212113</v>
      </c>
      <c r="J17">
        <f t="shared" si="1"/>
        <v>-1.0786936211712435</v>
      </c>
      <c r="K17">
        <v>6</v>
      </c>
      <c r="L17">
        <f t="shared" si="2"/>
        <v>-2.8573639749095294</v>
      </c>
      <c r="M17">
        <f t="shared" si="2"/>
        <v>-2.4314492998210282</v>
      </c>
      <c r="N17">
        <f t="shared" si="2"/>
        <v>-2.037438384939954</v>
      </c>
      <c r="O17">
        <f t="shared" si="2"/>
        <v>-0.79049012944519215</v>
      </c>
      <c r="P17">
        <v>6</v>
      </c>
      <c r="Q17">
        <f t="shared" si="3"/>
        <v>-2.773093089129703</v>
      </c>
      <c r="R17">
        <f t="shared" si="3"/>
        <v>-2.3384187224421811</v>
      </c>
      <c r="S17">
        <f t="shared" si="3"/>
        <v>-1.9626239812062338</v>
      </c>
      <c r="T17">
        <f t="shared" si="3"/>
        <v>-0.47689093068749938</v>
      </c>
      <c r="U17">
        <v>6</v>
      </c>
      <c r="V17">
        <f t="shared" si="4"/>
        <v>-2.6055764572978388</v>
      </c>
      <c r="W17">
        <f t="shared" si="4"/>
        <v>-2.2570259314564916</v>
      </c>
      <c r="X17">
        <f t="shared" si="4"/>
        <v>-1.8256085258222132</v>
      </c>
      <c r="Y17">
        <f t="shared" si="4"/>
        <v>-0.30984972681563833</v>
      </c>
      <c r="Z17">
        <v>6</v>
      </c>
      <c r="AA17">
        <f t="shared" si="5"/>
        <v>-2.5263966030613445</v>
      </c>
      <c r="AB17">
        <f t="shared" si="5"/>
        <v>-2.1564449572775986</v>
      </c>
      <c r="AC17">
        <f t="shared" si="5"/>
        <v>-1.6376863748486581</v>
      </c>
      <c r="AD17">
        <f t="shared" si="5"/>
        <v>0.20462994733653958</v>
      </c>
      <c r="AE17">
        <v>6</v>
      </c>
      <c r="AF17">
        <f t="shared" si="6"/>
        <v>-2.4353422780221616</v>
      </c>
      <c r="AG17">
        <f t="shared" si="6"/>
        <v>-2.0666325441491353</v>
      </c>
      <c r="AH17">
        <f t="shared" si="6"/>
        <v>-1.5522614461105999</v>
      </c>
      <c r="AI17">
        <f t="shared" si="6"/>
        <v>0.20266212581298143</v>
      </c>
      <c r="AJ17">
        <v>6</v>
      </c>
      <c r="AK17">
        <f t="shared" si="7"/>
        <v>-2.25519588939552</v>
      </c>
      <c r="AL17">
        <f t="shared" si="7"/>
        <v>-1.9392291988580657</v>
      </c>
      <c r="AM17">
        <f t="shared" si="7"/>
        <v>-1.444412955130743</v>
      </c>
      <c r="AN17">
        <f t="shared" si="7"/>
        <v>0.36384844198671967</v>
      </c>
      <c r="AO17">
        <v>6</v>
      </c>
      <c r="AP17">
        <f t="shared" si="8"/>
        <v>-2.2326614820002533</v>
      </c>
      <c r="AQ17">
        <f t="shared" si="8"/>
        <v>-1.9081692006715474</v>
      </c>
      <c r="AR17">
        <f t="shared" si="8"/>
        <v>-1.3460354428068386</v>
      </c>
      <c r="AS17">
        <f t="shared" si="8"/>
        <v>0.56018209214773573</v>
      </c>
      <c r="AT17">
        <v>6</v>
      </c>
      <c r="AU17">
        <f t="shared" si="9"/>
        <v>-2.1342586788167002</v>
      </c>
      <c r="AV17">
        <f t="shared" si="9"/>
        <v>-1.8368149175366228</v>
      </c>
      <c r="AW17">
        <f t="shared" si="9"/>
        <v>-1.3211012601464489</v>
      </c>
      <c r="AX17">
        <f t="shared" si="9"/>
        <v>0.60360144373048175</v>
      </c>
      <c r="AY17">
        <v>6</v>
      </c>
      <c r="AZ17">
        <f t="shared" si="10"/>
        <v>-2.0896585192451691</v>
      </c>
      <c r="BA17">
        <f t="shared" si="10"/>
        <v>-1.7656725681380867</v>
      </c>
      <c r="BB17">
        <f t="shared" si="10"/>
        <v>-1.196387815039192</v>
      </c>
      <c r="BC17">
        <f t="shared" si="10"/>
        <v>0.74219482930784553</v>
      </c>
      <c r="BD17">
        <v>6</v>
      </c>
      <c r="BE17">
        <f t="shared" si="11"/>
        <v>-2.0589913773517035</v>
      </c>
      <c r="BF17">
        <f t="shared" si="11"/>
        <v>-1.7110889803130593</v>
      </c>
      <c r="BG17">
        <f t="shared" si="11"/>
        <v>-1.2010862478019781</v>
      </c>
      <c r="BH17">
        <f t="shared" si="11"/>
        <v>0.88535315863472619</v>
      </c>
      <c r="BI17">
        <v>6</v>
      </c>
      <c r="BJ17">
        <f t="shared" si="12"/>
        <v>-1.962118846244495</v>
      </c>
      <c r="BK17">
        <f t="shared" si="12"/>
        <v>-1.6644573670797138</v>
      </c>
      <c r="BL17">
        <f t="shared" si="12"/>
        <v>-1.0430688116769875</v>
      </c>
      <c r="BM17">
        <f t="shared" si="12"/>
        <v>1.1382806951006212</v>
      </c>
      <c r="BN17">
        <v>6</v>
      </c>
      <c r="BO17">
        <f t="shared" si="13"/>
        <v>-1.8829183053122571</v>
      </c>
      <c r="BP17">
        <f t="shared" si="13"/>
        <v>-1.6119055337479955</v>
      </c>
      <c r="BQ17">
        <f t="shared" si="13"/>
        <v>-0.94479445938411588</v>
      </c>
      <c r="BR17">
        <f t="shared" si="13"/>
        <v>1.1930768965238709</v>
      </c>
      <c r="BS17">
        <v>6</v>
      </c>
      <c r="BT17">
        <f t="shared" si="14"/>
        <v>-1.8216529353265187</v>
      </c>
      <c r="BU17">
        <f t="shared" si="14"/>
        <v>-1.5731139583325284</v>
      </c>
      <c r="BV17">
        <f t="shared" si="14"/>
        <v>-0.92391509690699869</v>
      </c>
      <c r="BW17">
        <f t="shared" si="14"/>
        <v>1.2967739928750246</v>
      </c>
      <c r="BX17">
        <v>6</v>
      </c>
      <c r="BY17">
        <f t="shared" si="15"/>
        <v>-1.8333979800415887</v>
      </c>
      <c r="BZ17">
        <f t="shared" si="15"/>
        <v>-1.5183531039019043</v>
      </c>
      <c r="CA17">
        <f t="shared" si="15"/>
        <v>-0.88566870671549147</v>
      </c>
      <c r="CB17">
        <f t="shared" si="15"/>
        <v>1.4537025256545963</v>
      </c>
      <c r="CC17">
        <v>6</v>
      </c>
      <c r="CD17">
        <f t="shared" si="16"/>
        <v>-1.7993748238280651</v>
      </c>
      <c r="CE17">
        <f t="shared" si="16"/>
        <v>-1.485391267762767</v>
      </c>
      <c r="CF17">
        <f t="shared" si="16"/>
        <v>-0.92452733203500725</v>
      </c>
      <c r="CG17">
        <f t="shared" si="16"/>
        <v>1.5017914524153337</v>
      </c>
      <c r="CH17">
        <v>6</v>
      </c>
      <c r="CI17">
        <f t="shared" si="17"/>
        <v>-1.7270208178576776</v>
      </c>
      <c r="CJ17">
        <f t="shared" si="17"/>
        <v>-1.4270220142402406</v>
      </c>
      <c r="CK17">
        <f t="shared" si="17"/>
        <v>-0.85992493876552933</v>
      </c>
      <c r="CL17">
        <f t="shared" si="17"/>
        <v>1.5961825981421183</v>
      </c>
    </row>
    <row r="18" spans="1:90" x14ac:dyDescent="0.55000000000000004">
      <c r="A18">
        <v>7</v>
      </c>
      <c r="B18">
        <f t="shared" si="0"/>
        <v>-2.9329249532428667</v>
      </c>
      <c r="C18">
        <f t="shared" si="0"/>
        <v>-2.524036942369674</v>
      </c>
      <c r="D18">
        <f t="shared" si="0"/>
        <v>-2.247142603957915</v>
      </c>
      <c r="E18">
        <f t="shared" si="0"/>
        <v>-1.1896922162988013</v>
      </c>
      <c r="F18">
        <v>7</v>
      </c>
      <c r="G18">
        <f t="shared" si="1"/>
        <v>-2.8064318657184746</v>
      </c>
      <c r="H18">
        <f t="shared" si="1"/>
        <v>-2.3776163306769762</v>
      </c>
      <c r="I18">
        <f t="shared" si="1"/>
        <v>-2.0467288511654034</v>
      </c>
      <c r="J18">
        <f t="shared" si="1"/>
        <v>-0.83072306146765862</v>
      </c>
      <c r="K18">
        <v>7</v>
      </c>
      <c r="L18">
        <f t="shared" si="2"/>
        <v>-2.7080311909371004</v>
      </c>
      <c r="M18">
        <f t="shared" si="2"/>
        <v>-2.2852725324911343</v>
      </c>
      <c r="N18">
        <f t="shared" si="2"/>
        <v>-1.8965491302822499</v>
      </c>
      <c r="O18">
        <f t="shared" si="2"/>
        <v>-0.49562388578513833</v>
      </c>
      <c r="P18">
        <v>7</v>
      </c>
      <c r="Q18">
        <f t="shared" si="3"/>
        <v>-2.5632934216126264</v>
      </c>
      <c r="R18">
        <f t="shared" si="3"/>
        <v>-2.1325468494809714</v>
      </c>
      <c r="S18">
        <f t="shared" si="3"/>
        <v>-1.7575393405895914</v>
      </c>
      <c r="T18">
        <f t="shared" si="3"/>
        <v>-0.28564682797698004</v>
      </c>
      <c r="U18">
        <v>7</v>
      </c>
      <c r="V18">
        <f t="shared" si="4"/>
        <v>-2.4790518697699904</v>
      </c>
      <c r="W18">
        <f t="shared" si="4"/>
        <v>-1.9677329035254434</v>
      </c>
      <c r="X18">
        <f t="shared" si="4"/>
        <v>-1.641341544879698</v>
      </c>
      <c r="Y18">
        <f t="shared" si="4"/>
        <v>0.41777874921288044</v>
      </c>
      <c r="Z18">
        <v>7</v>
      </c>
      <c r="AA18">
        <f t="shared" si="5"/>
        <v>-2.3671606604737705</v>
      </c>
      <c r="AB18">
        <f t="shared" si="5"/>
        <v>-1.9008179751723655</v>
      </c>
      <c r="AC18">
        <f t="shared" si="5"/>
        <v>-1.5122991850923704</v>
      </c>
      <c r="AD18">
        <f t="shared" si="5"/>
        <v>0.5064856508818032</v>
      </c>
      <c r="AE18">
        <v>7</v>
      </c>
      <c r="AF18">
        <f t="shared" si="6"/>
        <v>-2.2181888213524101</v>
      </c>
      <c r="AG18">
        <f t="shared" si="6"/>
        <v>-1.8450967974895549</v>
      </c>
      <c r="AH18">
        <f t="shared" si="6"/>
        <v>-1.3165318000480482</v>
      </c>
      <c r="AI18">
        <f t="shared" si="6"/>
        <v>0.62835620408070925</v>
      </c>
      <c r="AJ18">
        <v>7</v>
      </c>
      <c r="AK18">
        <f t="shared" si="7"/>
        <v>-2.1074936896810601</v>
      </c>
      <c r="AL18">
        <f t="shared" si="7"/>
        <v>-1.7829619374273848</v>
      </c>
      <c r="AM18">
        <f t="shared" si="7"/>
        <v>-1.2722323891355696</v>
      </c>
      <c r="AN18">
        <f t="shared" si="7"/>
        <v>0.6821124224458982</v>
      </c>
      <c r="AO18">
        <v>7</v>
      </c>
      <c r="AP18">
        <f t="shared" si="8"/>
        <v>-2.0077711215588869</v>
      </c>
      <c r="AQ18">
        <f t="shared" si="8"/>
        <v>-1.6756606944945531</v>
      </c>
      <c r="AR18">
        <f t="shared" si="8"/>
        <v>-1.2159640872972957</v>
      </c>
      <c r="AS18">
        <f t="shared" si="8"/>
        <v>1.0031109995363634</v>
      </c>
      <c r="AT18">
        <v>7</v>
      </c>
      <c r="AU18">
        <f t="shared" si="9"/>
        <v>-1.9497219916150519</v>
      </c>
      <c r="AV18">
        <f t="shared" si="9"/>
        <v>-1.6471711130476525</v>
      </c>
      <c r="AW18">
        <f t="shared" si="9"/>
        <v>-1.0840248511405675</v>
      </c>
      <c r="AX18">
        <f t="shared" si="9"/>
        <v>1.2019496435909638</v>
      </c>
      <c r="AY18">
        <v>7</v>
      </c>
      <c r="AZ18">
        <f t="shared" si="10"/>
        <v>-1.8995984782899835</v>
      </c>
      <c r="BA18">
        <f t="shared" si="10"/>
        <v>-1.5814196440763508</v>
      </c>
      <c r="BB18">
        <f t="shared" si="10"/>
        <v>-0.96132833176969701</v>
      </c>
      <c r="BC18">
        <f t="shared" si="10"/>
        <v>1.1777925445082094</v>
      </c>
      <c r="BD18">
        <v>7</v>
      </c>
      <c r="BE18">
        <f t="shared" si="11"/>
        <v>-1.792795449727012</v>
      </c>
      <c r="BF18">
        <f t="shared" si="11"/>
        <v>-1.5167595410632591</v>
      </c>
      <c r="BG18">
        <f t="shared" si="11"/>
        <v>-0.93293329353732091</v>
      </c>
      <c r="BH18">
        <f t="shared" si="11"/>
        <v>1.568053175892679</v>
      </c>
      <c r="BI18">
        <v>7</v>
      </c>
      <c r="BJ18">
        <f t="shared" si="12"/>
        <v>-1.7482349142029459</v>
      </c>
      <c r="BK18">
        <f t="shared" si="12"/>
        <v>-1.4559669844754788</v>
      </c>
      <c r="BL18">
        <f t="shared" si="12"/>
        <v>-0.89508920764010114</v>
      </c>
      <c r="BM18">
        <f t="shared" si="12"/>
        <v>1.6443028581653063</v>
      </c>
      <c r="BN18">
        <v>7</v>
      </c>
      <c r="BO18">
        <f t="shared" si="13"/>
        <v>-1.7317149185829774</v>
      </c>
      <c r="BP18">
        <f t="shared" si="13"/>
        <v>-1.4134264684912803</v>
      </c>
      <c r="BQ18">
        <f t="shared" si="13"/>
        <v>-0.87423292627942073</v>
      </c>
      <c r="BR18">
        <f t="shared" si="13"/>
        <v>1.9321379190047281</v>
      </c>
      <c r="BS18">
        <v>7</v>
      </c>
      <c r="BT18">
        <f t="shared" si="14"/>
        <v>-1.6551409447221233</v>
      </c>
      <c r="BU18">
        <f t="shared" si="14"/>
        <v>-1.3627722954746619</v>
      </c>
      <c r="BV18">
        <f t="shared" si="14"/>
        <v>-0.79793506643052614</v>
      </c>
      <c r="BW18">
        <f t="shared" si="14"/>
        <v>2.078802080492228</v>
      </c>
      <c r="BX18">
        <v>7</v>
      </c>
      <c r="BY18">
        <f t="shared" si="15"/>
        <v>-1.6341446469081518</v>
      </c>
      <c r="BZ18">
        <f t="shared" si="15"/>
        <v>-1.3055409333756174</v>
      </c>
      <c r="CA18">
        <f t="shared" si="15"/>
        <v>-0.75230938220060561</v>
      </c>
      <c r="CB18">
        <f t="shared" si="15"/>
        <v>2.0050475538933137</v>
      </c>
      <c r="CC18">
        <v>7</v>
      </c>
      <c r="CD18">
        <f t="shared" si="16"/>
        <v>-1.6413497058639002</v>
      </c>
      <c r="CE18">
        <f t="shared" si="16"/>
        <v>-1.2647090575788507</v>
      </c>
      <c r="CF18">
        <f t="shared" si="16"/>
        <v>-0.67606519078704264</v>
      </c>
      <c r="CG18">
        <f t="shared" si="16"/>
        <v>2.1517424709454946</v>
      </c>
      <c r="CH18">
        <v>7</v>
      </c>
      <c r="CI18">
        <f t="shared" si="17"/>
        <v>-1.5371438515470512</v>
      </c>
      <c r="CJ18">
        <f t="shared" si="17"/>
        <v>-1.2194333118052791</v>
      </c>
      <c r="CK18">
        <f t="shared" si="17"/>
        <v>-0.66636648833098522</v>
      </c>
      <c r="CL18">
        <f t="shared" si="17"/>
        <v>2.5394895140073448</v>
      </c>
    </row>
    <row r="19" spans="1:90" x14ac:dyDescent="0.55000000000000004">
      <c r="A19">
        <v>8</v>
      </c>
      <c r="B19">
        <f t="shared" si="0"/>
        <v>-2.7721132953863266</v>
      </c>
      <c r="C19">
        <f t="shared" si="0"/>
        <v>-2.4206077356955258</v>
      </c>
      <c r="D19">
        <f t="shared" si="0"/>
        <v>-2.1834598882653893</v>
      </c>
      <c r="E19">
        <f t="shared" si="0"/>
        <v>-0.66602906655516525</v>
      </c>
      <c r="F19">
        <v>8</v>
      </c>
      <c r="G19">
        <f t="shared" si="1"/>
        <v>-2.6819366650372385</v>
      </c>
      <c r="H19">
        <f t="shared" si="1"/>
        <v>-2.2367677698951827</v>
      </c>
      <c r="I19">
        <f t="shared" si="1"/>
        <v>-2.0019139745383487</v>
      </c>
      <c r="J19">
        <f t="shared" si="1"/>
        <v>-0.54380103534076241</v>
      </c>
      <c r="K19">
        <v>8</v>
      </c>
      <c r="L19">
        <f t="shared" si="2"/>
        <v>-2.5257837359237447</v>
      </c>
      <c r="M19">
        <f t="shared" si="2"/>
        <v>-2.1040327997007329</v>
      </c>
      <c r="N19">
        <f t="shared" si="2"/>
        <v>-1.7281754746625246</v>
      </c>
      <c r="O19">
        <f t="shared" si="2"/>
        <v>-0.1975136196395032</v>
      </c>
      <c r="P19">
        <v>8</v>
      </c>
      <c r="Q19">
        <f t="shared" si="3"/>
        <v>-2.4122890349810886</v>
      </c>
      <c r="R19">
        <f t="shared" si="3"/>
        <v>-1.9835939681425008</v>
      </c>
      <c r="S19">
        <f t="shared" si="3"/>
        <v>-1.5884519105630397</v>
      </c>
      <c r="T19">
        <f t="shared" si="3"/>
        <v>0.49776285966436168</v>
      </c>
      <c r="U19">
        <v>8</v>
      </c>
      <c r="V19">
        <f t="shared" si="4"/>
        <v>-2.1524273408578876</v>
      </c>
      <c r="W19">
        <f t="shared" si="4"/>
        <v>-1.8775819886160345</v>
      </c>
      <c r="X19">
        <f t="shared" si="4"/>
        <v>-1.4513946035173244</v>
      </c>
      <c r="Y19">
        <f t="shared" si="4"/>
        <v>0.75572549364306874</v>
      </c>
      <c r="Z19">
        <v>8</v>
      </c>
      <c r="AA19">
        <f t="shared" si="5"/>
        <v>-2.0947439512515489</v>
      </c>
      <c r="AB19">
        <f t="shared" si="5"/>
        <v>-1.7757255843807482</v>
      </c>
      <c r="AC19">
        <f t="shared" si="5"/>
        <v>-1.2521656897425995</v>
      </c>
      <c r="AD19">
        <f t="shared" si="5"/>
        <v>0.85299206152807583</v>
      </c>
      <c r="AE19">
        <v>8</v>
      </c>
      <c r="AF19">
        <f t="shared" si="6"/>
        <v>-2.0034883278458215</v>
      </c>
      <c r="AG19">
        <f t="shared" si="6"/>
        <v>-1.6851500365808894</v>
      </c>
      <c r="AH19">
        <f t="shared" si="6"/>
        <v>-1.1521326961354266</v>
      </c>
      <c r="AI19">
        <f t="shared" si="6"/>
        <v>0.87880204329758316</v>
      </c>
      <c r="AJ19">
        <v>8</v>
      </c>
      <c r="AK19">
        <f t="shared" si="7"/>
        <v>-1.9351677802614262</v>
      </c>
      <c r="AL19">
        <f t="shared" si="7"/>
        <v>-1.5963603967202669</v>
      </c>
      <c r="AM19">
        <f t="shared" si="7"/>
        <v>-1.0959653232448596</v>
      </c>
      <c r="AN19">
        <f t="shared" si="7"/>
        <v>1.005503109508656</v>
      </c>
      <c r="AO19">
        <v>8</v>
      </c>
      <c r="AP19">
        <f t="shared" si="8"/>
        <v>-1.8699880503280957</v>
      </c>
      <c r="AQ19">
        <f t="shared" si="8"/>
        <v>-1.5211334698135515</v>
      </c>
      <c r="AR19">
        <f t="shared" si="8"/>
        <v>-1.0046233194680596</v>
      </c>
      <c r="AS19">
        <f t="shared" si="8"/>
        <v>1.4161680175588902</v>
      </c>
      <c r="AT19">
        <v>8</v>
      </c>
      <c r="AU19">
        <f t="shared" si="9"/>
        <v>-1.8102290436531261</v>
      </c>
      <c r="AV19">
        <f t="shared" si="9"/>
        <v>-1.4671283268019084</v>
      </c>
      <c r="AW19">
        <f t="shared" si="9"/>
        <v>-0.9561409880742272</v>
      </c>
      <c r="AX19">
        <f t="shared" si="9"/>
        <v>1.2330258242612422</v>
      </c>
      <c r="AY19">
        <v>8</v>
      </c>
      <c r="AZ19">
        <f t="shared" si="10"/>
        <v>-1.7833064008302457</v>
      </c>
      <c r="BA19">
        <f t="shared" si="10"/>
        <v>-1.3947649767442978</v>
      </c>
      <c r="BB19">
        <f t="shared" si="10"/>
        <v>-0.85619708675854422</v>
      </c>
      <c r="BC19">
        <f t="shared" si="10"/>
        <v>1.7786590779062663</v>
      </c>
      <c r="BD19">
        <v>8</v>
      </c>
      <c r="BE19">
        <f t="shared" si="11"/>
        <v>-1.6343248595440822</v>
      </c>
      <c r="BF19">
        <f t="shared" si="11"/>
        <v>-1.3335322446982527</v>
      </c>
      <c r="BG19">
        <f t="shared" si="11"/>
        <v>-0.83717731024321496</v>
      </c>
      <c r="BH19">
        <f t="shared" si="11"/>
        <v>1.8585596335332788</v>
      </c>
      <c r="BI19">
        <v>8</v>
      </c>
      <c r="BJ19">
        <f t="shared" si="12"/>
        <v>-1.6232406045951202</v>
      </c>
      <c r="BK19">
        <f t="shared" si="12"/>
        <v>-1.2530095988972394</v>
      </c>
      <c r="BL19">
        <f t="shared" si="12"/>
        <v>-0.68672530582497981</v>
      </c>
      <c r="BM19">
        <f t="shared" si="12"/>
        <v>1.9001887308278151</v>
      </c>
      <c r="BN19">
        <v>8</v>
      </c>
      <c r="BO19">
        <f t="shared" si="13"/>
        <v>-1.5079383954874011</v>
      </c>
      <c r="BP19">
        <f t="shared" si="13"/>
        <v>-1.2330296391925515</v>
      </c>
      <c r="BQ19">
        <f t="shared" si="13"/>
        <v>-0.64842840605913232</v>
      </c>
      <c r="BR19">
        <f t="shared" si="13"/>
        <v>2.3309721928889302</v>
      </c>
      <c r="BS19">
        <v>8</v>
      </c>
      <c r="BT19">
        <f t="shared" si="14"/>
        <v>-1.5307672574933879</v>
      </c>
      <c r="BU19">
        <f t="shared" si="14"/>
        <v>-1.18087807579237</v>
      </c>
      <c r="BV19">
        <f t="shared" si="14"/>
        <v>-0.64218911088788122</v>
      </c>
      <c r="BW19">
        <f t="shared" si="14"/>
        <v>2.2445816140777897</v>
      </c>
      <c r="BX19">
        <v>8</v>
      </c>
      <c r="BY19">
        <f t="shared" si="15"/>
        <v>-1.4180503416266821</v>
      </c>
      <c r="BZ19">
        <f t="shared" si="15"/>
        <v>-1.1319633304793746</v>
      </c>
      <c r="CA19">
        <f t="shared" si="15"/>
        <v>-0.59138461748149462</v>
      </c>
      <c r="CB19">
        <f t="shared" si="15"/>
        <v>2.2864586928619604</v>
      </c>
      <c r="CC19">
        <v>8</v>
      </c>
      <c r="CD19">
        <f t="shared" si="16"/>
        <v>-1.3670368318327388</v>
      </c>
      <c r="CE19">
        <f t="shared" si="16"/>
        <v>-1.0822020378061719</v>
      </c>
      <c r="CF19">
        <f t="shared" si="16"/>
        <v>-0.5488272967024046</v>
      </c>
      <c r="CG19">
        <f t="shared" si="16"/>
        <v>2.980667429692383</v>
      </c>
      <c r="CH19">
        <v>8</v>
      </c>
      <c r="CI19">
        <f t="shared" si="17"/>
        <v>-1.4680104485874497</v>
      </c>
      <c r="CJ19">
        <f t="shared" si="17"/>
        <v>-1.0382838959307605</v>
      </c>
      <c r="CK19">
        <f t="shared" si="17"/>
        <v>-0.47187731578902731</v>
      </c>
      <c r="CL19">
        <f t="shared" si="17"/>
        <v>2.7765908824239056</v>
      </c>
    </row>
    <row r="20" spans="1:90" x14ac:dyDescent="0.55000000000000004">
      <c r="A20">
        <v>9</v>
      </c>
      <c r="B20">
        <f t="shared" si="0"/>
        <v>-2.8927900303521317</v>
      </c>
      <c r="C20">
        <f t="shared" si="0"/>
        <v>-2.2377512067773075</v>
      </c>
      <c r="D20">
        <f t="shared" si="0"/>
        <v>-2.0106669717601666</v>
      </c>
      <c r="E20">
        <f t="shared" si="0"/>
        <v>-0.63829104676168369</v>
      </c>
      <c r="F20">
        <v>9</v>
      </c>
      <c r="G20">
        <f t="shared" si="1"/>
        <v>-2.744727494896694</v>
      </c>
      <c r="H20">
        <f t="shared" si="1"/>
        <v>-2.103081275313603</v>
      </c>
      <c r="I20">
        <f t="shared" si="1"/>
        <v>-1.7553904577517054</v>
      </c>
      <c r="J20">
        <f t="shared" si="1"/>
        <v>-0.47246031803520228</v>
      </c>
      <c r="K20">
        <v>9</v>
      </c>
      <c r="L20">
        <f t="shared" si="2"/>
        <v>-2.6197887582883941</v>
      </c>
      <c r="M20">
        <f t="shared" si="2"/>
        <v>-1.9400870647802697</v>
      </c>
      <c r="N20">
        <f t="shared" si="2"/>
        <v>-1.5556471072321854</v>
      </c>
      <c r="O20">
        <f t="shared" si="2"/>
        <v>0.42751207510469597</v>
      </c>
      <c r="P20">
        <v>9</v>
      </c>
      <c r="Q20">
        <f t="shared" si="3"/>
        <v>-2.3565473235138126</v>
      </c>
      <c r="R20">
        <f t="shared" si="3"/>
        <v>-1.8180625569514679</v>
      </c>
      <c r="S20">
        <f t="shared" si="3"/>
        <v>-1.4790968023374125</v>
      </c>
      <c r="T20">
        <f t="shared" si="3"/>
        <v>0.95319894990981113</v>
      </c>
      <c r="U20">
        <v>9</v>
      </c>
      <c r="V20">
        <f t="shared" si="4"/>
        <v>-2.3196644865854368</v>
      </c>
      <c r="W20">
        <f t="shared" si="4"/>
        <v>-1.6694774011603704</v>
      </c>
      <c r="X20">
        <f t="shared" si="4"/>
        <v>-1.3778569996047771</v>
      </c>
      <c r="Y20">
        <f t="shared" si="4"/>
        <v>0.61444160038660733</v>
      </c>
      <c r="Z20">
        <v>9</v>
      </c>
      <c r="AA20">
        <f t="shared" si="5"/>
        <v>-2.1944991418415998</v>
      </c>
      <c r="AB20">
        <f t="shared" si="5"/>
        <v>-1.6170281663218884</v>
      </c>
      <c r="AC20">
        <f t="shared" si="5"/>
        <v>-1.1382433198143507</v>
      </c>
      <c r="AD20">
        <f t="shared" si="5"/>
        <v>0.53737324238915374</v>
      </c>
      <c r="AE20">
        <v>9</v>
      </c>
      <c r="AF20">
        <f t="shared" si="6"/>
        <v>-2.0985416786038877</v>
      </c>
      <c r="AG20">
        <f t="shared" si="6"/>
        <v>-1.5211011573869599</v>
      </c>
      <c r="AH20">
        <f t="shared" si="6"/>
        <v>-1.0668479509941662</v>
      </c>
      <c r="AI20">
        <f t="shared" si="6"/>
        <v>1.0489278791003231</v>
      </c>
      <c r="AJ20">
        <v>9</v>
      </c>
      <c r="AK20">
        <f t="shared" si="7"/>
        <v>-1.9918258159935736</v>
      </c>
      <c r="AL20">
        <f t="shared" si="7"/>
        <v>-1.4297870472849066</v>
      </c>
      <c r="AM20">
        <f t="shared" si="7"/>
        <v>-0.95631886021365864</v>
      </c>
      <c r="AN20">
        <f t="shared" si="7"/>
        <v>1.2707938565550403</v>
      </c>
      <c r="AO20">
        <v>9</v>
      </c>
      <c r="AP20">
        <f t="shared" si="8"/>
        <v>-1.9366666410482505</v>
      </c>
      <c r="AQ20">
        <f t="shared" si="8"/>
        <v>-1.3412587933761819</v>
      </c>
      <c r="AR20">
        <f t="shared" si="8"/>
        <v>-0.93163838641340813</v>
      </c>
      <c r="AS20">
        <f t="shared" si="8"/>
        <v>1.3684759989623345</v>
      </c>
      <c r="AT20">
        <v>9</v>
      </c>
      <c r="AU20">
        <f t="shared" si="9"/>
        <v>-1.8661418747966654</v>
      </c>
      <c r="AV20">
        <f t="shared" si="9"/>
        <v>-1.2378647135102241</v>
      </c>
      <c r="AW20">
        <f t="shared" si="9"/>
        <v>-0.78909234922874905</v>
      </c>
      <c r="AX20">
        <f t="shared" si="9"/>
        <v>1.583137991166411</v>
      </c>
      <c r="AY20">
        <v>9</v>
      </c>
      <c r="AZ20">
        <f t="shared" si="10"/>
        <v>-1.7886124470631413</v>
      </c>
      <c r="BA20">
        <f t="shared" si="10"/>
        <v>-1.1463944736504994</v>
      </c>
      <c r="BB20">
        <f t="shared" si="10"/>
        <v>-0.73324995018230488</v>
      </c>
      <c r="BC20">
        <f t="shared" si="10"/>
        <v>1.4312538898423943</v>
      </c>
      <c r="BD20">
        <v>9</v>
      </c>
      <c r="BE20">
        <f t="shared" si="11"/>
        <v>-1.7411233706278686</v>
      </c>
      <c r="BF20">
        <f t="shared" si="11"/>
        <v>-1.1340668887565668</v>
      </c>
      <c r="BG20">
        <f t="shared" si="11"/>
        <v>-0.67525696676127345</v>
      </c>
      <c r="BH20">
        <f t="shared" si="11"/>
        <v>2.0858648445698873</v>
      </c>
      <c r="BI20">
        <v>9</v>
      </c>
      <c r="BJ20">
        <f t="shared" si="12"/>
        <v>-1.6629402736794754</v>
      </c>
      <c r="BK20">
        <f t="shared" si="12"/>
        <v>-1.0861976739701582</v>
      </c>
      <c r="BL20">
        <f t="shared" si="12"/>
        <v>-0.60620063085855302</v>
      </c>
      <c r="BM20">
        <f t="shared" si="12"/>
        <v>2.6113057917933999</v>
      </c>
      <c r="BN20">
        <v>9</v>
      </c>
      <c r="BO20">
        <f t="shared" si="13"/>
        <v>-1.624702261782661</v>
      </c>
      <c r="BP20">
        <f t="shared" si="13"/>
        <v>-1.0458591595339926</v>
      </c>
      <c r="BQ20">
        <f t="shared" si="13"/>
        <v>-0.52171144316045803</v>
      </c>
      <c r="BR20">
        <f t="shared" si="13"/>
        <v>2.8801391295088892</v>
      </c>
      <c r="BS20">
        <v>9</v>
      </c>
      <c r="BT20">
        <f t="shared" si="14"/>
        <v>-1.5633603683073394</v>
      </c>
      <c r="BU20">
        <f t="shared" si="14"/>
        <v>-0.98325051941449415</v>
      </c>
      <c r="BV20">
        <f t="shared" si="14"/>
        <v>-0.49113497330314498</v>
      </c>
      <c r="BW20">
        <f t="shared" si="14"/>
        <v>3.0810369104254303</v>
      </c>
      <c r="BX20">
        <v>9</v>
      </c>
      <c r="BY20">
        <f t="shared" si="15"/>
        <v>-1.5154154707171572</v>
      </c>
      <c r="BZ20">
        <f t="shared" si="15"/>
        <v>-0.92554359777136308</v>
      </c>
      <c r="CA20">
        <f t="shared" si="15"/>
        <v>-0.39352981563136274</v>
      </c>
      <c r="CB20">
        <f t="shared" si="15"/>
        <v>2.9928449142667746</v>
      </c>
      <c r="CC20">
        <v>9</v>
      </c>
      <c r="CD20">
        <f t="shared" si="16"/>
        <v>-1.4671182805926029</v>
      </c>
      <c r="CE20">
        <f t="shared" si="16"/>
        <v>-0.89088537524562605</v>
      </c>
      <c r="CF20">
        <f t="shared" si="16"/>
        <v>-0.34311710805870843</v>
      </c>
      <c r="CG20">
        <f t="shared" si="16"/>
        <v>3.1924375023533678</v>
      </c>
      <c r="CH20">
        <v>9</v>
      </c>
      <c r="CI20">
        <f t="shared" si="17"/>
        <v>-1.2315839117836684</v>
      </c>
      <c r="CJ20">
        <f t="shared" si="17"/>
        <v>-0.85478229920580384</v>
      </c>
      <c r="CK20">
        <f t="shared" si="17"/>
        <v>-0.26960820094525895</v>
      </c>
      <c r="CL20">
        <f t="shared" si="17"/>
        <v>3.3787182557501612</v>
      </c>
    </row>
    <row r="21" spans="1:90" x14ac:dyDescent="0.55000000000000004">
      <c r="A21">
        <v>10</v>
      </c>
      <c r="B21">
        <f t="shared" si="0"/>
        <v>-2.8538719643217618</v>
      </c>
      <c r="C21">
        <f t="shared" si="0"/>
        <v>-2.1090534786850097</v>
      </c>
      <c r="D21">
        <f t="shared" si="0"/>
        <v>-1.9689901747361966</v>
      </c>
      <c r="E21">
        <f t="shared" si="0"/>
        <v>-0.43597342273452477</v>
      </c>
      <c r="F21">
        <v>10</v>
      </c>
      <c r="G21">
        <f t="shared" si="1"/>
        <v>-2.6595558851598815</v>
      </c>
      <c r="H21">
        <f t="shared" si="1"/>
        <v>-1.9676733072386767</v>
      </c>
      <c r="I21">
        <f t="shared" si="1"/>
        <v>-1.7094979830171484</v>
      </c>
      <c r="J21">
        <f t="shared" si="1"/>
        <v>-0.29288138421506066</v>
      </c>
      <c r="K21">
        <v>10</v>
      </c>
      <c r="L21">
        <f t="shared" si="2"/>
        <v>-2.496209316942819</v>
      </c>
      <c r="M21">
        <f t="shared" si="2"/>
        <v>-1.8235289700532527</v>
      </c>
      <c r="N21">
        <f t="shared" si="2"/>
        <v>-1.5175825267945404</v>
      </c>
      <c r="O21">
        <f t="shared" si="2"/>
        <v>0.67731489186086258</v>
      </c>
      <c r="P21">
        <v>10</v>
      </c>
      <c r="Q21">
        <f t="shared" si="3"/>
        <v>-2.2848326421515419</v>
      </c>
      <c r="R21">
        <f t="shared" si="3"/>
        <v>-1.6788696942851051</v>
      </c>
      <c r="S21">
        <f t="shared" si="3"/>
        <v>-1.3608120248432938</v>
      </c>
      <c r="T21">
        <f t="shared" si="3"/>
        <v>1.4450479814309563</v>
      </c>
      <c r="U21">
        <v>10</v>
      </c>
      <c r="V21">
        <f t="shared" si="4"/>
        <v>-2.1313555616051745</v>
      </c>
      <c r="W21">
        <f t="shared" si="4"/>
        <v>-1.5776077596044475</v>
      </c>
      <c r="X21">
        <f t="shared" si="4"/>
        <v>-1.1745258083428078</v>
      </c>
      <c r="Y21">
        <f t="shared" si="4"/>
        <v>0.88890645482155717</v>
      </c>
      <c r="Z21">
        <v>10</v>
      </c>
      <c r="AA21">
        <f t="shared" si="5"/>
        <v>-2.109020403010311</v>
      </c>
      <c r="AB21">
        <f t="shared" si="5"/>
        <v>-1.4657589779382236</v>
      </c>
      <c r="AC21">
        <f t="shared" si="5"/>
        <v>-1.0961572804926032</v>
      </c>
      <c r="AD21">
        <f t="shared" si="5"/>
        <v>1.153589887255857</v>
      </c>
      <c r="AE21">
        <v>10</v>
      </c>
      <c r="AF21">
        <f t="shared" si="6"/>
        <v>-1.9913998282380825</v>
      </c>
      <c r="AG21">
        <f t="shared" si="6"/>
        <v>-1.3842770400585571</v>
      </c>
      <c r="AH21">
        <f t="shared" si="6"/>
        <v>-1.0108571778787856</v>
      </c>
      <c r="AI21">
        <f t="shared" si="6"/>
        <v>1.0965374022620413</v>
      </c>
      <c r="AJ21">
        <v>10</v>
      </c>
      <c r="AK21">
        <f t="shared" si="7"/>
        <v>-1.8551145817128578</v>
      </c>
      <c r="AL21">
        <f t="shared" si="7"/>
        <v>-1.2989236452215513</v>
      </c>
      <c r="AM21">
        <f t="shared" si="7"/>
        <v>-0.95199239673678127</v>
      </c>
      <c r="AN21">
        <f t="shared" si="7"/>
        <v>1.3776884587231557</v>
      </c>
      <c r="AO21">
        <v>10</v>
      </c>
      <c r="AP21">
        <f t="shared" si="8"/>
        <v>-1.6649434805609085</v>
      </c>
      <c r="AQ21">
        <f t="shared" si="8"/>
        <v>-1.2191282857395536</v>
      </c>
      <c r="AR21">
        <f t="shared" si="8"/>
        <v>-0.74479820961408227</v>
      </c>
      <c r="AS21">
        <f t="shared" si="8"/>
        <v>2.1319164420655672</v>
      </c>
      <c r="AT21">
        <v>10</v>
      </c>
      <c r="AU21">
        <f t="shared" si="9"/>
        <v>-1.6003262785189618</v>
      </c>
      <c r="AV21">
        <f t="shared" si="9"/>
        <v>-1.1375403786933973</v>
      </c>
      <c r="AW21">
        <f t="shared" si="9"/>
        <v>-0.65851534704164427</v>
      </c>
      <c r="AX21">
        <f t="shared" si="9"/>
        <v>2.490925176691845</v>
      </c>
      <c r="AY21">
        <v>10</v>
      </c>
      <c r="AZ21">
        <f t="shared" si="10"/>
        <v>-1.6135010344493468</v>
      </c>
      <c r="BA21">
        <f t="shared" si="10"/>
        <v>-1.090200589469259</v>
      </c>
      <c r="BB21">
        <f t="shared" si="10"/>
        <v>-0.61413314333276914</v>
      </c>
      <c r="BC21">
        <f t="shared" si="10"/>
        <v>2.1978077885739853</v>
      </c>
      <c r="BD21">
        <v>10</v>
      </c>
      <c r="BE21">
        <f t="shared" si="11"/>
        <v>-1.6434005642750291</v>
      </c>
      <c r="BF21">
        <f t="shared" si="11"/>
        <v>-1.0112622802718791</v>
      </c>
      <c r="BG21">
        <f t="shared" si="11"/>
        <v>-0.52591446827220745</v>
      </c>
      <c r="BH21">
        <f t="shared" si="11"/>
        <v>2.4903829107696236</v>
      </c>
      <c r="BI21">
        <v>10</v>
      </c>
      <c r="BJ21">
        <f t="shared" si="12"/>
        <v>-1.5860300282519386</v>
      </c>
      <c r="BK21">
        <f t="shared" si="12"/>
        <v>-0.95444680812883276</v>
      </c>
      <c r="BL21">
        <f t="shared" si="12"/>
        <v>-0.48953485886476267</v>
      </c>
      <c r="BM21">
        <f t="shared" si="12"/>
        <v>2.70227734307247</v>
      </c>
      <c r="BN21">
        <v>10</v>
      </c>
      <c r="BO21">
        <f t="shared" si="13"/>
        <v>-1.529883646848996</v>
      </c>
      <c r="BP21">
        <f t="shared" si="13"/>
        <v>-0.90639372532520035</v>
      </c>
      <c r="BQ21">
        <f t="shared" si="13"/>
        <v>-0.43921296184696268</v>
      </c>
      <c r="BR21">
        <f t="shared" si="13"/>
        <v>2.8155531442472803</v>
      </c>
      <c r="BS21">
        <v>10</v>
      </c>
      <c r="BT21">
        <f t="shared" si="14"/>
        <v>-1.3655227298392685</v>
      </c>
      <c r="BU21">
        <f t="shared" si="14"/>
        <v>-0.86100580304350582</v>
      </c>
      <c r="BV21">
        <f t="shared" si="14"/>
        <v>-0.39875556068538209</v>
      </c>
      <c r="BW21">
        <f t="shared" si="14"/>
        <v>3.2946463218205611</v>
      </c>
      <c r="BX21">
        <v>10</v>
      </c>
      <c r="BY21">
        <f t="shared" si="15"/>
        <v>-1.3329207945357833</v>
      </c>
      <c r="BZ21">
        <f t="shared" si="15"/>
        <v>-0.81020032201403536</v>
      </c>
      <c r="CA21">
        <f t="shared" si="15"/>
        <v>-0.27129555681166134</v>
      </c>
      <c r="CB21">
        <f t="shared" si="15"/>
        <v>3.6779729388232281</v>
      </c>
      <c r="CC21">
        <v>10</v>
      </c>
      <c r="CD21">
        <f t="shared" si="16"/>
        <v>-1.3737623148530995</v>
      </c>
      <c r="CE21">
        <f t="shared" si="16"/>
        <v>-0.76272990712806998</v>
      </c>
      <c r="CF21">
        <f t="shared" si="16"/>
        <v>-0.20441116278403415</v>
      </c>
      <c r="CG21">
        <f t="shared" si="16"/>
        <v>3.3793685756325931</v>
      </c>
      <c r="CH21">
        <v>10</v>
      </c>
      <c r="CI21">
        <f t="shared" si="17"/>
        <v>-1.325322532126801</v>
      </c>
      <c r="CJ21">
        <f t="shared" si="17"/>
        <v>-0.71250419302118528</v>
      </c>
      <c r="CK21">
        <f t="shared" si="17"/>
        <v>-0.2078204736111435</v>
      </c>
      <c r="CL21">
        <f t="shared" si="17"/>
        <v>3.628700211698709</v>
      </c>
    </row>
    <row r="22" spans="1:90" x14ac:dyDescent="0.55000000000000004">
      <c r="A22">
        <v>11</v>
      </c>
      <c r="B22">
        <f>LOG10(B12)</f>
        <v>-2.795880017344075</v>
      </c>
      <c r="C22">
        <f t="shared" ref="C22:E22" si="18">LOG10(C12)</f>
        <v>-2.0069370494341165</v>
      </c>
      <c r="D22">
        <f t="shared" si="18"/>
        <v>-1.8404023309442845</v>
      </c>
      <c r="E22">
        <f t="shared" si="18"/>
        <v>-0.31345310093699374</v>
      </c>
      <c r="F22">
        <v>11</v>
      </c>
      <c r="G22">
        <f>LOG10(G12)</f>
        <v>-2.5543957967264026</v>
      </c>
      <c r="H22">
        <f t="shared" ref="H22:J22" si="19">LOG10(H12)</f>
        <v>-1.8139966364885203</v>
      </c>
      <c r="I22">
        <f t="shared" si="19"/>
        <v>-1.5605993867001131</v>
      </c>
      <c r="J22">
        <f t="shared" si="19"/>
        <v>0.72949443666937697</v>
      </c>
      <c r="K22">
        <v>11</v>
      </c>
      <c r="L22">
        <f>LOG10(L12)</f>
        <v>-2.378823718224965</v>
      </c>
      <c r="M22">
        <f t="shared" ref="M22:O22" si="20">LOG10(M12)</f>
        <v>-1.7087549658607795</v>
      </c>
      <c r="N22">
        <f t="shared" si="20"/>
        <v>-1.4037847637538354</v>
      </c>
      <c r="O22">
        <f t="shared" si="20"/>
        <v>0.99570713237158781</v>
      </c>
      <c r="P22">
        <v>11</v>
      </c>
      <c r="Q22">
        <f>LOG10(Q12)</f>
        <v>-2.2676062401770314</v>
      </c>
      <c r="R22">
        <f t="shared" ref="R22:T22" si="21">LOG10(R12)</f>
        <v>-1.5746090643244659</v>
      </c>
      <c r="S22">
        <f t="shared" si="21"/>
        <v>-1.1940437642908266</v>
      </c>
      <c r="T22">
        <f t="shared" si="21"/>
        <v>0.9920349709190549</v>
      </c>
      <c r="U22">
        <v>11</v>
      </c>
      <c r="V22">
        <f>LOG10(V12)</f>
        <v>-2.1146387799684878</v>
      </c>
      <c r="W22">
        <f t="shared" ref="W22:Y22" si="22">LOG10(W12)</f>
        <v>-1.4544636442211354</v>
      </c>
      <c r="X22">
        <f t="shared" si="22"/>
        <v>-1.0529220893201887</v>
      </c>
      <c r="Y22">
        <f t="shared" si="22"/>
        <v>0.7756970798402647</v>
      </c>
      <c r="Z22">
        <v>11</v>
      </c>
      <c r="AA22">
        <f>LOG10(AA12)</f>
        <v>-2.0004345117740177</v>
      </c>
      <c r="AB22">
        <f t="shared" ref="AB22:AD22" si="23">LOG10(AB12)</f>
        <v>-1.3527091507920108</v>
      </c>
      <c r="AC22">
        <f t="shared" si="23"/>
        <v>-0.92512979935647277</v>
      </c>
      <c r="AD22">
        <f t="shared" si="23"/>
        <v>0.95611462074596043</v>
      </c>
      <c r="AE22">
        <v>11</v>
      </c>
      <c r="AF22">
        <f>LOG10(AF12)</f>
        <v>-1.9366666410482505</v>
      </c>
      <c r="AG22">
        <f t="shared" ref="AG22:AI22" si="24">LOG10(AG12)</f>
        <v>-1.259149083868746</v>
      </c>
      <c r="AH22">
        <f t="shared" si="24"/>
        <v>-0.7881678629481349</v>
      </c>
      <c r="AI22">
        <f t="shared" si="24"/>
        <v>1.1657285185838453</v>
      </c>
      <c r="AJ22">
        <v>11</v>
      </c>
      <c r="AK22">
        <f>LOG10(AK12)</f>
        <v>-1.8309136425129773</v>
      </c>
      <c r="AL22">
        <f t="shared" ref="AL22:AN22" si="25">LOG10(AL12)</f>
        <v>-1.1802610441452062</v>
      </c>
      <c r="AM22">
        <f t="shared" si="25"/>
        <v>-0.67094722807771934</v>
      </c>
      <c r="AN22">
        <f t="shared" si="25"/>
        <v>1.3287654036023304</v>
      </c>
      <c r="AO22">
        <v>11</v>
      </c>
      <c r="AP22">
        <f>LOG10(AP12)</f>
        <v>-1.750801642608887</v>
      </c>
      <c r="AQ22">
        <f t="shared" ref="AQ22:AS22" si="26">LOG10(AQ12)</f>
        <v>-1.094154308238803</v>
      </c>
      <c r="AR22">
        <f t="shared" si="26"/>
        <v>-0.64164088129035113</v>
      </c>
      <c r="AS22">
        <f t="shared" si="26"/>
        <v>1.6697624779605316</v>
      </c>
      <c r="AT22">
        <v>11</v>
      </c>
      <c r="AU22">
        <f>LOG10(AU12)</f>
        <v>-1.664141088680182</v>
      </c>
      <c r="AV22">
        <f t="shared" ref="AV22:AX22" si="27">LOG10(AV12)</f>
        <v>-1.0127265152118334</v>
      </c>
      <c r="AW22">
        <f t="shared" si="27"/>
        <v>-0.5722523048907916</v>
      </c>
      <c r="AX22">
        <f t="shared" si="27"/>
        <v>2.0542528314209165</v>
      </c>
      <c r="AY22">
        <v>11</v>
      </c>
      <c r="AZ22">
        <f>LOG10(AZ12)</f>
        <v>-1.5841922723644568</v>
      </c>
      <c r="BA22">
        <f t="shared" ref="BA22:BC22" si="28">LOG10(BA12)</f>
        <v>-0.95775010271810013</v>
      </c>
      <c r="BB22">
        <f t="shared" si="28"/>
        <v>-0.47574365768639149</v>
      </c>
      <c r="BC22">
        <f t="shared" si="28"/>
        <v>2.2300301107166436</v>
      </c>
      <c r="BD22">
        <v>11</v>
      </c>
      <c r="BE22">
        <f>LOG10(BE12)</f>
        <v>-1.4013189010928366</v>
      </c>
      <c r="BF22">
        <f t="shared" ref="BF22:BH22" si="29">LOG10(BF12)</f>
        <v>-0.8988841712422514</v>
      </c>
      <c r="BG22">
        <f t="shared" si="29"/>
        <v>-0.44051258819014893</v>
      </c>
      <c r="BH22">
        <f t="shared" si="29"/>
        <v>3.5667113637325865</v>
      </c>
      <c r="BI22">
        <v>11</v>
      </c>
      <c r="BJ22">
        <f>LOG10(BJ12)</f>
        <v>-1.3417977466129853</v>
      </c>
      <c r="BK22">
        <f t="shared" ref="BK22:BM22" si="30">LOG10(BK12)</f>
        <v>-0.84356364497682523</v>
      </c>
      <c r="BL22">
        <f t="shared" si="30"/>
        <v>-0.31806141981950392</v>
      </c>
      <c r="BM22">
        <f t="shared" si="30"/>
        <v>3.0536672818004105</v>
      </c>
    </row>
    <row r="23" spans="1:90" x14ac:dyDescent="0.55000000000000004">
      <c r="B23" t="s">
        <v>20</v>
      </c>
      <c r="C23" t="s">
        <v>18</v>
      </c>
      <c r="D23" t="s">
        <v>19</v>
      </c>
      <c r="G23" t="s">
        <v>20</v>
      </c>
      <c r="H23" t="s">
        <v>18</v>
      </c>
      <c r="I23" t="s">
        <v>19</v>
      </c>
      <c r="L23" t="s">
        <v>20</v>
      </c>
      <c r="M23" t="s">
        <v>18</v>
      </c>
      <c r="N23" t="s">
        <v>19</v>
      </c>
      <c r="Q23" t="s">
        <v>20</v>
      </c>
      <c r="R23" t="s">
        <v>18</v>
      </c>
      <c r="S23" t="s">
        <v>19</v>
      </c>
      <c r="V23" t="s">
        <v>20</v>
      </c>
      <c r="W23" t="s">
        <v>18</v>
      </c>
      <c r="X23" t="s">
        <v>19</v>
      </c>
      <c r="AA23" t="s">
        <v>20</v>
      </c>
      <c r="AB23" t="s">
        <v>18</v>
      </c>
      <c r="AC23" t="s">
        <v>19</v>
      </c>
      <c r="AF23" t="s">
        <v>20</v>
      </c>
      <c r="AG23" t="s">
        <v>18</v>
      </c>
      <c r="AH23" t="s">
        <v>19</v>
      </c>
      <c r="AK23" t="s">
        <v>20</v>
      </c>
      <c r="AL23" t="s">
        <v>18</v>
      </c>
      <c r="AM23" t="s">
        <v>19</v>
      </c>
      <c r="AP23" t="s">
        <v>20</v>
      </c>
      <c r="AQ23" t="s">
        <v>18</v>
      </c>
      <c r="AR23" t="s">
        <v>19</v>
      </c>
      <c r="AU23" t="s">
        <v>20</v>
      </c>
      <c r="AV23" t="s">
        <v>18</v>
      </c>
      <c r="AW23" t="s">
        <v>19</v>
      </c>
      <c r="AZ23" t="s">
        <v>20</v>
      </c>
      <c r="BA23" t="s">
        <v>18</v>
      </c>
      <c r="BB23" t="s">
        <v>19</v>
      </c>
      <c r="BE23" t="s">
        <v>20</v>
      </c>
      <c r="BF23" t="s">
        <v>18</v>
      </c>
      <c r="BG23" t="s">
        <v>19</v>
      </c>
      <c r="BJ23" t="s">
        <v>20</v>
      </c>
      <c r="BK23" t="s">
        <v>18</v>
      </c>
      <c r="BL23" t="s">
        <v>19</v>
      </c>
      <c r="BO23" t="s">
        <v>20</v>
      </c>
      <c r="BP23" t="s">
        <v>18</v>
      </c>
      <c r="BQ23" t="s">
        <v>19</v>
      </c>
      <c r="BT23" t="s">
        <v>20</v>
      </c>
      <c r="BU23" t="s">
        <v>18</v>
      </c>
      <c r="BV23" t="s">
        <v>19</v>
      </c>
      <c r="BY23" t="s">
        <v>20</v>
      </c>
      <c r="BZ23" t="s">
        <v>18</v>
      </c>
      <c r="CA23" t="s">
        <v>19</v>
      </c>
      <c r="CD23" t="s">
        <v>20</v>
      </c>
      <c r="CE23" t="s">
        <v>18</v>
      </c>
      <c r="CF23" t="s">
        <v>19</v>
      </c>
      <c r="CI23" t="s">
        <v>20</v>
      </c>
      <c r="CJ23" t="s">
        <v>18</v>
      </c>
      <c r="CK23" t="s">
        <v>19</v>
      </c>
    </row>
    <row r="24" spans="1:90" x14ac:dyDescent="0.55000000000000004">
      <c r="A24">
        <v>3</v>
      </c>
      <c r="B24" s="7">
        <f>(E4-B4)/E4</f>
        <v>0.99852142336392813</v>
      </c>
      <c r="C24" s="7">
        <f>(E4-C4)/E4</f>
        <v>0.99940418964174449</v>
      </c>
      <c r="D24" s="7">
        <f>(E4-D4)/E4</f>
        <v>0.99766055560524602</v>
      </c>
      <c r="F24">
        <v>3</v>
      </c>
      <c r="G24" s="7">
        <f>(J4-G4)/J4</f>
        <v>0.94308514172049818</v>
      </c>
      <c r="H24" s="7">
        <f>(J4-H4)/J4</f>
        <v>0.98371181479614367</v>
      </c>
      <c r="I24" s="7">
        <f>(J4-I4)/J4</f>
        <v>0.88784287059724654</v>
      </c>
      <c r="K24">
        <v>3</v>
      </c>
      <c r="L24" s="7">
        <f>(O4-L4)/O4</f>
        <v>0.97848289692671886</v>
      </c>
      <c r="M24" s="7">
        <f>(O4-M4)/O4</f>
        <v>0.97837435521051919</v>
      </c>
      <c r="N24" s="7">
        <f>(O4-N4)/O4</f>
        <v>0.92441361629986452</v>
      </c>
      <c r="P24">
        <v>3</v>
      </c>
      <c r="Q24" s="7">
        <f>(T4-Q4)/T4</f>
        <v>0.969995577688477</v>
      </c>
      <c r="R24" s="7">
        <f>(T4-R4)/T4</f>
        <v>0.95980022688380862</v>
      </c>
      <c r="S24" s="7">
        <f>(T4-S4)/T4</f>
        <v>0.91148647349497192</v>
      </c>
      <c r="U24">
        <v>3</v>
      </c>
      <c r="V24" s="7">
        <f>(Y4-V4)/Y4</f>
        <v>0.97930883588789008</v>
      </c>
      <c r="W24" s="7">
        <f>(Y4-W4)/Y4</f>
        <v>0.9930681368007015</v>
      </c>
      <c r="X24" s="7">
        <f>(Y4-X4)/Y4</f>
        <v>0.93214995499758824</v>
      </c>
      <c r="Z24">
        <v>3</v>
      </c>
      <c r="AA24" s="7">
        <f>(AD4-AA4)/AD4</f>
        <v>0.98246183620506089</v>
      </c>
      <c r="AB24" s="7">
        <f>(AD4-AB4)/AD4</f>
        <v>0.9822973961550544</v>
      </c>
      <c r="AC24" s="7">
        <f>(AD4-AC4)/AD4</f>
        <v>0.94410619454101197</v>
      </c>
      <c r="AE24">
        <v>3</v>
      </c>
      <c r="AF24" s="7">
        <f>(AI4-AF4)/AI4</f>
        <v>0.98588091864641347</v>
      </c>
      <c r="AG24" s="7">
        <f>(AI4-AG4)/AI4</f>
        <v>0.98771061358742307</v>
      </c>
      <c r="AH24" s="7">
        <f>(AI4-AH4)/AI4</f>
        <v>0.92052262599988754</v>
      </c>
      <c r="AJ24">
        <v>3</v>
      </c>
      <c r="AK24" s="7">
        <f>(AN4-AK4)/AN4</f>
        <v>0.98813475190455868</v>
      </c>
      <c r="AL24" s="7">
        <f>(AN4-AL4)/AN4</f>
        <v>0.98211975506396543</v>
      </c>
      <c r="AM24" s="7">
        <f>(AN4-AM4)/AN4</f>
        <v>0.93072341141751103</v>
      </c>
      <c r="AO24">
        <v>3</v>
      </c>
      <c r="AP24" s="7">
        <f>(AS4-AP4)/AS4</f>
        <v>0.98985898059804545</v>
      </c>
      <c r="AQ24" s="7">
        <f>(AS4-AQ4)/AS4</f>
        <v>0.9861863632471638</v>
      </c>
      <c r="AR24" s="7">
        <f>(AS4-AR4)/AS4</f>
        <v>0.92332808389846943</v>
      </c>
      <c r="AT24">
        <v>3</v>
      </c>
      <c r="AU24" s="7">
        <f>(AX4-AU4)/AX4</f>
        <v>0.98968108026698243</v>
      </c>
      <c r="AV24" s="7">
        <f>(AX4-AV4)/AX4</f>
        <v>0.99033311478603259</v>
      </c>
      <c r="AW24" s="7">
        <f>(AX4-AW4)/AX4</f>
        <v>0.94283650347165548</v>
      </c>
      <c r="AY24">
        <v>3</v>
      </c>
      <c r="AZ24" s="7">
        <f>(BC4-AZ4)/BC4</f>
        <v>0.98941576361311168</v>
      </c>
      <c r="BA24" s="7">
        <f>(BC4-BA4)/BC4</f>
        <v>0.98937099721749866</v>
      </c>
      <c r="BB24" s="7">
        <f>(BC4-BB4)/BC4</f>
        <v>0.95060425109312563</v>
      </c>
      <c r="BD24">
        <v>3</v>
      </c>
      <c r="BE24" s="7">
        <f>(BH4-BE4)/BH4</f>
        <v>0.99100963887531646</v>
      </c>
      <c r="BF24" s="7">
        <f>(BH4-BF4)/BH4</f>
        <v>0.99090879623904982</v>
      </c>
      <c r="BG24" s="7">
        <f>(BH4-BG4)/BH4</f>
        <v>0.94525973581630318</v>
      </c>
      <c r="BI24">
        <v>3</v>
      </c>
      <c r="BJ24" s="7">
        <f>(BM4-BJ4)/BM4</f>
        <v>0.99288235740509589</v>
      </c>
      <c r="BK24" s="7">
        <f>(BM4-BK4)/BM4</f>
        <v>0.99157557754858805</v>
      </c>
      <c r="BL24" s="7">
        <f>(BM4-BL4)/BM4</f>
        <v>0.96704104742068997</v>
      </c>
      <c r="BN24">
        <v>3</v>
      </c>
      <c r="BO24" s="7">
        <f>(BR4-BO4)/BR4</f>
        <v>0.99269904307254242</v>
      </c>
      <c r="BP24" s="7">
        <f>(BR4-BP4)/BR4</f>
        <v>0.99149570231485151</v>
      </c>
      <c r="BQ24" s="7">
        <f>(BR4-BQ4)/BR4</f>
        <v>0.95906406173134395</v>
      </c>
      <c r="BS24">
        <v>3</v>
      </c>
      <c r="BT24" s="7">
        <f>(BW4-BT4)/BW4</f>
        <v>0.99300804265519638</v>
      </c>
      <c r="BU24" s="7">
        <f>(BW4-BU4)/BW4</f>
        <v>0.99305074825817152</v>
      </c>
      <c r="BV24" s="7">
        <f>(BW4-BV4)/BW4</f>
        <v>0.96402199968635893</v>
      </c>
      <c r="BX24">
        <v>3</v>
      </c>
      <c r="BY24" s="7">
        <f>(CB4-BY4)/CB4</f>
        <v>0.99375937661362246</v>
      </c>
      <c r="BZ24" s="7">
        <f>(CB4-BZ4)/CB4</f>
        <v>0.99005223051526381</v>
      </c>
      <c r="CA24" s="7">
        <f>(CB4-CA4)/CB4</f>
        <v>0.94869404935142154</v>
      </c>
      <c r="CC24">
        <v>3</v>
      </c>
      <c r="CD24" s="7">
        <f>(CG4-CD4)/CG4</f>
        <v>0.99457862655932538</v>
      </c>
      <c r="CE24" s="7">
        <f>(CG4-CE4)/CG4</f>
        <v>0.99372003437577305</v>
      </c>
      <c r="CF24" s="7">
        <f>(CG4-CF4)/CG4</f>
        <v>0.96181816595765712</v>
      </c>
      <c r="CH24">
        <v>3</v>
      </c>
      <c r="CI24" s="7">
        <f>(CL4-CI4)/CL4</f>
        <v>0.99701107186885074</v>
      </c>
      <c r="CJ24" s="7">
        <f>(CL4-CJ4)/CL4</f>
        <v>0.99672297558903389</v>
      </c>
      <c r="CK24" s="7">
        <f>(CL4-CK4)/CL4</f>
        <v>0.98376334661000608</v>
      </c>
    </row>
    <row r="25" spans="1:90" x14ac:dyDescent="0.55000000000000004">
      <c r="A25">
        <v>4</v>
      </c>
      <c r="B25" s="7">
        <f t="shared" ref="B25:B30" si="31">(E5-B5)/E5</f>
        <v>0.97561433126993058</v>
      </c>
      <c r="C25" s="7">
        <f t="shared" ref="C25:C30" si="32">(E5-C5)/E5</f>
        <v>0.97542088726317766</v>
      </c>
      <c r="D25" s="7">
        <f t="shared" ref="D25:D30" si="33">(E5-D5)/E5</f>
        <v>0.92803003657850314</v>
      </c>
      <c r="F25">
        <v>4</v>
      </c>
      <c r="G25" s="7">
        <f t="shared" ref="G25:G30" si="34">(J5-G5)/J5</f>
        <v>0.98789887961220479</v>
      </c>
      <c r="H25" s="7">
        <f t="shared" ref="H25:H30" si="35">(J5-H5)/J5</f>
        <v>0.93837575814072716</v>
      </c>
      <c r="I25" s="7">
        <f t="shared" ref="I25:I30" si="36">(J5-I5)/J5</f>
        <v>0.89266300389776099</v>
      </c>
      <c r="K25">
        <v>4</v>
      </c>
      <c r="L25" s="7">
        <f t="shared" ref="L25:L30" si="37">(O5-L5)/O5</f>
        <v>0.97712642125337346</v>
      </c>
      <c r="M25" s="7">
        <f t="shared" ref="M25:M30" si="38">(O5-M5)/O5</f>
        <v>0.9600965148463837</v>
      </c>
      <c r="N25" s="7">
        <f t="shared" ref="N25:N30" si="39">(O5-N5)/O5</f>
        <v>0.90974825082549715</v>
      </c>
      <c r="P25">
        <v>4</v>
      </c>
      <c r="Q25" s="7">
        <f t="shared" ref="Q25:Q30" si="40">(T5-Q5)/T5</f>
        <v>0.98588865791552183</v>
      </c>
      <c r="R25" s="7">
        <f t="shared" ref="R25:R30" si="41">(T5-R5)/T5</f>
        <v>0.97531653850067601</v>
      </c>
      <c r="S25" s="7">
        <f t="shared" ref="S25:S30" si="42">(T5-S5)/T5</f>
        <v>0.89687313747437891</v>
      </c>
      <c r="U25">
        <v>4</v>
      </c>
      <c r="V25" s="7">
        <f t="shared" ref="V25:V30" si="43">(Y5-V5)/Y5</f>
        <v>0.98745577567614218</v>
      </c>
      <c r="W25" s="7">
        <f t="shared" ref="W25:W30" si="44">(Y5-W5)/Y5</f>
        <v>0.9816163836218591</v>
      </c>
      <c r="X25" s="7">
        <f t="shared" ref="X25:X30" si="45">(Y5-X5)/Y5</f>
        <v>0.92021342775163673</v>
      </c>
      <c r="Z25">
        <v>4</v>
      </c>
      <c r="AA25" s="7">
        <f t="shared" ref="AA25:AA30" si="46">(AD5-AA5)/AD5</f>
        <v>0.98757760258620098</v>
      </c>
      <c r="AB25" s="7">
        <f t="shared" ref="AB25:AB30" si="47">(AD5-AB5)/AD5</f>
        <v>0.98164224883648477</v>
      </c>
      <c r="AC25" s="7">
        <f t="shared" ref="AC25:AC30" si="48">(AD5-AC5)/AD5</f>
        <v>0.936317112798847</v>
      </c>
      <c r="AE25">
        <v>4</v>
      </c>
      <c r="AF25" s="7">
        <f t="shared" ref="AF25:AF30" si="49">(AI5-AF5)/AI5</f>
        <v>0.99123556413419256</v>
      </c>
      <c r="AG25" s="7">
        <f t="shared" ref="AG25:AG30" si="50">(AI5-AG5)/AI5</f>
        <v>0.98755833270753235</v>
      </c>
      <c r="AH25" s="7">
        <f t="shared" ref="AH25:AH30" si="51">(AI5-AH5)/AI5</f>
        <v>0.93609444167274503</v>
      </c>
      <c r="AJ25">
        <v>4</v>
      </c>
      <c r="AK25" s="7">
        <f t="shared" ref="AK25:AK30" si="52">(AN5-AK5)/AN5</f>
        <v>0.99361025144068438</v>
      </c>
      <c r="AL25" s="7">
        <f t="shared" ref="AL25:AL30" si="53">(AN5-AL5)/AN5</f>
        <v>0.99014311042808789</v>
      </c>
      <c r="AM25" s="7">
        <f t="shared" ref="AM25:AM30" si="54">(AN5-AM5)/AN5</f>
        <v>0.95473284597225594</v>
      </c>
      <c r="AO25">
        <v>4</v>
      </c>
      <c r="AP25" s="7">
        <f t="shared" ref="AP25:AP30" si="55">(AS5-AP5)/AS5</f>
        <v>0.99446976384366159</v>
      </c>
      <c r="AQ25" s="7">
        <f t="shared" ref="AQ25:AQ30" si="56">(AS5-AQ5)/AS5</f>
        <v>0.9904714353839662</v>
      </c>
      <c r="AR25" s="7">
        <f t="shared" ref="AR25:AR30" si="57">(AS5-AR5)/AS5</f>
        <v>0.97014938410373264</v>
      </c>
      <c r="AT25">
        <v>4</v>
      </c>
      <c r="AU25" s="7">
        <f t="shared" ref="AU25:AU30" si="58">(AX5-AU5)/AX5</f>
        <v>0.99494212735273591</v>
      </c>
      <c r="AV25" s="7">
        <f t="shared" ref="AV25:AV30" si="59">(AX5-AV5)/AX5</f>
        <v>0.99295862221660403</v>
      </c>
      <c r="AW25" s="7">
        <f t="shared" ref="AW25:AW30" si="60">(AX5-AW5)/AX5</f>
        <v>0.96819743945138792</v>
      </c>
      <c r="AY25">
        <v>4</v>
      </c>
      <c r="AZ25" s="7">
        <f t="shared" ref="AZ25:AZ30" si="61">(BC5-AZ5)/BC5</f>
        <v>0.9958250158968337</v>
      </c>
      <c r="BA25" s="7">
        <f t="shared" ref="BA25:BA30" si="62">(BC5-BA5)/BC5</f>
        <v>0.99412382392529308</v>
      </c>
      <c r="BB25" s="7">
        <f t="shared" ref="BB25:BB30" si="63">(BC5-BB5)/BC5</f>
        <v>0.9769757125279892</v>
      </c>
      <c r="BD25">
        <v>4</v>
      </c>
      <c r="BE25" s="7">
        <f t="shared" ref="BE25:BE30" si="64">(BH5-BE5)/BH5</f>
        <v>0.99557800697626253</v>
      </c>
      <c r="BF25" s="7">
        <f t="shared" ref="BF25:BF30" si="65">(BH5-BF5)/BH5</f>
        <v>0.99437683144537825</v>
      </c>
      <c r="BG25" s="7">
        <f t="shared" ref="BG25:BG30" si="66">(BH5-BG5)/BH5</f>
        <v>0.9737262248553763</v>
      </c>
      <c r="BI25">
        <v>4</v>
      </c>
      <c r="BJ25" s="7">
        <f t="shared" ref="BJ25:BJ30" si="67">(BM5-BJ5)/BM5</f>
        <v>0.99543162233968385</v>
      </c>
      <c r="BK25" s="7">
        <f t="shared" ref="BK25:BK30" si="68">(BM5-BK5)/BM5</f>
        <v>0.99409896818636767</v>
      </c>
      <c r="BL25" s="7">
        <f t="shared" ref="BL25:BL30" si="69">(BM5-BL5)/BM5</f>
        <v>0.97694177372825597</v>
      </c>
      <c r="BN25">
        <v>4</v>
      </c>
      <c r="BO25" s="7">
        <f t="shared" ref="BO25:BO30" si="70">(BR5-BO5)/BR5</f>
        <v>0.99695258210993321</v>
      </c>
      <c r="BP25" s="7">
        <f t="shared" ref="BP25:BP30" si="71">(BR5-BP5)/BR5</f>
        <v>0.99578340498176277</v>
      </c>
      <c r="BQ25" s="7">
        <f t="shared" ref="BQ25:BQ30" si="72">(BR5-BQ5)/BR5</f>
        <v>0.98162748623044371</v>
      </c>
      <c r="BS25">
        <v>4</v>
      </c>
      <c r="BT25" s="7">
        <f t="shared" ref="BT25:BT30" si="73">(BW5-BT5)/BW5</f>
        <v>0.99699959197620225</v>
      </c>
      <c r="BU25" s="7">
        <f t="shared" ref="BU25:BU30" si="74">(BW5-BU5)/BW5</f>
        <v>0.99497802088799725</v>
      </c>
      <c r="BV25" s="7">
        <f t="shared" ref="BV25:BV30" si="75">(BW5-BV5)/BW5</f>
        <v>0.97801890715350204</v>
      </c>
      <c r="BX25">
        <v>4</v>
      </c>
      <c r="BY25" s="7">
        <f t="shared" ref="BY25:BY30" si="76">(CB5-BY5)/CB5</f>
        <v>0.99742090275842521</v>
      </c>
      <c r="BZ25" s="7">
        <f t="shared" ref="BZ25:BZ30" si="77">(CB5-BZ5)/CB5</f>
        <v>0.9964807466483192</v>
      </c>
      <c r="CA25" s="7">
        <f t="shared" ref="CA25:CA30" si="78">(CB5-CA5)/CB5</f>
        <v>0.98559754964286184</v>
      </c>
      <c r="CC25">
        <v>4</v>
      </c>
      <c r="CD25" s="7">
        <f t="shared" ref="CD25:CD30" si="79">(CG5-CD5)/CG5</f>
        <v>0.99735890154083262</v>
      </c>
      <c r="CE25" s="7">
        <f t="shared" ref="CE25:CE30" si="80">(CG5-CE5)/CG5</f>
        <v>0.99623160181645343</v>
      </c>
      <c r="CF25" s="7">
        <f t="shared" ref="CF25:CF30" si="81">(CG5-CF5)/CG5</f>
        <v>0.97905016894174246</v>
      </c>
      <c r="CH25">
        <v>4</v>
      </c>
      <c r="CI25" s="7">
        <f t="shared" ref="CI25:CI30" si="82">(CL5-CI5)/CL5</f>
        <v>0.99763945626620942</v>
      </c>
      <c r="CJ25" s="7">
        <f t="shared" ref="CJ25:CJ30" si="83">(CL5-CJ5)/CL5</f>
        <v>0.99641539627726772</v>
      </c>
      <c r="CK25" s="7">
        <f t="shared" ref="CK25:CK30" si="84">(CL5-CK5)/CL5</f>
        <v>0.98175975533812299</v>
      </c>
    </row>
    <row r="26" spans="1:90" x14ac:dyDescent="0.55000000000000004">
      <c r="A26">
        <v>5</v>
      </c>
      <c r="B26" s="7">
        <f t="shared" si="31"/>
        <v>0.98227704366422397</v>
      </c>
      <c r="C26" s="7">
        <f t="shared" si="32"/>
        <v>0.96922609062460141</v>
      </c>
      <c r="D26" s="7">
        <f t="shared" si="33"/>
        <v>0.93976181366922718</v>
      </c>
      <c r="F26">
        <v>5</v>
      </c>
      <c r="G26" s="7">
        <f t="shared" si="34"/>
        <v>0.98148381216080671</v>
      </c>
      <c r="H26" s="7">
        <f t="shared" si="35"/>
        <v>0.95747061119310872</v>
      </c>
      <c r="I26" s="7">
        <f t="shared" si="36"/>
        <v>0.91673754050614731</v>
      </c>
      <c r="K26">
        <v>5</v>
      </c>
      <c r="L26" s="7">
        <f t="shared" si="37"/>
        <v>0.98650555144385543</v>
      </c>
      <c r="M26" s="7">
        <f t="shared" si="38"/>
        <v>0.97023424582806583</v>
      </c>
      <c r="N26" s="7">
        <f t="shared" si="39"/>
        <v>0.90715593664277272</v>
      </c>
      <c r="P26">
        <v>5</v>
      </c>
      <c r="Q26" s="7">
        <f t="shared" si="40"/>
        <v>0.9915224979861138</v>
      </c>
      <c r="R26" s="7">
        <f t="shared" si="41"/>
        <v>0.97875481575953804</v>
      </c>
      <c r="S26" s="7">
        <f t="shared" si="42"/>
        <v>0.94719154103286818</v>
      </c>
      <c r="U26">
        <v>5</v>
      </c>
      <c r="V26" s="7">
        <f t="shared" si="43"/>
        <v>0.99194280570622628</v>
      </c>
      <c r="W26" s="7">
        <f t="shared" si="44"/>
        <v>0.98701649456032103</v>
      </c>
      <c r="X26" s="7">
        <f t="shared" si="45"/>
        <v>0.96536864620030194</v>
      </c>
      <c r="Z26">
        <v>5</v>
      </c>
      <c r="AA26" s="7">
        <f t="shared" si="46"/>
        <v>0.99464923190719079</v>
      </c>
      <c r="AB26" s="7">
        <f t="shared" si="47"/>
        <v>0.99020686199000818</v>
      </c>
      <c r="AC26" s="7">
        <f t="shared" si="48"/>
        <v>0.9688900810145249</v>
      </c>
      <c r="AE26">
        <v>5</v>
      </c>
      <c r="AF26" s="7">
        <f t="shared" si="49"/>
        <v>0.99601586116606977</v>
      </c>
      <c r="AG26" s="7">
        <f t="shared" si="50"/>
        <v>0.99230883917692092</v>
      </c>
      <c r="AH26" s="7">
        <f t="shared" si="51"/>
        <v>0.96644242956926374</v>
      </c>
      <c r="AJ26">
        <v>5</v>
      </c>
      <c r="AK26" s="7">
        <f t="shared" si="52"/>
        <v>0.99622028556576592</v>
      </c>
      <c r="AL26" s="7">
        <f t="shared" si="53"/>
        <v>0.99424839941691445</v>
      </c>
      <c r="AM26" s="7">
        <f t="shared" si="54"/>
        <v>0.98043542459559807</v>
      </c>
      <c r="AO26">
        <v>5</v>
      </c>
      <c r="AP26" s="7">
        <f t="shared" si="55"/>
        <v>0.99684733637759726</v>
      </c>
      <c r="AQ26" s="7">
        <f t="shared" si="56"/>
        <v>0.99416396985645017</v>
      </c>
      <c r="AR26" s="7">
        <f t="shared" si="57"/>
        <v>0.98030944700425049</v>
      </c>
      <c r="AT26">
        <v>5</v>
      </c>
      <c r="AU26" s="7">
        <f t="shared" si="58"/>
        <v>0.99713263016914166</v>
      </c>
      <c r="AV26" s="7">
        <f t="shared" si="59"/>
        <v>0.99422267880398596</v>
      </c>
      <c r="AW26" s="7">
        <f t="shared" si="60"/>
        <v>0.97712506513039221</v>
      </c>
      <c r="AY26">
        <v>5</v>
      </c>
      <c r="AZ26" s="7">
        <f t="shared" si="61"/>
        <v>0.99799437333451557</v>
      </c>
      <c r="BA26" s="7">
        <f t="shared" si="62"/>
        <v>0.99596691297497286</v>
      </c>
      <c r="BB26" s="7">
        <f t="shared" si="63"/>
        <v>0.9836826781293494</v>
      </c>
      <c r="BD26">
        <v>5</v>
      </c>
      <c r="BE26" s="7">
        <f t="shared" si="64"/>
        <v>0.99822632914419573</v>
      </c>
      <c r="BF26" s="7">
        <f t="shared" si="65"/>
        <v>0.99692719217676351</v>
      </c>
      <c r="BG26" s="7">
        <f t="shared" si="66"/>
        <v>0.98942009541100917</v>
      </c>
      <c r="BI26">
        <v>5</v>
      </c>
      <c r="BJ26" s="7">
        <f t="shared" si="67"/>
        <v>0.99809526010768335</v>
      </c>
      <c r="BK26" s="7">
        <f t="shared" si="68"/>
        <v>0.99635005187138748</v>
      </c>
      <c r="BL26" s="7">
        <f t="shared" si="69"/>
        <v>0.98413558228439435</v>
      </c>
      <c r="BN26">
        <v>5</v>
      </c>
      <c r="BO26" s="7">
        <f t="shared" si="70"/>
        <v>0.99827565715048228</v>
      </c>
      <c r="BP26" s="7">
        <f t="shared" si="71"/>
        <v>0.99774800200066327</v>
      </c>
      <c r="BQ26" s="7">
        <f t="shared" si="72"/>
        <v>0.98872230471634581</v>
      </c>
      <c r="BS26">
        <v>5</v>
      </c>
      <c r="BT26" s="7">
        <f t="shared" si="73"/>
        <v>0.99860871036643595</v>
      </c>
      <c r="BU26" s="7">
        <f t="shared" si="74"/>
        <v>0.99751203680691636</v>
      </c>
      <c r="BV26" s="7">
        <f t="shared" si="75"/>
        <v>0.9902673036005416</v>
      </c>
      <c r="BX26">
        <v>5</v>
      </c>
      <c r="BY26" s="7">
        <f t="shared" si="76"/>
        <v>0.99883829895005039</v>
      </c>
      <c r="BZ26" s="7">
        <f t="shared" si="77"/>
        <v>0.9978182728018794</v>
      </c>
      <c r="CA26" s="7">
        <f t="shared" si="78"/>
        <v>0.99053133268550719</v>
      </c>
      <c r="CC26">
        <v>5</v>
      </c>
      <c r="CD26" s="7">
        <f t="shared" si="79"/>
        <v>0.99887146727789899</v>
      </c>
      <c r="CE26" s="7">
        <f t="shared" si="80"/>
        <v>0.99801972110151427</v>
      </c>
      <c r="CF26" s="7">
        <f t="shared" si="81"/>
        <v>0.98993614150312836</v>
      </c>
      <c r="CH26">
        <v>5</v>
      </c>
      <c r="CI26" s="7">
        <f t="shared" si="82"/>
        <v>0.99870629298264679</v>
      </c>
      <c r="CJ26" s="7">
        <f t="shared" si="83"/>
        <v>0.9981590190658286</v>
      </c>
      <c r="CK26" s="7">
        <f t="shared" si="84"/>
        <v>0.99196056061343929</v>
      </c>
    </row>
    <row r="27" spans="1:90" x14ac:dyDescent="0.55000000000000004">
      <c r="A27">
        <v>6</v>
      </c>
      <c r="B27" s="7">
        <f t="shared" si="31"/>
        <v>0.98072501786678368</v>
      </c>
      <c r="C27" s="7">
        <f t="shared" si="32"/>
        <v>0.94699168472139794</v>
      </c>
      <c r="D27" s="7">
        <f t="shared" si="33"/>
        <v>0.89034517075288588</v>
      </c>
      <c r="F27">
        <v>6</v>
      </c>
      <c r="G27" s="7">
        <f t="shared" si="34"/>
        <v>0.98930377974268258</v>
      </c>
      <c r="H27" s="7">
        <f t="shared" si="35"/>
        <v>0.96413445435787815</v>
      </c>
      <c r="I27" s="7">
        <f t="shared" si="36"/>
        <v>0.92744528718156827</v>
      </c>
      <c r="K27">
        <v>6</v>
      </c>
      <c r="L27" s="7">
        <f t="shared" si="37"/>
        <v>0.99142713164923446</v>
      </c>
      <c r="M27" s="7">
        <f t="shared" si="38"/>
        <v>0.97714186308959994</v>
      </c>
      <c r="N27" s="7">
        <f t="shared" si="39"/>
        <v>0.94336932417245689</v>
      </c>
      <c r="P27">
        <v>6</v>
      </c>
      <c r="Q27" s="7">
        <f t="shared" si="40"/>
        <v>0.99494410738017069</v>
      </c>
      <c r="R27" s="7">
        <f t="shared" si="41"/>
        <v>0.98624463217101555</v>
      </c>
      <c r="S27" s="7">
        <f t="shared" si="42"/>
        <v>0.96732113611034254</v>
      </c>
      <c r="U27">
        <v>6</v>
      </c>
      <c r="V27" s="7">
        <f t="shared" si="43"/>
        <v>0.99493856959651727</v>
      </c>
      <c r="W27" s="7">
        <f t="shared" si="44"/>
        <v>0.98870662380129715</v>
      </c>
      <c r="X27" s="7">
        <f t="shared" si="45"/>
        <v>0.96950411782584867</v>
      </c>
      <c r="Z27">
        <v>6</v>
      </c>
      <c r="AA27" s="7">
        <f t="shared" si="46"/>
        <v>0.9981423091174767</v>
      </c>
      <c r="AB27" s="7">
        <f t="shared" si="47"/>
        <v>0.99564563234420012</v>
      </c>
      <c r="AC27" s="7">
        <f t="shared" si="48"/>
        <v>0.98562249001722213</v>
      </c>
      <c r="AE27">
        <v>6</v>
      </c>
      <c r="AF27" s="7">
        <f t="shared" si="49"/>
        <v>0.99769858151956536</v>
      </c>
      <c r="AG27" s="7">
        <f t="shared" si="50"/>
        <v>0.99462095311091592</v>
      </c>
      <c r="AH27" s="7">
        <f t="shared" si="51"/>
        <v>0.98241766995642366</v>
      </c>
      <c r="AJ27">
        <v>6</v>
      </c>
      <c r="AK27" s="7">
        <f t="shared" si="52"/>
        <v>0.99759588261707943</v>
      </c>
      <c r="AL27" s="7">
        <f t="shared" si="53"/>
        <v>0.99502351889841667</v>
      </c>
      <c r="AM27" s="7">
        <f t="shared" si="54"/>
        <v>0.98444970605374249</v>
      </c>
      <c r="AO27">
        <v>6</v>
      </c>
      <c r="AP27" s="7">
        <f t="shared" si="55"/>
        <v>0.99838877413181104</v>
      </c>
      <c r="AQ27" s="7">
        <f t="shared" si="56"/>
        <v>0.99659867048890471</v>
      </c>
      <c r="AR27" s="7">
        <f t="shared" si="57"/>
        <v>0.98758969471303271</v>
      </c>
      <c r="AT27">
        <v>6</v>
      </c>
      <c r="AU27" s="7">
        <f t="shared" si="58"/>
        <v>0.99817131089498978</v>
      </c>
      <c r="AV27" s="7">
        <f t="shared" si="59"/>
        <v>0.99637269863989442</v>
      </c>
      <c r="AW27" s="7">
        <f t="shared" si="60"/>
        <v>0.98810683905278929</v>
      </c>
      <c r="AY27">
        <v>6</v>
      </c>
      <c r="AZ27" s="7">
        <f t="shared" si="61"/>
        <v>0.9985271902469065</v>
      </c>
      <c r="BA27" s="7">
        <f t="shared" si="62"/>
        <v>0.99689449235611238</v>
      </c>
      <c r="BB27" s="7">
        <f t="shared" si="63"/>
        <v>0.98848093163882522</v>
      </c>
      <c r="BD27">
        <v>6</v>
      </c>
      <c r="BE27" s="7">
        <f t="shared" si="64"/>
        <v>0.9988632748626578</v>
      </c>
      <c r="BF27" s="7">
        <f t="shared" si="65"/>
        <v>0.99746745097569767</v>
      </c>
      <c r="BG27" s="7">
        <f t="shared" si="66"/>
        <v>0.99180478043588238</v>
      </c>
      <c r="BI27">
        <v>6</v>
      </c>
      <c r="BJ27" s="7">
        <f t="shared" si="67"/>
        <v>0.9992064021936925</v>
      </c>
      <c r="BK27" s="7">
        <f t="shared" si="68"/>
        <v>0.99842506752642368</v>
      </c>
      <c r="BL27" s="7">
        <f t="shared" si="69"/>
        <v>0.99341356374134648</v>
      </c>
      <c r="BN27">
        <v>6</v>
      </c>
      <c r="BO27" s="7">
        <f t="shared" si="70"/>
        <v>0.99916053073892386</v>
      </c>
      <c r="BP27" s="7">
        <f t="shared" si="71"/>
        <v>0.99843318554445093</v>
      </c>
      <c r="BQ27" s="7">
        <f t="shared" si="72"/>
        <v>0.99272004584987195</v>
      </c>
      <c r="BS27">
        <v>6</v>
      </c>
      <c r="BT27" s="7">
        <f t="shared" si="73"/>
        <v>0.99923866977488862</v>
      </c>
      <c r="BU27" s="7">
        <f t="shared" si="74"/>
        <v>0.99865068903754906</v>
      </c>
      <c r="BV27" s="7">
        <f t="shared" si="75"/>
        <v>0.99398395729811206</v>
      </c>
      <c r="BX27">
        <v>6</v>
      </c>
      <c r="BY27" s="7">
        <f t="shared" si="76"/>
        <v>0.99948370312748325</v>
      </c>
      <c r="BZ27" s="7">
        <f t="shared" si="77"/>
        <v>0.99893354049222371</v>
      </c>
      <c r="CA27" s="7">
        <f t="shared" si="78"/>
        <v>0.99542249562948726</v>
      </c>
      <c r="CC27">
        <v>6</v>
      </c>
      <c r="CD27" s="7">
        <f t="shared" si="79"/>
        <v>0.99950015687420068</v>
      </c>
      <c r="CE27" s="7">
        <f t="shared" si="80"/>
        <v>0.99897004730144845</v>
      </c>
      <c r="CF27" s="7">
        <f t="shared" si="81"/>
        <v>0.99625302137566052</v>
      </c>
      <c r="CH27">
        <v>6</v>
      </c>
      <c r="CI27" s="7">
        <f t="shared" si="82"/>
        <v>0.99952488736069756</v>
      </c>
      <c r="CJ27" s="7">
        <f t="shared" si="83"/>
        <v>0.99905202826688444</v>
      </c>
      <c r="CK27" s="7">
        <f t="shared" si="84"/>
        <v>0.99650141473175413</v>
      </c>
    </row>
    <row r="28" spans="1:90" x14ac:dyDescent="0.55000000000000004">
      <c r="A28">
        <v>7</v>
      </c>
      <c r="B28" s="7">
        <f t="shared" si="31"/>
        <v>0.98193794073040863</v>
      </c>
      <c r="C28" s="7">
        <f t="shared" si="32"/>
        <v>0.95369208004457584</v>
      </c>
      <c r="D28" s="7">
        <f t="shared" si="33"/>
        <v>0.91239082063033439</v>
      </c>
      <c r="F28">
        <v>7</v>
      </c>
      <c r="G28" s="7">
        <f t="shared" si="34"/>
        <v>0.98942473653873164</v>
      </c>
      <c r="H28" s="7">
        <f t="shared" si="35"/>
        <v>0.97161383448157834</v>
      </c>
      <c r="I28" s="7">
        <f t="shared" si="36"/>
        <v>0.93918731058801874</v>
      </c>
      <c r="K28">
        <v>7</v>
      </c>
      <c r="L28" s="7">
        <f t="shared" si="37"/>
        <v>0.99386813344620695</v>
      </c>
      <c r="M28" s="7">
        <f t="shared" si="38"/>
        <v>0.98376877293553511</v>
      </c>
      <c r="N28" s="7">
        <f t="shared" si="39"/>
        <v>0.96027400757045267</v>
      </c>
      <c r="P28">
        <v>7</v>
      </c>
      <c r="Q28" s="7">
        <f t="shared" si="40"/>
        <v>0.99472340931603065</v>
      </c>
      <c r="R28" s="7">
        <f t="shared" si="41"/>
        <v>0.98577343742305312</v>
      </c>
      <c r="S28" s="7">
        <f t="shared" si="42"/>
        <v>0.96626292027868999</v>
      </c>
      <c r="U28">
        <v>7</v>
      </c>
      <c r="V28" s="7">
        <f t="shared" si="43"/>
        <v>0.99873185363548289</v>
      </c>
      <c r="W28" s="7">
        <f t="shared" si="44"/>
        <v>0.99588387696988623</v>
      </c>
      <c r="X28" s="7">
        <f t="shared" si="45"/>
        <v>0.99127270400182865</v>
      </c>
      <c r="Z28">
        <v>7</v>
      </c>
      <c r="AA28" s="7">
        <f t="shared" si="46"/>
        <v>0.99866231551910534</v>
      </c>
      <c r="AB28" s="7">
        <f t="shared" si="47"/>
        <v>0.99608531903649333</v>
      </c>
      <c r="AC28" s="7">
        <f t="shared" si="48"/>
        <v>0.99042331585223775</v>
      </c>
      <c r="AE28">
        <v>7</v>
      </c>
      <c r="AF28" s="7">
        <f t="shared" si="49"/>
        <v>0.99857618037535045</v>
      </c>
      <c r="AG28" s="7">
        <f t="shared" si="50"/>
        <v>0.99663839254316799</v>
      </c>
      <c r="AH28" s="7">
        <f t="shared" si="51"/>
        <v>0.98864696449968192</v>
      </c>
      <c r="AJ28">
        <v>7</v>
      </c>
      <c r="AK28" s="7">
        <f t="shared" si="52"/>
        <v>0.99837671831796237</v>
      </c>
      <c r="AL28" s="7">
        <f t="shared" si="53"/>
        <v>0.99657290897107886</v>
      </c>
      <c r="AM28" s="7">
        <f t="shared" si="54"/>
        <v>0.98889150590717267</v>
      </c>
      <c r="AO28">
        <v>7</v>
      </c>
      <c r="AP28" s="7">
        <f t="shared" si="55"/>
        <v>0.99902474568862343</v>
      </c>
      <c r="AQ28" s="7">
        <f t="shared" si="56"/>
        <v>0.99790478639255209</v>
      </c>
      <c r="AR28" s="7">
        <f t="shared" si="57"/>
        <v>0.99396155780585393</v>
      </c>
      <c r="AT28">
        <v>7</v>
      </c>
      <c r="AU28" s="7">
        <f t="shared" si="58"/>
        <v>0.99929477391966814</v>
      </c>
      <c r="AV28" s="7">
        <f t="shared" si="59"/>
        <v>0.99858459983022763</v>
      </c>
      <c r="AW28" s="7">
        <f t="shared" si="60"/>
        <v>0.99482362769116406</v>
      </c>
      <c r="AY28">
        <v>7</v>
      </c>
      <c r="AZ28" s="7">
        <f t="shared" si="61"/>
        <v>0.99916322445910166</v>
      </c>
      <c r="BA28" s="7">
        <f t="shared" si="62"/>
        <v>0.99825904393470566</v>
      </c>
      <c r="BB28" s="7">
        <f t="shared" si="63"/>
        <v>0.99274096110000687</v>
      </c>
      <c r="BD28">
        <v>7</v>
      </c>
      <c r="BE28" s="7">
        <f t="shared" si="64"/>
        <v>0.99956433630115138</v>
      </c>
      <c r="BF28" s="7">
        <f t="shared" si="65"/>
        <v>0.99917740269365962</v>
      </c>
      <c r="BG28" s="7">
        <f t="shared" si="66"/>
        <v>0.996844897080014</v>
      </c>
      <c r="BI28">
        <v>7</v>
      </c>
      <c r="BJ28" s="7">
        <f t="shared" si="67"/>
        <v>0.99959499328148704</v>
      </c>
      <c r="BK28" s="7">
        <f t="shared" si="68"/>
        <v>0.9992061651564228</v>
      </c>
      <c r="BL28" s="7">
        <f t="shared" si="69"/>
        <v>0.99711192854433373</v>
      </c>
      <c r="BN28">
        <v>7</v>
      </c>
      <c r="BO28" s="7">
        <f t="shared" si="70"/>
        <v>0.99978315612355595</v>
      </c>
      <c r="BP28" s="7">
        <f t="shared" si="71"/>
        <v>0.99954873088373486</v>
      </c>
      <c r="BQ28" s="7">
        <f t="shared" si="72"/>
        <v>0.99843818656382166</v>
      </c>
      <c r="BS28">
        <v>7</v>
      </c>
      <c r="BT28" s="7">
        <f t="shared" si="73"/>
        <v>0.99981547425186756</v>
      </c>
      <c r="BU28" s="7">
        <f t="shared" si="74"/>
        <v>0.99963823576922717</v>
      </c>
      <c r="BV28" s="7">
        <f t="shared" si="75"/>
        <v>0.998671801904782</v>
      </c>
      <c r="BX28">
        <v>7</v>
      </c>
      <c r="BY28" s="7">
        <f t="shared" si="76"/>
        <v>0.9997704867307623</v>
      </c>
      <c r="BZ28" s="7">
        <f t="shared" si="77"/>
        <v>0.99951088440206093</v>
      </c>
      <c r="CA28" s="7">
        <f t="shared" si="78"/>
        <v>0.99825159087706705</v>
      </c>
      <c r="CC28">
        <v>7</v>
      </c>
      <c r="CD28" s="7">
        <f t="shared" si="79"/>
        <v>0.99983896961799446</v>
      </c>
      <c r="CE28" s="7">
        <f t="shared" si="80"/>
        <v>0.99961669148103949</v>
      </c>
      <c r="CF28" s="7">
        <f t="shared" si="81"/>
        <v>0.99851340612788131</v>
      </c>
      <c r="CH28">
        <v>7</v>
      </c>
      <c r="CI28" s="7">
        <f t="shared" si="82"/>
        <v>0.99991617633712515</v>
      </c>
      <c r="CJ28" s="7">
        <f t="shared" si="83"/>
        <v>0.99982578835797919</v>
      </c>
      <c r="CK28" s="7">
        <f t="shared" si="84"/>
        <v>0.99937749334646298</v>
      </c>
    </row>
    <row r="29" spans="1:90" x14ac:dyDescent="0.55000000000000004">
      <c r="A29">
        <v>8</v>
      </c>
      <c r="B29" s="7">
        <f t="shared" si="31"/>
        <v>0.99216722284019288</v>
      </c>
      <c r="C29" s="7">
        <f t="shared" si="32"/>
        <v>0.98240370108633068</v>
      </c>
      <c r="D29" s="7">
        <f t="shared" si="33"/>
        <v>0.96962130047632322</v>
      </c>
      <c r="F29">
        <v>8</v>
      </c>
      <c r="G29" s="7">
        <f t="shared" si="34"/>
        <v>0.99272447444821421</v>
      </c>
      <c r="H29" s="7">
        <f t="shared" si="35"/>
        <v>0.97972161961092175</v>
      </c>
      <c r="I29" s="7">
        <f t="shared" si="36"/>
        <v>0.96517532590412214</v>
      </c>
      <c r="K29">
        <v>8</v>
      </c>
      <c r="L29" s="7">
        <f t="shared" si="37"/>
        <v>0.99530398058558422</v>
      </c>
      <c r="M29" s="7">
        <f t="shared" si="38"/>
        <v>0.9875983114656437</v>
      </c>
      <c r="N29" s="7">
        <f t="shared" si="39"/>
        <v>0.97053284924459149</v>
      </c>
      <c r="P29">
        <v>8</v>
      </c>
      <c r="Q29" s="7">
        <f t="shared" si="40"/>
        <v>0.99876987822748031</v>
      </c>
      <c r="R29" s="7">
        <f t="shared" si="41"/>
        <v>0.99669901787815429</v>
      </c>
      <c r="S29" s="7">
        <f t="shared" si="42"/>
        <v>0.99180054041137267</v>
      </c>
      <c r="U29">
        <v>8</v>
      </c>
      <c r="V29" s="7">
        <f t="shared" si="43"/>
        <v>0.99876448743778568</v>
      </c>
      <c r="W29" s="7">
        <f t="shared" si="44"/>
        <v>0.99767355645704869</v>
      </c>
      <c r="X29" s="7">
        <f t="shared" si="45"/>
        <v>0.99379302633387701</v>
      </c>
      <c r="Z29">
        <v>8</v>
      </c>
      <c r="AA29" s="7">
        <f t="shared" si="46"/>
        <v>0.99887211716514224</v>
      </c>
      <c r="AB29" s="7">
        <f t="shared" si="47"/>
        <v>0.99764883908202806</v>
      </c>
      <c r="AC29" s="7">
        <f t="shared" si="48"/>
        <v>0.99215049539228573</v>
      </c>
      <c r="AE29">
        <v>8</v>
      </c>
      <c r="AF29" s="7">
        <f t="shared" si="49"/>
        <v>0.99868867715019938</v>
      </c>
      <c r="AG29" s="7">
        <f t="shared" si="50"/>
        <v>0.99727072108474046</v>
      </c>
      <c r="AH29" s="7">
        <f t="shared" si="51"/>
        <v>0.99068752198292875</v>
      </c>
      <c r="AJ29">
        <v>8</v>
      </c>
      <c r="AK29" s="7">
        <f t="shared" si="52"/>
        <v>0.99885361865491262</v>
      </c>
      <c r="AL29" s="7">
        <f t="shared" si="53"/>
        <v>0.99749886868495241</v>
      </c>
      <c r="AM29" s="7">
        <f t="shared" si="54"/>
        <v>0.99208353005598826</v>
      </c>
      <c r="AO29">
        <v>8</v>
      </c>
      <c r="AP29" s="7">
        <f t="shared" si="55"/>
        <v>0.99948257914161065</v>
      </c>
      <c r="AQ29" s="7">
        <f t="shared" si="56"/>
        <v>0.99884469005279841</v>
      </c>
      <c r="AR29" s="7">
        <f t="shared" si="57"/>
        <v>0.99620502723947424</v>
      </c>
      <c r="AT29">
        <v>8</v>
      </c>
      <c r="AU29" s="7">
        <f t="shared" si="58"/>
        <v>0.99909479877692575</v>
      </c>
      <c r="AV29" s="7">
        <f t="shared" si="59"/>
        <v>0.99800544576961581</v>
      </c>
      <c r="AW29" s="7">
        <f t="shared" si="60"/>
        <v>0.99353105903738137</v>
      </c>
      <c r="AY29">
        <v>8</v>
      </c>
      <c r="AZ29" s="7">
        <f t="shared" si="61"/>
        <v>0.99972582078967609</v>
      </c>
      <c r="BA29" s="7">
        <f t="shared" si="62"/>
        <v>0.99932922642495592</v>
      </c>
      <c r="BB29" s="7">
        <f t="shared" si="63"/>
        <v>0.99768183771780639</v>
      </c>
      <c r="BD29">
        <v>8</v>
      </c>
      <c r="BE29" s="7">
        <f t="shared" si="64"/>
        <v>0.99967854846280091</v>
      </c>
      <c r="BF29" s="7">
        <f t="shared" si="65"/>
        <v>0.99935744823367401</v>
      </c>
      <c r="BG29" s="7">
        <f t="shared" si="66"/>
        <v>0.99798505564907747</v>
      </c>
      <c r="BI29">
        <v>8</v>
      </c>
      <c r="BJ29" s="7">
        <f t="shared" si="67"/>
        <v>0.99970038009320816</v>
      </c>
      <c r="BK29" s="7">
        <f t="shared" si="68"/>
        <v>0.99929724867960257</v>
      </c>
      <c r="BL29" s="7">
        <f t="shared" si="69"/>
        <v>0.99741127472865554</v>
      </c>
      <c r="BN29">
        <v>8</v>
      </c>
      <c r="BO29" s="7">
        <f t="shared" si="70"/>
        <v>0.99985509298456843</v>
      </c>
      <c r="BP29" s="7">
        <f t="shared" si="71"/>
        <v>0.99972710337294246</v>
      </c>
      <c r="BQ29" s="7">
        <f t="shared" si="72"/>
        <v>0.99895142523673996</v>
      </c>
      <c r="BS29">
        <v>8</v>
      </c>
      <c r="BT29" s="7">
        <f t="shared" si="73"/>
        <v>0.99983225440345003</v>
      </c>
      <c r="BU29" s="7">
        <f t="shared" si="74"/>
        <v>0.99962456019975987</v>
      </c>
      <c r="BV29" s="7">
        <f t="shared" si="75"/>
        <v>0.99870213573449407</v>
      </c>
      <c r="BX29">
        <v>8</v>
      </c>
      <c r="BY29" s="7">
        <f t="shared" si="76"/>
        <v>0.99980253461991075</v>
      </c>
      <c r="BZ29" s="7">
        <f t="shared" si="77"/>
        <v>0.99961842670118928</v>
      </c>
      <c r="CA29" s="7">
        <f t="shared" si="78"/>
        <v>0.99867518056773907</v>
      </c>
      <c r="CC29">
        <v>8</v>
      </c>
      <c r="CD29" s="7">
        <f t="shared" si="79"/>
        <v>0.99995509489269907</v>
      </c>
      <c r="CE29" s="7">
        <f t="shared" si="80"/>
        <v>0.99991347720654977</v>
      </c>
      <c r="CF29" s="7">
        <f t="shared" si="81"/>
        <v>0.99970453552337091</v>
      </c>
      <c r="CH29">
        <v>8</v>
      </c>
      <c r="CI29" s="7">
        <f t="shared" si="82"/>
        <v>0.99994306246398956</v>
      </c>
      <c r="CJ29" s="7">
        <f t="shared" si="83"/>
        <v>0.99984684710108707</v>
      </c>
      <c r="CK29" s="7">
        <f t="shared" si="84"/>
        <v>0.9994356717364854</v>
      </c>
    </row>
    <row r="30" spans="1:90" x14ac:dyDescent="0.55000000000000004">
      <c r="A30">
        <v>9</v>
      </c>
      <c r="B30" s="7">
        <f t="shared" si="31"/>
        <v>0.99443454063220138</v>
      </c>
      <c r="C30" s="7">
        <f t="shared" si="32"/>
        <v>0.97484989283193613</v>
      </c>
      <c r="D30" s="7">
        <f t="shared" si="33"/>
        <v>0.95757478274201879</v>
      </c>
      <c r="F30">
        <v>9</v>
      </c>
      <c r="G30" s="7">
        <f t="shared" si="34"/>
        <v>0.9946576440210132</v>
      </c>
      <c r="H30" s="7">
        <f t="shared" si="35"/>
        <v>0.97659120584317571</v>
      </c>
      <c r="I30" s="7">
        <f t="shared" si="36"/>
        <v>0.94787214431624578</v>
      </c>
      <c r="K30">
        <v>9</v>
      </c>
      <c r="L30" s="7">
        <f t="shared" si="37"/>
        <v>0.99910319263422209</v>
      </c>
      <c r="M30" s="7">
        <f t="shared" si="38"/>
        <v>0.9957105574048507</v>
      </c>
      <c r="N30" s="7">
        <f t="shared" si="39"/>
        <v>0.9896046092717482</v>
      </c>
      <c r="P30">
        <v>9</v>
      </c>
      <c r="Q30" s="7">
        <f t="shared" si="40"/>
        <v>0.99950993495500307</v>
      </c>
      <c r="R30" s="7">
        <f t="shared" si="41"/>
        <v>0.99830668212406604</v>
      </c>
      <c r="S30" s="7">
        <f t="shared" si="42"/>
        <v>0.99630423585520722</v>
      </c>
      <c r="U30">
        <v>9</v>
      </c>
      <c r="V30" s="7">
        <f t="shared" si="43"/>
        <v>0.99883615830190886</v>
      </c>
      <c r="W30" s="7">
        <f t="shared" si="44"/>
        <v>0.99479907012136848</v>
      </c>
      <c r="X30" s="7">
        <f t="shared" si="45"/>
        <v>0.9898210870567582</v>
      </c>
      <c r="Z30">
        <v>9</v>
      </c>
      <c r="AA30" s="7">
        <f t="shared" si="46"/>
        <v>0.99814592364339061</v>
      </c>
      <c r="AB30" s="7">
        <f t="shared" si="47"/>
        <v>0.99299192741549314</v>
      </c>
      <c r="AC30" s="7">
        <f t="shared" si="48"/>
        <v>0.9788950932407563</v>
      </c>
      <c r="AE30">
        <v>9</v>
      </c>
      <c r="AF30" s="7">
        <f t="shared" si="49"/>
        <v>0.99928791728761701</v>
      </c>
      <c r="AG30" s="7">
        <f t="shared" si="50"/>
        <v>0.9973086451433365</v>
      </c>
      <c r="AH30" s="7">
        <f t="shared" si="51"/>
        <v>0.99234008112864525</v>
      </c>
      <c r="AJ30">
        <v>9</v>
      </c>
      <c r="AK30" s="7">
        <f t="shared" si="52"/>
        <v>0.99945376398959196</v>
      </c>
      <c r="AL30" s="7">
        <f t="shared" si="53"/>
        <v>0.99800740472495264</v>
      </c>
      <c r="AM30" s="7">
        <f t="shared" si="54"/>
        <v>0.99407228543261594</v>
      </c>
      <c r="AO30">
        <v>9</v>
      </c>
      <c r="AP30" s="7">
        <f t="shared" si="55"/>
        <v>0.99950471250851347</v>
      </c>
      <c r="AQ30" s="7">
        <f t="shared" si="56"/>
        <v>0.99804896433825196</v>
      </c>
      <c r="AR30" s="7">
        <f t="shared" si="57"/>
        <v>0.994989447527171</v>
      </c>
      <c r="AT30">
        <v>9</v>
      </c>
      <c r="AU30" s="7">
        <f t="shared" si="58"/>
        <v>0.99964459778183057</v>
      </c>
      <c r="AV30" s="7">
        <f t="shared" si="59"/>
        <v>0.99848992925020541</v>
      </c>
      <c r="AW30" s="7">
        <f t="shared" si="60"/>
        <v>0.99575605585369287</v>
      </c>
      <c r="AY30">
        <v>9</v>
      </c>
      <c r="AZ30" s="7">
        <f t="shared" si="61"/>
        <v>0.99939725493522991</v>
      </c>
      <c r="BA30" s="7">
        <f t="shared" si="62"/>
        <v>0.99735545088933042</v>
      </c>
      <c r="BB30" s="7">
        <f t="shared" si="63"/>
        <v>0.99315306570983719</v>
      </c>
      <c r="BD30">
        <v>9</v>
      </c>
      <c r="BE30" s="7">
        <f t="shared" si="64"/>
        <v>0.99985105985071676</v>
      </c>
      <c r="BF30" s="7">
        <f t="shared" si="65"/>
        <v>0.99939734569024519</v>
      </c>
      <c r="BG30" s="7">
        <f t="shared" si="66"/>
        <v>0.99826668223305504</v>
      </c>
      <c r="BI30">
        <v>9</v>
      </c>
      <c r="BJ30" s="7">
        <f t="shared" si="67"/>
        <v>0.9999468193140798</v>
      </c>
      <c r="BK30" s="7">
        <f t="shared" si="68"/>
        <v>0.99979932349244638</v>
      </c>
      <c r="BL30" s="7">
        <f t="shared" si="69"/>
        <v>0.99939397076192538</v>
      </c>
      <c r="BN30">
        <v>9</v>
      </c>
      <c r="BO30" s="7">
        <f t="shared" si="70"/>
        <v>0.9999687277874878</v>
      </c>
      <c r="BP30" s="7">
        <f t="shared" si="71"/>
        <v>0.99988142265803404</v>
      </c>
      <c r="BQ30" s="7">
        <f t="shared" si="72"/>
        <v>0.99960358559524132</v>
      </c>
      <c r="BS30">
        <v>9</v>
      </c>
      <c r="BT30" s="7">
        <f t="shared" si="73"/>
        <v>0.99997732210598633</v>
      </c>
      <c r="BU30" s="7">
        <f t="shared" si="74"/>
        <v>0.99991375924098014</v>
      </c>
      <c r="BV30" s="7">
        <f t="shared" si="75"/>
        <v>0.99973218918183404</v>
      </c>
      <c r="BX30">
        <v>9</v>
      </c>
      <c r="BY30" s="7">
        <f t="shared" si="76"/>
        <v>0.99996897301219323</v>
      </c>
      <c r="BZ30" s="7">
        <f t="shared" si="77"/>
        <v>0.99987932661702938</v>
      </c>
      <c r="CA30" s="7">
        <f t="shared" si="78"/>
        <v>0.99958920488538749</v>
      </c>
      <c r="CC30">
        <v>9</v>
      </c>
      <c r="CD30" s="7">
        <f t="shared" si="79"/>
        <v>0.99997809999484566</v>
      </c>
      <c r="CE30" s="7">
        <f t="shared" si="80"/>
        <v>0.99991745759427064</v>
      </c>
      <c r="CF30" s="7">
        <f t="shared" si="81"/>
        <v>0.99970862962722928</v>
      </c>
      <c r="CH30">
        <v>9</v>
      </c>
      <c r="CI30" s="7">
        <f t="shared" si="82"/>
        <v>0.99997546998394438</v>
      </c>
      <c r="CJ30" s="7">
        <f t="shared" si="83"/>
        <v>0.9999415883539311</v>
      </c>
      <c r="CK30" s="7">
        <f t="shared" si="84"/>
        <v>0.99977526353604884</v>
      </c>
    </row>
    <row r="31" spans="1:90" x14ac:dyDescent="0.55000000000000004">
      <c r="A31">
        <v>10</v>
      </c>
      <c r="B31" s="7">
        <f>(E11-B11)/E11</f>
        <v>0.99617966490203569</v>
      </c>
      <c r="C31" s="7">
        <f>(E11-C11)/E11</f>
        <v>0.97877146891551414</v>
      </c>
      <c r="D31" s="7">
        <f>(E11-D11)/E11</f>
        <v>0.97069219805648721</v>
      </c>
      <c r="F31">
        <v>10</v>
      </c>
      <c r="G31" s="7">
        <f>(J11-G11)/J11</f>
        <v>0.99570141519618427</v>
      </c>
      <c r="H31" s="7">
        <f>(J11-H11)/J11</f>
        <v>0.97885498113364711</v>
      </c>
      <c r="I31" s="7">
        <f>(J11-I11)/J11</f>
        <v>0.96168371444619183</v>
      </c>
      <c r="K31">
        <v>10</v>
      </c>
      <c r="L31" s="7">
        <f>(O11-L11)/O11</f>
        <v>0.99932938109653546</v>
      </c>
      <c r="M31" s="7">
        <f>(O11-M11)/O11</f>
        <v>0.9968438608815603</v>
      </c>
      <c r="N31" s="7">
        <f>(O11-N11)/O11</f>
        <v>0.99361585736715785</v>
      </c>
      <c r="P31">
        <v>10</v>
      </c>
      <c r="Q31" s="7">
        <f>(T11-Q11)/T11</f>
        <v>0.99981374009529767</v>
      </c>
      <c r="R31" s="7">
        <f>(T11-R11)/T11</f>
        <v>0.99924823461584178</v>
      </c>
      <c r="S31" s="7">
        <f>(T11-S11)/T11</f>
        <v>0.99843634839945705</v>
      </c>
      <c r="U31">
        <v>10</v>
      </c>
      <c r="V31" s="7">
        <f>(Y11-V11)/Y11</f>
        <v>0.99904558340167504</v>
      </c>
      <c r="W31" s="7">
        <f>(Y11-W11)/Y11</f>
        <v>0.99658425229213676</v>
      </c>
      <c r="X31" s="7">
        <f>(Y11-X11)/Y11</f>
        <v>0.9913589257513904</v>
      </c>
      <c r="Z31">
        <v>10</v>
      </c>
      <c r="AA31" s="7">
        <f>(AD11-AA11)/AD11</f>
        <v>0.99945375218885291</v>
      </c>
      <c r="AB31" s="7">
        <f>(AD11-AB11)/AD11</f>
        <v>0.99759756782937015</v>
      </c>
      <c r="AC31" s="7">
        <f>(AD11-AC11)/AD11</f>
        <v>0.99437331202499801</v>
      </c>
      <c r="AE31">
        <v>10</v>
      </c>
      <c r="AF31" s="7">
        <f>(AI11-AF11)/AI11</f>
        <v>0.99918329959773511</v>
      </c>
      <c r="AG31" s="7">
        <f>(AI11-AG11)/AI11</f>
        <v>0.99669489274338585</v>
      </c>
      <c r="AH31" s="7">
        <f>(AI11-AH11)/AI11</f>
        <v>0.99219082024245953</v>
      </c>
      <c r="AJ31">
        <v>10</v>
      </c>
      <c r="AK31" s="7">
        <f>(AN11-AK11)/AN11</f>
        <v>0.99941494464395653</v>
      </c>
      <c r="AL31" s="7">
        <f>(AN11-AL11)/AN11</f>
        <v>0.99789434170236646</v>
      </c>
      <c r="AM31" s="7">
        <f>(AN11-AM11)/AN11</f>
        <v>0.99531921013731661</v>
      </c>
      <c r="AO31">
        <v>10</v>
      </c>
      <c r="AP31" s="7">
        <f>(AS11-AP11)/AS11</f>
        <v>0.99984036060347692</v>
      </c>
      <c r="AQ31" s="7">
        <f>(AS11-AQ11)/AS11</f>
        <v>0.99955438964718768</v>
      </c>
      <c r="AR31" s="7">
        <f>(AS11-AR11)/AS11</f>
        <v>0.99867173310604285</v>
      </c>
      <c r="AT31">
        <v>10</v>
      </c>
      <c r="AU31" s="7">
        <f>(AX11-AU11)/AX11</f>
        <v>0.99991895083502758</v>
      </c>
      <c r="AV31" s="7">
        <f>(AX11-AV11)/AX11</f>
        <v>0.99976474739312704</v>
      </c>
      <c r="AW31" s="7">
        <f>(AX11-AW11)/AX11</f>
        <v>0.99929114162263322</v>
      </c>
      <c r="AY31">
        <v>10</v>
      </c>
      <c r="AZ31" s="7">
        <f>(BC11-AZ11)/BC11</f>
        <v>0.99984558439868476</v>
      </c>
      <c r="BA31" s="7">
        <f>(BC11-BA11)/BC11</f>
        <v>0.99948478129467933</v>
      </c>
      <c r="BB31" s="7">
        <f>(BC11-BB11)/BC11</f>
        <v>0.99845808984717377</v>
      </c>
      <c r="BD31">
        <v>10</v>
      </c>
      <c r="BE31" s="7">
        <f>(BH11-BE11)/BH11</f>
        <v>0.99992651198360638</v>
      </c>
      <c r="BF31" s="7">
        <f>(BH11-BF11)/BH11</f>
        <v>0.99968496789945738</v>
      </c>
      <c r="BG31" s="7">
        <f>(BH11-BG11)/BH11</f>
        <v>0.99903683072328697</v>
      </c>
      <c r="BI31">
        <v>10</v>
      </c>
      <c r="BJ31" s="7">
        <f>(BM11-BJ11)/BM11</f>
        <v>0.99994851358787751</v>
      </c>
      <c r="BK31" s="7">
        <f>(BM11-BK11)/BM11</f>
        <v>0.99977956738699658</v>
      </c>
      <c r="BL31" s="7">
        <f>(BM11-BL11)/BM11</f>
        <v>0.99935703431090883</v>
      </c>
      <c r="BN31">
        <v>10</v>
      </c>
      <c r="BO31" s="7">
        <f>(BR11-BO11)/BR11</f>
        <v>0.9999548598280682</v>
      </c>
      <c r="BP31" s="7">
        <f>(BR11-BP11)/BR11</f>
        <v>0.99981030620266553</v>
      </c>
      <c r="BQ31" s="7">
        <f>(BR11-BQ11)/BR11</f>
        <v>0.99944379627395397</v>
      </c>
      <c r="BS31">
        <v>10</v>
      </c>
      <c r="BT31" s="7">
        <f>(BW11-BT11)/BW11</f>
        <v>0.99997813089809295</v>
      </c>
      <c r="BU31" s="7">
        <f>(BW11-BU11)/BW11</f>
        <v>0.99993012080792565</v>
      </c>
      <c r="BV31" s="7">
        <f>(BW11-BV11)/BW11</f>
        <v>0.99979741927666432</v>
      </c>
      <c r="BX31">
        <v>10</v>
      </c>
      <c r="BY31" s="7">
        <f>(CB11-BY11)/CB11</f>
        <v>0.99999024771764855</v>
      </c>
      <c r="BZ31" s="7">
        <f>(CB11-BZ11)/CB11</f>
        <v>0.99996750423696157</v>
      </c>
      <c r="CA31" s="7">
        <f>(CB11-CA11)/CB11</f>
        <v>0.99988760900802409</v>
      </c>
      <c r="CC31">
        <v>10</v>
      </c>
      <c r="CD31" s="7">
        <f>(CG11-CD11)/CG11</f>
        <v>0.9999823449435904</v>
      </c>
      <c r="CE31" s="7">
        <f>(CG11-CE11)/CG11</f>
        <v>0.99992790560241696</v>
      </c>
      <c r="CF31" s="7">
        <f>(CG11-CF11)/CG11</f>
        <v>0.99973925243491613</v>
      </c>
      <c r="CH31">
        <v>10</v>
      </c>
      <c r="CI31" s="7">
        <f>(CL11-CI11)/CL11</f>
        <v>0.99998888326492141</v>
      </c>
      <c r="CJ31" s="7">
        <f>(CL11-CJ11)/CL11</f>
        <v>0.99995441776715432</v>
      </c>
      <c r="CK31" s="7">
        <f>(CL11-CK11)/CL11</f>
        <v>0.99985429336965326</v>
      </c>
    </row>
    <row r="32" spans="1:90" x14ac:dyDescent="0.55000000000000004">
      <c r="A32">
        <v>11</v>
      </c>
      <c r="B32" s="7">
        <f>(E12-B12)/E12</f>
        <v>0.99670714138711669</v>
      </c>
      <c r="C32" s="7">
        <f>(E12-C12)/E12</f>
        <v>0.97974575534968944</v>
      </c>
      <c r="D32" s="7">
        <f>(E12-D12)/E12</f>
        <v>0.97027986553574475</v>
      </c>
      <c r="F32">
        <v>11</v>
      </c>
      <c r="G32" s="7">
        <f>(J12-G12)/J12</f>
        <v>0.99947987255945581</v>
      </c>
      <c r="H32" s="7">
        <f>(J12-H12)/J12</f>
        <v>0.99713905883386489</v>
      </c>
      <c r="I32" s="7">
        <f>(J12-I12)/J12</f>
        <v>0.9948724940071314</v>
      </c>
      <c r="K32">
        <v>11</v>
      </c>
      <c r="L32" s="7">
        <f>(O12-L12)/O12</f>
        <v>0.99957784771007629</v>
      </c>
      <c r="M32" s="7">
        <f>(O12-M12)/O12</f>
        <v>0.99802513277740967</v>
      </c>
      <c r="N32" s="7">
        <f>(O12-N12)/O12</f>
        <v>0.99601426790435388</v>
      </c>
      <c r="P32">
        <v>11</v>
      </c>
      <c r="Q32" s="7">
        <f>(T12-Q12)/T12</f>
        <v>0.99945000493977043</v>
      </c>
      <c r="R32" s="7">
        <f>(T12-R12)/T12</f>
        <v>0.99728758607835222</v>
      </c>
      <c r="S32" s="7">
        <f>(T12-S12)/T12</f>
        <v>0.99348489731888323</v>
      </c>
      <c r="U32">
        <v>11</v>
      </c>
      <c r="V32" s="7">
        <f>(Y12-V12)/Y12</f>
        <v>0.99871274632554452</v>
      </c>
      <c r="W32" s="7">
        <f>(Y12-W12)/Y12</f>
        <v>0.99411374224072879</v>
      </c>
      <c r="X32" s="7">
        <f>(Y12-X12)/Y12</f>
        <v>0.98516181331389374</v>
      </c>
      <c r="Z32">
        <v>11</v>
      </c>
      <c r="AA32" s="7">
        <f>(AD12-AA12)/AD12</f>
        <v>0.99889477457384102</v>
      </c>
      <c r="AB32" s="7">
        <f>(AD12-AB12)/AD12</f>
        <v>0.99508892882322475</v>
      </c>
      <c r="AC32" s="7">
        <f>(AD12-AC12)/AD12</f>
        <v>0.98685515165569537</v>
      </c>
      <c r="AE32">
        <v>11</v>
      </c>
      <c r="AF32" s="7">
        <f>(AI12-AF12)/AI12</f>
        <v>0.99921004047433071</v>
      </c>
      <c r="AG32" s="7">
        <f>(AI12-AG12)/AI12</f>
        <v>0.99624056658239712</v>
      </c>
      <c r="AH32" s="7">
        <f>(AI12-AH12)/AI12</f>
        <v>0.98888002992622426</v>
      </c>
      <c r="AJ32">
        <v>11</v>
      </c>
      <c r="AK32" s="7">
        <f>(AN12-AK12)/AN12</f>
        <v>0.99930765756067497</v>
      </c>
      <c r="AL32" s="7">
        <f>(AN12-AL12)/AN12</f>
        <v>0.99690276932226651</v>
      </c>
      <c r="AM32" s="7">
        <f>(AN12-AM12)/AN12</f>
        <v>0.98999338091025157</v>
      </c>
      <c r="AO32">
        <v>11</v>
      </c>
      <c r="AP32" s="7">
        <f>(AS12-AP12)/AS12</f>
        <v>0.99962030412463099</v>
      </c>
      <c r="AQ32" s="7">
        <f>(AS12-AQ12)/AS12</f>
        <v>0.99827780147157863</v>
      </c>
      <c r="AR32" s="7">
        <f>(AS12-AR12)/AS12</f>
        <v>0.99511801275125999</v>
      </c>
      <c r="AT32">
        <v>11</v>
      </c>
      <c r="AU32" s="7">
        <f>(AX12-AU12)/AX12</f>
        <v>0.99980874795840435</v>
      </c>
      <c r="AV32" s="7">
        <f>(AX12-AV12)/AX12</f>
        <v>0.99914292139639249</v>
      </c>
      <c r="AW32" s="7">
        <f>(AX12-AW12)/AX12</f>
        <v>0.9976368305497314</v>
      </c>
      <c r="AY32">
        <v>11</v>
      </c>
      <c r="AZ32" s="7">
        <f>(BC12-AZ12)/BC12</f>
        <v>0.99984661686258292</v>
      </c>
      <c r="BA32" s="7">
        <f>(BC12-BA12)/BC12</f>
        <v>0.99935103722423291</v>
      </c>
      <c r="BB32" s="7">
        <f>(BC12-BB12)/BC12</f>
        <v>0.99803108833683707</v>
      </c>
      <c r="BD32">
        <v>11</v>
      </c>
      <c r="BE32" s="7">
        <f>(BH12-BE12)/BH12</f>
        <v>0.9999892360979975</v>
      </c>
      <c r="BF32" s="7">
        <f>(BH12-BF12)/BH12</f>
        <v>0.99996577019185007</v>
      </c>
      <c r="BG32" s="7">
        <f>(BH12-BG12)/BH12</f>
        <v>0.99990164961868222</v>
      </c>
      <c r="BI32">
        <v>11</v>
      </c>
      <c r="BJ32" s="7">
        <f>(BM12-BJ12)/BM12</f>
        <v>0.99995977139512005</v>
      </c>
      <c r="BK32" s="7">
        <f>(BM12-BK12)/BM12</f>
        <v>0.99987330220016635</v>
      </c>
      <c r="BL32" s="7">
        <f>(BM12-BL12)/BM12</f>
        <v>0.99957511509860708</v>
      </c>
      <c r="CI32" s="7"/>
      <c r="CJ32" s="7"/>
      <c r="CK32" s="7"/>
    </row>
  </sheetData>
  <mergeCells count="18">
    <mergeCell ref="CI2:CL2"/>
    <mergeCell ref="AF2:AI2"/>
    <mergeCell ref="AK2:AN2"/>
    <mergeCell ref="AP2:AS2"/>
    <mergeCell ref="AU2:AX2"/>
    <mergeCell ref="AZ2:BC2"/>
    <mergeCell ref="BE2:BH2"/>
    <mergeCell ref="BJ2:BM2"/>
    <mergeCell ref="BO2:BR2"/>
    <mergeCell ref="BT2:BW2"/>
    <mergeCell ref="BY2:CB2"/>
    <mergeCell ref="CD2:CG2"/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D547-898E-4E6D-9A7A-9E529B82FAD4}">
  <dimension ref="A1:AP20"/>
  <sheetViews>
    <sheetView topLeftCell="T1" zoomScale="115" zoomScaleNormal="115" workbookViewId="0">
      <selection activeCell="V2" sqref="V2"/>
    </sheetView>
  </sheetViews>
  <sheetFormatPr defaultRowHeight="14.4" x14ac:dyDescent="0.55000000000000004"/>
  <sheetData>
    <row r="1" spans="1:42" x14ac:dyDescent="0.55000000000000004">
      <c r="B1" s="32">
        <v>3</v>
      </c>
      <c r="C1" s="32"/>
      <c r="D1" s="32"/>
      <c r="E1" s="32"/>
      <c r="G1" s="32">
        <v>4</v>
      </c>
      <c r="H1" s="32"/>
      <c r="I1" s="32"/>
      <c r="J1" s="32"/>
      <c r="L1" s="32">
        <v>5</v>
      </c>
      <c r="M1" s="32"/>
      <c r="N1" s="32"/>
      <c r="O1" s="32"/>
      <c r="Q1" s="32">
        <v>6</v>
      </c>
      <c r="R1" s="32"/>
      <c r="S1" s="32"/>
      <c r="T1" s="32"/>
      <c r="V1" s="32">
        <v>7</v>
      </c>
      <c r="W1" s="32"/>
      <c r="X1" s="32"/>
      <c r="Y1" s="32"/>
      <c r="AA1" s="32">
        <v>8</v>
      </c>
      <c r="AB1" s="32"/>
      <c r="AC1" s="32"/>
      <c r="AD1" s="32"/>
      <c r="AF1" s="32">
        <v>9</v>
      </c>
      <c r="AG1" s="32"/>
      <c r="AH1" s="32"/>
      <c r="AI1" s="32"/>
      <c r="AK1" s="32">
        <v>10</v>
      </c>
      <c r="AL1" s="32"/>
      <c r="AM1" s="32"/>
      <c r="AN1" s="32"/>
    </row>
    <row r="2" spans="1:42" x14ac:dyDescent="0.55000000000000004">
      <c r="B2" t="s">
        <v>20</v>
      </c>
      <c r="C2" t="s">
        <v>18</v>
      </c>
      <c r="D2" t="s">
        <v>19</v>
      </c>
      <c r="E2" t="s">
        <v>6</v>
      </c>
      <c r="G2" t="s">
        <v>20</v>
      </c>
      <c r="H2" t="s">
        <v>18</v>
      </c>
      <c r="I2" t="s">
        <v>19</v>
      </c>
      <c r="J2" t="s">
        <v>6</v>
      </c>
      <c r="L2" t="s">
        <v>20</v>
      </c>
      <c r="M2" t="s">
        <v>18</v>
      </c>
      <c r="N2" t="s">
        <v>19</v>
      </c>
      <c r="O2" t="s">
        <v>6</v>
      </c>
      <c r="Q2" t="s">
        <v>20</v>
      </c>
      <c r="R2" t="s">
        <v>18</v>
      </c>
      <c r="S2" t="s">
        <v>19</v>
      </c>
      <c r="T2" t="s">
        <v>6</v>
      </c>
      <c r="V2" t="s">
        <v>20</v>
      </c>
      <c r="W2" t="s">
        <v>18</v>
      </c>
      <c r="X2" t="s">
        <v>19</v>
      </c>
      <c r="Y2" t="s">
        <v>6</v>
      </c>
      <c r="AA2" t="s">
        <v>20</v>
      </c>
      <c r="AB2" t="s">
        <v>18</v>
      </c>
      <c r="AC2" t="s">
        <v>19</v>
      </c>
      <c r="AD2" t="s">
        <v>6</v>
      </c>
      <c r="AF2" t="s">
        <v>20</v>
      </c>
      <c r="AG2" t="s">
        <v>18</v>
      </c>
      <c r="AH2" t="s">
        <v>19</v>
      </c>
      <c r="AI2" t="s">
        <v>6</v>
      </c>
      <c r="AK2" t="s">
        <v>20</v>
      </c>
      <c r="AL2" t="s">
        <v>18</v>
      </c>
      <c r="AM2" t="s">
        <v>19</v>
      </c>
      <c r="AN2" t="s">
        <v>6</v>
      </c>
    </row>
    <row r="3" spans="1:42" x14ac:dyDescent="0.55000000000000004">
      <c r="A3">
        <v>3</v>
      </c>
      <c r="B3">
        <v>-3.3046800958460443</v>
      </c>
      <c r="C3">
        <v>-3.6994158859773099</v>
      </c>
      <c r="D3">
        <v>-3.1054112081064678</v>
      </c>
      <c r="E3">
        <v>-0.47452393519890734</v>
      </c>
      <c r="F3">
        <v>3</v>
      </c>
      <c r="G3">
        <v>-3.401506582652881</v>
      </c>
      <c r="H3">
        <v>-3.3980750508760558</v>
      </c>
      <c r="I3">
        <v>-2.9314899704759827</v>
      </c>
      <c r="J3">
        <v>-1.7886412524347539</v>
      </c>
      <c r="K3">
        <v>3</v>
      </c>
      <c r="L3">
        <v>-3.1616719062650862</v>
      </c>
      <c r="M3">
        <v>-2.9220254032539166</v>
      </c>
      <c r="N3">
        <v>-2.6303361862502443</v>
      </c>
      <c r="O3">
        <v>-1.4102080737723233</v>
      </c>
      <c r="P3">
        <v>3</v>
      </c>
      <c r="Q3">
        <v>-3.1857343333795858</v>
      </c>
      <c r="R3">
        <v>-2.7463843159297072</v>
      </c>
      <c r="S3">
        <v>-2.4307005545815938</v>
      </c>
      <c r="T3">
        <v>-1.4707283175371273</v>
      </c>
      <c r="U3">
        <v>3</v>
      </c>
      <c r="V3">
        <v>-2.9329249532428667</v>
      </c>
      <c r="W3">
        <v>-2.524036942369674</v>
      </c>
      <c r="X3">
        <v>-2.247142603957915</v>
      </c>
      <c r="Y3">
        <v>-1.1896922162988013</v>
      </c>
      <c r="Z3">
        <v>3</v>
      </c>
      <c r="AA3">
        <v>-2.7721132953863266</v>
      </c>
      <c r="AB3">
        <v>-2.4206077356955258</v>
      </c>
      <c r="AC3">
        <v>-2.1834598882653893</v>
      </c>
      <c r="AD3">
        <v>-0.66602906655516525</v>
      </c>
      <c r="AE3">
        <v>3</v>
      </c>
      <c r="AF3">
        <v>-2.8927900303521317</v>
      </c>
      <c r="AG3">
        <v>-2.2377512067773075</v>
      </c>
      <c r="AH3">
        <v>-2.0106669717601666</v>
      </c>
      <c r="AI3">
        <v>-0.63829104676168369</v>
      </c>
      <c r="AJ3">
        <v>3</v>
      </c>
      <c r="AK3">
        <v>-2.8538719643217618</v>
      </c>
      <c r="AL3">
        <v>-2.1090534786850097</v>
      </c>
      <c r="AM3">
        <v>-1.9689901747361966</v>
      </c>
      <c r="AN3">
        <v>-0.43597342273452477</v>
      </c>
      <c r="AP3">
        <f>LOG10(121.86103  )</f>
        <v>2.0858648445698873</v>
      </c>
    </row>
    <row r="4" spans="1:42" x14ac:dyDescent="0.55000000000000004">
      <c r="A4">
        <v>4</v>
      </c>
      <c r="B4">
        <v>-3.1583492386816987</v>
      </c>
      <c r="C4">
        <v>-3.701702198652137</v>
      </c>
      <c r="D4">
        <v>-2.8637480122096126</v>
      </c>
      <c r="E4">
        <v>-1.9135748974568585</v>
      </c>
      <c r="F4">
        <v>4</v>
      </c>
      <c r="G4">
        <v>-3.7031634167445251</v>
      </c>
      <c r="H4">
        <v>-2.9962374089263415</v>
      </c>
      <c r="I4">
        <v>-2.7552395611777936</v>
      </c>
      <c r="J4">
        <v>-1.7859889982767854</v>
      </c>
      <c r="K4">
        <v>4</v>
      </c>
      <c r="L4">
        <v>-3.1583194199799189</v>
      </c>
      <c r="M4">
        <v>-2.7971818563743298</v>
      </c>
      <c r="N4">
        <v>-2.5054217624677664</v>
      </c>
      <c r="O4">
        <v>-1.4258709978538886</v>
      </c>
      <c r="P4">
        <v>4</v>
      </c>
      <c r="Q4">
        <v>-3.0494632838028175</v>
      </c>
      <c r="R4">
        <v>-2.5240161787905295</v>
      </c>
      <c r="S4">
        <v>-2.2180279937212113</v>
      </c>
      <c r="T4">
        <v>-1.0786936211712435</v>
      </c>
      <c r="U4">
        <v>4</v>
      </c>
      <c r="V4">
        <v>-2.8064318657184746</v>
      </c>
      <c r="W4">
        <v>-2.3776163306769762</v>
      </c>
      <c r="X4">
        <v>-2.0467288511654034</v>
      </c>
      <c r="Y4">
        <v>-0.83072306146765862</v>
      </c>
      <c r="Z4">
        <v>4</v>
      </c>
      <c r="AA4">
        <v>-2.6819366650372385</v>
      </c>
      <c r="AB4">
        <v>-2.2367677698951827</v>
      </c>
      <c r="AC4">
        <v>-2.0019139745383487</v>
      </c>
      <c r="AD4">
        <v>-0.54380103534076241</v>
      </c>
      <c r="AE4">
        <v>4</v>
      </c>
      <c r="AF4">
        <v>-2.744727494896694</v>
      </c>
      <c r="AG4">
        <v>-2.103081275313603</v>
      </c>
      <c r="AH4">
        <v>-1.7553904577517054</v>
      </c>
      <c r="AI4">
        <v>-0.47246031803520228</v>
      </c>
      <c r="AJ4">
        <v>4</v>
      </c>
      <c r="AK4">
        <v>-2.6595558851598815</v>
      </c>
      <c r="AL4">
        <v>-1.9676733072386767</v>
      </c>
      <c r="AM4">
        <v>-1.7094979830171484</v>
      </c>
      <c r="AN4">
        <v>-0.29288138421506066</v>
      </c>
    </row>
    <row r="5" spans="1:42" x14ac:dyDescent="0.55000000000000004">
      <c r="A5">
        <v>5</v>
      </c>
      <c r="B5">
        <v>-3.4011935023928466</v>
      </c>
      <c r="C5">
        <v>-3.3990082374204063</v>
      </c>
      <c r="D5">
        <v>-2.8555337348898675</v>
      </c>
      <c r="E5">
        <v>-1.7339773026596292</v>
      </c>
      <c r="F5">
        <v>5</v>
      </c>
      <c r="G5">
        <v>-3.1584387070731372</v>
      </c>
      <c r="H5">
        <v>-2.9167619972540142</v>
      </c>
      <c r="I5">
        <v>-2.5623171979483863</v>
      </c>
      <c r="J5">
        <v>-1.5177728256947569</v>
      </c>
      <c r="K5">
        <v>5</v>
      </c>
      <c r="L5">
        <v>-3.0034830638408105</v>
      </c>
      <c r="M5">
        <v>-2.6599213151673133</v>
      </c>
      <c r="N5">
        <v>-2.1658840666003756</v>
      </c>
      <c r="O5">
        <v>-1.1336382058703069</v>
      </c>
      <c r="P5">
        <v>5</v>
      </c>
      <c r="Q5">
        <v>-2.8573639749095294</v>
      </c>
      <c r="R5">
        <v>-2.4314492998210282</v>
      </c>
      <c r="S5">
        <v>-2.037438384939954</v>
      </c>
      <c r="T5">
        <v>-0.79049012944519215</v>
      </c>
      <c r="U5">
        <v>5</v>
      </c>
      <c r="V5">
        <v>-2.7080311909371004</v>
      </c>
      <c r="W5">
        <v>-2.2852725324911343</v>
      </c>
      <c r="X5">
        <v>-1.8965491302822499</v>
      </c>
      <c r="Y5">
        <v>-0.49562388578513833</v>
      </c>
      <c r="Z5">
        <v>5</v>
      </c>
      <c r="AA5">
        <v>-2.5257837359237447</v>
      </c>
      <c r="AB5">
        <v>-2.1040327997007329</v>
      </c>
      <c r="AC5">
        <v>-1.7281754746625246</v>
      </c>
      <c r="AD5">
        <v>-0.1975136196395032</v>
      </c>
      <c r="AE5">
        <v>5</v>
      </c>
      <c r="AF5">
        <v>-2.6197887582883941</v>
      </c>
      <c r="AG5">
        <v>-1.9400870647802697</v>
      </c>
      <c r="AH5">
        <v>-1.5556471072321854</v>
      </c>
      <c r="AI5">
        <v>0.42751207510469597</v>
      </c>
      <c r="AJ5">
        <v>5</v>
      </c>
      <c r="AK5">
        <v>-2.496209316942819</v>
      </c>
      <c r="AL5">
        <v>-1.8235289700532527</v>
      </c>
      <c r="AM5">
        <v>-1.5175825267945404</v>
      </c>
      <c r="AN5">
        <v>0.67731489186086258</v>
      </c>
    </row>
    <row r="6" spans="1:42" x14ac:dyDescent="0.55000000000000004">
      <c r="A6">
        <v>6</v>
      </c>
      <c r="B6">
        <v>-3.2252761489503099</v>
      </c>
      <c r="C6">
        <v>-3.0982378164948341</v>
      </c>
      <c r="D6">
        <v>-2.7554517744641576</v>
      </c>
      <c r="E6">
        <v>-1.7024614184682554</v>
      </c>
      <c r="F6">
        <v>6</v>
      </c>
      <c r="G6">
        <v>-3.1584387070731372</v>
      </c>
      <c r="H6">
        <v>-2.91560096397999</v>
      </c>
      <c r="I6">
        <v>-2.2946352219301782</v>
      </c>
      <c r="J6">
        <v>-1.3080070271467792</v>
      </c>
      <c r="K6">
        <v>6</v>
      </c>
      <c r="L6">
        <v>-2.9241591917750749</v>
      </c>
      <c r="M6">
        <v>-2.5251665917056365</v>
      </c>
      <c r="N6">
        <v>-2.1297235991089472</v>
      </c>
      <c r="O6">
        <v>-0.85242709339471445</v>
      </c>
      <c r="P6">
        <v>6</v>
      </c>
      <c r="Q6">
        <v>-2.773093089129703</v>
      </c>
      <c r="R6">
        <v>-2.3384187224421811</v>
      </c>
      <c r="S6">
        <v>-1.9626239812062338</v>
      </c>
      <c r="T6">
        <v>-0.47689093068749938</v>
      </c>
      <c r="U6">
        <v>6</v>
      </c>
      <c r="V6">
        <v>-2.5632934216126264</v>
      </c>
      <c r="W6">
        <v>-2.1325468494809714</v>
      </c>
      <c r="X6">
        <v>-1.7575393405895914</v>
      </c>
      <c r="Y6">
        <v>-0.28564682797698004</v>
      </c>
      <c r="Z6">
        <v>6</v>
      </c>
      <c r="AA6">
        <v>-2.4122890349810886</v>
      </c>
      <c r="AB6">
        <v>-1.9835939681425008</v>
      </c>
      <c r="AC6">
        <v>-1.5884519105630397</v>
      </c>
      <c r="AD6">
        <v>0.49776285966436168</v>
      </c>
      <c r="AE6">
        <v>6</v>
      </c>
      <c r="AF6">
        <v>-2.3565473235138126</v>
      </c>
      <c r="AG6">
        <v>-1.8180625569514679</v>
      </c>
      <c r="AH6">
        <v>-1.4790968023374125</v>
      </c>
      <c r="AI6">
        <v>0.95319894990981113</v>
      </c>
      <c r="AJ6">
        <v>6</v>
      </c>
      <c r="AK6">
        <v>-2.2848326421515419</v>
      </c>
      <c r="AL6">
        <v>-1.6788696942851051</v>
      </c>
      <c r="AM6">
        <v>-1.3608120248432938</v>
      </c>
      <c r="AN6">
        <v>1.4450479814309563</v>
      </c>
    </row>
    <row r="7" spans="1:42" x14ac:dyDescent="0.55000000000000004">
      <c r="A7">
        <v>7</v>
      </c>
      <c r="B7">
        <v>-3.2253109384309955</v>
      </c>
      <c r="C7">
        <v>-3.700245880461952</v>
      </c>
      <c r="D7">
        <v>-2.7095457237156864</v>
      </c>
      <c r="E7">
        <v>-1.5410958637629177</v>
      </c>
      <c r="F7">
        <v>7</v>
      </c>
      <c r="G7">
        <v>-2.9620410393285712</v>
      </c>
      <c r="H7">
        <v>-2.7960539023131399</v>
      </c>
      <c r="I7">
        <v>-2.158555043543549</v>
      </c>
      <c r="J7">
        <v>-1.0604848510705982</v>
      </c>
      <c r="K7">
        <v>7</v>
      </c>
      <c r="L7">
        <v>-2.7036132081481425</v>
      </c>
      <c r="M7">
        <v>-2.496405080400939</v>
      </c>
      <c r="N7">
        <v>-2.0703275754292223</v>
      </c>
      <c r="O7">
        <v>-0.60979704463523421</v>
      </c>
      <c r="P7">
        <v>7</v>
      </c>
      <c r="Q7">
        <v>-2.6055764572978388</v>
      </c>
      <c r="R7">
        <v>-2.2570259314564916</v>
      </c>
      <c r="S7">
        <v>-1.8256085258222132</v>
      </c>
      <c r="T7">
        <v>-0.30984972681563833</v>
      </c>
      <c r="U7">
        <v>7</v>
      </c>
      <c r="V7">
        <v>-2.4790518697699904</v>
      </c>
      <c r="W7">
        <v>-1.9677329035254434</v>
      </c>
      <c r="X7">
        <v>-1.641341544879698</v>
      </c>
      <c r="Y7">
        <v>0.41777874921288044</v>
      </c>
      <c r="Z7">
        <v>7</v>
      </c>
      <c r="AA7">
        <v>-2.1524273408578876</v>
      </c>
      <c r="AB7">
        <v>-1.8775819886160345</v>
      </c>
      <c r="AC7">
        <v>-1.4513946035173244</v>
      </c>
      <c r="AD7">
        <v>0.75572549364306874</v>
      </c>
      <c r="AE7">
        <v>7</v>
      </c>
      <c r="AF7">
        <v>-2.3196644865854368</v>
      </c>
      <c r="AG7">
        <v>-1.6694774011603704</v>
      </c>
      <c r="AH7">
        <v>-1.3778569996047771</v>
      </c>
      <c r="AI7">
        <v>0.61444160038660733</v>
      </c>
      <c r="AJ7">
        <v>7</v>
      </c>
      <c r="AK7">
        <v>-2.1313555616051745</v>
      </c>
      <c r="AL7">
        <v>-1.5776077596044475</v>
      </c>
      <c r="AM7">
        <v>-1.1745258083428078</v>
      </c>
      <c r="AN7">
        <v>0.88890645482155717</v>
      </c>
    </row>
    <row r="8" spans="1:42" x14ac:dyDescent="0.55000000000000004">
      <c r="A8">
        <v>8</v>
      </c>
      <c r="B8">
        <v>-3.1005287889820998</v>
      </c>
      <c r="C8">
        <v>-3.0964757600937989</v>
      </c>
      <c r="D8">
        <v>-2.5971492317550058</v>
      </c>
      <c r="E8">
        <v>-1.3445129107675413</v>
      </c>
      <c r="F8">
        <v>8</v>
      </c>
      <c r="G8">
        <v>-2.8282973544202767</v>
      </c>
      <c r="H8">
        <v>-2.6586832946109804</v>
      </c>
      <c r="I8">
        <v>-2.1184800285236527</v>
      </c>
      <c r="J8">
        <v>-0.92250277337739306</v>
      </c>
      <c r="K8">
        <v>8</v>
      </c>
      <c r="L8">
        <v>-2.6611249121712475</v>
      </c>
      <c r="M8">
        <v>-2.3986191659798921</v>
      </c>
      <c r="N8">
        <v>-1.8966421606853339</v>
      </c>
      <c r="O8">
        <v>-0.38954104083270907</v>
      </c>
      <c r="P8">
        <v>8</v>
      </c>
      <c r="Q8">
        <v>-2.5263966030613445</v>
      </c>
      <c r="R8">
        <v>-2.1564449572775986</v>
      </c>
      <c r="S8">
        <v>-1.6376863748486581</v>
      </c>
      <c r="T8">
        <v>0.20462994733653958</v>
      </c>
      <c r="U8">
        <v>8</v>
      </c>
      <c r="V8">
        <v>-2.3671606604737705</v>
      </c>
      <c r="W8">
        <v>-1.9008179751723655</v>
      </c>
      <c r="X8">
        <v>-1.5122991850923704</v>
      </c>
      <c r="Y8">
        <v>0.5064856508818032</v>
      </c>
      <c r="Z8">
        <v>8</v>
      </c>
      <c r="AA8">
        <v>-2.0947439512515489</v>
      </c>
      <c r="AB8">
        <v>-1.7757255843807482</v>
      </c>
      <c r="AC8">
        <v>-1.2521656897425995</v>
      </c>
      <c r="AD8">
        <v>0.85299206152807583</v>
      </c>
      <c r="AE8">
        <v>8</v>
      </c>
      <c r="AF8">
        <v>-2.1944991418416002</v>
      </c>
      <c r="AG8">
        <v>-1.6170281663218884</v>
      </c>
      <c r="AH8">
        <v>-1.1382433198143507</v>
      </c>
      <c r="AI8">
        <v>0.53737324238915374</v>
      </c>
      <c r="AJ8">
        <v>8</v>
      </c>
      <c r="AK8">
        <v>-2.109020403010311</v>
      </c>
      <c r="AL8">
        <v>-1.4657589779382236</v>
      </c>
      <c r="AM8">
        <v>-1.0961572804926032</v>
      </c>
      <c r="AN8">
        <v>1.153589887255857</v>
      </c>
    </row>
    <row r="9" spans="1:42" x14ac:dyDescent="0.55000000000000004">
      <c r="A9">
        <v>9</v>
      </c>
      <c r="B9">
        <v>-3.1582001656421328</v>
      </c>
      <c r="C9">
        <v>-3.2184764063949238</v>
      </c>
      <c r="D9">
        <v>-2.4077630970473658</v>
      </c>
      <c r="E9">
        <v>-1.3080066062639395</v>
      </c>
      <c r="F9">
        <v>9</v>
      </c>
      <c r="G9">
        <v>-2.7730808079142366</v>
      </c>
      <c r="H9">
        <v>-2.6209261917985858</v>
      </c>
      <c r="I9">
        <v>-1.9102661417963043</v>
      </c>
      <c r="J9">
        <v>-0.71580477532048015</v>
      </c>
      <c r="K9">
        <v>9</v>
      </c>
      <c r="L9">
        <v>-2.6056098619961019</v>
      </c>
      <c r="M9">
        <v>-2.3199524331247745</v>
      </c>
      <c r="N9">
        <v>-1.6801538153642073</v>
      </c>
      <c r="O9">
        <v>-0.20594432572348847</v>
      </c>
      <c r="P9">
        <v>9</v>
      </c>
      <c r="Q9">
        <v>-2.4353422780221616</v>
      </c>
      <c r="R9">
        <v>-2.0666325441491353</v>
      </c>
      <c r="S9">
        <v>-1.5522614461105999</v>
      </c>
      <c r="T9">
        <v>0.20266212581298143</v>
      </c>
      <c r="U9">
        <v>9</v>
      </c>
      <c r="V9">
        <v>-2.2181888213524101</v>
      </c>
      <c r="W9">
        <v>-1.8450967974895549</v>
      </c>
      <c r="X9">
        <v>-1.3165318000480482</v>
      </c>
      <c r="Y9">
        <v>0.62835620408070925</v>
      </c>
      <c r="Z9">
        <v>9</v>
      </c>
      <c r="AA9">
        <v>-2.0034883278458215</v>
      </c>
      <c r="AB9">
        <v>-1.6851500365808894</v>
      </c>
      <c r="AC9">
        <v>-1.1521326961354266</v>
      </c>
      <c r="AD9">
        <v>0.87880204329758316</v>
      </c>
      <c r="AE9">
        <v>9</v>
      </c>
      <c r="AF9">
        <v>-2.0985416786038877</v>
      </c>
      <c r="AG9">
        <v>-1.5211011573869599</v>
      </c>
      <c r="AH9">
        <v>-1.0668479509941662</v>
      </c>
      <c r="AI9">
        <v>1.0489278791003231</v>
      </c>
      <c r="AJ9">
        <v>9</v>
      </c>
      <c r="AK9">
        <v>-1.9913998282380825</v>
      </c>
      <c r="AL9">
        <v>-1.3842770400585571</v>
      </c>
      <c r="AM9">
        <v>-1.0108571778787856</v>
      </c>
      <c r="AN9">
        <v>1.0965374022620413</v>
      </c>
    </row>
    <row r="10" spans="1:42" x14ac:dyDescent="0.55000000000000004">
      <c r="A10">
        <v>10</v>
      </c>
      <c r="B10">
        <v>-3.1005548923318837</v>
      </c>
      <c r="C10">
        <v>-2.9224582520567686</v>
      </c>
      <c r="D10">
        <v>-2.3342452224436556</v>
      </c>
      <c r="E10">
        <v>-1.1748317158253703</v>
      </c>
      <c r="F10">
        <v>10</v>
      </c>
      <c r="G10">
        <v>-2.7744707876161874</v>
      </c>
      <c r="H10">
        <v>-2.5862146652247708</v>
      </c>
      <c r="I10">
        <v>-1.9241713653384471</v>
      </c>
      <c r="J10">
        <v>-0.57995455634575344</v>
      </c>
      <c r="K10">
        <v>10</v>
      </c>
      <c r="L10">
        <v>-2.4352914955547682</v>
      </c>
      <c r="M10">
        <v>-2.2529617656577052</v>
      </c>
      <c r="N10">
        <v>-1.7212800575599272</v>
      </c>
      <c r="O10">
        <v>-1.27504847250072E-2</v>
      </c>
      <c r="P10">
        <v>10</v>
      </c>
      <c r="Q10">
        <v>-2.25519588939552</v>
      </c>
      <c r="R10">
        <v>-1.9392291988580657</v>
      </c>
      <c r="S10">
        <v>-1.444412955130743</v>
      </c>
      <c r="T10">
        <v>0.36384844198671967</v>
      </c>
      <c r="U10">
        <v>10</v>
      </c>
      <c r="V10">
        <v>-2.1074936896810601</v>
      </c>
      <c r="W10">
        <v>-1.7829619374273848</v>
      </c>
      <c r="X10">
        <v>-1.2722323891355696</v>
      </c>
      <c r="Y10">
        <v>0.6821124224458982</v>
      </c>
      <c r="Z10">
        <v>10</v>
      </c>
      <c r="AA10">
        <v>-1.9351677802614262</v>
      </c>
      <c r="AB10">
        <v>-1.5963603967202669</v>
      </c>
      <c r="AC10">
        <v>-1.0959653232448596</v>
      </c>
      <c r="AD10">
        <v>1.005503109508656</v>
      </c>
      <c r="AE10">
        <v>10</v>
      </c>
      <c r="AF10">
        <v>-1.9918258159935736</v>
      </c>
      <c r="AG10">
        <v>-1.4297870472849066</v>
      </c>
      <c r="AH10">
        <v>-0.95631886021365864</v>
      </c>
      <c r="AI10">
        <v>1.2707938565550403</v>
      </c>
      <c r="AJ10">
        <v>10</v>
      </c>
      <c r="AK10">
        <v>-1.8551145817128578</v>
      </c>
      <c r="AL10">
        <v>-1.2989236452215513</v>
      </c>
      <c r="AM10">
        <v>-0.95199239673678127</v>
      </c>
      <c r="AN10">
        <v>1.3776884587231557</v>
      </c>
    </row>
    <row r="11" spans="1:42" x14ac:dyDescent="0.55000000000000004">
      <c r="A11">
        <v>11</v>
      </c>
      <c r="B11">
        <v>-3.049486491352555</v>
      </c>
      <c r="C11">
        <v>-2.9152600734743372</v>
      </c>
      <c r="D11">
        <v>-2.1709317881589127</v>
      </c>
      <c r="E11">
        <v>-1.0555681049683396</v>
      </c>
      <c r="F11">
        <v>11</v>
      </c>
      <c r="G11">
        <v>-2.6812975688958249</v>
      </c>
      <c r="H11">
        <v>-2.4450137627693938</v>
      </c>
      <c r="I11">
        <v>-1.9490879499801361</v>
      </c>
      <c r="J11">
        <v>-0.42404124616883648</v>
      </c>
      <c r="K11">
        <v>11</v>
      </c>
      <c r="L11">
        <v>-2.3907674398158725</v>
      </c>
      <c r="M11">
        <v>-2.1233275490219281</v>
      </c>
      <c r="N11">
        <v>-1.5951871622402571</v>
      </c>
      <c r="O11">
        <v>0.11055492458607057</v>
      </c>
      <c r="P11">
        <v>11</v>
      </c>
      <c r="Q11">
        <v>-2.2326614820002533</v>
      </c>
      <c r="R11">
        <v>-1.9081692006715474</v>
      </c>
      <c r="S11">
        <v>-1.3460354428068386</v>
      </c>
      <c r="T11">
        <v>0.56018209214773573</v>
      </c>
      <c r="U11">
        <v>11</v>
      </c>
      <c r="V11">
        <v>-2.0077711215588869</v>
      </c>
      <c r="W11">
        <v>-1.6756606944945531</v>
      </c>
      <c r="X11">
        <v>-1.2159640872972957</v>
      </c>
      <c r="Y11">
        <v>1.0031109995363634</v>
      </c>
      <c r="Z11">
        <v>11</v>
      </c>
      <c r="AA11">
        <v>-1.8699880503280957</v>
      </c>
      <c r="AB11">
        <v>-1.5211334698135515</v>
      </c>
      <c r="AC11">
        <v>-1.0046233194680596</v>
      </c>
      <c r="AD11">
        <v>1.4161680175588902</v>
      </c>
      <c r="AE11">
        <v>11</v>
      </c>
      <c r="AF11">
        <v>-1.9366666410482505</v>
      </c>
      <c r="AG11">
        <v>-1.3412587933761819</v>
      </c>
      <c r="AH11">
        <v>-0.93163838641340813</v>
      </c>
      <c r="AI11">
        <v>1.3684759989623345</v>
      </c>
      <c r="AJ11">
        <v>11</v>
      </c>
      <c r="AK11">
        <v>-1.6649434805609085</v>
      </c>
      <c r="AL11">
        <v>-1.2191282857395536</v>
      </c>
      <c r="AM11">
        <v>-0.74479820961408227</v>
      </c>
      <c r="AN11">
        <v>2.1319164420655672</v>
      </c>
    </row>
    <row r="12" spans="1:42" x14ac:dyDescent="0.55000000000000004">
      <c r="A12">
        <v>12</v>
      </c>
      <c r="B12">
        <v>-2.9620979698499745</v>
      </c>
      <c r="C12">
        <v>-2.9904456423575216</v>
      </c>
      <c r="D12">
        <v>-2.2186134186152899</v>
      </c>
      <c r="E12">
        <v>-0.97573220410376504</v>
      </c>
      <c r="F12">
        <v>12</v>
      </c>
      <c r="G12">
        <v>-2.5884727838141335</v>
      </c>
      <c r="H12">
        <v>-2.4447830281377114</v>
      </c>
      <c r="I12">
        <v>-1.7899785856707431</v>
      </c>
      <c r="J12">
        <v>-0.29244067381129613</v>
      </c>
      <c r="K12">
        <v>12</v>
      </c>
      <c r="L12">
        <v>-2.3912769778254717</v>
      </c>
      <c r="M12">
        <v>-2.0870341760544018</v>
      </c>
      <c r="N12">
        <v>-1.4894008231075735</v>
      </c>
      <c r="O12">
        <v>0.15123931069209226</v>
      </c>
      <c r="P12">
        <v>12</v>
      </c>
      <c r="Q12">
        <v>-2.1342586788167002</v>
      </c>
      <c r="R12">
        <v>-1.8368149175366228</v>
      </c>
      <c r="S12">
        <v>-1.3211012601464489</v>
      </c>
      <c r="T12">
        <v>0.60360144373048175</v>
      </c>
      <c r="U12">
        <v>12</v>
      </c>
      <c r="V12">
        <v>-1.9497219916150519</v>
      </c>
      <c r="W12">
        <v>-1.6471711130476525</v>
      </c>
      <c r="X12">
        <v>-1.0840248511405675</v>
      </c>
      <c r="Y12">
        <v>1.2019496435909638</v>
      </c>
      <c r="Z12">
        <v>12</v>
      </c>
      <c r="AA12">
        <v>-1.8102290436531261</v>
      </c>
      <c r="AB12">
        <v>-1.4671283268019084</v>
      </c>
      <c r="AC12">
        <v>-0.9561409880742272</v>
      </c>
      <c r="AD12">
        <v>1.2330258242612422</v>
      </c>
      <c r="AE12">
        <v>12</v>
      </c>
      <c r="AF12">
        <v>-1.8661418747966654</v>
      </c>
      <c r="AG12">
        <v>-1.2378647135102241</v>
      </c>
      <c r="AH12">
        <v>-0.78909234922874905</v>
      </c>
      <c r="AI12">
        <v>1.583137991166411</v>
      </c>
      <c r="AJ12">
        <v>12</v>
      </c>
      <c r="AK12">
        <v>-1.6003262785189618</v>
      </c>
      <c r="AL12">
        <v>-1.1375403786933973</v>
      </c>
      <c r="AM12">
        <v>-0.65851534704164427</v>
      </c>
      <c r="AN12">
        <v>2.490925176691845</v>
      </c>
    </row>
    <row r="13" spans="1:42" x14ac:dyDescent="0.55000000000000004">
      <c r="A13">
        <v>13</v>
      </c>
      <c r="B13">
        <v>-2.7987033938975472</v>
      </c>
      <c r="C13">
        <v>-2.7968704039147472</v>
      </c>
      <c r="D13">
        <v>-2.1296733503451404</v>
      </c>
      <c r="E13">
        <v>-0.8233629246588865</v>
      </c>
      <c r="F13">
        <v>13</v>
      </c>
      <c r="G13">
        <v>-2.5263478923255467</v>
      </c>
      <c r="H13">
        <v>-2.3779079179270615</v>
      </c>
      <c r="I13">
        <v>-1.7848165194586287</v>
      </c>
      <c r="J13">
        <v>-0.14700271851157354</v>
      </c>
      <c r="K13">
        <v>13</v>
      </c>
      <c r="L13">
        <v>-2.322277490289641</v>
      </c>
      <c r="M13">
        <v>-2.0188899921546692</v>
      </c>
      <c r="N13">
        <v>-1.4118787049866945</v>
      </c>
      <c r="O13">
        <v>0.37547241462986247</v>
      </c>
      <c r="P13">
        <v>13</v>
      </c>
      <c r="Q13">
        <v>-2.0896585192451691</v>
      </c>
      <c r="R13">
        <v>-1.7656725681380867</v>
      </c>
      <c r="S13">
        <v>-1.196387815039192</v>
      </c>
      <c r="T13">
        <v>0.74219482930784553</v>
      </c>
      <c r="U13">
        <v>13</v>
      </c>
      <c r="V13">
        <v>-1.8995984782899835</v>
      </c>
      <c r="W13">
        <v>-1.5814196440763508</v>
      </c>
      <c r="X13">
        <v>-0.96132833176969701</v>
      </c>
      <c r="Y13">
        <v>1.1777925445082094</v>
      </c>
      <c r="Z13">
        <v>13</v>
      </c>
      <c r="AA13">
        <v>-1.7833064008302457</v>
      </c>
      <c r="AB13">
        <v>-1.3947649767442978</v>
      </c>
      <c r="AC13">
        <v>-0.85619708675854422</v>
      </c>
      <c r="AD13">
        <v>1.7786590779062663</v>
      </c>
      <c r="AE13">
        <v>13</v>
      </c>
      <c r="AF13">
        <v>-1.7886124470631413</v>
      </c>
      <c r="AG13">
        <v>-1.1463944736504994</v>
      </c>
      <c r="AH13">
        <v>-0.73324995018230488</v>
      </c>
      <c r="AI13">
        <v>1.4312538898423943</v>
      </c>
      <c r="AJ13">
        <v>13</v>
      </c>
      <c r="AK13">
        <v>-1.6135010344493468</v>
      </c>
      <c r="AL13">
        <v>-1.090200589469259</v>
      </c>
      <c r="AM13">
        <v>-0.61413314333276914</v>
      </c>
      <c r="AN13">
        <v>2.1978077885739853</v>
      </c>
    </row>
    <row r="14" spans="1:42" x14ac:dyDescent="0.55000000000000004">
      <c r="A14">
        <v>14</v>
      </c>
      <c r="B14">
        <v>-2.74824767237283</v>
      </c>
      <c r="C14">
        <v>-2.7434034174836675</v>
      </c>
      <c r="D14">
        <v>-1.9637179201489989</v>
      </c>
      <c r="E14">
        <v>-0.70202480919031063</v>
      </c>
      <c r="F14">
        <v>14</v>
      </c>
      <c r="G14">
        <v>-2.4243327868841087</v>
      </c>
      <c r="H14">
        <v>-2.3199697382792084</v>
      </c>
      <c r="I14">
        <v>-1.6504283611453339</v>
      </c>
      <c r="J14">
        <v>-6.9950839971957959E-2</v>
      </c>
      <c r="K14">
        <v>14</v>
      </c>
      <c r="L14">
        <v>-2.2181203767828457</v>
      </c>
      <c r="M14">
        <v>-1.9794580068722396</v>
      </c>
      <c r="N14">
        <v>-1.4425116555353332</v>
      </c>
      <c r="O14">
        <v>0.53300659327416366</v>
      </c>
      <c r="P14">
        <v>14</v>
      </c>
      <c r="Q14">
        <v>-2.0589913773517035</v>
      </c>
      <c r="R14">
        <v>-1.7110889803130593</v>
      </c>
      <c r="S14">
        <v>-1.2010862478019781</v>
      </c>
      <c r="T14">
        <v>0.88535315863472619</v>
      </c>
      <c r="U14">
        <v>14</v>
      </c>
      <c r="V14">
        <v>-1.792795449727012</v>
      </c>
      <c r="W14">
        <v>-1.5167595410632591</v>
      </c>
      <c r="X14">
        <v>-0.93293329353732091</v>
      </c>
      <c r="Y14">
        <v>1.568053175892679</v>
      </c>
      <c r="Z14">
        <v>14</v>
      </c>
      <c r="AA14">
        <v>-1.6343248595440822</v>
      </c>
      <c r="AB14">
        <v>-1.3335322446982527</v>
      </c>
      <c r="AC14">
        <v>-0.83717731024321496</v>
      </c>
      <c r="AD14">
        <v>1.8585596335332788</v>
      </c>
      <c r="AE14">
        <v>14</v>
      </c>
      <c r="AF14">
        <v>-1.7411233706278686</v>
      </c>
      <c r="AG14">
        <v>-1.1340668887565668</v>
      </c>
      <c r="AH14">
        <v>-0.67525696676127345</v>
      </c>
      <c r="AI14">
        <v>2.0858648445698873</v>
      </c>
      <c r="AJ14">
        <v>14</v>
      </c>
      <c r="AK14">
        <v>-1.6434005642750291</v>
      </c>
      <c r="AL14">
        <v>-1.0112622802718791</v>
      </c>
      <c r="AM14">
        <v>-0.52591446827220745</v>
      </c>
      <c r="AN14">
        <v>2.4903829107696236</v>
      </c>
    </row>
    <row r="15" spans="1:42" x14ac:dyDescent="0.55000000000000004">
      <c r="A15">
        <v>15</v>
      </c>
      <c r="B15">
        <v>-2.7731176526025698</v>
      </c>
      <c r="C15">
        <v>-2.6999136922962941</v>
      </c>
      <c r="D15">
        <v>-2.1074804276064967</v>
      </c>
      <c r="E15">
        <v>-0.62545382916756187</v>
      </c>
      <c r="F15">
        <v>15</v>
      </c>
      <c r="G15">
        <v>-2.3700447089026579</v>
      </c>
      <c r="H15">
        <v>-2.2588787520267211</v>
      </c>
      <c r="I15">
        <v>-1.6669808114132263</v>
      </c>
      <c r="J15">
        <v>-2.9806708039675698E-2</v>
      </c>
      <c r="K15">
        <v>15</v>
      </c>
      <c r="L15">
        <v>-2.1972104645801296</v>
      </c>
      <c r="M15">
        <v>-1.914759449699825</v>
      </c>
      <c r="N15">
        <v>-1.2766220057345929</v>
      </c>
      <c r="O15">
        <v>0.52295385779368986</v>
      </c>
      <c r="P15">
        <v>15</v>
      </c>
      <c r="Q15">
        <v>-1.962118846244495</v>
      </c>
      <c r="R15">
        <v>-1.6644573670797138</v>
      </c>
      <c r="S15">
        <v>-1.0430688116769875</v>
      </c>
      <c r="T15">
        <v>1.1382806951006212</v>
      </c>
      <c r="U15">
        <v>15</v>
      </c>
      <c r="V15">
        <v>-1.7482349142029459</v>
      </c>
      <c r="W15">
        <v>-1.4559669844754788</v>
      </c>
      <c r="X15">
        <v>-0.89508920764010114</v>
      </c>
      <c r="Y15">
        <v>1.6443028581653063</v>
      </c>
      <c r="Z15">
        <v>15</v>
      </c>
      <c r="AA15">
        <v>-1.6232406045951202</v>
      </c>
      <c r="AB15">
        <v>-1.2530095988972394</v>
      </c>
      <c r="AC15">
        <v>-0.68672530582497981</v>
      </c>
      <c r="AD15">
        <v>1.9001887308278151</v>
      </c>
      <c r="AE15">
        <v>15</v>
      </c>
      <c r="AF15">
        <v>-1.6629402736794754</v>
      </c>
      <c r="AG15">
        <v>-1.0861976739701582</v>
      </c>
      <c r="AH15">
        <v>-0.60620063085855302</v>
      </c>
      <c r="AI15">
        <v>2.6113057917933999</v>
      </c>
      <c r="AJ15">
        <v>15</v>
      </c>
      <c r="AK15">
        <v>-1.5860300282519386</v>
      </c>
      <c r="AL15">
        <v>-0.95444680812883276</v>
      </c>
      <c r="AM15">
        <v>-0.48953485886476267</v>
      </c>
      <c r="AN15">
        <v>2.70227734307247</v>
      </c>
    </row>
    <row r="16" spans="1:42" x14ac:dyDescent="0.55000000000000004">
      <c r="A16">
        <v>16</v>
      </c>
      <c r="B16">
        <v>-2.7247909951184477</v>
      </c>
      <c r="C16">
        <v>-2.6585323275522246</v>
      </c>
      <c r="D16">
        <v>-1.9760660323649428</v>
      </c>
      <c r="E16">
        <v>-0.58817078141395973</v>
      </c>
      <c r="F16">
        <v>16</v>
      </c>
      <c r="G16">
        <v>-2.3502056088344072</v>
      </c>
      <c r="H16">
        <v>-2.2091757302901796</v>
      </c>
      <c r="I16">
        <v>-1.5699690400680613</v>
      </c>
      <c r="J16">
        <v>0.16586237839161394</v>
      </c>
      <c r="K16">
        <v>16</v>
      </c>
      <c r="L16">
        <v>-2.0167195076934132</v>
      </c>
      <c r="M16">
        <v>-1.9007751277893583</v>
      </c>
      <c r="N16">
        <v>-1.2011227721011097</v>
      </c>
      <c r="O16">
        <v>0.74665687185610852</v>
      </c>
      <c r="P16">
        <v>16</v>
      </c>
      <c r="Q16">
        <v>-1.8829183053122571</v>
      </c>
      <c r="R16">
        <v>-1.6119055337479955</v>
      </c>
      <c r="S16">
        <v>-0.94479445938411588</v>
      </c>
      <c r="T16">
        <v>1.1930768965238709</v>
      </c>
      <c r="U16">
        <v>16</v>
      </c>
      <c r="V16">
        <v>-1.7317149185829774</v>
      </c>
      <c r="W16">
        <v>-1.4134264684912803</v>
      </c>
      <c r="X16">
        <v>-0.87423292627942073</v>
      </c>
      <c r="Y16">
        <v>1.9321379190047281</v>
      </c>
      <c r="Z16">
        <v>16</v>
      </c>
      <c r="AA16">
        <v>-1.5079383954874011</v>
      </c>
      <c r="AB16">
        <v>-1.2330296391925515</v>
      </c>
      <c r="AC16">
        <v>-0.64842840605913232</v>
      </c>
      <c r="AD16">
        <v>2.3309721928889302</v>
      </c>
      <c r="AE16">
        <v>16</v>
      </c>
      <c r="AF16">
        <v>-1.624702261782661</v>
      </c>
      <c r="AG16">
        <v>-1.0458591595339926</v>
      </c>
      <c r="AH16">
        <v>-0.52171144316045803</v>
      </c>
      <c r="AI16">
        <v>2.8801391295088892</v>
      </c>
      <c r="AJ16">
        <v>16</v>
      </c>
      <c r="AK16">
        <v>-1.529883646848996</v>
      </c>
      <c r="AL16">
        <v>-0.90639372532520035</v>
      </c>
      <c r="AM16">
        <v>-0.43921296184696268</v>
      </c>
      <c r="AN16">
        <v>2.8155531442472803</v>
      </c>
    </row>
    <row r="17" spans="1:40" x14ac:dyDescent="0.55000000000000004">
      <c r="A17">
        <v>17</v>
      </c>
      <c r="B17">
        <v>-2.6232161576223474</v>
      </c>
      <c r="C17">
        <v>-2.6258768831900325</v>
      </c>
      <c r="D17">
        <v>-1.9117779065543128</v>
      </c>
      <c r="E17">
        <v>-0.46781492779604689</v>
      </c>
      <c r="F17">
        <v>17</v>
      </c>
      <c r="G17">
        <v>-2.3217558726089713</v>
      </c>
      <c r="H17">
        <v>-2.0980612887940437</v>
      </c>
      <c r="I17">
        <v>-1.4568869101167219</v>
      </c>
      <c r="J17">
        <v>0.20106380919321179</v>
      </c>
      <c r="K17">
        <v>17</v>
      </c>
      <c r="L17">
        <v>-2.0492475129665246</v>
      </c>
      <c r="M17">
        <v>-1.7968211110843324</v>
      </c>
      <c r="N17">
        <v>-1.2044318859423115</v>
      </c>
      <c r="O17">
        <v>0.80733493779999177</v>
      </c>
      <c r="P17">
        <v>17</v>
      </c>
      <c r="Q17">
        <v>-1.8216529353265187</v>
      </c>
      <c r="R17">
        <v>-1.5731139583325284</v>
      </c>
      <c r="S17">
        <v>-0.92391509690699869</v>
      </c>
      <c r="T17">
        <v>1.2967739928750246</v>
      </c>
      <c r="U17">
        <v>17</v>
      </c>
      <c r="V17">
        <v>-1.6551409447221233</v>
      </c>
      <c r="W17">
        <v>-1.3627722954746619</v>
      </c>
      <c r="X17">
        <v>-0.79793506643052614</v>
      </c>
      <c r="Y17">
        <v>2.078802080492228</v>
      </c>
      <c r="Z17">
        <v>17</v>
      </c>
      <c r="AA17">
        <v>-1.5307672574933879</v>
      </c>
      <c r="AB17">
        <v>-1.18087807579237</v>
      </c>
      <c r="AC17">
        <v>-0.64218911088788122</v>
      </c>
      <c r="AD17">
        <v>2.2445816140777897</v>
      </c>
      <c r="AE17">
        <v>17</v>
      </c>
      <c r="AF17">
        <v>-1.5633603683073394</v>
      </c>
      <c r="AG17">
        <v>-0.98325051941449415</v>
      </c>
      <c r="AH17">
        <v>-0.49113497330314498</v>
      </c>
      <c r="AI17">
        <v>3.0810369104254303</v>
      </c>
      <c r="AJ17">
        <v>17</v>
      </c>
      <c r="AK17">
        <v>-1.3655227298392685</v>
      </c>
      <c r="AL17">
        <v>-0.86100580304350582</v>
      </c>
      <c r="AM17">
        <v>-0.39875556068538209</v>
      </c>
      <c r="AN17">
        <v>3.2946463218205611</v>
      </c>
    </row>
    <row r="18" spans="1:40" x14ac:dyDescent="0.55000000000000004">
      <c r="A18">
        <v>18</v>
      </c>
      <c r="B18">
        <v>-2.6239298995911136</v>
      </c>
      <c r="C18">
        <v>-2.421432160846988</v>
      </c>
      <c r="D18">
        <v>-1.7089901347792218</v>
      </c>
      <c r="E18">
        <v>-0.41915787384747871</v>
      </c>
      <c r="F18">
        <v>18</v>
      </c>
      <c r="G18">
        <v>-2.2553412636778951</v>
      </c>
      <c r="H18">
        <v>-2.1203584477461646</v>
      </c>
      <c r="I18">
        <v>-1.5083725936845531</v>
      </c>
      <c r="J18">
        <v>0.33319101935547624</v>
      </c>
      <c r="K18">
        <v>18</v>
      </c>
      <c r="L18">
        <v>-2.0445550106018202</v>
      </c>
      <c r="M18">
        <v>-1.7708489467543096</v>
      </c>
      <c r="N18">
        <v>-1.1333605347706419</v>
      </c>
      <c r="O18">
        <v>0.89035060752392436</v>
      </c>
      <c r="P18">
        <v>18</v>
      </c>
      <c r="Q18">
        <v>-1.8333979800415887</v>
      </c>
      <c r="R18">
        <v>-1.5183531039019043</v>
      </c>
      <c r="S18">
        <v>-0.88566870671549147</v>
      </c>
      <c r="T18">
        <v>1.4537025256545963</v>
      </c>
      <c r="U18">
        <v>18</v>
      </c>
      <c r="V18">
        <v>-1.6341446469081518</v>
      </c>
      <c r="W18">
        <v>-1.3055409333756174</v>
      </c>
      <c r="X18">
        <v>-0.75230938220060561</v>
      </c>
      <c r="Y18">
        <v>2.0050475538933137</v>
      </c>
      <c r="Z18">
        <v>18</v>
      </c>
      <c r="AA18">
        <v>-1.4180503416266801</v>
      </c>
      <c r="AB18">
        <v>-1.1319633304793746</v>
      </c>
      <c r="AC18">
        <v>-0.59138461748149462</v>
      </c>
      <c r="AD18">
        <v>2.2864586928619604</v>
      </c>
      <c r="AE18">
        <v>18</v>
      </c>
      <c r="AF18">
        <v>-1.5154154707171572</v>
      </c>
      <c r="AG18">
        <v>-0.92554359777136308</v>
      </c>
      <c r="AH18">
        <v>-0.39352981563136274</v>
      </c>
      <c r="AI18">
        <v>2.9928449142667746</v>
      </c>
      <c r="AJ18">
        <v>18</v>
      </c>
      <c r="AK18">
        <v>-1.3329207945357833</v>
      </c>
      <c r="AL18">
        <v>-0.81020032201403536</v>
      </c>
      <c r="AM18">
        <v>-0.27129555681166134</v>
      </c>
      <c r="AN18">
        <v>3.6779729388232281</v>
      </c>
    </row>
    <row r="19" spans="1:40" x14ac:dyDescent="0.55000000000000004">
      <c r="A19">
        <v>19</v>
      </c>
      <c r="B19">
        <v>-2.5886815715207083</v>
      </c>
      <c r="C19">
        <v>-2.524833628886948</v>
      </c>
      <c r="D19">
        <v>-1.7409341097118725</v>
      </c>
      <c r="E19">
        <v>-0.32279089535513372</v>
      </c>
      <c r="F19">
        <v>19</v>
      </c>
      <c r="G19">
        <v>-2.2400521909042634</v>
      </c>
      <c r="H19">
        <v>-2.0856799969672379</v>
      </c>
      <c r="I19">
        <v>-1.3406562576316332</v>
      </c>
      <c r="J19">
        <v>0.33816321725041115</v>
      </c>
      <c r="K19">
        <v>19</v>
      </c>
      <c r="L19">
        <v>-1.978183894551695</v>
      </c>
      <c r="M19">
        <v>-1.7339716909020284</v>
      </c>
      <c r="N19">
        <v>-1.0279335288940308</v>
      </c>
      <c r="O19">
        <v>0.96930194937002812</v>
      </c>
      <c r="P19">
        <v>19</v>
      </c>
      <c r="Q19">
        <v>-1.7993748238280651</v>
      </c>
      <c r="R19">
        <v>-1.485391267762767</v>
      </c>
      <c r="S19">
        <v>-0.92452733203500725</v>
      </c>
      <c r="T19">
        <v>1.5017914524153337</v>
      </c>
      <c r="U19">
        <v>19</v>
      </c>
      <c r="V19">
        <v>-1.6413497058639002</v>
      </c>
      <c r="W19">
        <v>-1.2647090575788507</v>
      </c>
      <c r="X19">
        <v>-0.67606519078704264</v>
      </c>
      <c r="Y19">
        <v>2.1517424709454946</v>
      </c>
      <c r="Z19">
        <v>19</v>
      </c>
      <c r="AA19">
        <v>-1.3670368318327388</v>
      </c>
      <c r="AB19">
        <v>-1.0822020378061719</v>
      </c>
      <c r="AC19">
        <v>-0.5488272967024046</v>
      </c>
      <c r="AD19">
        <v>2.980667429692383</v>
      </c>
      <c r="AE19">
        <v>19</v>
      </c>
      <c r="AF19">
        <v>-1.4671182805926029</v>
      </c>
      <c r="AG19">
        <v>-0.89088537524562605</v>
      </c>
      <c r="AH19">
        <v>-0.34311710805870843</v>
      </c>
      <c r="AI19">
        <v>3.1924375023533678</v>
      </c>
      <c r="AJ19">
        <v>19</v>
      </c>
      <c r="AK19">
        <v>-1.3737623148530995</v>
      </c>
      <c r="AL19">
        <v>-0.76272990712806998</v>
      </c>
      <c r="AM19">
        <v>-0.20441116278403415</v>
      </c>
      <c r="AN19">
        <v>3.3793685756325931</v>
      </c>
    </row>
    <row r="20" spans="1:40" x14ac:dyDescent="0.55000000000000004">
      <c r="A20">
        <v>20</v>
      </c>
      <c r="B20">
        <v>-2.4851222381550171</v>
      </c>
      <c r="C20">
        <v>-2.445158034189769</v>
      </c>
      <c r="D20">
        <v>-1.7501411909676092</v>
      </c>
      <c r="E20">
        <v>3.9362289301701534E-2</v>
      </c>
      <c r="F20">
        <v>20</v>
      </c>
      <c r="G20">
        <v>-2.1905600724458094</v>
      </c>
      <c r="H20">
        <v>-2.009130971976802</v>
      </c>
      <c r="I20">
        <v>-1.3025414641071786</v>
      </c>
      <c r="J20">
        <v>0.43642787653910142</v>
      </c>
      <c r="K20">
        <v>20</v>
      </c>
      <c r="L20">
        <v>-1.8511929553322208</v>
      </c>
      <c r="M20">
        <v>-1.6979795983718056</v>
      </c>
      <c r="N20">
        <v>-1.0578031240070769</v>
      </c>
      <c r="O20">
        <v>1.0369711108031758</v>
      </c>
      <c r="P20">
        <v>20</v>
      </c>
      <c r="Q20">
        <v>-1.7270208178576776</v>
      </c>
      <c r="R20">
        <v>-1.4270220142402406</v>
      </c>
      <c r="S20">
        <v>-0.85992493876552933</v>
      </c>
      <c r="T20">
        <v>1.5961825981421183</v>
      </c>
      <c r="U20">
        <v>20</v>
      </c>
      <c r="V20">
        <v>-1.5371438515470512</v>
      </c>
      <c r="W20">
        <v>-1.2194333118052791</v>
      </c>
      <c r="X20">
        <v>-0.66636648833098522</v>
      </c>
      <c r="Y20">
        <v>2.5394895140073448</v>
      </c>
      <c r="Z20">
        <v>20</v>
      </c>
      <c r="AA20">
        <v>-1.4680104485874497</v>
      </c>
      <c r="AB20">
        <v>-1.0382838959307605</v>
      </c>
      <c r="AC20">
        <v>-0.47187731578902731</v>
      </c>
      <c r="AD20">
        <v>2.7765908824239056</v>
      </c>
      <c r="AE20">
        <v>20</v>
      </c>
      <c r="AF20">
        <v>-1.2315839117836684</v>
      </c>
      <c r="AG20">
        <v>-0.85478229920580384</v>
      </c>
      <c r="AH20">
        <v>-0.26960820094525895</v>
      </c>
      <c r="AI20">
        <v>3.3787182557501612</v>
      </c>
      <c r="AJ20">
        <v>20</v>
      </c>
      <c r="AK20">
        <v>-1.325322532126801</v>
      </c>
      <c r="AL20">
        <v>-0.71250419302118528</v>
      </c>
      <c r="AM20">
        <v>-0.2078204736111435</v>
      </c>
      <c r="AN20">
        <v>3.628700211698709</v>
      </c>
    </row>
  </sheetData>
  <mergeCells count="8">
    <mergeCell ref="AF1:AI1"/>
    <mergeCell ref="AK1:AN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6105-A5D7-40FF-8649-940076B261DB}">
  <dimension ref="A1:M25"/>
  <sheetViews>
    <sheetView topLeftCell="A7" zoomScale="145" zoomScaleNormal="145" workbookViewId="0">
      <selection activeCell="K18" sqref="K18"/>
    </sheetView>
  </sheetViews>
  <sheetFormatPr defaultRowHeight="14.4" x14ac:dyDescent="0.55000000000000004"/>
  <cols>
    <col min="2" max="2" width="13.68359375" bestFit="1" customWidth="1"/>
    <col min="3" max="3" width="10.68359375" customWidth="1"/>
    <col min="4" max="4" width="11.41796875" bestFit="1" customWidth="1"/>
    <col min="5" max="5" width="10.15625" customWidth="1"/>
  </cols>
  <sheetData>
    <row r="1" spans="1:13" x14ac:dyDescent="0.55000000000000004">
      <c r="A1" t="s">
        <v>22</v>
      </c>
    </row>
    <row r="2" spans="1:13" x14ac:dyDescent="0.55000000000000004">
      <c r="A2">
        <v>20</v>
      </c>
      <c r="B2" t="s">
        <v>24</v>
      </c>
      <c r="C2">
        <v>0.1</v>
      </c>
    </row>
    <row r="3" spans="1:13" x14ac:dyDescent="0.55000000000000004">
      <c r="B3" t="s">
        <v>25</v>
      </c>
      <c r="C3">
        <v>100</v>
      </c>
    </row>
    <row r="4" spans="1:13" x14ac:dyDescent="0.55000000000000004">
      <c r="B4" t="s">
        <v>26</v>
      </c>
      <c r="C4" s="12">
        <v>1000</v>
      </c>
      <c r="D4" s="12"/>
      <c r="E4" s="12"/>
      <c r="F4" s="12"/>
      <c r="G4" s="12"/>
      <c r="H4" s="12"/>
      <c r="I4" s="12"/>
      <c r="J4" s="12"/>
      <c r="K4" s="12"/>
    </row>
    <row r="5" spans="1:13" x14ac:dyDescent="0.55000000000000004">
      <c r="B5" s="14"/>
      <c r="C5" s="35" t="s">
        <v>30</v>
      </c>
      <c r="D5" s="33"/>
      <c r="E5" s="34"/>
      <c r="F5" s="33" t="s">
        <v>29</v>
      </c>
      <c r="G5" s="33"/>
      <c r="H5" s="34"/>
      <c r="I5" s="35" t="s">
        <v>32</v>
      </c>
      <c r="J5" s="33"/>
      <c r="K5" s="34"/>
      <c r="L5" s="36" t="s">
        <v>33</v>
      </c>
      <c r="M5" s="36"/>
    </row>
    <row r="6" spans="1:13" x14ac:dyDescent="0.55000000000000004">
      <c r="A6" s="19" t="s">
        <v>21</v>
      </c>
      <c r="B6" s="19" t="s">
        <v>23</v>
      </c>
      <c r="C6" s="12" t="s">
        <v>27</v>
      </c>
      <c r="D6" s="15" t="s">
        <v>28</v>
      </c>
      <c r="E6" s="14" t="s">
        <v>31</v>
      </c>
      <c r="F6" s="12" t="s">
        <v>27</v>
      </c>
      <c r="G6" s="15" t="s">
        <v>28</v>
      </c>
      <c r="H6" s="14" t="s">
        <v>31</v>
      </c>
      <c r="I6" s="12" t="s">
        <v>27</v>
      </c>
      <c r="J6" s="15" t="s">
        <v>28</v>
      </c>
      <c r="K6" s="14" t="s">
        <v>31</v>
      </c>
      <c r="L6" s="25" t="s">
        <v>27</v>
      </c>
      <c r="M6" s="14" t="s">
        <v>31</v>
      </c>
    </row>
    <row r="7" spans="1:13" x14ac:dyDescent="0.55000000000000004">
      <c r="A7" s="18">
        <v>3</v>
      </c>
      <c r="B7" s="20">
        <v>2163.1999999999998</v>
      </c>
      <c r="C7" s="8">
        <v>1869.6</v>
      </c>
      <c r="D7">
        <v>1</v>
      </c>
      <c r="E7" s="13">
        <f>(B7-C7)/B7</f>
        <v>0.13572485207100587</v>
      </c>
      <c r="F7" s="8">
        <v>1893.2</v>
      </c>
      <c r="G7" s="10">
        <v>10</v>
      </c>
      <c r="H7" s="13">
        <f t="shared" ref="H7:H14" si="0">(B7-F7)/B7</f>
        <v>0.12481508875739636</v>
      </c>
      <c r="I7" s="8">
        <v>1701.2</v>
      </c>
      <c r="J7" s="10">
        <v>1E-10</v>
      </c>
      <c r="K7" s="13">
        <f t="shared" ref="K7:K14" si="1">(B7-I7)/B7</f>
        <v>0.21357248520710051</v>
      </c>
      <c r="L7">
        <v>1885.3</v>
      </c>
      <c r="M7" s="13">
        <f>(B7-L7)/B7</f>
        <v>0.12846708579881652</v>
      </c>
    </row>
    <row r="8" spans="1:13" x14ac:dyDescent="0.55000000000000004">
      <c r="A8" s="11">
        <v>4</v>
      </c>
      <c r="B8" s="20">
        <v>4496.2</v>
      </c>
      <c r="C8" s="8">
        <v>3966.4</v>
      </c>
      <c r="D8" s="10">
        <v>1E-8</v>
      </c>
      <c r="E8" s="13">
        <f t="shared" ref="E8:E14" si="2">(B8-C8)/B8</f>
        <v>0.11783283661758813</v>
      </c>
      <c r="F8" s="8">
        <v>3893.6</v>
      </c>
      <c r="G8" s="10">
        <v>1E-8</v>
      </c>
      <c r="H8" s="13">
        <f t="shared" si="0"/>
        <v>0.13402428717583736</v>
      </c>
      <c r="I8" s="8">
        <v>3530.8</v>
      </c>
      <c r="J8" s="10">
        <v>1.0000000000000001E-9</v>
      </c>
      <c r="K8" s="13">
        <f t="shared" si="1"/>
        <v>0.21471464792491429</v>
      </c>
      <c r="L8">
        <v>3680.9</v>
      </c>
      <c r="M8" s="13">
        <f t="shared" ref="M8:M14" si="3">(B8-L8)/B8</f>
        <v>0.1813309016502824</v>
      </c>
    </row>
    <row r="9" spans="1:13" x14ac:dyDescent="0.55000000000000004">
      <c r="A9" s="11">
        <v>5</v>
      </c>
      <c r="B9" s="21">
        <v>7238.8</v>
      </c>
      <c r="C9" s="8">
        <v>6382.8</v>
      </c>
      <c r="D9" s="10">
        <v>1E-8</v>
      </c>
      <c r="E9" s="13">
        <f t="shared" si="2"/>
        <v>0.11825164391888159</v>
      </c>
      <c r="F9" s="8">
        <v>6408</v>
      </c>
      <c r="G9" s="10">
        <v>9.9999999999999995E-8</v>
      </c>
      <c r="H9" s="13">
        <f t="shared" si="0"/>
        <v>0.11477040393435378</v>
      </c>
      <c r="I9" s="8">
        <v>5915.6</v>
      </c>
      <c r="J9" s="10">
        <v>1E-8</v>
      </c>
      <c r="K9" s="13">
        <f t="shared" si="1"/>
        <v>0.18279272807647673</v>
      </c>
      <c r="L9">
        <v>6243.7</v>
      </c>
      <c r="M9" s="13">
        <f t="shared" si="3"/>
        <v>0.13746753605569989</v>
      </c>
    </row>
    <row r="10" spans="1:13" x14ac:dyDescent="0.55000000000000004">
      <c r="A10" s="11">
        <v>6</v>
      </c>
      <c r="B10" s="21">
        <v>11670.6</v>
      </c>
      <c r="C10" s="22">
        <v>10173.4</v>
      </c>
      <c r="D10" s="10">
        <v>1E-3</v>
      </c>
      <c r="E10" s="13">
        <f t="shared" si="2"/>
        <v>0.12828817712885376</v>
      </c>
      <c r="F10" s="8">
        <v>10067.4</v>
      </c>
      <c r="G10" s="10">
        <v>100</v>
      </c>
      <c r="H10" s="13">
        <f t="shared" si="0"/>
        <v>0.13737082926327701</v>
      </c>
      <c r="I10" s="8">
        <v>8949.7999999999993</v>
      </c>
      <c r="J10" s="10">
        <v>1.0000000000000001E-9</v>
      </c>
      <c r="K10" s="13">
        <f t="shared" si="1"/>
        <v>0.23313282950319617</v>
      </c>
      <c r="L10" s="8">
        <v>9867.4</v>
      </c>
      <c r="M10" s="13">
        <f t="shared" si="3"/>
        <v>0.15450790876218881</v>
      </c>
    </row>
    <row r="11" spans="1:13" x14ac:dyDescent="0.55000000000000004">
      <c r="A11" s="11">
        <v>7</v>
      </c>
      <c r="B11" s="21">
        <v>15887.6</v>
      </c>
      <c r="C11" s="22">
        <v>13885.6</v>
      </c>
      <c r="D11" s="10">
        <v>9.9999999999999995E-8</v>
      </c>
      <c r="E11" s="13">
        <f t="shared" si="2"/>
        <v>0.12601022180820262</v>
      </c>
      <c r="F11" s="8">
        <v>13818</v>
      </c>
      <c r="G11" s="10">
        <v>0.01</v>
      </c>
      <c r="H11" s="13">
        <f t="shared" si="0"/>
        <v>0.13026511241471339</v>
      </c>
      <c r="I11" s="8">
        <v>12698</v>
      </c>
      <c r="J11" s="10">
        <v>1E-10</v>
      </c>
      <c r="K11" s="13">
        <f t="shared" si="1"/>
        <v>0.20076034139832324</v>
      </c>
      <c r="L11" s="8">
        <v>13532.8</v>
      </c>
      <c r="M11" s="13">
        <f t="shared" si="3"/>
        <v>0.1482162189380398</v>
      </c>
    </row>
    <row r="12" spans="1:13" x14ac:dyDescent="0.55000000000000004">
      <c r="A12" s="11">
        <v>8</v>
      </c>
      <c r="B12" s="21">
        <v>20548.599999999999</v>
      </c>
      <c r="C12" s="8">
        <v>18205.7</v>
      </c>
      <c r="D12" s="10">
        <v>9.9999999999999995E-8</v>
      </c>
      <c r="E12" s="13">
        <f t="shared" si="2"/>
        <v>0.11401749997566735</v>
      </c>
      <c r="F12" s="8">
        <v>17982</v>
      </c>
      <c r="G12" s="10">
        <v>1E-4</v>
      </c>
      <c r="H12" s="13">
        <f t="shared" si="0"/>
        <v>0.12490388639615345</v>
      </c>
      <c r="I12" s="8">
        <v>16349.6</v>
      </c>
      <c r="J12" s="10">
        <v>1E-8</v>
      </c>
      <c r="K12" s="13">
        <f t="shared" si="1"/>
        <v>0.20434482154502001</v>
      </c>
      <c r="L12" s="8">
        <v>17554.3</v>
      </c>
      <c r="M12" s="13">
        <f t="shared" si="3"/>
        <v>0.14571795645445429</v>
      </c>
    </row>
    <row r="13" spans="1:13" x14ac:dyDescent="0.55000000000000004">
      <c r="A13" s="11">
        <v>9</v>
      </c>
      <c r="B13" s="11">
        <v>26795.599999999999</v>
      </c>
      <c r="C13" s="8">
        <v>23562</v>
      </c>
      <c r="D13" s="10">
        <v>0.01</v>
      </c>
      <c r="E13" s="13">
        <f t="shared" si="2"/>
        <v>0.12067652898237019</v>
      </c>
      <c r="F13" s="8">
        <v>23451.599999999999</v>
      </c>
      <c r="G13" s="10">
        <v>1.0000000000000001E-9</v>
      </c>
      <c r="H13" s="13">
        <f t="shared" si="0"/>
        <v>0.12479660839839378</v>
      </c>
      <c r="I13" s="8">
        <v>20668.8</v>
      </c>
      <c r="J13" s="10">
        <v>1E-10</v>
      </c>
      <c r="K13" s="13">
        <f t="shared" si="1"/>
        <v>0.22864947976533459</v>
      </c>
      <c r="L13" s="8">
        <v>23569.1</v>
      </c>
      <c r="M13" s="13">
        <f t="shared" si="3"/>
        <v>0.12041156010688323</v>
      </c>
    </row>
    <row r="14" spans="1:13" x14ac:dyDescent="0.55000000000000004">
      <c r="A14" s="14">
        <v>10</v>
      </c>
      <c r="B14" s="14">
        <v>33402.800000000003</v>
      </c>
      <c r="C14" s="23">
        <v>28456.799999999999</v>
      </c>
      <c r="D14" s="16">
        <v>1E-10</v>
      </c>
      <c r="E14" s="17">
        <f t="shared" si="2"/>
        <v>0.14807141916246552</v>
      </c>
      <c r="F14" s="23">
        <v>28375.5</v>
      </c>
      <c r="G14" s="16">
        <v>1.0000000000000001E-5</v>
      </c>
      <c r="H14" s="17">
        <f t="shared" si="0"/>
        <v>0.15050534685714978</v>
      </c>
      <c r="I14" s="23">
        <v>25901.599999999999</v>
      </c>
      <c r="J14" s="16">
        <v>1E-8</v>
      </c>
      <c r="K14" s="17">
        <f t="shared" si="1"/>
        <v>0.22456800028740118</v>
      </c>
      <c r="L14" s="24">
        <v>28015.599999999999</v>
      </c>
      <c r="M14" s="17">
        <f t="shared" si="3"/>
        <v>0.16127989270360579</v>
      </c>
    </row>
    <row r="16" spans="1:13" x14ac:dyDescent="0.55000000000000004">
      <c r="B16" s="14"/>
      <c r="C16" s="37" t="s">
        <v>32</v>
      </c>
      <c r="D16" s="37"/>
      <c r="E16" s="38"/>
      <c r="F16" s="36" t="s">
        <v>34</v>
      </c>
      <c r="G16" s="36"/>
      <c r="H16" s="36"/>
      <c r="I16" s="36" t="s">
        <v>35</v>
      </c>
      <c r="J16" s="36"/>
      <c r="L16" s="8"/>
    </row>
    <row r="17" spans="1:10" x14ac:dyDescent="0.55000000000000004">
      <c r="A17" s="19" t="s">
        <v>21</v>
      </c>
      <c r="B17" s="19" t="s">
        <v>23</v>
      </c>
      <c r="C17" s="29" t="s">
        <v>27</v>
      </c>
      <c r="D17" s="30" t="s">
        <v>28</v>
      </c>
      <c r="E17" s="18" t="s">
        <v>31</v>
      </c>
      <c r="F17" s="26" t="s">
        <v>27</v>
      </c>
      <c r="G17" s="15" t="s">
        <v>28</v>
      </c>
      <c r="H17" s="14" t="s">
        <v>31</v>
      </c>
      <c r="I17" s="12" t="s">
        <v>27</v>
      </c>
      <c r="J17" s="14" t="s">
        <v>31</v>
      </c>
    </row>
    <row r="18" spans="1:10" x14ac:dyDescent="0.55000000000000004">
      <c r="A18" s="18">
        <v>3</v>
      </c>
      <c r="B18" s="20">
        <v>2163.1999999999998</v>
      </c>
      <c r="C18" s="29">
        <v>1701.2</v>
      </c>
      <c r="D18" s="31">
        <v>1E-10</v>
      </c>
      <c r="E18" s="27">
        <v>0.21357248520710051</v>
      </c>
      <c r="F18">
        <v>1913.6</v>
      </c>
      <c r="G18" s="10">
        <v>1E-10</v>
      </c>
      <c r="H18" s="27">
        <f t="shared" ref="H18:H25" si="4">(B18-F18)/B18</f>
        <v>0.11538461538461535</v>
      </c>
      <c r="I18" s="8">
        <v>1917.6</v>
      </c>
      <c r="J18" s="27">
        <f t="shared" ref="J18:J25" si="5">(B18-I18)/B18</f>
        <v>0.11353550295857985</v>
      </c>
    </row>
    <row r="19" spans="1:10" x14ac:dyDescent="0.55000000000000004">
      <c r="A19" s="11">
        <v>4</v>
      </c>
      <c r="B19" s="20">
        <v>4496.2</v>
      </c>
      <c r="C19">
        <v>3530.8</v>
      </c>
      <c r="D19" s="10">
        <v>1.0000000000000001E-9</v>
      </c>
      <c r="E19" s="13">
        <v>0.21471464792491429</v>
      </c>
      <c r="F19">
        <v>3586.4</v>
      </c>
      <c r="G19" s="10">
        <v>1E-8</v>
      </c>
      <c r="H19" s="13">
        <f t="shared" si="4"/>
        <v>0.20234864997108665</v>
      </c>
      <c r="I19">
        <v>4066.8</v>
      </c>
      <c r="J19" s="13">
        <f t="shared" si="5"/>
        <v>9.5502869089453241E-2</v>
      </c>
    </row>
    <row r="20" spans="1:10" x14ac:dyDescent="0.55000000000000004">
      <c r="A20" s="11">
        <v>5</v>
      </c>
      <c r="B20" s="21">
        <v>7238.8</v>
      </c>
      <c r="C20">
        <v>5915.6</v>
      </c>
      <c r="D20" s="10">
        <v>1E-8</v>
      </c>
      <c r="E20" s="13">
        <v>0.18279272807647673</v>
      </c>
      <c r="F20">
        <v>5932.8</v>
      </c>
      <c r="G20" s="10">
        <v>1E-10</v>
      </c>
      <c r="H20" s="13">
        <f t="shared" si="4"/>
        <v>0.18041664364259269</v>
      </c>
      <c r="I20" s="8">
        <v>6398.8</v>
      </c>
      <c r="J20" s="13">
        <f t="shared" si="5"/>
        <v>0.11604133281759407</v>
      </c>
    </row>
    <row r="21" spans="1:10" x14ac:dyDescent="0.55000000000000004">
      <c r="A21" s="11">
        <v>6</v>
      </c>
      <c r="B21" s="21">
        <v>11670.6</v>
      </c>
      <c r="C21">
        <v>8949.7999999999993</v>
      </c>
      <c r="D21" s="10">
        <v>1.0000000000000001E-9</v>
      </c>
      <c r="E21" s="13">
        <v>0.23313282950319617</v>
      </c>
      <c r="F21">
        <v>9501.7999999999993</v>
      </c>
      <c r="G21" s="10">
        <v>1E-10</v>
      </c>
      <c r="H21" s="13">
        <f t="shared" si="4"/>
        <v>0.18583449008619959</v>
      </c>
      <c r="I21">
        <v>10024.6</v>
      </c>
      <c r="J21" s="13">
        <f t="shared" si="5"/>
        <v>0.14103816427604407</v>
      </c>
    </row>
    <row r="22" spans="1:10" x14ac:dyDescent="0.55000000000000004">
      <c r="A22" s="11">
        <v>7</v>
      </c>
      <c r="B22" s="21">
        <v>15887.6</v>
      </c>
      <c r="C22">
        <v>12698</v>
      </c>
      <c r="D22" s="10">
        <v>1E-10</v>
      </c>
      <c r="E22" s="13">
        <v>0.20076034139832324</v>
      </c>
      <c r="F22">
        <v>13358.4</v>
      </c>
      <c r="G22" s="10">
        <v>9.9999999999999995E-8</v>
      </c>
      <c r="H22" s="13">
        <f t="shared" si="4"/>
        <v>0.15919333316548759</v>
      </c>
      <c r="I22">
        <v>13909.2</v>
      </c>
      <c r="J22" s="13">
        <f t="shared" si="5"/>
        <v>0.12452478662604796</v>
      </c>
    </row>
    <row r="23" spans="1:10" x14ac:dyDescent="0.55000000000000004">
      <c r="A23" s="11">
        <v>8</v>
      </c>
      <c r="B23" s="21">
        <v>20548.599999999999</v>
      </c>
      <c r="C23">
        <v>16349.6</v>
      </c>
      <c r="D23" s="10">
        <v>1E-8</v>
      </c>
      <c r="E23" s="13">
        <v>0.20434482154502001</v>
      </c>
      <c r="F23">
        <v>17151.599999999999</v>
      </c>
      <c r="G23" s="10">
        <v>9.9999999999999995E-8</v>
      </c>
      <c r="H23" s="13">
        <f t="shared" si="4"/>
        <v>0.16531539861596412</v>
      </c>
      <c r="I23">
        <v>18973.599999999999</v>
      </c>
      <c r="J23" s="13">
        <f t="shared" si="5"/>
        <v>7.6647557497834404E-2</v>
      </c>
    </row>
    <row r="24" spans="1:10" x14ac:dyDescent="0.55000000000000004">
      <c r="A24" s="11">
        <v>9</v>
      </c>
      <c r="B24" s="11">
        <v>26795.599999999999</v>
      </c>
      <c r="C24">
        <v>20668.8</v>
      </c>
      <c r="D24" s="10">
        <v>1E-10</v>
      </c>
      <c r="E24" s="13">
        <v>0.22864947976533459</v>
      </c>
      <c r="F24" s="8">
        <v>23138</v>
      </c>
      <c r="G24" s="10">
        <v>1.0000000000000001E-9</v>
      </c>
      <c r="H24" s="13">
        <f t="shared" si="4"/>
        <v>0.13650002239173592</v>
      </c>
      <c r="I24">
        <v>23262.400000000001</v>
      </c>
      <c r="J24" s="13">
        <f t="shared" si="5"/>
        <v>0.13185746913672383</v>
      </c>
    </row>
    <row r="25" spans="1:10" x14ac:dyDescent="0.55000000000000004">
      <c r="A25" s="14">
        <v>10</v>
      </c>
      <c r="B25" s="14">
        <v>33402.800000000003</v>
      </c>
      <c r="C25" s="28">
        <v>25901.599999999999</v>
      </c>
      <c r="D25" s="16">
        <v>1E-8</v>
      </c>
      <c r="E25" s="17">
        <v>0.22456800028740118</v>
      </c>
      <c r="F25" s="28">
        <v>27757.200000000001</v>
      </c>
      <c r="G25" s="16">
        <v>1E-8</v>
      </c>
      <c r="H25" s="17">
        <f t="shared" si="4"/>
        <v>0.16901577113295896</v>
      </c>
      <c r="I25" s="28">
        <v>29038.799999999999</v>
      </c>
      <c r="J25" s="17">
        <f t="shared" si="5"/>
        <v>0.13064773013040834</v>
      </c>
    </row>
  </sheetData>
  <mergeCells count="7">
    <mergeCell ref="F5:H5"/>
    <mergeCell ref="C5:E5"/>
    <mergeCell ref="I5:K5"/>
    <mergeCell ref="L5:M5"/>
    <mergeCell ref="I16:J16"/>
    <mergeCell ref="F16:H16"/>
    <mergeCell ref="C16:E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77EA-57F5-474A-9A67-7BB98695809A}">
  <dimension ref="A1:I11"/>
  <sheetViews>
    <sheetView tabSelected="1" zoomScale="190" zoomScaleNormal="190" workbookViewId="0">
      <selection activeCell="G2" sqref="G2:I2"/>
    </sheetView>
  </sheetViews>
  <sheetFormatPr defaultRowHeight="14.4" x14ac:dyDescent="0.55000000000000004"/>
  <cols>
    <col min="5" max="5" width="8.3671875" bestFit="1" customWidth="1"/>
    <col min="6" max="7" width="7.7890625" bestFit="1" customWidth="1"/>
    <col min="8" max="8" width="7.9453125" bestFit="1" customWidth="1"/>
    <col min="9" max="9" width="11.83984375" bestFit="1" customWidth="1"/>
  </cols>
  <sheetData>
    <row r="1" spans="1:9" x14ac:dyDescent="0.55000000000000004">
      <c r="A1" t="s">
        <v>22</v>
      </c>
      <c r="B1">
        <v>20</v>
      </c>
    </row>
    <row r="2" spans="1:9" ht="27.6" customHeight="1" thickBot="1" x14ac:dyDescent="0.6">
      <c r="A2" t="s">
        <v>21</v>
      </c>
      <c r="B2" t="s">
        <v>23</v>
      </c>
      <c r="C2" t="s">
        <v>36</v>
      </c>
      <c r="E2" s="39"/>
      <c r="F2" s="40" t="s">
        <v>23</v>
      </c>
      <c r="G2" s="49" t="s">
        <v>48</v>
      </c>
      <c r="H2" s="49"/>
      <c r="I2" s="49"/>
    </row>
    <row r="3" spans="1:9" ht="15" customHeight="1" thickTop="1" thickBot="1" x14ac:dyDescent="0.6">
      <c r="A3">
        <v>3</v>
      </c>
      <c r="B3" s="9">
        <v>0.10945000000000001</v>
      </c>
      <c r="C3">
        <v>9.4719999999999999E-2</v>
      </c>
      <c r="E3" s="41" t="s">
        <v>39</v>
      </c>
      <c r="F3" s="40" t="s">
        <v>37</v>
      </c>
      <c r="G3" s="40" t="s">
        <v>37</v>
      </c>
      <c r="H3" s="50"/>
      <c r="I3" s="40" t="s">
        <v>38</v>
      </c>
    </row>
    <row r="4" spans="1:9" ht="14.7" thickBot="1" x14ac:dyDescent="0.6">
      <c r="A4">
        <v>4</v>
      </c>
      <c r="B4" s="9">
        <v>0.17405000000000001</v>
      </c>
      <c r="C4">
        <v>0.13868</v>
      </c>
      <c r="E4" s="43" t="s">
        <v>40</v>
      </c>
      <c r="F4" s="41">
        <v>1845.6</v>
      </c>
      <c r="G4" s="42">
        <v>1681.9</v>
      </c>
      <c r="H4" s="47">
        <v>1E-8</v>
      </c>
      <c r="I4" s="48">
        <v>8.8700000000000001E-2</v>
      </c>
    </row>
    <row r="5" spans="1:9" ht="14.7" thickBot="1" x14ac:dyDescent="0.6">
      <c r="A5">
        <v>5</v>
      </c>
      <c r="B5" s="9">
        <v>0.247</v>
      </c>
      <c r="C5">
        <v>0.19717000000000001</v>
      </c>
      <c r="E5" s="41" t="s">
        <v>41</v>
      </c>
      <c r="F5" s="43">
        <v>3703.2</v>
      </c>
      <c r="G5" s="44">
        <v>3438</v>
      </c>
      <c r="H5" s="45">
        <v>1E-10</v>
      </c>
      <c r="I5" s="46">
        <v>7.1599999999999997E-2</v>
      </c>
    </row>
    <row r="6" spans="1:9" ht="14.7" thickBot="1" x14ac:dyDescent="0.6">
      <c r="A6">
        <v>6</v>
      </c>
      <c r="B6" s="9">
        <v>0.37551000000000001</v>
      </c>
      <c r="C6">
        <v>0.25907000000000002</v>
      </c>
      <c r="E6" s="43" t="s">
        <v>42</v>
      </c>
      <c r="F6" s="41">
        <v>5964</v>
      </c>
      <c r="G6" s="42">
        <v>5746.8</v>
      </c>
      <c r="H6" s="47">
        <v>1E-10</v>
      </c>
      <c r="I6" s="48">
        <v>3.6400000000000002E-2</v>
      </c>
    </row>
    <row r="7" spans="1:9" ht="14.7" thickBot="1" x14ac:dyDescent="0.6">
      <c r="A7">
        <v>7</v>
      </c>
      <c r="B7" s="9">
        <v>0.44435999999999998</v>
      </c>
      <c r="C7">
        <v>0.35476999999999997</v>
      </c>
      <c r="E7" s="41" t="s">
        <v>43</v>
      </c>
      <c r="F7" s="43">
        <v>9670.2000000000007</v>
      </c>
      <c r="G7" s="44">
        <v>8919.6</v>
      </c>
      <c r="H7" s="45">
        <v>1.0000000000000001E-5</v>
      </c>
      <c r="I7" s="46">
        <v>7.7600000000000002E-2</v>
      </c>
    </row>
    <row r="8" spans="1:9" ht="14.7" thickBot="1" x14ac:dyDescent="0.6">
      <c r="A8">
        <v>8</v>
      </c>
      <c r="B8" s="9">
        <v>0.45789000000000002</v>
      </c>
      <c r="C8">
        <v>0.47206999999999999</v>
      </c>
      <c r="E8" s="43" t="s">
        <v>44</v>
      </c>
      <c r="F8" s="41">
        <v>13118.8</v>
      </c>
      <c r="G8" s="42">
        <v>12045.9</v>
      </c>
      <c r="H8" s="47">
        <v>1.0000000000000001E-5</v>
      </c>
      <c r="I8" s="48">
        <v>8.1799999999999998E-2</v>
      </c>
    </row>
    <row r="9" spans="1:9" ht="14.7" thickBot="1" x14ac:dyDescent="0.6">
      <c r="A9">
        <v>9</v>
      </c>
      <c r="B9" s="9">
        <v>0.5212</v>
      </c>
      <c r="C9" s="9">
        <v>0.59230000000000005</v>
      </c>
      <c r="E9" s="41" t="s">
        <v>45</v>
      </c>
      <c r="F9" s="43">
        <v>17096.8</v>
      </c>
      <c r="G9" s="44">
        <v>16140.9</v>
      </c>
      <c r="H9" s="45">
        <v>1.0000000000000001E-5</v>
      </c>
      <c r="I9" s="46">
        <v>5.5899999999999998E-2</v>
      </c>
    </row>
    <row r="10" spans="1:9" ht="14.7" thickBot="1" x14ac:dyDescent="0.6">
      <c r="A10">
        <v>10</v>
      </c>
      <c r="B10" s="9">
        <v>0.63936999999999999</v>
      </c>
      <c r="C10" s="9">
        <v>0.72819999999999996</v>
      </c>
      <c r="E10" s="43" t="s">
        <v>46</v>
      </c>
      <c r="F10" s="41">
        <v>22290</v>
      </c>
      <c r="G10" s="42">
        <v>21035.4</v>
      </c>
      <c r="H10" s="47">
        <v>1.0000000000000001E-5</v>
      </c>
      <c r="I10" s="48">
        <v>5.6300000000000003E-2</v>
      </c>
    </row>
    <row r="11" spans="1:9" ht="14.7" thickBot="1" x14ac:dyDescent="0.6">
      <c r="E11" s="41" t="s">
        <v>47</v>
      </c>
      <c r="F11" s="43">
        <v>27839.200000000001</v>
      </c>
      <c r="G11" s="44">
        <v>25752.2</v>
      </c>
      <c r="H11" s="45">
        <v>9.9999999999999995E-8</v>
      </c>
      <c r="I11" s="46">
        <v>7.4999999999999997E-2</v>
      </c>
    </row>
  </sheetData>
  <mergeCells count="1"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Cost_update</vt:lpstr>
      <vt:lpstr>Cost_tar_dim</vt:lpstr>
      <vt:lpstr>Time</vt:lpstr>
      <vt:lpstr>Time_update</vt:lpstr>
      <vt:lpstr>Time_tar_dim</vt:lpstr>
      <vt:lpstr>Algo 2 cost</vt:lpstr>
      <vt:lpstr>Algo 2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2022-09-23T13:06:07Z</dcterms:created>
  <dcterms:modified xsi:type="dcterms:W3CDTF">2023-09-28T18:38:06Z</dcterms:modified>
</cp:coreProperties>
</file>