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HumanTrafficking\FinalRound\"/>
    </mc:Choice>
  </mc:AlternateContent>
  <xr:revisionPtr revIDLastSave="0" documentId="13_ncr:1_{09399F6E-D522-4616-A0C6-04E9F7889C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s_r0.5_Optimis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B16" i="1"/>
  <c r="C15" i="1"/>
  <c r="D15" i="1"/>
  <c r="E15" i="1"/>
  <c r="F15" i="1"/>
  <c r="G15" i="1"/>
  <c r="B15" i="1"/>
  <c r="C14" i="1"/>
  <c r="D14" i="1"/>
  <c r="E14" i="1"/>
  <c r="F14" i="1"/>
  <c r="G14" i="1"/>
  <c r="B14" i="1"/>
  <c r="C13" i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<sst xmlns="http://schemas.openxmlformats.org/spreadsheetml/2006/main" count="4" uniqueCount="4">
  <si>
    <t>AVG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</si>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</sst>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sqref="A1:G16"/>
    </sheetView>
  </sheetViews>
  <sheetFormatPr defaultRowHeight="14.4" x14ac:dyDescent="0.3"/>
  <sheetData>
    <row r="1" spans="1:14" x14ac:dyDescent="0.3">
      <c r="A1" s="2"/>
      <c r="B1" s="2">
        <v>4</v>
      </c>
      <c r="C1" s="2">
        <v>8</v>
      </c>
      <c r="D1" s="2">
        <v>12</v>
      </c>
      <c r="E1" s="2">
        <v>16</v>
      </c>
      <c r="F1" s="2">
        <v>20</v>
      </c>
      <c r="G1" s="2">
        <v>24</v>
      </c>
    </row>
    <row r="2" spans="1:14" x14ac:dyDescent="0.3">
      <c r="A2" s="2">
        <v>0</v>
      </c>
      <c r="B2" s="3">
        <v>0.27</v>
      </c>
      <c r="C2" s="3">
        <v>0.11</v>
      </c>
      <c r="D2" s="3">
        <v>0.19</v>
      </c>
      <c r="E2" s="3">
        <v>0.1</v>
      </c>
      <c r="F2" s="3">
        <v>0.2</v>
      </c>
      <c r="G2" s="3">
        <v>0.04</v>
      </c>
      <c r="K2" s="1"/>
      <c r="L2" s="1"/>
      <c r="M2" s="1"/>
      <c r="N2" s="1"/>
    </row>
    <row r="3" spans="1:14" x14ac:dyDescent="0.3">
      <c r="A3" s="2">
        <v>1</v>
      </c>
      <c r="B3" s="3">
        <v>0.04</v>
      </c>
      <c r="C3" s="3">
        <v>0.03</v>
      </c>
      <c r="D3" s="3">
        <v>0.03</v>
      </c>
      <c r="E3" s="3">
        <v>0.03</v>
      </c>
      <c r="F3" s="3">
        <v>0.03</v>
      </c>
      <c r="G3" s="3">
        <v>0.04</v>
      </c>
      <c r="K3" s="1"/>
      <c r="L3" s="1"/>
      <c r="M3" s="1"/>
      <c r="N3" s="1"/>
    </row>
    <row r="4" spans="1:14" x14ac:dyDescent="0.3">
      <c r="A4" s="2">
        <v>2</v>
      </c>
      <c r="B4" s="3">
        <v>0.04</v>
      </c>
      <c r="C4" s="3">
        <v>0.09</v>
      </c>
      <c r="D4" s="3">
        <v>7.0000000000000007E-2</v>
      </c>
      <c r="E4" s="3">
        <v>0.1</v>
      </c>
      <c r="F4" s="3">
        <v>0.12</v>
      </c>
      <c r="G4" s="3">
        <v>0.1</v>
      </c>
      <c r="K4" s="1"/>
      <c r="L4" s="1"/>
      <c r="M4" s="1"/>
      <c r="N4" s="1"/>
    </row>
    <row r="5" spans="1:14" x14ac:dyDescent="0.3">
      <c r="A5" s="2">
        <v>3</v>
      </c>
      <c r="B5" s="3">
        <v>0.1</v>
      </c>
      <c r="C5" s="3">
        <v>0.03</v>
      </c>
      <c r="D5" s="3">
        <v>7.0000000000000007E-2</v>
      </c>
      <c r="E5" s="3">
        <v>0.03</v>
      </c>
      <c r="F5" s="3">
        <v>0.04</v>
      </c>
      <c r="G5" s="3">
        <v>0.03</v>
      </c>
      <c r="K5" s="1"/>
      <c r="L5" s="1"/>
      <c r="M5" s="1"/>
      <c r="N5" s="1"/>
    </row>
    <row r="6" spans="1:14" x14ac:dyDescent="0.3">
      <c r="A6" s="2">
        <v>4</v>
      </c>
      <c r="B6" s="3">
        <v>0.04</v>
      </c>
      <c r="C6" s="3">
        <v>0.03</v>
      </c>
      <c r="D6" s="3">
        <v>0.05</v>
      </c>
      <c r="E6" s="3">
        <v>0.04</v>
      </c>
      <c r="F6" s="3">
        <v>0.04</v>
      </c>
      <c r="G6" s="3">
        <v>0.04</v>
      </c>
      <c r="K6" s="1"/>
      <c r="L6" s="1"/>
      <c r="M6" s="1"/>
      <c r="N6" s="1"/>
    </row>
    <row r="7" spans="1:14" x14ac:dyDescent="0.3">
      <c r="A7" s="2">
        <v>5</v>
      </c>
      <c r="B7" s="3">
        <v>0.12</v>
      </c>
      <c r="C7" s="3">
        <v>0.03</v>
      </c>
      <c r="D7" s="3">
        <v>0.1</v>
      </c>
      <c r="E7" s="3">
        <v>0.03</v>
      </c>
      <c r="F7" s="3">
        <v>0.1</v>
      </c>
      <c r="G7" s="3">
        <v>0.03</v>
      </c>
      <c r="K7" s="1"/>
      <c r="L7" s="1"/>
      <c r="M7" s="1"/>
      <c r="N7" s="1"/>
    </row>
    <row r="8" spans="1:14" x14ac:dyDescent="0.3">
      <c r="A8" s="2">
        <v>6</v>
      </c>
      <c r="B8" s="3">
        <v>0.04</v>
      </c>
      <c r="C8" s="3">
        <v>0.04</v>
      </c>
      <c r="D8" s="3">
        <v>7.0000000000000007E-2</v>
      </c>
      <c r="E8" s="3">
        <v>0.03</v>
      </c>
      <c r="F8" s="3">
        <v>0.04</v>
      </c>
      <c r="G8" s="3">
        <v>0.03</v>
      </c>
    </row>
    <row r="9" spans="1:14" x14ac:dyDescent="0.3">
      <c r="A9" s="2">
        <v>7</v>
      </c>
      <c r="B9" s="3">
        <v>0.03</v>
      </c>
      <c r="C9" s="3">
        <v>0.02</v>
      </c>
      <c r="D9" s="3">
        <v>0.03</v>
      </c>
      <c r="E9" s="3">
        <v>0.03</v>
      </c>
      <c r="F9" s="3">
        <v>0.03</v>
      </c>
      <c r="G9" s="3">
        <v>0.03</v>
      </c>
    </row>
    <row r="10" spans="1:14" x14ac:dyDescent="0.3">
      <c r="A10" s="2">
        <v>8</v>
      </c>
      <c r="B10" s="3">
        <v>0.03</v>
      </c>
      <c r="C10" s="3">
        <v>0.03</v>
      </c>
      <c r="D10" s="3">
        <v>0.03</v>
      </c>
      <c r="E10" s="3">
        <v>0.03</v>
      </c>
      <c r="F10" s="3">
        <v>0.02</v>
      </c>
      <c r="G10" s="3">
        <v>0.02</v>
      </c>
    </row>
    <row r="11" spans="1:14" x14ac:dyDescent="0.3">
      <c r="A11" s="2">
        <v>9</v>
      </c>
      <c r="B11" s="3">
        <v>0.09</v>
      </c>
      <c r="C11" s="3">
        <v>0.03</v>
      </c>
      <c r="D11" s="3">
        <v>0.03</v>
      </c>
      <c r="E11" s="3">
        <v>0.04</v>
      </c>
      <c r="F11" s="3">
        <v>0.03</v>
      </c>
      <c r="G11" s="3">
        <v>0.03</v>
      </c>
    </row>
    <row r="12" spans="1:14" x14ac:dyDescent="0.3">
      <c r="A12" s="2"/>
      <c r="B12" s="3"/>
      <c r="C12" s="3"/>
      <c r="D12" s="3"/>
      <c r="E12" s="3"/>
      <c r="F12" s="3"/>
      <c r="G12" s="3"/>
    </row>
    <row r="13" spans="1:14" x14ac:dyDescent="0.3">
      <c r="A13" s="2" t="s">
        <v>0</v>
      </c>
      <c r="B13" s="4">
        <f>AVERAGE(B2:B11)</f>
        <v>7.9999999999999988E-2</v>
      </c>
      <c r="C13" s="4">
        <f t="shared" ref="C13:G13" si="0">AVERAGE(C2:C11)</f>
        <v>4.4000000000000004E-2</v>
      </c>
      <c r="D13" s="4">
        <f t="shared" si="0"/>
        <v>6.7000000000000018E-2</v>
      </c>
      <c r="E13" s="4">
        <f t="shared" si="0"/>
        <v>4.5999999999999999E-2</v>
      </c>
      <c r="F13" s="4">
        <f t="shared" si="0"/>
        <v>6.5000000000000002E-2</v>
      </c>
      <c r="G13" s="4">
        <f t="shared" si="0"/>
        <v>3.9000000000000014E-2</v>
      </c>
    </row>
    <row r="14" spans="1:14" x14ac:dyDescent="0.3">
      <c r="A14" s="2" t="s">
        <v>1</v>
      </c>
      <c r="B14" s="4">
        <f>_xlfn.STDEV.P(B2:B11)</f>
        <v>7.0427267446636049E-2</v>
      </c>
      <c r="C14" s="4">
        <f t="shared" ref="C14:G14" si="1">_xlfn.STDEV.P(C2:C11)</f>
        <v>2.8705400188814654E-2</v>
      </c>
      <c r="D14" s="4">
        <f t="shared" si="1"/>
        <v>4.6914816422959589E-2</v>
      </c>
      <c r="E14" s="4">
        <f t="shared" si="1"/>
        <v>2.7276363393971725E-2</v>
      </c>
      <c r="F14" s="4">
        <f t="shared" si="1"/>
        <v>5.4817880294662981E-2</v>
      </c>
      <c r="G14" s="4">
        <f t="shared" si="1"/>
        <v>2.1189620100417091E-2</v>
      </c>
    </row>
    <row r="15" spans="1:14" x14ac:dyDescent="0.3">
      <c r="A15" s="2" t="s">
        <v>2</v>
      </c>
      <c r="B15" s="4">
        <f>MAX(B2:B11)</f>
        <v>0.27</v>
      </c>
      <c r="C15" s="4">
        <f t="shared" ref="C15:G15" si="2">MAX(C2:C11)</f>
        <v>0.11</v>
      </c>
      <c r="D15" s="4">
        <f t="shared" si="2"/>
        <v>0.19</v>
      </c>
      <c r="E15" s="4">
        <f t="shared" si="2"/>
        <v>0.1</v>
      </c>
      <c r="F15" s="4">
        <f t="shared" si="2"/>
        <v>0.2</v>
      </c>
      <c r="G15" s="4">
        <f t="shared" si="2"/>
        <v>0.1</v>
      </c>
    </row>
    <row r="16" spans="1:14" x14ac:dyDescent="0.3">
      <c r="A16" s="2" t="s">
        <v>3</v>
      </c>
      <c r="B16" s="4">
        <f>MIN(B2:B11)</f>
        <v>0.03</v>
      </c>
      <c r="C16" s="4">
        <f t="shared" ref="C16:G16" si="3">MIN(C2:C11)</f>
        <v>0.02</v>
      </c>
      <c r="D16" s="4">
        <f t="shared" si="3"/>
        <v>0.03</v>
      </c>
      <c r="E16" s="4">
        <f t="shared" si="3"/>
        <v>0.03</v>
      </c>
      <c r="F16" s="4">
        <f t="shared" si="3"/>
        <v>0.02</v>
      </c>
      <c r="G16" s="4">
        <f t="shared" si="3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Stats_r0.5_Optimistic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Silva</cp:lastModifiedBy>
  <dcterms:created xsi:type="dcterms:W3CDTF">2023-10-16T18:40:34Z</dcterms:created>
  <dcterms:modified xsi:type="dcterms:W3CDTF">2023-10-16T18:53:56Z</dcterms:modified>
</cp:coreProperties>
</file>