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xcel-intermedio_avanzado\filtros_avanzados\"/>
    </mc:Choice>
  </mc:AlternateContent>
  <bookViews>
    <workbookView xWindow="0" yWindow="0" windowWidth="20490" windowHeight="8940"/>
  </bookViews>
  <sheets>
    <sheet name="EJERCICIO 1" sheetId="1" r:id="rId1"/>
    <sheet name="EJERCICIO 2" sheetId="2" r:id="rId2"/>
    <sheet name="EJERCICIO 3" sheetId="3" r:id="rId3"/>
  </sheets>
  <definedNames>
    <definedName name="_xlnm._FilterDatabase" localSheetId="0" hidden="1">'EJERCICIO 1'!$A$1:$I$24</definedName>
    <definedName name="_xlnm._FilterDatabase" localSheetId="1" hidden="1">'EJERCICIO 2'!$A$1:$H$24</definedName>
    <definedName name="_xlnm._FilterDatabase" localSheetId="2" hidden="1">'EJERCICIO 3'!$A$1:$F$25</definedName>
    <definedName name="_xlnm.Extract" localSheetId="0">'EJERCICIO 1'!#REF!</definedName>
    <definedName name="_xlnm.Extract" localSheetId="1">'EJERCICIO 2'!#REF!</definedName>
    <definedName name="_xlnm.Extract" localSheetId="2">'EJERCICIO 3'!#REF!</definedName>
    <definedName name="celCriterio">#REF!</definedName>
    <definedName name="_xlnm.Criteria" localSheetId="0">'EJERCICIO 1'!#REF!</definedName>
    <definedName name="_xlnm.Criteria" localSheetId="1">'EJERCICIO 2'!#REF!</definedName>
    <definedName name="_xlnm.Criteria" localSheetId="2">'EJERCICIO 3'!#REF!</definedName>
    <definedName name="fecha1">#REF!</definedName>
    <definedName name="fecha2">#REF!</definedName>
    <definedName name="malo">'EJERCICIO 1'!$K$5</definedName>
    <definedName name="rngFactur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K5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comments1.xml><?xml version="1.0" encoding="utf-8"?>
<comments xmlns="http://schemas.openxmlformats.org/spreadsheetml/2006/main">
  <authors>
    <author>tc={8D95BE28-6BDC-4FF2-82A1-CE02941A2252}</author>
    <author>tc={77942A7B-4D19-4B4D-A3A3-B17ABD168A8A}</author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• Calcule el promedio de las 5 notas en la columna PROMEDIO</t>
        </r>
      </text>
    </comment>
    <comment ref="I1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• Determine el estatus con la función SI a partir de las siguientes condiciones:
i. Si el promedio es menor a 2.0 su estatus será Muy malo
ii. Si el promedio es mayor o igual a 2.0 y menor 3.0 será Malo
iii. Si el promedio es mayor o igual a 3.0 y menor a 3.5 será Regular
iv. Si el promedio es mayor o igual a 3.5 y menor a 4.0 será Bueno
v. Si el promedio es mayor o igual a 4.0 y menor a 4.5 será Sobre- saliente
vi. Si el promedio es mayor o igual 4.5 y menor o igual a 5 será Excelente</t>
        </r>
      </text>
    </comment>
  </commentList>
</comments>
</file>

<file path=xl/sharedStrings.xml><?xml version="1.0" encoding="utf-8"?>
<sst xmlns="http://schemas.openxmlformats.org/spreadsheetml/2006/main" count="98" uniqueCount="93">
  <si>
    <t>CODIGO</t>
  </si>
  <si>
    <t>ESTUDIANTE</t>
  </si>
  <si>
    <t>NOTA 1</t>
  </si>
  <si>
    <t>NOTA 2</t>
  </si>
  <si>
    <t>NOTA 3</t>
  </si>
  <si>
    <t>NOTA 4</t>
  </si>
  <si>
    <t>NOTA 5</t>
  </si>
  <si>
    <t>PROMEDIO</t>
  </si>
  <si>
    <t>ESTATUS</t>
  </si>
  <si>
    <t>Luis Pardo</t>
  </si>
  <si>
    <t>Josua Chavez</t>
  </si>
  <si>
    <t>Alberto Fonseca</t>
  </si>
  <si>
    <t>Luis Ardila</t>
  </si>
  <si>
    <t>Miguel Suarez</t>
  </si>
  <si>
    <t>Laura Chavez</t>
  </si>
  <si>
    <t>Josua Olmos</t>
  </si>
  <si>
    <t>Ramon Castañeda</t>
  </si>
  <si>
    <t>Julieta Mora</t>
  </si>
  <si>
    <t>Esperanza Puerto</t>
  </si>
  <si>
    <t>July Campos</t>
  </si>
  <si>
    <t>Maria Gutierrez</t>
  </si>
  <si>
    <t>Pedro medina</t>
  </si>
  <si>
    <t>Ernesto Muñoz</t>
  </si>
  <si>
    <t>Francisco Guzmán</t>
  </si>
  <si>
    <t>Rosario Pinzon</t>
  </si>
  <si>
    <t>Lourdes ceballos</t>
  </si>
  <si>
    <t>Esteban Franco</t>
  </si>
  <si>
    <t>Laura Benavides</t>
  </si>
  <si>
    <t>José Jimenez</t>
  </si>
  <si>
    <t>Esteban Cardona</t>
  </si>
  <si>
    <t>Fabián Ramos</t>
  </si>
  <si>
    <t>Camila Muñoz</t>
  </si>
  <si>
    <t>EJEMPLARES</t>
  </si>
  <si>
    <t>COSTO UNIDAD</t>
  </si>
  <si>
    <t>CANTIDAD</t>
  </si>
  <si>
    <t>TRIMESTRE 1</t>
  </si>
  <si>
    <t>TRIMESTRE 2</t>
  </si>
  <si>
    <t>TRIMESTRE 3</t>
  </si>
  <si>
    <t>TRIMESTRE 4</t>
  </si>
  <si>
    <t>TOTAL ANUAL</t>
  </si>
  <si>
    <t>El aguador</t>
  </si>
  <si>
    <t>La foca</t>
  </si>
  <si>
    <t>La era</t>
  </si>
  <si>
    <t>El milenio</t>
  </si>
  <si>
    <t>El sol</t>
  </si>
  <si>
    <t>El petroleo</t>
  </si>
  <si>
    <t>Los leones</t>
  </si>
  <si>
    <t>El rey</t>
  </si>
  <si>
    <t>El agua</t>
  </si>
  <si>
    <t>Siria</t>
  </si>
  <si>
    <t>ISIS</t>
  </si>
  <si>
    <t>Irak</t>
  </si>
  <si>
    <t>El plebiscito</t>
  </si>
  <si>
    <t>La feria</t>
  </si>
  <si>
    <t>El hogar</t>
  </si>
  <si>
    <t>Renuevate</t>
  </si>
  <si>
    <t>Las fiestas</t>
  </si>
  <si>
    <t>Recetas</t>
  </si>
  <si>
    <t>Tecnología</t>
  </si>
  <si>
    <t>Crimenes</t>
  </si>
  <si>
    <t>Rocola</t>
  </si>
  <si>
    <t>El nacimiento</t>
  </si>
  <si>
    <t>Cinema</t>
  </si>
  <si>
    <t>VENDEDOR</t>
  </si>
  <si>
    <t>COMISION</t>
  </si>
  <si>
    <t>PREMIO</t>
  </si>
  <si>
    <t>SALARIO</t>
  </si>
  <si>
    <t>Luis</t>
  </si>
  <si>
    <t>Laura</t>
  </si>
  <si>
    <t>Fabian</t>
  </si>
  <si>
    <t>Stephanie</t>
  </si>
  <si>
    <t>Dolores</t>
  </si>
  <si>
    <t>Juan</t>
  </si>
  <si>
    <t>Jon</t>
  </si>
  <si>
    <t>Daniela</t>
  </si>
  <si>
    <t>Camila</t>
  </si>
  <si>
    <t>Luisa</t>
  </si>
  <si>
    <t>Jaime</t>
  </si>
  <si>
    <t>Rigoberto</t>
  </si>
  <si>
    <t>Cecilia</t>
  </si>
  <si>
    <t>Fernando</t>
  </si>
  <si>
    <t>Tatiana</t>
  </si>
  <si>
    <t>Javier</t>
  </si>
  <si>
    <t>Miguel</t>
  </si>
  <si>
    <t>Ramón</t>
  </si>
  <si>
    <t>Martha</t>
  </si>
  <si>
    <t>Lucia</t>
  </si>
  <si>
    <t>Lina</t>
  </si>
  <si>
    <t>Julieta</t>
  </si>
  <si>
    <t>Antonio</t>
  </si>
  <si>
    <t>Solucione cada uno de los puntos en las respectivas hojas.</t>
  </si>
  <si>
    <t>;SI(Y(H2&gt;=3;H2&lt;3,5));"REGULAR";(Y(H2&gt;=3,5;H2&lt;4));"SOBRESALIENTE";(Y(H2&gt;=4;H2&lt;3));BUENO;(Y(H2&gt;4,5;H2&lt;5));"EXCELENTE");</t>
  </si>
  <si>
    <t>; SI(Y(H2&gt;=3,5;H2&lt;4);"REGULAR")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</si>
</sst>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0.0"/>
    <numFmt numFmtId="165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2" fontId="0" fillId="0" borderId="1" xfId="3" applyFont="1" applyBorder="1"/>
    <xf numFmtId="42" fontId="0" fillId="0" borderId="6" xfId="0" applyNumberFormat="1" applyBorder="1"/>
    <xf numFmtId="0" fontId="0" fillId="0" borderId="0" xfId="0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165" fontId="0" fillId="0" borderId="5" xfId="1" applyNumberFormat="1" applyFont="1" applyBorder="1"/>
    <xf numFmtId="165" fontId="0" fillId="0" borderId="7" xfId="1" applyNumberFormat="1" applyFont="1" applyBorder="1"/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5" fontId="1" fillId="0" borderId="1" xfId="1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165" fontId="1" fillId="0" borderId="6" xfId="1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5" fontId="1" fillId="0" borderId="8" xfId="1" applyNumberFormat="1" applyFont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0" xfId="0" applyBorder="1"/>
    <xf numFmtId="165" fontId="0" fillId="0" borderId="2" xfId="1" applyNumberFormat="1" applyFont="1" applyBorder="1"/>
    <xf numFmtId="0" fontId="0" fillId="0" borderId="3" xfId="0" applyBorder="1" applyAlignment="1">
      <alignment horizontal="center"/>
    </xf>
    <xf numFmtId="42" fontId="0" fillId="0" borderId="3" xfId="3" applyFont="1" applyBorder="1"/>
    <xf numFmtId="42" fontId="0" fillId="0" borderId="4" xfId="0" applyNumberFormat="1" applyBorder="1"/>
    <xf numFmtId="42" fontId="0" fillId="0" borderId="8" xfId="3" applyFont="1" applyBorder="1"/>
    <xf numFmtId="42" fontId="0" fillId="0" borderId="17" xfId="0" applyNumberFormat="1" applyBorder="1"/>
    <xf numFmtId="0" fontId="5" fillId="2" borderId="18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 wrapText="1"/>
    </xf>
    <xf numFmtId="0" fontId="5" fillId="2" borderId="20" xfId="0" applyFont="1" applyFill="1" applyBorder="1" applyAlignment="1">
      <alignment horizontal="left" vertical="top" wrapText="1"/>
    </xf>
    <xf numFmtId="0" fontId="6" fillId="0" borderId="0" xfId="0" applyFont="1"/>
  </cellXfs>
  <cellStyles count="4">
    <cellStyle name="Moneda" xfId="1" builtinId="4"/>
    <cellStyle name="Moneda [0]" xfId="3" builtinId="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us Abel Afanador Barajas" id="{4D0D7282-82B7-4E13-8DAC-24DC2AE7437B}" userId="Jesus Abel Afanador Baraj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0-12-28T20:25:33.07" personId="{4D0D7282-82B7-4E13-8DAC-24DC2AE7437B}" id="{8D95BE28-6BDC-4FF2-82A1-CE02941A2252}">
    <text>• Calcule el promedio de las 5 notas en la columna PROMEDIO</text>
  </threadedComment>
  <threadedComment ref="I1" dT="2020-12-28T20:24:49.88" personId="{4D0D7282-82B7-4E13-8DAC-24DC2AE7437B}" id="{77942A7B-4D19-4B4D-A3A3-B17ABD168A8A}">
    <text>• Determine el estatus con la función SI a partir de las siguientes condiciones:
i. Si el promedio es menor a 2.0 su estatus será Muy malo
ii. Si el promedio es mayor o igual a 2.0 y menor 3.0 será Malo
iii. Si el promedio es mayor o igual a 3.0 y menor a 3.5 será Regular
iv. Si el promedio es mayor o igual a 3.5 y menor a 4.0 será Bueno
v. Si el promedio es mayor o igual a 4.0 y menor a 4.5 será Sobre- saliente
vi. Si el promedio es mayor o igual 4.5 y menor o igual a 5 será Excelente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L9" sqref="L9"/>
    </sheetView>
  </sheetViews>
  <sheetFormatPr baseColWidth="10" defaultRowHeight="15" x14ac:dyDescent="0.25"/>
  <cols>
    <col min="2" max="2" width="16.85546875" bestFit="1" customWidth="1"/>
    <col min="8" max="8" width="11.5703125" style="7"/>
    <col min="9" max="9" width="17.7109375" style="9" customWidth="1"/>
  </cols>
  <sheetData>
    <row r="1" spans="1:14" ht="39.6" customHeight="1" thickBo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4" t="s">
        <v>7</v>
      </c>
      <c r="I1" s="18" t="s">
        <v>8</v>
      </c>
      <c r="K1" s="38" t="s">
        <v>90</v>
      </c>
      <c r="L1" s="39"/>
      <c r="M1" s="39"/>
      <c r="N1" s="40"/>
    </row>
    <row r="2" spans="1:14" ht="13.15" customHeight="1" x14ac:dyDescent="0.25">
      <c r="A2" s="1">
        <v>213564</v>
      </c>
      <c r="B2" s="1" t="s">
        <v>9</v>
      </c>
      <c r="C2" s="2">
        <v>4.3</v>
      </c>
      <c r="D2" s="2">
        <v>2.6</v>
      </c>
      <c r="E2" s="2">
        <v>0.9</v>
      </c>
      <c r="F2" s="2">
        <v>3.8</v>
      </c>
      <c r="G2" s="2">
        <v>2.5</v>
      </c>
      <c r="H2" s="8">
        <f>AVERAGE(C2:G2)</f>
        <v>2.8200000000000003</v>
      </c>
      <c r="I2" s="1" t="str">
        <f>IF(H2&lt;2,"MUY MALO",IF(AND(H2&gt;=2,H2&lt;3.5)," MALO"))</f>
        <v xml:space="preserve"> MALO</v>
      </c>
    </row>
    <row r="3" spans="1:14" x14ac:dyDescent="0.25">
      <c r="A3" s="1">
        <v>213565</v>
      </c>
      <c r="B3" s="1" t="s">
        <v>10</v>
      </c>
      <c r="C3" s="2">
        <v>3.5</v>
      </c>
      <c r="D3" s="2">
        <v>3.8</v>
      </c>
      <c r="E3" s="2">
        <v>4.0999999999999996</v>
      </c>
      <c r="F3" s="2">
        <v>4.4000000000000004</v>
      </c>
      <c r="G3" s="2">
        <v>4.7</v>
      </c>
      <c r="H3" s="8">
        <f t="shared" ref="H3:H24" si="0">AVERAGE(C3:G3)</f>
        <v>4.0999999999999996</v>
      </c>
      <c r="I3" s="1" t="b">
        <f t="shared" ref="I3:I24" si="1">IF(H3&lt;2,"MUY MALO",IF(AND(H3&gt;=2,H3&lt;3.5)," MALO"))</f>
        <v>0</v>
      </c>
      <c r="K3" t="s">
        <v>91</v>
      </c>
    </row>
    <row r="4" spans="1:14" x14ac:dyDescent="0.25">
      <c r="A4" s="1">
        <v>213566</v>
      </c>
      <c r="B4" s="1" t="s">
        <v>11</v>
      </c>
      <c r="C4" s="2">
        <v>1.2</v>
      </c>
      <c r="D4" s="2">
        <v>2.2999999999999998</v>
      </c>
      <c r="E4" s="2">
        <v>3.4</v>
      </c>
      <c r="F4" s="2">
        <v>4.5</v>
      </c>
      <c r="G4" s="2">
        <v>4.8</v>
      </c>
      <c r="H4" s="8">
        <f t="shared" si="0"/>
        <v>3.2399999999999998</v>
      </c>
      <c r="I4" s="1" t="str">
        <f t="shared" si="1"/>
        <v xml:space="preserve"> MALO</v>
      </c>
    </row>
    <row r="5" spans="1:14" x14ac:dyDescent="0.25">
      <c r="A5" s="1">
        <v>213567</v>
      </c>
      <c r="B5" s="1" t="s">
        <v>12</v>
      </c>
      <c r="C5" s="2">
        <v>3.8</v>
      </c>
      <c r="D5" s="2">
        <v>1.9</v>
      </c>
      <c r="E5" s="2">
        <v>0</v>
      </c>
      <c r="F5" s="2">
        <v>1.1000000000000001</v>
      </c>
      <c r="G5" s="2">
        <v>3.8</v>
      </c>
      <c r="H5" s="8">
        <f t="shared" si="0"/>
        <v>2.1199999999999997</v>
      </c>
      <c r="I5" s="1" t="str">
        <f t="shared" si="1"/>
        <v xml:space="preserve"> MALO</v>
      </c>
      <c r="K5" t="str">
        <f>IF(AND(H2&gt;2,H2&lt;3),"MALO")</f>
        <v>MALO</v>
      </c>
    </row>
    <row r="6" spans="1:14" x14ac:dyDescent="0.25">
      <c r="A6" s="1">
        <v>213568</v>
      </c>
      <c r="B6" s="1" t="s">
        <v>13</v>
      </c>
      <c r="C6" s="2">
        <v>4.2</v>
      </c>
      <c r="D6" s="2">
        <v>2</v>
      </c>
      <c r="E6" s="2">
        <v>5</v>
      </c>
      <c r="F6" s="2">
        <v>5</v>
      </c>
      <c r="G6" s="2">
        <v>4.5999999999999996</v>
      </c>
      <c r="H6" s="8">
        <f t="shared" si="0"/>
        <v>4.1599999999999993</v>
      </c>
      <c r="I6" s="1" t="b">
        <f t="shared" si="1"/>
        <v>0</v>
      </c>
    </row>
    <row r="7" spans="1:14" x14ac:dyDescent="0.25">
      <c r="A7" s="1">
        <v>213569</v>
      </c>
      <c r="B7" s="1" t="s">
        <v>14</v>
      </c>
      <c r="C7" s="2">
        <v>1.5</v>
      </c>
      <c r="D7" s="2">
        <v>3</v>
      </c>
      <c r="E7" s="2">
        <v>4.5</v>
      </c>
      <c r="F7" s="2">
        <v>2.6</v>
      </c>
      <c r="G7" s="2">
        <v>5</v>
      </c>
      <c r="H7" s="8">
        <f t="shared" si="0"/>
        <v>3.3200000000000003</v>
      </c>
      <c r="I7" s="1" t="str">
        <f t="shared" si="1"/>
        <v xml:space="preserve"> MALO</v>
      </c>
    </row>
    <row r="8" spans="1:14" x14ac:dyDescent="0.25">
      <c r="A8" s="1">
        <v>213570</v>
      </c>
      <c r="B8" s="1" t="s">
        <v>15</v>
      </c>
      <c r="C8" s="2">
        <v>2.2999999999999998</v>
      </c>
      <c r="D8" s="2">
        <v>5</v>
      </c>
      <c r="E8" s="2">
        <v>3.9</v>
      </c>
      <c r="F8" s="2">
        <v>5</v>
      </c>
      <c r="G8" s="2">
        <v>5</v>
      </c>
      <c r="H8" s="8">
        <f t="shared" si="0"/>
        <v>4.24</v>
      </c>
      <c r="I8" s="1" t="b">
        <f t="shared" si="1"/>
        <v>0</v>
      </c>
    </row>
    <row r="9" spans="1:14" x14ac:dyDescent="0.25">
      <c r="A9" s="1">
        <v>213571</v>
      </c>
      <c r="B9" s="1" t="s">
        <v>16</v>
      </c>
      <c r="C9" s="2">
        <v>3.9</v>
      </c>
      <c r="D9" s="2">
        <v>3.6</v>
      </c>
      <c r="E9" s="2">
        <v>3.3</v>
      </c>
      <c r="F9" s="2">
        <v>3</v>
      </c>
      <c r="G9" s="2">
        <v>2.7</v>
      </c>
      <c r="H9" s="8">
        <f t="shared" si="0"/>
        <v>3.3</v>
      </c>
      <c r="I9" s="1" t="str">
        <f t="shared" si="1"/>
        <v xml:space="preserve"> MALO</v>
      </c>
    </row>
    <row r="10" spans="1:14" x14ac:dyDescent="0.25">
      <c r="A10" s="1">
        <v>213572</v>
      </c>
      <c r="B10" s="1" t="s">
        <v>17</v>
      </c>
      <c r="C10" s="2">
        <v>5</v>
      </c>
      <c r="D10" s="2">
        <v>2.7</v>
      </c>
      <c r="E10" s="2">
        <v>0.4</v>
      </c>
      <c r="F10" s="2">
        <v>5</v>
      </c>
      <c r="G10" s="2">
        <v>4</v>
      </c>
      <c r="H10" s="8">
        <f t="shared" si="0"/>
        <v>3.4200000000000004</v>
      </c>
      <c r="I10" s="1" t="str">
        <f t="shared" si="1"/>
        <v xml:space="preserve"> MALO</v>
      </c>
    </row>
    <row r="11" spans="1:14" x14ac:dyDescent="0.25">
      <c r="A11" s="1">
        <v>213573</v>
      </c>
      <c r="B11" s="1" t="s">
        <v>18</v>
      </c>
      <c r="C11" s="2">
        <v>3.6</v>
      </c>
      <c r="D11" s="2">
        <v>1.9</v>
      </c>
      <c r="E11" s="2">
        <v>0.2</v>
      </c>
      <c r="F11" s="2">
        <v>3.8</v>
      </c>
      <c r="G11" s="2">
        <v>3.9</v>
      </c>
      <c r="H11" s="8">
        <f t="shared" si="0"/>
        <v>2.68</v>
      </c>
      <c r="I11" s="1" t="str">
        <f t="shared" si="1"/>
        <v xml:space="preserve"> MALO</v>
      </c>
      <c r="K11" t="s">
        <v>92</v>
      </c>
    </row>
    <row r="12" spans="1:14" x14ac:dyDescent="0.25">
      <c r="A12" s="1">
        <v>213574</v>
      </c>
      <c r="B12" s="1" t="s">
        <v>19</v>
      </c>
      <c r="C12" s="2">
        <v>3.4</v>
      </c>
      <c r="D12" s="2">
        <v>2.8</v>
      </c>
      <c r="E12" s="2">
        <v>2.2000000000000002</v>
      </c>
      <c r="F12" s="2">
        <v>1.6</v>
      </c>
      <c r="G12" s="2">
        <v>1</v>
      </c>
      <c r="H12" s="8">
        <f t="shared" si="0"/>
        <v>2.1999999999999997</v>
      </c>
      <c r="I12" s="1" t="str">
        <f t="shared" si="1"/>
        <v xml:space="preserve"> MALO</v>
      </c>
    </row>
    <row r="13" spans="1:14" x14ac:dyDescent="0.25">
      <c r="A13" s="1">
        <v>213575</v>
      </c>
      <c r="B13" s="1" t="s">
        <v>20</v>
      </c>
      <c r="C13" s="2">
        <v>4.5999999999999996</v>
      </c>
      <c r="D13" s="2">
        <v>3</v>
      </c>
      <c r="E13" s="2">
        <v>1.4</v>
      </c>
      <c r="F13" s="2">
        <v>5</v>
      </c>
      <c r="G13" s="2">
        <v>1.8</v>
      </c>
      <c r="H13" s="8">
        <f t="shared" si="0"/>
        <v>3.16</v>
      </c>
      <c r="I13" s="1" t="str">
        <f t="shared" si="1"/>
        <v xml:space="preserve"> MALO</v>
      </c>
    </row>
    <row r="14" spans="1:14" x14ac:dyDescent="0.25">
      <c r="A14" s="1">
        <v>213576</v>
      </c>
      <c r="B14" s="1" t="s">
        <v>21</v>
      </c>
      <c r="C14" s="2">
        <v>2</v>
      </c>
      <c r="D14" s="2">
        <v>4</v>
      </c>
      <c r="E14" s="2">
        <v>3.6</v>
      </c>
      <c r="F14" s="2">
        <v>4.9000000000000004</v>
      </c>
      <c r="G14" s="2">
        <v>4.9000000000000004</v>
      </c>
      <c r="H14" s="8">
        <f t="shared" si="0"/>
        <v>3.88</v>
      </c>
      <c r="I14" s="1" t="b">
        <f t="shared" si="1"/>
        <v>0</v>
      </c>
    </row>
    <row r="15" spans="1:14" x14ac:dyDescent="0.25">
      <c r="A15" s="1">
        <v>213577</v>
      </c>
      <c r="B15" s="1" t="s">
        <v>22</v>
      </c>
      <c r="C15" s="2">
        <v>3.6</v>
      </c>
      <c r="D15" s="2">
        <v>4.5999999999999996</v>
      </c>
      <c r="E15" s="2">
        <v>5</v>
      </c>
      <c r="F15" s="2">
        <v>5</v>
      </c>
      <c r="G15" s="2">
        <v>2.2999999999999998</v>
      </c>
      <c r="H15" s="8">
        <f t="shared" si="0"/>
        <v>4.0999999999999996</v>
      </c>
      <c r="I15" s="1" t="b">
        <f t="shared" si="1"/>
        <v>0</v>
      </c>
    </row>
    <row r="16" spans="1:14" ht="17.25" x14ac:dyDescent="0.3">
      <c r="A16" s="1">
        <v>213578</v>
      </c>
      <c r="B16" s="1" t="s">
        <v>23</v>
      </c>
      <c r="C16" s="2">
        <v>4</v>
      </c>
      <c r="D16" s="2">
        <v>4.5</v>
      </c>
      <c r="E16" s="2">
        <v>5</v>
      </c>
      <c r="F16" s="2">
        <v>4.5999999999999996</v>
      </c>
      <c r="G16" s="2">
        <v>3.6</v>
      </c>
      <c r="H16" s="8">
        <f t="shared" si="0"/>
        <v>4.3400000000000007</v>
      </c>
      <c r="I16" s="1" t="b">
        <f t="shared" si="1"/>
        <v>0</v>
      </c>
      <c r="K16" s="41"/>
    </row>
    <row r="17" spans="1:9" x14ac:dyDescent="0.25">
      <c r="A17" s="1">
        <v>213579</v>
      </c>
      <c r="B17" s="1" t="s">
        <v>24</v>
      </c>
      <c r="C17" s="2">
        <v>3</v>
      </c>
      <c r="D17" s="2">
        <v>1.3</v>
      </c>
      <c r="E17" s="2">
        <v>3.9</v>
      </c>
      <c r="F17" s="2">
        <v>2.1</v>
      </c>
      <c r="G17" s="2">
        <v>3.8</v>
      </c>
      <c r="H17" s="8">
        <f t="shared" si="0"/>
        <v>2.8199999999999994</v>
      </c>
      <c r="I17" s="1" t="str">
        <f t="shared" si="1"/>
        <v xml:space="preserve"> MALO</v>
      </c>
    </row>
    <row r="18" spans="1:9" x14ac:dyDescent="0.25">
      <c r="A18" s="1">
        <v>213580</v>
      </c>
      <c r="B18" s="1" t="s">
        <v>25</v>
      </c>
      <c r="C18" s="2">
        <v>2.2999999999999998</v>
      </c>
      <c r="D18" s="2">
        <v>1.2</v>
      </c>
      <c r="E18" s="2">
        <v>0.1</v>
      </c>
      <c r="F18" s="2">
        <v>1</v>
      </c>
      <c r="G18" s="2">
        <v>2.1</v>
      </c>
      <c r="H18" s="8">
        <f t="shared" si="0"/>
        <v>1.3399999999999999</v>
      </c>
      <c r="I18" s="1" t="str">
        <f t="shared" si="1"/>
        <v>MUY MALO</v>
      </c>
    </row>
    <row r="19" spans="1:9" x14ac:dyDescent="0.25">
      <c r="A19" s="1">
        <v>213581</v>
      </c>
      <c r="B19" s="1" t="s">
        <v>26</v>
      </c>
      <c r="C19" s="2">
        <v>5</v>
      </c>
      <c r="D19" s="2">
        <v>1</v>
      </c>
      <c r="E19" s="2">
        <v>3</v>
      </c>
      <c r="F19" s="2">
        <v>2.7</v>
      </c>
      <c r="G19" s="2">
        <v>1.1000000000000001</v>
      </c>
      <c r="H19" s="8">
        <f t="shared" si="0"/>
        <v>2.5599999999999996</v>
      </c>
      <c r="I19" s="1" t="str">
        <f t="shared" si="1"/>
        <v xml:space="preserve"> MALO</v>
      </c>
    </row>
    <row r="20" spans="1:9" x14ac:dyDescent="0.25">
      <c r="A20" s="1">
        <v>213582</v>
      </c>
      <c r="B20" s="1" t="s">
        <v>27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8">
        <f t="shared" si="0"/>
        <v>5</v>
      </c>
      <c r="I20" s="1" t="b">
        <f t="shared" si="1"/>
        <v>0</v>
      </c>
    </row>
    <row r="21" spans="1:9" x14ac:dyDescent="0.25">
      <c r="A21" s="1">
        <v>213583</v>
      </c>
      <c r="B21" s="1" t="s">
        <v>28</v>
      </c>
      <c r="C21" s="2">
        <v>3.9</v>
      </c>
      <c r="D21" s="2">
        <v>2.6</v>
      </c>
      <c r="E21" s="2">
        <v>1.3</v>
      </c>
      <c r="F21" s="2">
        <v>0</v>
      </c>
      <c r="G21" s="2">
        <v>1.3</v>
      </c>
      <c r="H21" s="8">
        <f t="shared" si="0"/>
        <v>1.8199999999999998</v>
      </c>
      <c r="I21" s="1" t="str">
        <f t="shared" si="1"/>
        <v>MUY MALO</v>
      </c>
    </row>
    <row r="22" spans="1:9" x14ac:dyDescent="0.25">
      <c r="A22" s="1">
        <v>213584</v>
      </c>
      <c r="B22" s="1" t="s">
        <v>29</v>
      </c>
      <c r="C22" s="2">
        <v>2.1</v>
      </c>
      <c r="D22" s="2">
        <v>2.8</v>
      </c>
      <c r="E22" s="2">
        <v>3.5</v>
      </c>
      <c r="F22" s="2">
        <v>4.2</v>
      </c>
      <c r="G22" s="2">
        <v>4.9000000000000004</v>
      </c>
      <c r="H22" s="8">
        <f t="shared" si="0"/>
        <v>3.5</v>
      </c>
      <c r="I22" s="1" t="b">
        <f t="shared" si="1"/>
        <v>0</v>
      </c>
    </row>
    <row r="23" spans="1:9" x14ac:dyDescent="0.25">
      <c r="A23" s="1">
        <v>213585</v>
      </c>
      <c r="B23" s="1" t="s">
        <v>30</v>
      </c>
      <c r="C23" s="2">
        <v>3.5</v>
      </c>
      <c r="D23" s="2">
        <v>3.4</v>
      </c>
      <c r="E23" s="2">
        <v>3.3</v>
      </c>
      <c r="F23" s="2">
        <v>3.2</v>
      </c>
      <c r="G23" s="2">
        <v>3.1</v>
      </c>
      <c r="H23" s="8">
        <f t="shared" si="0"/>
        <v>3.3</v>
      </c>
      <c r="I23" s="1" t="str">
        <f t="shared" si="1"/>
        <v xml:space="preserve"> MALO</v>
      </c>
    </row>
    <row r="24" spans="1:9" x14ac:dyDescent="0.25">
      <c r="A24" s="1">
        <v>213586</v>
      </c>
      <c r="B24" s="1" t="s">
        <v>31</v>
      </c>
      <c r="C24" s="2">
        <v>3.9</v>
      </c>
      <c r="D24" s="2">
        <v>2.8</v>
      </c>
      <c r="E24" s="2">
        <v>1.7</v>
      </c>
      <c r="F24" s="2">
        <v>0.6</v>
      </c>
      <c r="G24" s="2">
        <v>0.5</v>
      </c>
      <c r="H24" s="8">
        <f t="shared" si="0"/>
        <v>1.8999999999999997</v>
      </c>
      <c r="I24" s="1" t="str">
        <f t="shared" si="1"/>
        <v>MUY MALO</v>
      </c>
    </row>
  </sheetData>
  <mergeCells count="1">
    <mergeCell ref="K1:N1"/>
  </mergeCells>
  <phoneticPr fontId="2" type="noConversion"/>
  <dataValidations count="1">
    <dataValidation type="decimal" allowBlank="1" showInputMessage="1" showErrorMessage="1" sqref="C2:G1048576 H2:H24">
      <formula1>0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Normal="100" workbookViewId="0">
      <selection activeCell="I3" sqref="I3"/>
    </sheetView>
  </sheetViews>
  <sheetFormatPr baseColWidth="10" defaultRowHeight="15" x14ac:dyDescent="0.25"/>
  <cols>
    <col min="1" max="8" width="14.7109375" customWidth="1"/>
  </cols>
  <sheetData>
    <row r="1" spans="1:13" ht="39" customHeight="1" thickBot="1" x14ac:dyDescent="0.3">
      <c r="A1" s="27" t="s">
        <v>32</v>
      </c>
      <c r="B1" s="28" t="s">
        <v>33</v>
      </c>
      <c r="C1" s="29" t="s">
        <v>34</v>
      </c>
      <c r="D1" s="29" t="s">
        <v>35</v>
      </c>
      <c r="E1" s="29" t="s">
        <v>36</v>
      </c>
      <c r="F1" s="29" t="s">
        <v>37</v>
      </c>
      <c r="G1" s="29" t="s">
        <v>38</v>
      </c>
      <c r="H1" s="30" t="s">
        <v>39</v>
      </c>
      <c r="J1" s="38" t="s">
        <v>90</v>
      </c>
      <c r="K1" s="39"/>
      <c r="L1" s="39"/>
      <c r="M1" s="40"/>
    </row>
    <row r="2" spans="1:13" ht="14.45" customHeight="1" x14ac:dyDescent="0.25">
      <c r="A2" s="31" t="s">
        <v>41</v>
      </c>
      <c r="B2" s="32">
        <v>50000</v>
      </c>
      <c r="C2" s="33">
        <v>47</v>
      </c>
      <c r="D2" s="34">
        <f>+B2*C2</f>
        <v>2350000</v>
      </c>
      <c r="E2" s="34"/>
      <c r="F2" s="34"/>
      <c r="G2" s="34"/>
      <c r="H2" s="35"/>
    </row>
    <row r="3" spans="1:13" x14ac:dyDescent="0.25">
      <c r="A3" s="10" t="s">
        <v>40</v>
      </c>
      <c r="B3" s="12">
        <v>70000</v>
      </c>
      <c r="C3" s="3">
        <v>76</v>
      </c>
      <c r="D3" s="5">
        <f t="shared" ref="D3:D24" si="0">+B3*C3</f>
        <v>5320000</v>
      </c>
      <c r="E3" s="5"/>
      <c r="F3" s="5"/>
      <c r="G3" s="5"/>
      <c r="H3" s="6"/>
    </row>
    <row r="4" spans="1:13" x14ac:dyDescent="0.25">
      <c r="A4" s="10" t="s">
        <v>42</v>
      </c>
      <c r="B4" s="12">
        <v>135000</v>
      </c>
      <c r="C4" s="3">
        <v>55</v>
      </c>
      <c r="D4" s="5">
        <f t="shared" si="0"/>
        <v>7425000</v>
      </c>
      <c r="E4" s="5"/>
      <c r="F4" s="5"/>
      <c r="G4" s="5"/>
      <c r="H4" s="6"/>
    </row>
    <row r="5" spans="1:13" x14ac:dyDescent="0.25">
      <c r="A5" s="10" t="s">
        <v>43</v>
      </c>
      <c r="B5" s="12">
        <v>50000</v>
      </c>
      <c r="C5" s="3">
        <v>30</v>
      </c>
      <c r="D5" s="5">
        <f t="shared" si="0"/>
        <v>1500000</v>
      </c>
      <c r="E5" s="5"/>
      <c r="F5" s="5"/>
      <c r="G5" s="5"/>
      <c r="H5" s="6"/>
    </row>
    <row r="6" spans="1:13" x14ac:dyDescent="0.25">
      <c r="A6" s="10" t="s">
        <v>44</v>
      </c>
      <c r="B6" s="12">
        <v>265000</v>
      </c>
      <c r="C6" s="3">
        <v>66</v>
      </c>
      <c r="D6" s="5">
        <f t="shared" si="0"/>
        <v>17490000</v>
      </c>
      <c r="E6" s="5"/>
      <c r="F6" s="5"/>
      <c r="G6" s="5"/>
      <c r="H6" s="6"/>
    </row>
    <row r="7" spans="1:13" x14ac:dyDescent="0.25">
      <c r="A7" s="10" t="s">
        <v>45</v>
      </c>
      <c r="B7" s="12">
        <v>330000</v>
      </c>
      <c r="C7" s="3">
        <v>63</v>
      </c>
      <c r="D7" s="5">
        <f t="shared" si="0"/>
        <v>20790000</v>
      </c>
      <c r="E7" s="5"/>
      <c r="F7" s="5"/>
      <c r="G7" s="5"/>
      <c r="H7" s="6"/>
    </row>
    <row r="8" spans="1:13" x14ac:dyDescent="0.25">
      <c r="A8" s="10" t="s">
        <v>46</v>
      </c>
      <c r="B8" s="12">
        <v>395000</v>
      </c>
      <c r="C8" s="3">
        <v>48</v>
      </c>
      <c r="D8" s="5">
        <f t="shared" si="0"/>
        <v>18960000</v>
      </c>
      <c r="E8" s="5"/>
      <c r="F8" s="5"/>
      <c r="G8" s="5"/>
      <c r="H8" s="6"/>
    </row>
    <row r="9" spans="1:13" x14ac:dyDescent="0.25">
      <c r="A9" s="10" t="s">
        <v>47</v>
      </c>
      <c r="B9" s="12">
        <v>460000</v>
      </c>
      <c r="C9" s="3">
        <v>51</v>
      </c>
      <c r="D9" s="5">
        <f t="shared" si="0"/>
        <v>23460000</v>
      </c>
      <c r="E9" s="5"/>
      <c r="F9" s="5"/>
      <c r="G9" s="5"/>
      <c r="H9" s="6"/>
    </row>
    <row r="10" spans="1:13" x14ac:dyDescent="0.25">
      <c r="A10" s="10" t="s">
        <v>48</v>
      </c>
      <c r="B10" s="12">
        <v>525000</v>
      </c>
      <c r="C10" s="3">
        <v>70</v>
      </c>
      <c r="D10" s="5">
        <f t="shared" si="0"/>
        <v>36750000</v>
      </c>
      <c r="E10" s="5"/>
      <c r="F10" s="5"/>
      <c r="G10" s="5"/>
      <c r="H10" s="6"/>
    </row>
    <row r="11" spans="1:13" x14ac:dyDescent="0.25">
      <c r="A11" s="10" t="s">
        <v>49</v>
      </c>
      <c r="B11" s="12">
        <v>590000</v>
      </c>
      <c r="C11" s="3">
        <v>31</v>
      </c>
      <c r="D11" s="5">
        <f t="shared" si="0"/>
        <v>18290000</v>
      </c>
      <c r="E11" s="5"/>
      <c r="F11" s="5"/>
      <c r="G11" s="5"/>
      <c r="H11" s="6"/>
    </row>
    <row r="12" spans="1:13" x14ac:dyDescent="0.25">
      <c r="A12" s="10" t="s">
        <v>50</v>
      </c>
      <c r="B12" s="12">
        <v>655000</v>
      </c>
      <c r="C12" s="3">
        <v>36</v>
      </c>
      <c r="D12" s="5">
        <f t="shared" si="0"/>
        <v>23580000</v>
      </c>
      <c r="E12" s="5"/>
      <c r="F12" s="5"/>
      <c r="G12" s="5"/>
      <c r="H12" s="6"/>
    </row>
    <row r="13" spans="1:13" x14ac:dyDescent="0.25">
      <c r="A13" s="10" t="s">
        <v>51</v>
      </c>
      <c r="B13" s="12">
        <v>100000</v>
      </c>
      <c r="C13" s="3">
        <v>40</v>
      </c>
      <c r="D13" s="5">
        <f t="shared" si="0"/>
        <v>4000000</v>
      </c>
      <c r="E13" s="5"/>
      <c r="F13" s="5"/>
      <c r="G13" s="5"/>
      <c r="H13" s="6"/>
    </row>
    <row r="14" spans="1:13" x14ac:dyDescent="0.25">
      <c r="A14" s="10" t="s">
        <v>52</v>
      </c>
      <c r="B14" s="12">
        <v>30000</v>
      </c>
      <c r="C14" s="3">
        <v>25</v>
      </c>
      <c r="D14" s="5">
        <f t="shared" si="0"/>
        <v>750000</v>
      </c>
      <c r="E14" s="5"/>
      <c r="F14" s="5"/>
      <c r="G14" s="5"/>
      <c r="H14" s="6"/>
    </row>
    <row r="15" spans="1:13" x14ac:dyDescent="0.25">
      <c r="A15" s="10" t="s">
        <v>53</v>
      </c>
      <c r="B15" s="12">
        <v>465000</v>
      </c>
      <c r="C15" s="3">
        <v>73</v>
      </c>
      <c r="D15" s="5">
        <f t="shared" si="0"/>
        <v>33945000</v>
      </c>
      <c r="E15" s="5"/>
      <c r="F15" s="5"/>
      <c r="G15" s="5"/>
      <c r="H15" s="6"/>
    </row>
    <row r="16" spans="1:13" x14ac:dyDescent="0.25">
      <c r="A16" s="10" t="s">
        <v>54</v>
      </c>
      <c r="B16" s="12">
        <v>300000</v>
      </c>
      <c r="C16" s="3">
        <v>67</v>
      </c>
      <c r="D16" s="5">
        <f t="shared" si="0"/>
        <v>20100000</v>
      </c>
      <c r="E16" s="5"/>
      <c r="F16" s="5"/>
      <c r="G16" s="5"/>
      <c r="H16" s="6"/>
    </row>
    <row r="17" spans="1:8" x14ac:dyDescent="0.25">
      <c r="A17" s="10" t="s">
        <v>55</v>
      </c>
      <c r="B17" s="12">
        <v>250000</v>
      </c>
      <c r="C17" s="3">
        <v>42</v>
      </c>
      <c r="D17" s="5">
        <f t="shared" si="0"/>
        <v>10500000</v>
      </c>
      <c r="E17" s="5"/>
      <c r="F17" s="5"/>
      <c r="G17" s="5"/>
      <c r="H17" s="6"/>
    </row>
    <row r="18" spans="1:8" x14ac:dyDescent="0.25">
      <c r="A18" s="10" t="s">
        <v>56</v>
      </c>
      <c r="B18" s="12">
        <v>145000</v>
      </c>
      <c r="C18" s="3">
        <v>22</v>
      </c>
      <c r="D18" s="5">
        <f t="shared" si="0"/>
        <v>3190000</v>
      </c>
      <c r="E18" s="5"/>
      <c r="F18" s="5"/>
      <c r="G18" s="5"/>
      <c r="H18" s="6"/>
    </row>
    <row r="19" spans="1:8" x14ac:dyDescent="0.25">
      <c r="A19" s="10" t="s">
        <v>57</v>
      </c>
      <c r="B19" s="12">
        <v>265000</v>
      </c>
      <c r="C19" s="3">
        <v>63</v>
      </c>
      <c r="D19" s="5">
        <f t="shared" si="0"/>
        <v>16695000</v>
      </c>
      <c r="E19" s="5"/>
      <c r="F19" s="5"/>
      <c r="G19" s="5"/>
      <c r="H19" s="6"/>
    </row>
    <row r="20" spans="1:8" x14ac:dyDescent="0.25">
      <c r="A20" s="10" t="s">
        <v>58</v>
      </c>
      <c r="B20" s="12">
        <v>359000</v>
      </c>
      <c r="C20" s="3">
        <v>55</v>
      </c>
      <c r="D20" s="5">
        <f t="shared" si="0"/>
        <v>19745000</v>
      </c>
      <c r="E20" s="5"/>
      <c r="F20" s="5"/>
      <c r="G20" s="5"/>
      <c r="H20" s="6"/>
    </row>
    <row r="21" spans="1:8" x14ac:dyDescent="0.25">
      <c r="A21" s="10" t="s">
        <v>59</v>
      </c>
      <c r="B21" s="12">
        <v>560000</v>
      </c>
      <c r="C21" s="3">
        <v>74</v>
      </c>
      <c r="D21" s="5">
        <f t="shared" si="0"/>
        <v>41440000</v>
      </c>
      <c r="E21" s="5"/>
      <c r="F21" s="5"/>
      <c r="G21" s="5"/>
      <c r="H21" s="6"/>
    </row>
    <row r="22" spans="1:8" x14ac:dyDescent="0.25">
      <c r="A22" s="10" t="s">
        <v>60</v>
      </c>
      <c r="B22" s="12">
        <v>210000</v>
      </c>
      <c r="C22" s="3">
        <v>58</v>
      </c>
      <c r="D22" s="5">
        <f t="shared" si="0"/>
        <v>12180000</v>
      </c>
      <c r="E22" s="5"/>
      <c r="F22" s="5"/>
      <c r="G22" s="5"/>
      <c r="H22" s="6"/>
    </row>
    <row r="23" spans="1:8" x14ac:dyDescent="0.25">
      <c r="A23" s="10" t="s">
        <v>61</v>
      </c>
      <c r="B23" s="12">
        <v>90000</v>
      </c>
      <c r="C23" s="3">
        <v>62</v>
      </c>
      <c r="D23" s="5">
        <f t="shared" si="0"/>
        <v>5580000</v>
      </c>
      <c r="E23" s="5"/>
      <c r="F23" s="5"/>
      <c r="G23" s="5"/>
      <c r="H23" s="6"/>
    </row>
    <row r="24" spans="1:8" ht="15.75" thickBot="1" x14ac:dyDescent="0.3">
      <c r="A24" s="11" t="s">
        <v>62</v>
      </c>
      <c r="B24" s="13">
        <v>147000</v>
      </c>
      <c r="C24" s="4">
        <v>67</v>
      </c>
      <c r="D24" s="36">
        <f t="shared" si="0"/>
        <v>9849000</v>
      </c>
      <c r="E24" s="36"/>
      <c r="F24" s="36"/>
      <c r="G24" s="36"/>
      <c r="H24" s="37"/>
    </row>
  </sheetData>
  <mergeCells count="1">
    <mergeCell ref="J1:M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Normal="100" workbookViewId="0">
      <selection activeCell="G2" sqref="G2"/>
    </sheetView>
  </sheetViews>
  <sheetFormatPr baseColWidth="10" defaultRowHeight="15" x14ac:dyDescent="0.25"/>
  <cols>
    <col min="1" max="6" width="17.7109375" customWidth="1"/>
    <col min="7" max="8" width="11.7109375" customWidth="1"/>
  </cols>
  <sheetData>
    <row r="1" spans="1:11" ht="39.6" customHeight="1" thickBot="1" x14ac:dyDescent="0.3">
      <c r="A1" s="15" t="s">
        <v>0</v>
      </c>
      <c r="B1" s="16" t="s">
        <v>63</v>
      </c>
      <c r="C1" s="16" t="s">
        <v>35</v>
      </c>
      <c r="D1" s="16" t="s">
        <v>64</v>
      </c>
      <c r="E1" s="16" t="s">
        <v>65</v>
      </c>
      <c r="F1" s="17" t="s">
        <v>66</v>
      </c>
      <c r="H1" s="38" t="s">
        <v>90</v>
      </c>
      <c r="I1" s="39"/>
      <c r="J1" s="39"/>
      <c r="K1" s="40"/>
    </row>
    <row r="2" spans="1:11" x14ac:dyDescent="0.25">
      <c r="A2" s="19">
        <v>1100</v>
      </c>
      <c r="B2" s="20" t="s">
        <v>67</v>
      </c>
      <c r="C2" s="21">
        <v>645271</v>
      </c>
      <c r="D2" s="22"/>
      <c r="E2" s="20"/>
      <c r="F2" s="23"/>
    </row>
    <row r="3" spans="1:11" x14ac:dyDescent="0.25">
      <c r="A3" s="19">
        <v>1101</v>
      </c>
      <c r="B3" s="20" t="s">
        <v>68</v>
      </c>
      <c r="C3" s="21">
        <v>242728</v>
      </c>
      <c r="D3" s="22"/>
      <c r="E3" s="20"/>
      <c r="F3" s="23"/>
    </row>
    <row r="4" spans="1:11" x14ac:dyDescent="0.25">
      <c r="A4" s="19">
        <v>1102</v>
      </c>
      <c r="B4" s="20" t="s">
        <v>69</v>
      </c>
      <c r="C4" s="21">
        <v>297091</v>
      </c>
      <c r="D4" s="22"/>
      <c r="E4" s="20"/>
      <c r="F4" s="23"/>
    </row>
    <row r="5" spans="1:11" x14ac:dyDescent="0.25">
      <c r="A5" s="19">
        <v>1103</v>
      </c>
      <c r="B5" s="20" t="s">
        <v>70</v>
      </c>
      <c r="C5" s="21">
        <v>673686</v>
      </c>
      <c r="D5" s="22"/>
      <c r="E5" s="20"/>
      <c r="F5" s="23"/>
    </row>
    <row r="6" spans="1:11" x14ac:dyDescent="0.25">
      <c r="A6" s="19">
        <v>1104</v>
      </c>
      <c r="B6" s="20" t="s">
        <v>71</v>
      </c>
      <c r="C6" s="21">
        <v>934443</v>
      </c>
      <c r="D6" s="22"/>
      <c r="E6" s="20"/>
      <c r="F6" s="23"/>
    </row>
    <row r="7" spans="1:11" x14ac:dyDescent="0.25">
      <c r="A7" s="19">
        <v>1105</v>
      </c>
      <c r="B7" s="20" t="s">
        <v>72</v>
      </c>
      <c r="C7" s="21">
        <v>368693</v>
      </c>
      <c r="D7" s="22"/>
      <c r="E7" s="20"/>
      <c r="F7" s="23"/>
    </row>
    <row r="8" spans="1:11" x14ac:dyDescent="0.25">
      <c r="A8" s="19">
        <v>1106</v>
      </c>
      <c r="B8" s="20" t="s">
        <v>73</v>
      </c>
      <c r="C8" s="21">
        <v>818058</v>
      </c>
      <c r="D8" s="22"/>
      <c r="E8" s="20"/>
      <c r="F8" s="23"/>
    </row>
    <row r="9" spans="1:11" x14ac:dyDescent="0.25">
      <c r="A9" s="19">
        <v>1107</v>
      </c>
      <c r="B9" s="20" t="s">
        <v>74</v>
      </c>
      <c r="C9" s="21">
        <v>440710</v>
      </c>
      <c r="D9" s="22"/>
      <c r="E9" s="20"/>
      <c r="F9" s="23"/>
    </row>
    <row r="10" spans="1:11" x14ac:dyDescent="0.25">
      <c r="A10" s="19">
        <v>1108</v>
      </c>
      <c r="B10" s="20" t="s">
        <v>75</v>
      </c>
      <c r="C10" s="21">
        <v>858266</v>
      </c>
      <c r="D10" s="22"/>
      <c r="E10" s="20"/>
      <c r="F10" s="23"/>
    </row>
    <row r="11" spans="1:11" x14ac:dyDescent="0.25">
      <c r="A11" s="19">
        <v>1109</v>
      </c>
      <c r="B11" s="20" t="s">
        <v>76</v>
      </c>
      <c r="C11" s="21">
        <v>698524</v>
      </c>
      <c r="D11" s="22"/>
      <c r="E11" s="20"/>
      <c r="F11" s="23"/>
    </row>
    <row r="12" spans="1:11" x14ac:dyDescent="0.25">
      <c r="A12" s="19">
        <v>1110</v>
      </c>
      <c r="B12" s="20" t="s">
        <v>77</v>
      </c>
      <c r="C12" s="21">
        <v>439870</v>
      </c>
      <c r="D12" s="22"/>
      <c r="E12" s="20"/>
      <c r="F12" s="23"/>
    </row>
    <row r="13" spans="1:11" x14ac:dyDescent="0.25">
      <c r="A13" s="19">
        <v>1111</v>
      </c>
      <c r="B13" s="20" t="s">
        <v>78</v>
      </c>
      <c r="C13" s="21">
        <v>558487</v>
      </c>
      <c r="D13" s="22"/>
      <c r="E13" s="20"/>
      <c r="F13" s="23"/>
    </row>
    <row r="14" spans="1:11" x14ac:dyDescent="0.25">
      <c r="A14" s="19">
        <v>1112</v>
      </c>
      <c r="B14" s="20" t="s">
        <v>79</v>
      </c>
      <c r="C14" s="21">
        <v>558898</v>
      </c>
      <c r="D14" s="22"/>
      <c r="E14" s="20"/>
      <c r="F14" s="23"/>
    </row>
    <row r="15" spans="1:11" x14ac:dyDescent="0.25">
      <c r="A15" s="19">
        <v>1113</v>
      </c>
      <c r="B15" s="20" t="s">
        <v>80</v>
      </c>
      <c r="C15" s="21">
        <v>210689</v>
      </c>
      <c r="D15" s="22"/>
      <c r="E15" s="20"/>
      <c r="F15" s="23"/>
    </row>
    <row r="16" spans="1:11" x14ac:dyDescent="0.25">
      <c r="A16" s="19">
        <v>1114</v>
      </c>
      <c r="B16" s="20" t="s">
        <v>81</v>
      </c>
      <c r="C16" s="21">
        <v>698508</v>
      </c>
      <c r="D16" s="22"/>
      <c r="E16" s="20"/>
      <c r="F16" s="23"/>
    </row>
    <row r="17" spans="1:6" x14ac:dyDescent="0.25">
      <c r="A17" s="19">
        <v>1115</v>
      </c>
      <c r="B17" s="20" t="s">
        <v>82</v>
      </c>
      <c r="C17" s="21">
        <v>810940</v>
      </c>
      <c r="D17" s="22"/>
      <c r="E17" s="20"/>
      <c r="F17" s="23"/>
    </row>
    <row r="18" spans="1:6" x14ac:dyDescent="0.25">
      <c r="A18" s="19">
        <v>1116</v>
      </c>
      <c r="B18" s="20" t="s">
        <v>83</v>
      </c>
      <c r="C18" s="21">
        <v>182862</v>
      </c>
      <c r="D18" s="22"/>
      <c r="E18" s="20"/>
      <c r="F18" s="23"/>
    </row>
    <row r="19" spans="1:6" x14ac:dyDescent="0.25">
      <c r="A19" s="19">
        <v>1117</v>
      </c>
      <c r="B19" s="20" t="s">
        <v>84</v>
      </c>
      <c r="C19" s="21">
        <v>537748</v>
      </c>
      <c r="D19" s="22"/>
      <c r="E19" s="20"/>
      <c r="F19" s="23"/>
    </row>
    <row r="20" spans="1:6" x14ac:dyDescent="0.25">
      <c r="A20" s="19">
        <v>1118</v>
      </c>
      <c r="B20" s="20" t="s">
        <v>85</v>
      </c>
      <c r="C20" s="21">
        <v>930458</v>
      </c>
      <c r="D20" s="22"/>
      <c r="E20" s="20"/>
      <c r="F20" s="23"/>
    </row>
    <row r="21" spans="1:6" x14ac:dyDescent="0.25">
      <c r="A21" s="19">
        <v>1119</v>
      </c>
      <c r="B21" s="20" t="s">
        <v>86</v>
      </c>
      <c r="C21" s="21">
        <v>137001</v>
      </c>
      <c r="D21" s="22"/>
      <c r="E21" s="20"/>
      <c r="F21" s="23"/>
    </row>
    <row r="22" spans="1:6" x14ac:dyDescent="0.25">
      <c r="A22" s="19">
        <v>1120</v>
      </c>
      <c r="B22" s="20" t="s">
        <v>87</v>
      </c>
      <c r="C22" s="21">
        <v>205755</v>
      </c>
      <c r="D22" s="22"/>
      <c r="E22" s="20"/>
      <c r="F22" s="23"/>
    </row>
    <row r="23" spans="1:6" x14ac:dyDescent="0.25">
      <c r="A23" s="19">
        <v>1121</v>
      </c>
      <c r="B23" s="20" t="s">
        <v>88</v>
      </c>
      <c r="C23" s="21">
        <v>304357</v>
      </c>
      <c r="D23" s="22"/>
      <c r="E23" s="20"/>
      <c r="F23" s="23"/>
    </row>
    <row r="24" spans="1:6" x14ac:dyDescent="0.25">
      <c r="A24" s="19">
        <v>1122</v>
      </c>
      <c r="B24" s="20" t="s">
        <v>69</v>
      </c>
      <c r="C24" s="21">
        <v>101155</v>
      </c>
      <c r="D24" s="22"/>
      <c r="E24" s="20"/>
      <c r="F24" s="23"/>
    </row>
    <row r="25" spans="1:6" ht="15.75" thickBot="1" x14ac:dyDescent="0.3">
      <c r="A25" s="24">
        <v>1123</v>
      </c>
      <c r="B25" s="25" t="s">
        <v>89</v>
      </c>
      <c r="C25" s="26">
        <v>271470</v>
      </c>
      <c r="D25" s="22"/>
      <c r="E25" s="20"/>
      <c r="F25" s="23"/>
    </row>
  </sheetData>
  <mergeCells count="1"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EJERCICIO 1</vt:lpstr>
      <vt:lpstr>EJERCICIO 2</vt:lpstr>
      <vt:lpstr>EJERCICIO 3</vt:lpstr>
      <vt:lpstr>malo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Osorio</dc:creator>
  <cp:lastModifiedBy>User</cp:lastModifiedBy>
  <dcterms:created xsi:type="dcterms:W3CDTF">2020-04-07T18:48:56Z</dcterms:created>
  <dcterms:modified xsi:type="dcterms:W3CDTF">2022-11-07T20:15:14Z</dcterms:modified>
</cp:coreProperties>
</file>