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goska8\Downloads\"/>
    </mc:Choice>
  </mc:AlternateContent>
  <xr:revisionPtr revIDLastSave="0" documentId="8_{6677A760-18C9-4A93-822D-B58D7B507620}" xr6:coauthVersionLast="47" xr6:coauthVersionMax="47" xr10:uidLastSave="{00000000-0000-0000-0000-000000000000}"/>
  <bookViews>
    <workbookView xWindow="-120" yWindow="-120" windowWidth="20730" windowHeight="11160" activeTab="1" xr2:uid="{CE8586AD-2181-4DF2-B8B1-5A5E402BAF1B}"/>
  </bookViews>
  <sheets>
    <sheet name="Ejercicio 1" sheetId="6" r:id="rId1"/>
    <sheet name="Ejercicio 2" sheetId="7" r:id="rId2"/>
  </sheets>
  <externalReferences>
    <externalReference r:id="rId3"/>
    <externalReference r:id="rId4"/>
    <externalReference r:id="rId5"/>
  </externalReferences>
  <definedNames>
    <definedName name="__f" hidden="1">3</definedName>
    <definedName name="_f" hidden="1">3</definedName>
    <definedName name="_xlnm._FilterDatabase" localSheetId="0" hidden="1">'Ejercicio 1'!$A$6:$I$29</definedName>
    <definedName name="alquil" localSheetId="0">'[1]TALLER 32'!$H$16</definedName>
    <definedName name="alquil">'[1]TALLER 32'!$H$16</definedName>
    <definedName name="Alquiler" localSheetId="0">'[1]TALLER 32'!$C$17</definedName>
    <definedName name="Alquiler">'[1]TALLER 32'!$C$17</definedName>
    <definedName name="anscount" hidden="1">2</definedName>
    <definedName name="_xlnm.Extract" localSheetId="0">'Ejercicio 1'!$L$7:$T$7</definedName>
    <definedName name="BASE" localSheetId="0">'[1]TALLER 24'!$A$14:$J$34</definedName>
    <definedName name="BASE">'[1]TALLER 24'!$A$14:$J$34</definedName>
    <definedName name="BUSCAR" localSheetId="0">#REF!</definedName>
    <definedName name="BUSCAR">#REF!</definedName>
    <definedName name="buscarhoyimagen">INDIRECT([2]Hoja1!$A$2)</definedName>
    <definedName name="buscarimagen" localSheetId="0">INDIRECT('[3]Busqueda base'!#REF!)</definedName>
    <definedName name="buscarimagen">INDIRECT('[3]Busqueda base'!#REF!)</definedName>
    <definedName name="CIUDAD" localSheetId="0">#REF!</definedName>
    <definedName name="CIUDAD">#REF!</definedName>
    <definedName name="Costo_de_ventas" localSheetId="0">'[1]TALLER 32'!$C$12</definedName>
    <definedName name="Costo_de_ventas">'[1]TALLER 32'!$C$12</definedName>
    <definedName name="costo_ven" localSheetId="0">'[1]TALLER 32'!$H$11</definedName>
    <definedName name="costo_ven">'[1]TALLER 32'!$H$11</definedName>
    <definedName name="_xlnm.Criteria" localSheetId="0">'Ejercicio 1'!$A$3:$I$4</definedName>
    <definedName name="DIRECCION" localSheetId="0">#REF!</definedName>
    <definedName name="DIRECCION">#REF!</definedName>
    <definedName name="GASTOS" localSheetId="0">'[1]TALLER 32'!$C$16</definedName>
    <definedName name="GASTOS">'[1]TALLER 32'!$C$16</definedName>
    <definedName name="Gastos_administrativos" localSheetId="0">'[1]TALLER 32'!$C$19</definedName>
    <definedName name="Gastos_administrativos">'[1]TALLER 32'!$C$19</definedName>
    <definedName name="gstos_adm" localSheetId="0">'[1]TALLER 32'!$H$18</definedName>
    <definedName name="gstos_adm">'[1]TALLER 32'!$H$18</definedName>
    <definedName name="Identificación">'[2]Ejemplo notas'!$A$4:$A$40</definedName>
    <definedName name="ing_bruto" localSheetId="0">'[1]TALLER 32'!$H$10</definedName>
    <definedName name="ing_bruto">'[1]TALLER 32'!$H$10</definedName>
    <definedName name="ing_oper" localSheetId="0">'[1]TALLER 32'!$H$22</definedName>
    <definedName name="ing_oper">'[1]TALLER 32'!$H$22</definedName>
    <definedName name="Ingreso_Bruto" localSheetId="0">'[1]TALLER 32'!$C$11</definedName>
    <definedName name="Ingreso_Bruto">'[1]TALLER 32'!$C$11</definedName>
    <definedName name="INGRESO_OPERATIVO" localSheetId="0">'[1]TALLER 32'!$C$23</definedName>
    <definedName name="INGRESO_OPERATIVO">'[1]TALLER 32'!$C$23</definedName>
    <definedName name="porc_imp" localSheetId="0">'[1]TALLER 32'!$H$24</definedName>
    <definedName name="porc_imp">'[1]TALLER 32'!$H$24</definedName>
    <definedName name="PORCENTAJE_IMPUESTO___sobre_ingreso_operativo" localSheetId="0">'[1]TALLER 32'!$C$25</definedName>
    <definedName name="PORCENTAJE_IMPUESTO___sobre_ingreso_operativo">'[1]TALLER 32'!$C$25</definedName>
    <definedName name="PRESUPUESTO" localSheetId="0">'[1]TALLER 32'!$B$10</definedName>
    <definedName name="PRESUPUESTO">'[1]TALLER 32'!$B$10</definedName>
    <definedName name="RUT" localSheetId="0">#REF!</definedName>
    <definedName name="RUT">#REF!</definedName>
    <definedName name="sencount" hidden="1">1</definedName>
    <definedName name="servic" localSheetId="0">'[1]TALLER 32'!$H$17</definedName>
    <definedName name="servic">'[1]TALLER 32'!$H$17</definedName>
    <definedName name="Servicios" localSheetId="0">'[1]TALLER 32'!$C$18</definedName>
    <definedName name="Servicios">'[1]TALLER 32'!$C$18</definedName>
    <definedName name="tot_gstos" localSheetId="0">'[1]TALLER 32'!$H$20</definedName>
    <definedName name="tot_gstos">'[1]TALLER 32'!$H$20</definedName>
    <definedName name="tot_imp" localSheetId="0">'[1]TALLER 32'!$H$26</definedName>
    <definedName name="tot_imp">'[1]TALLER 32'!$H$26</definedName>
    <definedName name="TOTAL_GASTOS" localSheetId="0">'[1]TALLER 32'!$C$21</definedName>
    <definedName name="TOTAL_GASTOS">'[1]TALLER 32'!$C$21</definedName>
    <definedName name="TOTAL_IMPUESTO" localSheetId="0">'[1]TALLER 32'!$C$27</definedName>
    <definedName name="TOTAL_IMPUESTO">'[1]TALLER 32'!$C$27</definedName>
    <definedName name="util_bruta" localSheetId="0">'[1]TALLER 32'!$H$13</definedName>
    <definedName name="util_bruta">'[1]TALLER 32'!$H$13</definedName>
    <definedName name="utilid" localSheetId="0">'[1]TALLER 32'!$H$28</definedName>
    <definedName name="utilid">'[1]TALLER 32'!$H$28</definedName>
    <definedName name="UTILIDAD" localSheetId="0">'[1]TALLER 32'!$C$29</definedName>
    <definedName name="UTILIDAD">'[1]TALLER 32'!$C$29</definedName>
    <definedName name="UTILIDAD_BRUTA" localSheetId="0">'[1]TALLER 32'!$C$14</definedName>
    <definedName name="UTILIDAD_BRUTA">'[1]TALLER 32'!$C$14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6" l="1"/>
  <c r="I9" i="6"/>
  <c r="I10" i="6"/>
  <c r="I11" i="6"/>
  <c r="I12" i="6"/>
  <c r="I13" i="6"/>
  <c r="I14" i="6"/>
  <c r="I15" i="6"/>
  <c r="I16" i="6"/>
  <c r="I17" i="6"/>
  <c r="I18" i="6"/>
  <c r="I19" i="6"/>
  <c r="I20" i="6"/>
  <c r="I21" i="6"/>
  <c r="I22" i="6"/>
  <c r="I23" i="6"/>
  <c r="I24" i="6"/>
  <c r="I25" i="6"/>
  <c r="I26" i="6"/>
  <c r="I27" i="6"/>
  <c r="I28" i="6"/>
  <c r="I29" i="6"/>
  <c r="I7" i="6" l="1"/>
  <c r="H29" i="6" l="1"/>
  <c r="H28" i="6"/>
  <c r="H27" i="6"/>
  <c r="H26" i="6"/>
  <c r="H25" i="6"/>
  <c r="H24" i="6"/>
  <c r="H23" i="6"/>
  <c r="H22" i="6"/>
  <c r="H21" i="6"/>
  <c r="H20" i="6"/>
  <c r="H19" i="6"/>
  <c r="H18" i="6"/>
  <c r="H17" i="6"/>
  <c r="H16" i="6"/>
  <c r="H15" i="6"/>
  <c r="H14" i="6"/>
  <c r="H13" i="6"/>
  <c r="H12" i="6"/>
  <c r="H11" i="6"/>
  <c r="H10" i="6"/>
  <c r="H9" i="6"/>
  <c r="H8" i="6"/>
  <c r="H7" i="6"/>
</calcChain>
</file>

<file path=xl/sharedStrings.xml><?xml version="1.0" encoding="utf-8"?>
<sst xmlns="http://schemas.openxmlformats.org/spreadsheetml/2006/main" count="205" uniqueCount="50">
  <si>
    <t>CODIGO</t>
  </si>
  <si>
    <t>ESTUDIANTE</t>
  </si>
  <si>
    <t>NOTA 1</t>
  </si>
  <si>
    <t>NOTA 2</t>
  </si>
  <si>
    <t>NOTA 3</t>
  </si>
  <si>
    <t>NOTA 4</t>
  </si>
  <si>
    <t>NOTA 5</t>
  </si>
  <si>
    <t>PROMEDIO</t>
  </si>
  <si>
    <t>ESTATUS</t>
  </si>
  <si>
    <t>Resultados</t>
  </si>
  <si>
    <t>Luis Pardo</t>
  </si>
  <si>
    <t>Josua Chavez</t>
  </si>
  <si>
    <t>Alberto Fonseca</t>
  </si>
  <si>
    <t>Luis Ardila</t>
  </si>
  <si>
    <t>Miguel Suarez</t>
  </si>
  <si>
    <t>Laura Chavez</t>
  </si>
  <si>
    <t>Josua Olmos</t>
  </si>
  <si>
    <t>Ramon Castañeda</t>
  </si>
  <si>
    <t>Julieta Mora</t>
  </si>
  <si>
    <t>Esperanza Puerto</t>
  </si>
  <si>
    <t>July Campos</t>
  </si>
  <si>
    <t>Maria Gutierrez</t>
  </si>
  <si>
    <t>Pedro medina</t>
  </si>
  <si>
    <t>Ernesto Muñoz</t>
  </si>
  <si>
    <t>Francisco Guzmán</t>
  </si>
  <si>
    <t>Rosario Pinzon</t>
  </si>
  <si>
    <t>Lourdes ceballos</t>
  </si>
  <si>
    <t>Esteban Franco</t>
  </si>
  <si>
    <t>Laura Benavides</t>
  </si>
  <si>
    <t>José Jimenez</t>
  </si>
  <si>
    <t>Esteban Cardona</t>
  </si>
  <si>
    <t>Fabián Ramos</t>
  </si>
  <si>
    <t>Camila Muñoz</t>
  </si>
  <si>
    <t>CONDICIONES DEL FILTRO</t>
  </si>
  <si>
    <t>Código Sucursal</t>
  </si>
  <si>
    <t>Valor Transacción</t>
  </si>
  <si>
    <t>Año</t>
  </si>
  <si>
    <t>4A</t>
  </si>
  <si>
    <t>6C</t>
  </si>
  <si>
    <t>7A</t>
  </si>
  <si>
    <t>9C</t>
  </si>
  <si>
    <t>2B</t>
  </si>
  <si>
    <t>1A</t>
  </si>
  <si>
    <t>3C</t>
  </si>
  <si>
    <t>8B</t>
  </si>
  <si>
    <t>5B</t>
  </si>
  <si>
    <t>Por medio de Macros cree un filtro avanzado automatizado (de manera que al pulsar se genere automáticamente el filtro según las condiciones de valores que se hayan puesto en los campos de color amarillo. El filtro se debe generar en el área del campo de resultados).</t>
  </si>
  <si>
    <t>TOTAL VALOR DE TRANSACCIONES</t>
  </si>
  <si>
    <t>TOTAL VALOR DE TRANSACCIONES 2018</t>
  </si>
  <si>
    <t>Valor calculado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</si>
</sst>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164" formatCode="0.0"/>
    <numFmt numFmtId="165" formatCode="_-* #,##0.00\ &quot;Pta&quot;_-;\-* #,##0.00\ &quot;Pta&quot;_-;_-* &quot;-&quot;??\ &quot;Pta&quot;_-;_-@_-"/>
    <numFmt numFmtId="166" formatCode="_-[$$-409]* #,##0_ ;_-[$$-409]* \-#,##0\ ;_-[$$-409]* &quot;-&quot;_ ;_-@_ "/>
  </numFmts>
  <fonts count="7" x14ac:knownFonts="1">
    <font>
      <sz val="11"/>
      <color theme="1"/>
      <name val="Calibri"/>
      <family val="2"/>
      <scheme val="minor"/>
    </font>
    <font>
      <b/>
      <sz val="11"/>
      <color theme="1"/>
      <name val="Calibri"/>
      <family val="2"/>
      <scheme val="minor"/>
    </font>
    <font>
      <b/>
      <i/>
      <sz val="11"/>
      <color theme="1"/>
      <name val="Calibri"/>
      <family val="2"/>
      <scheme val="minor"/>
    </font>
    <font>
      <sz val="10"/>
      <name val="Arial"/>
      <family val="2"/>
    </font>
    <font>
      <sz val="11"/>
      <color theme="1"/>
      <name val="Calibri"/>
      <family val="2"/>
      <scheme val="minor"/>
    </font>
    <font>
      <b/>
      <sz val="11"/>
      <color theme="0"/>
      <name val="Calibri"/>
      <family val="2"/>
      <scheme val="minor"/>
    </font>
    <font>
      <b/>
      <i/>
      <sz val="11"/>
      <color theme="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4">
    <xf numFmtId="0" fontId="0" fillId="0" borderId="0"/>
    <xf numFmtId="0" fontId="3" fillId="0" borderId="0"/>
    <xf numFmtId="165" fontId="3" fillId="0" borderId="0" applyFont="0" applyFill="0" applyBorder="0" applyAlignment="0" applyProtection="0"/>
    <xf numFmtId="42" fontId="4" fillId="0" borderId="0" applyFont="0" applyFill="0" applyBorder="0" applyAlignment="0" applyProtection="0"/>
  </cellStyleXfs>
  <cellXfs count="24">
    <xf numFmtId="0" fontId="0" fillId="0" borderId="0" xfId="0"/>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xf numFmtId="164" fontId="0" fillId="0" borderId="1" xfId="0" applyNumberFormat="1" applyBorder="1" applyAlignment="1">
      <alignment horizontal="center"/>
    </xf>
    <xf numFmtId="164" fontId="0" fillId="0" borderId="1" xfId="0" applyNumberFormat="1" applyBorder="1"/>
    <xf numFmtId="0" fontId="0" fillId="3" borderId="1" xfId="0" applyFill="1" applyBorder="1"/>
    <xf numFmtId="0" fontId="1" fillId="0" borderId="5" xfId="0" applyFont="1" applyBorder="1" applyAlignment="1">
      <alignment horizontal="center"/>
    </xf>
    <xf numFmtId="0" fontId="1" fillId="2" borderId="6" xfId="0" applyFont="1" applyFill="1" applyBorder="1" applyAlignment="1">
      <alignment horizontal="center"/>
    </xf>
    <xf numFmtId="0" fontId="0" fillId="0" borderId="1" xfId="0" applyBorder="1" applyAlignment="1">
      <alignment horizontal="center"/>
    </xf>
    <xf numFmtId="166" fontId="0" fillId="0" borderId="1" xfId="3" applyNumberFormat="1" applyFont="1" applyBorder="1" applyAlignment="1">
      <alignment horizontal="center" vertical="center"/>
    </xf>
    <xf numFmtId="1" fontId="0" fillId="0" borderId="1" xfId="3" applyNumberFormat="1" applyFont="1" applyBorder="1" applyAlignment="1">
      <alignment horizontal="center" vertical="center"/>
    </xf>
    <xf numFmtId="0" fontId="5" fillId="5" borderId="1" xfId="0" applyFont="1" applyFill="1" applyBorder="1" applyAlignment="1">
      <alignment horizontal="center" vertical="center"/>
    </xf>
    <xf numFmtId="0" fontId="0" fillId="4" borderId="7" xfId="0" applyFill="1" applyBorder="1"/>
    <xf numFmtId="0" fontId="0" fillId="4" borderId="8" xfId="0" applyFill="1" applyBorder="1"/>
    <xf numFmtId="0" fontId="0" fillId="4" borderId="9" xfId="0" applyFill="1" applyBorder="1"/>
    <xf numFmtId="0" fontId="5" fillId="5" borderId="10" xfId="0" applyFont="1" applyFill="1" applyBorder="1" applyAlignment="1">
      <alignment horizontal="center" vertical="center" wrapText="1"/>
    </xf>
    <xf numFmtId="0" fontId="2" fillId="7" borderId="1" xfId="0" applyFont="1" applyFill="1" applyBorder="1" applyAlignment="1">
      <alignment horizontal="center" vertic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0" fillId="0" borderId="0" xfId="0" applyAlignment="1">
      <alignment horizontal="center"/>
    </xf>
    <xf numFmtId="0" fontId="0" fillId="6" borderId="0" xfId="0" applyFill="1" applyAlignment="1">
      <alignment horizontal="center" wrapText="1"/>
    </xf>
    <xf numFmtId="0" fontId="5" fillId="5" borderId="1" xfId="0" applyFont="1" applyFill="1" applyBorder="1" applyAlignment="1">
      <alignment horizontal="center"/>
    </xf>
  </cellXfs>
  <cellStyles count="4">
    <cellStyle name="Moneda [0]" xfId="3" builtinId="7"/>
    <cellStyle name="Moneda 2" xfId="2" xr:uid="{60E01ED5-990E-4FAD-AB0F-F00C63E4C42E}"/>
    <cellStyle name="Normal" xfId="0" builtinId="0"/>
    <cellStyle name="Normal 4" xfId="1" xr:uid="{7F22CB48-18C4-49A0-822D-AB8EC2BF65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281940</xdr:colOff>
      <xdr:row>5</xdr:row>
      <xdr:rowOff>83820</xdr:rowOff>
    </xdr:from>
    <xdr:to>
      <xdr:col>10</xdr:col>
      <xdr:colOff>186690</xdr:colOff>
      <xdr:row>9</xdr:row>
      <xdr:rowOff>55880</xdr:rowOff>
    </xdr:to>
    <xdr:pic>
      <xdr:nvPicPr>
        <xdr:cNvPr id="2" name="image5.png">
          <a:extLst>
            <a:ext uri="{FF2B5EF4-FFF2-40B4-BE49-F238E27FC236}">
              <a16:creationId xmlns:a16="http://schemas.microsoft.com/office/drawing/2014/main" id="{C24A1AA0-6E8C-4EB4-852D-591DC356DF0E}"/>
            </a:ext>
          </a:extLst>
        </xdr:cNvPr>
        <xdr:cNvPicPr/>
      </xdr:nvPicPr>
      <xdr:blipFill>
        <a:blip xmlns:r="http://schemas.openxmlformats.org/officeDocument/2006/relationships" r:embed="rId1" cstate="print"/>
        <a:stretch>
          <a:fillRect/>
        </a:stretch>
      </xdr:blipFill>
      <xdr:spPr>
        <a:xfrm>
          <a:off x="7696200" y="1188720"/>
          <a:ext cx="697230" cy="703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129540</xdr:colOff>
      <xdr:row>3</xdr:row>
      <xdr:rowOff>83820</xdr:rowOff>
    </xdr:from>
    <xdr:to>
      <xdr:col>4</xdr:col>
      <xdr:colOff>1013460</xdr:colOff>
      <xdr:row>6</xdr:row>
      <xdr:rowOff>91440</xdr:rowOff>
    </xdr:to>
    <xdr:sp macro="" textlink="">
      <xdr:nvSpPr>
        <xdr:cNvPr id="2" name="Rectángulo: esquinas redondeadas 1">
          <a:extLst>
            <a:ext uri="{FF2B5EF4-FFF2-40B4-BE49-F238E27FC236}">
              <a16:creationId xmlns:a16="http://schemas.microsoft.com/office/drawing/2014/main" id="{1A294E82-7AE7-42E5-8CA0-1ACEE7B718D4}"/>
            </a:ext>
          </a:extLst>
        </xdr:cNvPr>
        <xdr:cNvSpPr/>
      </xdr:nvSpPr>
      <xdr:spPr>
        <a:xfrm>
          <a:off x="4831080" y="1143000"/>
          <a:ext cx="883920" cy="556260"/>
        </a:xfrm>
        <a:prstGeom prst="roundRect">
          <a:avLst/>
        </a:prstGeom>
        <a:solidFill>
          <a:schemeClr val="accent1">
            <a:lumMod val="75000"/>
          </a:schemeClr>
        </a:solidFill>
        <a:ln>
          <a:solidFill>
            <a:schemeClr val="accent1">
              <a:lumMod val="75000"/>
            </a:schemeClr>
          </a:solidFill>
        </a:ln>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i="0"/>
            <a:t>Botón Total 1</a:t>
          </a:r>
        </a:p>
      </xdr:txBody>
    </xdr:sp>
    <xdr:clientData/>
  </xdr:twoCellAnchor>
  <xdr:twoCellAnchor>
    <xdr:from>
      <xdr:col>5</xdr:col>
      <xdr:colOff>205740</xdr:colOff>
      <xdr:row>3</xdr:row>
      <xdr:rowOff>99060</xdr:rowOff>
    </xdr:from>
    <xdr:to>
      <xdr:col>5</xdr:col>
      <xdr:colOff>1089660</xdr:colOff>
      <xdr:row>6</xdr:row>
      <xdr:rowOff>106680</xdr:rowOff>
    </xdr:to>
    <xdr:sp macro="" textlink="">
      <xdr:nvSpPr>
        <xdr:cNvPr id="3" name="Rectángulo: esquinas redondeadas 2">
          <a:extLst>
            <a:ext uri="{FF2B5EF4-FFF2-40B4-BE49-F238E27FC236}">
              <a16:creationId xmlns:a16="http://schemas.microsoft.com/office/drawing/2014/main" id="{857C0F7C-75BC-4AAB-B0E0-859FB44DEA97}"/>
            </a:ext>
          </a:extLst>
        </xdr:cNvPr>
        <xdr:cNvSpPr/>
      </xdr:nvSpPr>
      <xdr:spPr>
        <a:xfrm>
          <a:off x="6149340" y="1158240"/>
          <a:ext cx="883920" cy="556260"/>
        </a:xfrm>
        <a:prstGeom prst="roundRect">
          <a:avLst/>
        </a:prstGeom>
        <a:solidFill>
          <a:schemeClr val="accent6">
            <a:lumMod val="75000"/>
          </a:schemeClr>
        </a:solidFill>
        <a:scene3d>
          <a:camera prst="orthographic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i="0"/>
            <a:t>Botón Total 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73EB34C\Talleres%20ot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uch/Downloads/Excel%20Avanzado/Clase%204%20E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huch/Downloads/Excel%20Avanzado/Busqueda%20imag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ERES"/>
      <sheetName val="TALLER 15"/>
      <sheetName val="TALLER 18"/>
      <sheetName val="TALLER 19"/>
      <sheetName val="TALLER 20"/>
      <sheetName val="TALLER 21"/>
      <sheetName val="TALLER 22"/>
      <sheetName val="TALLER 23"/>
      <sheetName val="TALLER 24"/>
      <sheetName val="TALLER 28"/>
      <sheetName val="TABLA TALLER 24"/>
      <sheetName val="TALLER 31"/>
      <sheetName val="TALLER 32"/>
    </sheetNames>
    <sheetDataSet>
      <sheetData sheetId="0"/>
      <sheetData sheetId="1"/>
      <sheetData sheetId="2"/>
      <sheetData sheetId="3"/>
      <sheetData sheetId="4"/>
      <sheetData sheetId="5"/>
      <sheetData sheetId="6"/>
      <sheetData sheetId="7"/>
      <sheetData sheetId="8">
        <row r="14">
          <cell r="A14" t="str">
            <v>ID - Empleado</v>
          </cell>
          <cell r="B14" t="str">
            <v>Apellido</v>
          </cell>
          <cell r="C14" t="str">
            <v>Nombre</v>
          </cell>
          <cell r="D14" t="str">
            <v>Empleo</v>
          </cell>
          <cell r="E14" t="str">
            <v>Departam.</v>
          </cell>
          <cell r="F14" t="str">
            <v>Seccion</v>
          </cell>
          <cell r="G14" t="str">
            <v>Salario</v>
          </cell>
          <cell r="H14" t="str">
            <v>fecha comienzo</v>
          </cell>
          <cell r="I14" t="str">
            <v>Bajas por enferm</v>
          </cell>
          <cell r="J14" t="str">
            <v>VAA</v>
          </cell>
        </row>
        <row r="15">
          <cell r="A15">
            <v>1967</v>
          </cell>
          <cell r="B15" t="str">
            <v>Aruda</v>
          </cell>
          <cell r="C15" t="str">
            <v>Felice</v>
          </cell>
          <cell r="D15" t="str">
            <v>Aux. Admtivo</v>
          </cell>
          <cell r="E15" t="str">
            <v>Admon</v>
          </cell>
          <cell r="F15" t="str">
            <v>Copiadora</v>
          </cell>
          <cell r="G15">
            <v>23212</v>
          </cell>
          <cell r="H15">
            <v>33492</v>
          </cell>
          <cell r="I15">
            <v>6</v>
          </cell>
          <cell r="J15">
            <v>7</v>
          </cell>
        </row>
        <row r="16">
          <cell r="A16">
            <v>1792</v>
          </cell>
          <cell r="B16" t="str">
            <v>Barton</v>
          </cell>
          <cell r="C16" t="str">
            <v>Eileen</v>
          </cell>
          <cell r="D16" t="str">
            <v>Espec. Diseño</v>
          </cell>
          <cell r="E16" t="str">
            <v>Diseño</v>
          </cell>
          <cell r="F16" t="str">
            <v>Copiadora</v>
          </cell>
          <cell r="G16">
            <v>37489</v>
          </cell>
          <cell r="H16">
            <v>33231</v>
          </cell>
          <cell r="I16">
            <v>4</v>
          </cell>
          <cell r="J16">
            <v>10</v>
          </cell>
        </row>
        <row r="17">
          <cell r="A17">
            <v>1167</v>
          </cell>
          <cell r="B17" t="str">
            <v>Berwick</v>
          </cell>
          <cell r="C17" t="str">
            <v>Sam</v>
          </cell>
          <cell r="D17" t="str">
            <v>Representante</v>
          </cell>
          <cell r="E17" t="str">
            <v>Mercado</v>
          </cell>
          <cell r="F17" t="str">
            <v>Copiadora</v>
          </cell>
          <cell r="G17">
            <v>31914</v>
          </cell>
          <cell r="H17">
            <v>33346</v>
          </cell>
          <cell r="I17">
            <v>4</v>
          </cell>
          <cell r="J17">
            <v>0</v>
          </cell>
        </row>
        <row r="18">
          <cell r="A18">
            <v>1169</v>
          </cell>
          <cell r="B18" t="str">
            <v>Dorfberg</v>
          </cell>
          <cell r="C18" t="str">
            <v>Jeremy</v>
          </cell>
          <cell r="D18" t="str">
            <v>Ing. Software</v>
          </cell>
          <cell r="E18" t="str">
            <v>ingenieria</v>
          </cell>
          <cell r="F18" t="str">
            <v>Copiadora</v>
          </cell>
          <cell r="G18">
            <v>34002</v>
          </cell>
          <cell r="H18">
            <v>33890</v>
          </cell>
          <cell r="I18">
            <v>0</v>
          </cell>
          <cell r="J18">
            <v>15</v>
          </cell>
        </row>
        <row r="19">
          <cell r="A19">
            <v>1975</v>
          </cell>
          <cell r="B19" t="str">
            <v>franklin</v>
          </cell>
          <cell r="C19" t="str">
            <v xml:space="preserve">Larry </v>
          </cell>
          <cell r="D19" t="str">
            <v>Aux. contable</v>
          </cell>
          <cell r="E19" t="str">
            <v>Contabilidad</v>
          </cell>
          <cell r="F19" t="str">
            <v>Copiadora</v>
          </cell>
          <cell r="G19">
            <v>21888</v>
          </cell>
          <cell r="H19">
            <v>33365</v>
          </cell>
          <cell r="I19">
            <v>0</v>
          </cell>
          <cell r="J19">
            <v>15</v>
          </cell>
        </row>
        <row r="20">
          <cell r="A20">
            <v>1968</v>
          </cell>
          <cell r="B20" t="str">
            <v>Martinez</v>
          </cell>
          <cell r="C20" t="str">
            <v>Sara</v>
          </cell>
          <cell r="D20" t="str">
            <v>Respons. Prod</v>
          </cell>
          <cell r="E20" t="str">
            <v>Mercado</v>
          </cell>
          <cell r="F20" t="str">
            <v>Copiadora</v>
          </cell>
          <cell r="G20">
            <v>33301</v>
          </cell>
          <cell r="H20">
            <v>33970</v>
          </cell>
          <cell r="I20">
            <v>2</v>
          </cell>
          <cell r="J20">
            <v>15</v>
          </cell>
        </row>
        <row r="21">
          <cell r="A21">
            <v>1675</v>
          </cell>
          <cell r="B21" t="str">
            <v>Miller</v>
          </cell>
          <cell r="C21" t="str">
            <v>Janet</v>
          </cell>
          <cell r="D21" t="str">
            <v>Representante</v>
          </cell>
          <cell r="E21" t="str">
            <v>Mercado</v>
          </cell>
          <cell r="F21" t="str">
            <v>Copiadora</v>
          </cell>
          <cell r="G21">
            <v>37896</v>
          </cell>
          <cell r="H21">
            <v>29885</v>
          </cell>
          <cell r="I21">
            <v>0</v>
          </cell>
          <cell r="J21">
            <v>15</v>
          </cell>
        </row>
        <row r="22">
          <cell r="A22">
            <v>1931</v>
          </cell>
          <cell r="B22" t="str">
            <v>Mueller</v>
          </cell>
          <cell r="C22" t="str">
            <v>Ursula</v>
          </cell>
          <cell r="D22" t="str">
            <v>Contable</v>
          </cell>
          <cell r="E22" t="str">
            <v>Contabilidad</v>
          </cell>
          <cell r="F22" t="str">
            <v>Copiadora</v>
          </cell>
          <cell r="G22">
            <v>26101</v>
          </cell>
          <cell r="H22">
            <v>32679</v>
          </cell>
          <cell r="I22">
            <v>0</v>
          </cell>
          <cell r="J22">
            <v>0</v>
          </cell>
        </row>
        <row r="23">
          <cell r="A23">
            <v>1676</v>
          </cell>
          <cell r="B23" t="str">
            <v>Wells</v>
          </cell>
          <cell r="C23" t="str">
            <v>Jason</v>
          </cell>
          <cell r="D23" t="str">
            <v>Aux. Admtivo</v>
          </cell>
          <cell r="E23" t="str">
            <v>Admon</v>
          </cell>
          <cell r="F23" t="str">
            <v>Copiadora</v>
          </cell>
          <cell r="G23">
            <v>23239</v>
          </cell>
          <cell r="H23">
            <v>33529</v>
          </cell>
          <cell r="I23">
            <v>5</v>
          </cell>
          <cell r="J23">
            <v>0</v>
          </cell>
        </row>
        <row r="24">
          <cell r="A24">
            <v>1793</v>
          </cell>
          <cell r="B24" t="str">
            <v>Able</v>
          </cell>
          <cell r="C24" t="str">
            <v>Aaron</v>
          </cell>
          <cell r="D24" t="str">
            <v>Aux Admtivo</v>
          </cell>
          <cell r="E24" t="str">
            <v>Admon</v>
          </cell>
          <cell r="F24" t="str">
            <v>fax</v>
          </cell>
          <cell r="G24">
            <v>28859</v>
          </cell>
          <cell r="H24">
            <v>33588</v>
          </cell>
          <cell r="I24">
            <v>3</v>
          </cell>
          <cell r="J24">
            <v>0</v>
          </cell>
        </row>
        <row r="25">
          <cell r="A25">
            <v>1814</v>
          </cell>
          <cell r="B25" t="str">
            <v>Al- Sabah</v>
          </cell>
          <cell r="C25" t="str">
            <v>Daoud</v>
          </cell>
          <cell r="D25" t="str">
            <v>Aux. Tecnico</v>
          </cell>
          <cell r="E25" t="str">
            <v>ingenieria</v>
          </cell>
          <cell r="F25" t="str">
            <v>fax</v>
          </cell>
          <cell r="G25">
            <v>35989</v>
          </cell>
          <cell r="H25">
            <v>32571</v>
          </cell>
          <cell r="I25">
            <v>1</v>
          </cell>
          <cell r="J25">
            <v>7</v>
          </cell>
        </row>
        <row r="26">
          <cell r="A26">
            <v>1168</v>
          </cell>
          <cell r="B26" t="str">
            <v>Asonte</v>
          </cell>
          <cell r="C26" t="str">
            <v>Toni</v>
          </cell>
          <cell r="D26" t="str">
            <v>Aux. Admin unid.</v>
          </cell>
          <cell r="E26" t="str">
            <v>ingenieria</v>
          </cell>
          <cell r="F26" t="str">
            <v>fax</v>
          </cell>
          <cell r="G26">
            <v>23036</v>
          </cell>
          <cell r="H26">
            <v>33338</v>
          </cell>
          <cell r="I26">
            <v>1</v>
          </cell>
          <cell r="J26">
            <v>0</v>
          </cell>
        </row>
        <row r="27">
          <cell r="A27">
            <v>7966</v>
          </cell>
          <cell r="B27" t="str">
            <v>Corwick</v>
          </cell>
          <cell r="C27" t="str">
            <v>Robin</v>
          </cell>
          <cell r="D27" t="str">
            <v>Aux Diseño</v>
          </cell>
          <cell r="E27" t="str">
            <v>Diseño</v>
          </cell>
          <cell r="F27" t="str">
            <v>fax</v>
          </cell>
          <cell r="G27">
            <v>35480</v>
          </cell>
          <cell r="H27">
            <v>33559</v>
          </cell>
          <cell r="I27">
            <v>0</v>
          </cell>
          <cell r="J27">
            <v>10</v>
          </cell>
        </row>
        <row r="28">
          <cell r="A28">
            <v>1794</v>
          </cell>
          <cell r="B28" t="str">
            <v>Goldberg</v>
          </cell>
          <cell r="C28" t="str">
            <v>Malcolm</v>
          </cell>
          <cell r="D28" t="str">
            <v>Respons. Prod</v>
          </cell>
          <cell r="E28" t="str">
            <v>Mercado</v>
          </cell>
          <cell r="F28" t="str">
            <v>fax</v>
          </cell>
          <cell r="G28">
            <v>34689</v>
          </cell>
          <cell r="H28">
            <v>31034</v>
          </cell>
          <cell r="I28">
            <v>1</v>
          </cell>
          <cell r="J28">
            <v>15</v>
          </cell>
        </row>
        <row r="29">
          <cell r="A29">
            <v>1426</v>
          </cell>
          <cell r="B29" t="str">
            <v>Lampstone</v>
          </cell>
          <cell r="C29" t="str">
            <v>Pete</v>
          </cell>
          <cell r="D29" t="str">
            <v>Representante</v>
          </cell>
          <cell r="E29" t="str">
            <v>Mercado</v>
          </cell>
          <cell r="F29" t="str">
            <v>fax</v>
          </cell>
          <cell r="G29">
            <v>25147</v>
          </cell>
          <cell r="H29">
            <v>28346</v>
          </cell>
          <cell r="I29">
            <v>2</v>
          </cell>
          <cell r="J29">
            <v>7</v>
          </cell>
        </row>
        <row r="30">
          <cell r="A30">
            <v>1677</v>
          </cell>
          <cell r="B30" t="str">
            <v>Levine</v>
          </cell>
          <cell r="C30" t="str">
            <v>Eric</v>
          </cell>
          <cell r="D30" t="str">
            <v>Investigador</v>
          </cell>
          <cell r="E30" t="str">
            <v>Ing + Diseño</v>
          </cell>
          <cell r="F30" t="str">
            <v>fax</v>
          </cell>
          <cell r="G30">
            <v>24180</v>
          </cell>
          <cell r="H30">
            <v>31939</v>
          </cell>
          <cell r="I30">
            <v>0</v>
          </cell>
          <cell r="J30">
            <v>7</v>
          </cell>
        </row>
        <row r="31">
          <cell r="A31">
            <v>1816</v>
          </cell>
          <cell r="B31" t="str">
            <v>Lin</v>
          </cell>
          <cell r="C31" t="str">
            <v>Michael</v>
          </cell>
          <cell r="D31" t="str">
            <v>Ing. Software</v>
          </cell>
          <cell r="E31" t="str">
            <v>ingenieria</v>
          </cell>
          <cell r="F31" t="str">
            <v>fax</v>
          </cell>
          <cell r="G31">
            <v>21304</v>
          </cell>
          <cell r="H31">
            <v>33092</v>
          </cell>
          <cell r="I31">
            <v>0</v>
          </cell>
          <cell r="J31">
            <v>0</v>
          </cell>
        </row>
        <row r="32">
          <cell r="A32">
            <v>1075</v>
          </cell>
          <cell r="B32" t="str">
            <v>Kane</v>
          </cell>
          <cell r="C32" t="str">
            <v>Shreryl</v>
          </cell>
          <cell r="D32" t="str">
            <v>Aux Diseño</v>
          </cell>
          <cell r="E32" t="str">
            <v>Diseño</v>
          </cell>
          <cell r="F32" t="str">
            <v>impresoras</v>
          </cell>
          <cell r="G32">
            <v>23239</v>
          </cell>
          <cell r="H32">
            <v>33793</v>
          </cell>
          <cell r="I32">
            <v>3</v>
          </cell>
          <cell r="J32">
            <v>0</v>
          </cell>
        </row>
        <row r="33">
          <cell r="A33">
            <v>1976</v>
          </cell>
          <cell r="B33" t="str">
            <v>Petry</v>
          </cell>
          <cell r="C33" t="str">
            <v>Robin</v>
          </cell>
          <cell r="D33" t="str">
            <v>Aux. Admin unid.</v>
          </cell>
          <cell r="E33" t="str">
            <v>ingenieria</v>
          </cell>
          <cell r="F33" t="str">
            <v>impresoras</v>
          </cell>
          <cell r="G33">
            <v>23036</v>
          </cell>
          <cell r="H33">
            <v>33357</v>
          </cell>
          <cell r="I33">
            <v>3</v>
          </cell>
          <cell r="J33">
            <v>0</v>
          </cell>
        </row>
        <row r="34">
          <cell r="A34">
            <v>1530</v>
          </cell>
          <cell r="B34" t="str">
            <v>Stewart</v>
          </cell>
          <cell r="C34" t="str">
            <v>Ian</v>
          </cell>
          <cell r="D34" t="str">
            <v>Aux. Admon</v>
          </cell>
          <cell r="E34" t="str">
            <v>Admon</v>
          </cell>
          <cell r="F34" t="str">
            <v>impresoras</v>
          </cell>
          <cell r="G34">
            <v>23212</v>
          </cell>
          <cell r="H34">
            <v>33258</v>
          </cell>
          <cell r="I34">
            <v>0</v>
          </cell>
          <cell r="J34">
            <v>15</v>
          </cell>
        </row>
      </sheetData>
      <sheetData sheetId="9"/>
      <sheetData sheetId="10"/>
      <sheetData sheetId="11"/>
      <sheetData sheetId="12">
        <row r="10">
          <cell r="B10" t="str">
            <v>PRESUPUESTO</v>
          </cell>
        </row>
        <row r="11">
          <cell r="C11">
            <v>8500000</v>
          </cell>
        </row>
        <row r="12">
          <cell r="C12">
            <v>2771000</v>
          </cell>
        </row>
        <row r="14">
          <cell r="C14">
            <v>5729000</v>
          </cell>
        </row>
        <row r="17">
          <cell r="C17">
            <v>1200000</v>
          </cell>
        </row>
        <row r="18">
          <cell r="C18">
            <v>800000</v>
          </cell>
        </row>
        <row r="19">
          <cell r="C19">
            <v>850000</v>
          </cell>
        </row>
        <row r="21">
          <cell r="C21">
            <v>2850000</v>
          </cell>
        </row>
        <row r="23">
          <cell r="C23">
            <v>2879000</v>
          </cell>
        </row>
        <row r="25">
          <cell r="C25">
            <v>0.125</v>
          </cell>
        </row>
        <row r="27">
          <cell r="C27">
            <v>359875</v>
          </cell>
        </row>
        <row r="29">
          <cell r="C29">
            <v>2519125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del escenario 2"/>
      <sheetName val="Escenarios"/>
      <sheetName val="Solver 1"/>
      <sheetName val="Solver 2 "/>
      <sheetName val="Solver 3"/>
      <sheetName val="Montecarlo"/>
      <sheetName val="Buscar imagenes"/>
      <sheetName val="Ejemplo notas"/>
      <sheetName val="Hoja1"/>
      <sheetName val="Buscar objetivo"/>
      <sheetName val="Previsión "/>
    </sheetNames>
    <sheetDataSet>
      <sheetData sheetId="0"/>
      <sheetData sheetId="1"/>
      <sheetData sheetId="2"/>
      <sheetData sheetId="3"/>
      <sheetData sheetId="4"/>
      <sheetData sheetId="5"/>
      <sheetData sheetId="6"/>
      <sheetData sheetId="7">
        <row r="4">
          <cell r="A4" t="str">
            <v>Nombre_1</v>
          </cell>
        </row>
        <row r="5">
          <cell r="A5" t="str">
            <v>Nombre_2</v>
          </cell>
        </row>
        <row r="6">
          <cell r="A6" t="str">
            <v>Nombre_3</v>
          </cell>
        </row>
        <row r="7">
          <cell r="A7" t="str">
            <v>Nombre_4</v>
          </cell>
        </row>
        <row r="8">
          <cell r="A8" t="str">
            <v>Nombre_5</v>
          </cell>
        </row>
        <row r="9">
          <cell r="A9" t="str">
            <v>Nombre_6</v>
          </cell>
        </row>
        <row r="10">
          <cell r="A10" t="str">
            <v>Nombre_7</v>
          </cell>
        </row>
        <row r="11">
          <cell r="A11" t="str">
            <v>Nombre_8</v>
          </cell>
        </row>
        <row r="12">
          <cell r="A12" t="str">
            <v>Nombre_9</v>
          </cell>
        </row>
        <row r="13">
          <cell r="A13" t="str">
            <v>Nombre_10</v>
          </cell>
        </row>
        <row r="14">
          <cell r="A14" t="str">
            <v>Nombre_11</v>
          </cell>
        </row>
        <row r="15">
          <cell r="A15" t="str">
            <v>Nombre_12</v>
          </cell>
        </row>
        <row r="16">
          <cell r="A16" t="str">
            <v>Nombre_13</v>
          </cell>
        </row>
        <row r="17">
          <cell r="A17" t="str">
            <v>Nombre_14</v>
          </cell>
        </row>
        <row r="18">
          <cell r="A18" t="str">
            <v>Nombre_15</v>
          </cell>
        </row>
        <row r="19">
          <cell r="A19" t="str">
            <v>Nombre_16</v>
          </cell>
        </row>
        <row r="20">
          <cell r="A20" t="str">
            <v>Nombre_17</v>
          </cell>
        </row>
        <row r="21">
          <cell r="A21" t="str">
            <v>Nombre_18</v>
          </cell>
        </row>
        <row r="22">
          <cell r="A22" t="str">
            <v>Nombre_19</v>
          </cell>
        </row>
        <row r="23">
          <cell r="A23" t="str">
            <v>Nombre_20</v>
          </cell>
        </row>
        <row r="24">
          <cell r="A24" t="str">
            <v>Nombre_21</v>
          </cell>
        </row>
        <row r="25">
          <cell r="A25" t="str">
            <v>Nombre_22</v>
          </cell>
        </row>
        <row r="26">
          <cell r="A26" t="str">
            <v>Nombre_23</v>
          </cell>
        </row>
        <row r="27">
          <cell r="A27" t="str">
            <v>Nombre_24</v>
          </cell>
        </row>
        <row r="28">
          <cell r="A28" t="str">
            <v>Nombre_25</v>
          </cell>
        </row>
        <row r="29">
          <cell r="A29" t="str">
            <v>Nombre_26</v>
          </cell>
        </row>
        <row r="30">
          <cell r="A30" t="str">
            <v>Nombre_27</v>
          </cell>
        </row>
        <row r="31">
          <cell r="A31" t="str">
            <v>Nombre_28</v>
          </cell>
        </row>
        <row r="32">
          <cell r="A32" t="str">
            <v>Nombre_29</v>
          </cell>
        </row>
        <row r="33">
          <cell r="A33" t="str">
            <v>Nombre_30</v>
          </cell>
        </row>
        <row r="34">
          <cell r="A34" t="str">
            <v>Nombre_31</v>
          </cell>
        </row>
        <row r="35">
          <cell r="A35" t="str">
            <v>Nombre_32</v>
          </cell>
        </row>
        <row r="36">
          <cell r="A36" t="str">
            <v>Nombre_33</v>
          </cell>
        </row>
        <row r="37">
          <cell r="A37" t="str">
            <v>Nombre_34</v>
          </cell>
        </row>
        <row r="38">
          <cell r="A38" t="str">
            <v>Nombre_35</v>
          </cell>
        </row>
        <row r="39">
          <cell r="A39" t="str">
            <v>Nombre_36</v>
          </cell>
        </row>
        <row r="40">
          <cell r="A40" t="str">
            <v>Nombre_37</v>
          </cell>
        </row>
      </sheetData>
      <sheetData sheetId="8">
        <row r="2">
          <cell r="A2" t="str">
            <v>Nombre_36</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queda base"/>
      <sheetName val="Ejemplo notas"/>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89D24-A3D4-48D2-A63D-1A351E4D13EF}">
  <dimension ref="A1:T29"/>
  <sheetViews>
    <sheetView workbookViewId="0">
      <selection activeCell="J2" sqref="J2"/>
    </sheetView>
  </sheetViews>
  <sheetFormatPr baseColWidth="10" defaultRowHeight="15" x14ac:dyDescent="0.25"/>
  <cols>
    <col min="2" max="2" width="16.7109375" customWidth="1"/>
    <col min="9" max="9" width="15.7109375" customWidth="1"/>
    <col min="13" max="13" width="15.28515625" customWidth="1"/>
    <col min="14" max="14" width="16.7109375" customWidth="1"/>
    <col min="15" max="15" width="16.28515625" customWidth="1"/>
  </cols>
  <sheetData>
    <row r="1" spans="1:20" ht="15.75" thickBot="1" x14ac:dyDescent="0.3"/>
    <row r="2" spans="1:20" x14ac:dyDescent="0.25">
      <c r="A2" s="18" t="s">
        <v>33</v>
      </c>
      <c r="B2" s="19"/>
      <c r="C2" s="19"/>
      <c r="D2" s="19"/>
      <c r="E2" s="19"/>
      <c r="F2" s="19"/>
      <c r="G2" s="19"/>
      <c r="H2" s="19"/>
      <c r="I2" s="20"/>
      <c r="K2" s="21"/>
      <c r="L2" s="21"/>
      <c r="M2" s="21"/>
      <c r="N2" s="21"/>
      <c r="O2" s="21"/>
    </row>
    <row r="3" spans="1:20" x14ac:dyDescent="0.25">
      <c r="A3" s="7" t="s">
        <v>0</v>
      </c>
      <c r="B3" s="1" t="s">
        <v>1</v>
      </c>
      <c r="C3" s="1" t="s">
        <v>2</v>
      </c>
      <c r="D3" s="1" t="s">
        <v>3</v>
      </c>
      <c r="E3" s="1" t="s">
        <v>4</v>
      </c>
      <c r="F3" s="1" t="s">
        <v>5</v>
      </c>
      <c r="G3" s="1" t="s">
        <v>6</v>
      </c>
      <c r="H3" s="1" t="s">
        <v>7</v>
      </c>
      <c r="I3" s="8" t="s">
        <v>8</v>
      </c>
      <c r="K3" s="22" t="s">
        <v>46</v>
      </c>
      <c r="L3" s="22"/>
      <c r="M3" s="22"/>
      <c r="N3" s="22"/>
      <c r="O3" s="22"/>
    </row>
    <row r="4" spans="1:20" ht="28.9" customHeight="1" thickBot="1" x14ac:dyDescent="0.3">
      <c r="A4" s="13"/>
      <c r="B4" s="14"/>
      <c r="C4" s="14"/>
      <c r="D4" s="14"/>
      <c r="E4" s="14"/>
      <c r="F4" s="14"/>
      <c r="G4" s="14"/>
      <c r="H4" s="14"/>
      <c r="I4" s="15"/>
      <c r="K4" s="22"/>
      <c r="L4" s="22"/>
      <c r="M4" s="22"/>
      <c r="N4" s="22"/>
      <c r="O4" s="22"/>
    </row>
    <row r="6" spans="1:20" x14ac:dyDescent="0.25">
      <c r="A6" s="1" t="s">
        <v>0</v>
      </c>
      <c r="B6" s="1" t="s">
        <v>1</v>
      </c>
      <c r="C6" s="1" t="s">
        <v>2</v>
      </c>
      <c r="D6" s="1" t="s">
        <v>3</v>
      </c>
      <c r="E6" s="1" t="s">
        <v>4</v>
      </c>
      <c r="F6" s="1" t="s">
        <v>5</v>
      </c>
      <c r="G6" s="1" t="s">
        <v>6</v>
      </c>
      <c r="H6" s="1" t="s">
        <v>7</v>
      </c>
      <c r="I6" s="2" t="s">
        <v>8</v>
      </c>
      <c r="L6" s="23" t="s">
        <v>9</v>
      </c>
      <c r="M6" s="23"/>
      <c r="N6" s="23"/>
      <c r="O6" s="23"/>
      <c r="P6" s="23"/>
      <c r="Q6" s="23"/>
      <c r="R6" s="23"/>
      <c r="S6" s="23"/>
      <c r="T6" s="23"/>
    </row>
    <row r="7" spans="1:20" x14ac:dyDescent="0.25">
      <c r="A7" s="3">
        <v>213564</v>
      </c>
      <c r="B7" s="3" t="s">
        <v>10</v>
      </c>
      <c r="C7" s="4">
        <v>4.3</v>
      </c>
      <c r="D7" s="4">
        <v>2.6</v>
      </c>
      <c r="E7" s="4">
        <v>0.9</v>
      </c>
      <c r="F7" s="4">
        <v>3.8</v>
      </c>
      <c r="G7" s="4">
        <v>2.5</v>
      </c>
      <c r="H7" s="5">
        <f>+AVERAGE(C7:G7)</f>
        <v>2.8200000000000003</v>
      </c>
      <c r="I7" s="6" t="str">
        <f>+IF(H7&lt;2,"Muy malo",IF(AND(H7&gt;=2,H7&lt;3),"Malo",IF(AND(H7&gt;=3,H7&lt;3.5),"Regular",IF(AND(H7&gt;=3.5,H7&lt;4),"Bueno",IF(AND(H7&gt;=4,H7&lt;4.5),"Sobresaliente","Excelente")))))</f>
        <v>Malo</v>
      </c>
      <c r="L7" s="1" t="s">
        <v>0</v>
      </c>
      <c r="M7" s="1" t="s">
        <v>1</v>
      </c>
      <c r="N7" s="1" t="s">
        <v>2</v>
      </c>
      <c r="O7" s="1" t="s">
        <v>3</v>
      </c>
      <c r="P7" s="1" t="s">
        <v>4</v>
      </c>
      <c r="Q7" s="1" t="s">
        <v>5</v>
      </c>
      <c r="R7" s="1" t="s">
        <v>6</v>
      </c>
      <c r="S7" s="1" t="s">
        <v>7</v>
      </c>
      <c r="T7" s="2" t="s">
        <v>8</v>
      </c>
    </row>
    <row r="8" spans="1:20" x14ac:dyDescent="0.25">
      <c r="A8" s="3">
        <v>213565</v>
      </c>
      <c r="B8" s="3" t="s">
        <v>11</v>
      </c>
      <c r="C8" s="4">
        <v>3.5</v>
      </c>
      <c r="D8" s="4">
        <v>3.8</v>
      </c>
      <c r="E8" s="4">
        <v>4.0999999999999996</v>
      </c>
      <c r="F8" s="4">
        <v>4.4000000000000004</v>
      </c>
      <c r="G8" s="4">
        <v>4.7</v>
      </c>
      <c r="H8" s="5">
        <f t="shared" ref="H8:H29" si="0">+AVERAGE(C8:G8)</f>
        <v>4.0999999999999996</v>
      </c>
      <c r="I8" s="6" t="str">
        <f t="shared" ref="I8:I29" si="1">+IF(H8&lt;2,"Muy malo",IF(AND(H8&gt;=2,H8&lt;3),"Malo",IF(AND(H8&gt;=3,H8&lt;3.5),"Regular",IF(AND(H8&gt;=3.5,H8&lt;4),"Bueno",IF(AND(H8&gt;=4,H8&lt;4.5),"Sobresaliente","Excelente")))))</f>
        <v>Sobresaliente</v>
      </c>
    </row>
    <row r="9" spans="1:20" x14ac:dyDescent="0.25">
      <c r="A9" s="3">
        <v>213566</v>
      </c>
      <c r="B9" s="3" t="s">
        <v>12</v>
      </c>
      <c r="C9" s="4">
        <v>1.2</v>
      </c>
      <c r="D9" s="4">
        <v>2.2999999999999998</v>
      </c>
      <c r="E9" s="4">
        <v>3.4</v>
      </c>
      <c r="F9" s="4">
        <v>4.5</v>
      </c>
      <c r="G9" s="4">
        <v>4.8</v>
      </c>
      <c r="H9" s="5">
        <f t="shared" si="0"/>
        <v>3.2399999999999998</v>
      </c>
      <c r="I9" s="6" t="str">
        <f t="shared" si="1"/>
        <v>Regular</v>
      </c>
    </row>
    <row r="10" spans="1:20" x14ac:dyDescent="0.25">
      <c r="A10" s="3">
        <v>213567</v>
      </c>
      <c r="B10" s="3" t="s">
        <v>13</v>
      </c>
      <c r="C10" s="4">
        <v>3.8</v>
      </c>
      <c r="D10" s="4">
        <v>1.9</v>
      </c>
      <c r="E10" s="4">
        <v>0</v>
      </c>
      <c r="F10" s="4">
        <v>1.1000000000000001</v>
      </c>
      <c r="G10" s="4">
        <v>3.8</v>
      </c>
      <c r="H10" s="5">
        <f t="shared" si="0"/>
        <v>2.1199999999999997</v>
      </c>
      <c r="I10" s="6" t="str">
        <f t="shared" si="1"/>
        <v>Malo</v>
      </c>
    </row>
    <row r="11" spans="1:20" x14ac:dyDescent="0.25">
      <c r="A11" s="3">
        <v>213568</v>
      </c>
      <c r="B11" s="3" t="s">
        <v>14</v>
      </c>
      <c r="C11" s="4">
        <v>4.2</v>
      </c>
      <c r="D11" s="4">
        <v>2</v>
      </c>
      <c r="E11" s="4">
        <v>5</v>
      </c>
      <c r="F11" s="4">
        <v>5</v>
      </c>
      <c r="G11" s="4">
        <v>4.5999999999999996</v>
      </c>
      <c r="H11" s="5">
        <f t="shared" si="0"/>
        <v>4.1599999999999993</v>
      </c>
      <c r="I11" s="6" t="str">
        <f t="shared" si="1"/>
        <v>Sobresaliente</v>
      </c>
    </row>
    <row r="12" spans="1:20" x14ac:dyDescent="0.25">
      <c r="A12" s="3">
        <v>213569</v>
      </c>
      <c r="B12" s="3" t="s">
        <v>15</v>
      </c>
      <c r="C12" s="4">
        <v>1.5</v>
      </c>
      <c r="D12" s="4">
        <v>3</v>
      </c>
      <c r="E12" s="4">
        <v>4.5</v>
      </c>
      <c r="F12" s="4">
        <v>2.6</v>
      </c>
      <c r="G12" s="4">
        <v>5</v>
      </c>
      <c r="H12" s="5">
        <f t="shared" si="0"/>
        <v>3.3200000000000003</v>
      </c>
      <c r="I12" s="6" t="str">
        <f t="shared" si="1"/>
        <v>Regular</v>
      </c>
    </row>
    <row r="13" spans="1:20" x14ac:dyDescent="0.25">
      <c r="A13" s="3">
        <v>213570</v>
      </c>
      <c r="B13" s="3" t="s">
        <v>16</v>
      </c>
      <c r="C13" s="4">
        <v>2.2999999999999998</v>
      </c>
      <c r="D13" s="4">
        <v>5</v>
      </c>
      <c r="E13" s="4">
        <v>3.9</v>
      </c>
      <c r="F13" s="4">
        <v>5</v>
      </c>
      <c r="G13" s="4">
        <v>5</v>
      </c>
      <c r="H13" s="5">
        <f t="shared" si="0"/>
        <v>4.24</v>
      </c>
      <c r="I13" s="6" t="str">
        <f t="shared" si="1"/>
        <v>Sobresaliente</v>
      </c>
    </row>
    <row r="14" spans="1:20" x14ac:dyDescent="0.25">
      <c r="A14" s="3">
        <v>213571</v>
      </c>
      <c r="B14" s="3" t="s">
        <v>17</v>
      </c>
      <c r="C14" s="4">
        <v>3.9</v>
      </c>
      <c r="D14" s="4">
        <v>3.6</v>
      </c>
      <c r="E14" s="4">
        <v>3.3</v>
      </c>
      <c r="F14" s="4">
        <v>3</v>
      </c>
      <c r="G14" s="4">
        <v>2.7</v>
      </c>
      <c r="H14" s="5">
        <f t="shared" si="0"/>
        <v>3.3</v>
      </c>
      <c r="I14" s="6" t="str">
        <f t="shared" si="1"/>
        <v>Regular</v>
      </c>
    </row>
    <row r="15" spans="1:20" x14ac:dyDescent="0.25">
      <c r="A15" s="3">
        <v>213572</v>
      </c>
      <c r="B15" s="3" t="s">
        <v>18</v>
      </c>
      <c r="C15" s="4">
        <v>5</v>
      </c>
      <c r="D15" s="4">
        <v>2.7</v>
      </c>
      <c r="E15" s="4">
        <v>0.4</v>
      </c>
      <c r="F15" s="4">
        <v>5</v>
      </c>
      <c r="G15" s="4">
        <v>4</v>
      </c>
      <c r="H15" s="5">
        <f t="shared" si="0"/>
        <v>3.4200000000000004</v>
      </c>
      <c r="I15" s="6" t="str">
        <f t="shared" si="1"/>
        <v>Regular</v>
      </c>
    </row>
    <row r="16" spans="1:20" x14ac:dyDescent="0.25">
      <c r="A16" s="3">
        <v>213573</v>
      </c>
      <c r="B16" s="3" t="s">
        <v>19</v>
      </c>
      <c r="C16" s="4">
        <v>3.6</v>
      </c>
      <c r="D16" s="4">
        <v>1.9</v>
      </c>
      <c r="E16" s="4">
        <v>0.2</v>
      </c>
      <c r="F16" s="4">
        <v>3.8</v>
      </c>
      <c r="G16" s="4">
        <v>3.9</v>
      </c>
      <c r="H16" s="5">
        <f t="shared" si="0"/>
        <v>2.68</v>
      </c>
      <c r="I16" s="6" t="str">
        <f t="shared" si="1"/>
        <v>Malo</v>
      </c>
    </row>
    <row r="17" spans="1:9" x14ac:dyDescent="0.25">
      <c r="A17" s="3">
        <v>213574</v>
      </c>
      <c r="B17" s="3" t="s">
        <v>20</v>
      </c>
      <c r="C17" s="4">
        <v>3.4</v>
      </c>
      <c r="D17" s="4">
        <v>2.8</v>
      </c>
      <c r="E17" s="4">
        <v>2.2000000000000002</v>
      </c>
      <c r="F17" s="4">
        <v>1.6</v>
      </c>
      <c r="G17" s="4">
        <v>1</v>
      </c>
      <c r="H17" s="5">
        <f t="shared" si="0"/>
        <v>2.1999999999999997</v>
      </c>
      <c r="I17" s="6" t="str">
        <f t="shared" si="1"/>
        <v>Malo</v>
      </c>
    </row>
    <row r="18" spans="1:9" x14ac:dyDescent="0.25">
      <c r="A18" s="3">
        <v>213575</v>
      </c>
      <c r="B18" s="3" t="s">
        <v>21</v>
      </c>
      <c r="C18" s="4">
        <v>4.5999999999999996</v>
      </c>
      <c r="D18" s="4">
        <v>3</v>
      </c>
      <c r="E18" s="4">
        <v>1.4</v>
      </c>
      <c r="F18" s="4">
        <v>5</v>
      </c>
      <c r="G18" s="4">
        <v>1.8</v>
      </c>
      <c r="H18" s="5">
        <f t="shared" si="0"/>
        <v>3.16</v>
      </c>
      <c r="I18" s="6" t="str">
        <f t="shared" si="1"/>
        <v>Regular</v>
      </c>
    </row>
    <row r="19" spans="1:9" x14ac:dyDescent="0.25">
      <c r="A19" s="3">
        <v>213576</v>
      </c>
      <c r="B19" s="3" t="s">
        <v>22</v>
      </c>
      <c r="C19" s="4">
        <v>2</v>
      </c>
      <c r="D19" s="4">
        <v>4</v>
      </c>
      <c r="E19" s="4">
        <v>3.6</v>
      </c>
      <c r="F19" s="4">
        <v>4.9000000000000004</v>
      </c>
      <c r="G19" s="4">
        <v>4.9000000000000004</v>
      </c>
      <c r="H19" s="5">
        <f t="shared" si="0"/>
        <v>3.88</v>
      </c>
      <c r="I19" s="6" t="str">
        <f t="shared" si="1"/>
        <v>Bueno</v>
      </c>
    </row>
    <row r="20" spans="1:9" x14ac:dyDescent="0.25">
      <c r="A20" s="3">
        <v>213577</v>
      </c>
      <c r="B20" s="3" t="s">
        <v>23</v>
      </c>
      <c r="C20" s="4">
        <v>3.6</v>
      </c>
      <c r="D20" s="4">
        <v>4.5999999999999996</v>
      </c>
      <c r="E20" s="4">
        <v>5</v>
      </c>
      <c r="F20" s="4">
        <v>5</v>
      </c>
      <c r="G20" s="4">
        <v>2.2999999999999998</v>
      </c>
      <c r="H20" s="5">
        <f t="shared" si="0"/>
        <v>4.0999999999999996</v>
      </c>
      <c r="I20" s="6" t="str">
        <f t="shared" si="1"/>
        <v>Sobresaliente</v>
      </c>
    </row>
    <row r="21" spans="1:9" x14ac:dyDescent="0.25">
      <c r="A21" s="3">
        <v>213578</v>
      </c>
      <c r="B21" s="3" t="s">
        <v>24</v>
      </c>
      <c r="C21" s="4">
        <v>4</v>
      </c>
      <c r="D21" s="4">
        <v>4.5</v>
      </c>
      <c r="E21" s="4">
        <v>5</v>
      </c>
      <c r="F21" s="4">
        <v>4.5999999999999996</v>
      </c>
      <c r="G21" s="4">
        <v>3.6</v>
      </c>
      <c r="H21" s="5">
        <f t="shared" si="0"/>
        <v>4.3400000000000007</v>
      </c>
      <c r="I21" s="6" t="str">
        <f t="shared" si="1"/>
        <v>Sobresaliente</v>
      </c>
    </row>
    <row r="22" spans="1:9" x14ac:dyDescent="0.25">
      <c r="A22" s="3">
        <v>213579</v>
      </c>
      <c r="B22" s="3" t="s">
        <v>25</v>
      </c>
      <c r="C22" s="4">
        <v>3</v>
      </c>
      <c r="D22" s="4">
        <v>1.3</v>
      </c>
      <c r="E22" s="4">
        <v>3.9</v>
      </c>
      <c r="F22" s="4">
        <v>2.1</v>
      </c>
      <c r="G22" s="4">
        <v>3.8</v>
      </c>
      <c r="H22" s="5">
        <f t="shared" si="0"/>
        <v>2.8199999999999994</v>
      </c>
      <c r="I22" s="6" t="str">
        <f t="shared" si="1"/>
        <v>Malo</v>
      </c>
    </row>
    <row r="23" spans="1:9" x14ac:dyDescent="0.25">
      <c r="A23" s="3">
        <v>213580</v>
      </c>
      <c r="B23" s="3" t="s">
        <v>26</v>
      </c>
      <c r="C23" s="4">
        <v>2.2999999999999998</v>
      </c>
      <c r="D23" s="4">
        <v>1.2</v>
      </c>
      <c r="E23" s="4">
        <v>0.1</v>
      </c>
      <c r="F23" s="4">
        <v>1</v>
      </c>
      <c r="G23" s="4">
        <v>2.1</v>
      </c>
      <c r="H23" s="5">
        <f t="shared" si="0"/>
        <v>1.3399999999999999</v>
      </c>
      <c r="I23" s="6" t="str">
        <f t="shared" si="1"/>
        <v>Muy malo</v>
      </c>
    </row>
    <row r="24" spans="1:9" x14ac:dyDescent="0.25">
      <c r="A24" s="3">
        <v>213581</v>
      </c>
      <c r="B24" s="3" t="s">
        <v>27</v>
      </c>
      <c r="C24" s="4">
        <v>5</v>
      </c>
      <c r="D24" s="4">
        <v>1</v>
      </c>
      <c r="E24" s="4">
        <v>3</v>
      </c>
      <c r="F24" s="4">
        <v>2.7</v>
      </c>
      <c r="G24" s="4">
        <v>1.1000000000000001</v>
      </c>
      <c r="H24" s="5">
        <f t="shared" si="0"/>
        <v>2.5599999999999996</v>
      </c>
      <c r="I24" s="6" t="str">
        <f t="shared" si="1"/>
        <v>Malo</v>
      </c>
    </row>
    <row r="25" spans="1:9" x14ac:dyDescent="0.25">
      <c r="A25" s="3">
        <v>213582</v>
      </c>
      <c r="B25" s="3" t="s">
        <v>28</v>
      </c>
      <c r="C25" s="4">
        <v>5</v>
      </c>
      <c r="D25" s="4">
        <v>5</v>
      </c>
      <c r="E25" s="4">
        <v>5</v>
      </c>
      <c r="F25" s="4">
        <v>5</v>
      </c>
      <c r="G25" s="4">
        <v>5</v>
      </c>
      <c r="H25" s="5">
        <f t="shared" si="0"/>
        <v>5</v>
      </c>
      <c r="I25" s="6" t="str">
        <f t="shared" si="1"/>
        <v>Excelente</v>
      </c>
    </row>
    <row r="26" spans="1:9" x14ac:dyDescent="0.25">
      <c r="A26" s="3">
        <v>213583</v>
      </c>
      <c r="B26" s="3" t="s">
        <v>29</v>
      </c>
      <c r="C26" s="4">
        <v>3.9</v>
      </c>
      <c r="D26" s="4">
        <v>2.6</v>
      </c>
      <c r="E26" s="4">
        <v>1.3</v>
      </c>
      <c r="F26" s="4">
        <v>0</v>
      </c>
      <c r="G26" s="4">
        <v>1.3</v>
      </c>
      <c r="H26" s="5">
        <f t="shared" si="0"/>
        <v>1.8199999999999998</v>
      </c>
      <c r="I26" s="6" t="str">
        <f t="shared" si="1"/>
        <v>Muy malo</v>
      </c>
    </row>
    <row r="27" spans="1:9" x14ac:dyDescent="0.25">
      <c r="A27" s="3">
        <v>213584</v>
      </c>
      <c r="B27" s="3" t="s">
        <v>30</v>
      </c>
      <c r="C27" s="4">
        <v>2.1</v>
      </c>
      <c r="D27" s="4">
        <v>2.8</v>
      </c>
      <c r="E27" s="4">
        <v>3.5</v>
      </c>
      <c r="F27" s="4">
        <v>4.2</v>
      </c>
      <c r="G27" s="4">
        <v>4.9000000000000004</v>
      </c>
      <c r="H27" s="5">
        <f t="shared" si="0"/>
        <v>3.5</v>
      </c>
      <c r="I27" s="6" t="str">
        <f t="shared" si="1"/>
        <v>Bueno</v>
      </c>
    </row>
    <row r="28" spans="1:9" x14ac:dyDescent="0.25">
      <c r="A28" s="3">
        <v>213585</v>
      </c>
      <c r="B28" s="3" t="s">
        <v>31</v>
      </c>
      <c r="C28" s="4">
        <v>3.5</v>
      </c>
      <c r="D28" s="4">
        <v>3.4</v>
      </c>
      <c r="E28" s="4">
        <v>3.3</v>
      </c>
      <c r="F28" s="4">
        <v>3.2</v>
      </c>
      <c r="G28" s="4">
        <v>3.1</v>
      </c>
      <c r="H28" s="5">
        <f t="shared" si="0"/>
        <v>3.3</v>
      </c>
      <c r="I28" s="6" t="str">
        <f t="shared" si="1"/>
        <v>Regular</v>
      </c>
    </row>
    <row r="29" spans="1:9" x14ac:dyDescent="0.25">
      <c r="A29" s="3">
        <v>213586</v>
      </c>
      <c r="B29" s="3" t="s">
        <v>32</v>
      </c>
      <c r="C29" s="4">
        <v>3.9</v>
      </c>
      <c r="D29" s="4">
        <v>2.8</v>
      </c>
      <c r="E29" s="4">
        <v>1.7</v>
      </c>
      <c r="F29" s="4">
        <v>0.6</v>
      </c>
      <c r="G29" s="4">
        <v>0.5</v>
      </c>
      <c r="H29" s="5">
        <f t="shared" si="0"/>
        <v>1.8999999999999997</v>
      </c>
      <c r="I29" s="6" t="str">
        <f t="shared" si="1"/>
        <v>Muy malo</v>
      </c>
    </row>
  </sheetData>
  <mergeCells count="4">
    <mergeCell ref="A2:I2"/>
    <mergeCell ref="K2:O2"/>
    <mergeCell ref="K3:O4"/>
    <mergeCell ref="L6:T6"/>
  </mergeCells>
  <dataValidations count="1">
    <dataValidation type="decimal" operator="lessThanOrEqual" allowBlank="1" showInputMessage="1" showErrorMessage="1" sqref="C7:G29" xr:uid="{590A77AD-066A-488E-BC8F-FD2A459FC6D1}">
      <formula1>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F99CB-5A51-4E12-B406-F68BB206E464}">
  <dimension ref="A1:F146"/>
  <sheetViews>
    <sheetView showGridLines="0" tabSelected="1" zoomScaleNormal="100" workbookViewId="0">
      <selection activeCell="H13" sqref="H13"/>
    </sheetView>
  </sheetViews>
  <sheetFormatPr baseColWidth="10" defaultRowHeight="15" x14ac:dyDescent="0.25"/>
  <cols>
    <col min="1" max="1" width="23.42578125" customWidth="1"/>
    <col min="2" max="2" width="22" customWidth="1"/>
    <col min="5" max="5" width="18.140625" customWidth="1"/>
    <col min="6" max="6" width="20.28515625" customWidth="1"/>
  </cols>
  <sheetData>
    <row r="1" spans="1:6" ht="40.9" customHeight="1" x14ac:dyDescent="0.25">
      <c r="A1" s="12" t="s">
        <v>34</v>
      </c>
      <c r="B1" s="12" t="s">
        <v>35</v>
      </c>
      <c r="C1" s="12" t="s">
        <v>36</v>
      </c>
      <c r="E1" s="16" t="s">
        <v>47</v>
      </c>
      <c r="F1" s="16" t="s">
        <v>48</v>
      </c>
    </row>
    <row r="2" spans="1:6" ht="28.15" customHeight="1" x14ac:dyDescent="0.25">
      <c r="A2" s="9" t="s">
        <v>37</v>
      </c>
      <c r="B2" s="10">
        <v>4815</v>
      </c>
      <c r="C2" s="11">
        <v>2018</v>
      </c>
      <c r="E2" s="17" t="s">
        <v>49</v>
      </c>
      <c r="F2" s="17" t="s">
        <v>49</v>
      </c>
    </row>
    <row r="3" spans="1:6" x14ac:dyDescent="0.25">
      <c r="A3" s="9" t="s">
        <v>38</v>
      </c>
      <c r="B3" s="10">
        <v>5137</v>
      </c>
      <c r="C3" s="11">
        <v>2015</v>
      </c>
    </row>
    <row r="4" spans="1:6" x14ac:dyDescent="0.25">
      <c r="A4" s="9" t="s">
        <v>39</v>
      </c>
      <c r="B4" s="10">
        <v>3464</v>
      </c>
      <c r="C4" s="11">
        <v>2017</v>
      </c>
    </row>
    <row r="5" spans="1:6" x14ac:dyDescent="0.25">
      <c r="A5" s="9" t="s">
        <v>38</v>
      </c>
      <c r="B5" s="10">
        <v>915</v>
      </c>
      <c r="C5" s="11">
        <v>2015</v>
      </c>
    </row>
    <row r="6" spans="1:6" x14ac:dyDescent="0.25">
      <c r="A6" s="9" t="s">
        <v>40</v>
      </c>
      <c r="B6" s="10">
        <v>3632</v>
      </c>
      <c r="C6" s="11">
        <v>2018</v>
      </c>
    </row>
    <row r="7" spans="1:6" x14ac:dyDescent="0.25">
      <c r="A7" s="9" t="s">
        <v>41</v>
      </c>
      <c r="B7" s="10">
        <v>5234</v>
      </c>
      <c r="C7" s="11">
        <v>2015</v>
      </c>
    </row>
    <row r="8" spans="1:6" x14ac:dyDescent="0.25">
      <c r="A8" s="9" t="s">
        <v>41</v>
      </c>
      <c r="B8" s="10">
        <v>5752</v>
      </c>
      <c r="C8" s="11">
        <v>2015</v>
      </c>
    </row>
    <row r="9" spans="1:6" x14ac:dyDescent="0.25">
      <c r="A9" s="9" t="s">
        <v>42</v>
      </c>
      <c r="B9" s="10">
        <v>6031</v>
      </c>
      <c r="C9" s="11">
        <v>2015</v>
      </c>
    </row>
    <row r="10" spans="1:6" x14ac:dyDescent="0.25">
      <c r="A10" s="9" t="s">
        <v>43</v>
      </c>
      <c r="B10" s="10">
        <v>3275</v>
      </c>
      <c r="C10" s="11">
        <v>2016</v>
      </c>
    </row>
    <row r="11" spans="1:6" x14ac:dyDescent="0.25">
      <c r="A11" s="9" t="s">
        <v>41</v>
      </c>
      <c r="B11" s="10">
        <v>4279</v>
      </c>
      <c r="C11" s="11">
        <v>2015</v>
      </c>
    </row>
    <row r="12" spans="1:6" x14ac:dyDescent="0.25">
      <c r="A12" s="9" t="s">
        <v>43</v>
      </c>
      <c r="B12" s="10">
        <v>5282</v>
      </c>
      <c r="C12" s="11">
        <v>2015</v>
      </c>
    </row>
    <row r="13" spans="1:6" x14ac:dyDescent="0.25">
      <c r="A13" s="9" t="s">
        <v>38</v>
      </c>
      <c r="B13" s="10">
        <v>6270</v>
      </c>
      <c r="C13" s="11">
        <v>2015</v>
      </c>
    </row>
    <row r="14" spans="1:6" x14ac:dyDescent="0.25">
      <c r="A14" s="9" t="s">
        <v>44</v>
      </c>
      <c r="B14" s="10">
        <v>6347</v>
      </c>
      <c r="C14" s="11">
        <v>2018</v>
      </c>
    </row>
    <row r="15" spans="1:6" x14ac:dyDescent="0.25">
      <c r="A15" s="9" t="s">
        <v>43</v>
      </c>
      <c r="B15" s="10">
        <v>1135</v>
      </c>
      <c r="C15" s="11">
        <v>2018</v>
      </c>
    </row>
    <row r="16" spans="1:6" x14ac:dyDescent="0.25">
      <c r="A16" s="9" t="s">
        <v>40</v>
      </c>
      <c r="B16" s="10">
        <v>7451</v>
      </c>
      <c r="C16" s="11">
        <v>2016</v>
      </c>
    </row>
    <row r="17" spans="1:3" x14ac:dyDescent="0.25">
      <c r="A17" s="9" t="s">
        <v>39</v>
      </c>
      <c r="B17" s="10">
        <v>2863</v>
      </c>
      <c r="C17" s="11">
        <v>2017</v>
      </c>
    </row>
    <row r="18" spans="1:3" x14ac:dyDescent="0.25">
      <c r="A18" s="9" t="s">
        <v>41</v>
      </c>
      <c r="B18" s="10">
        <v>1070</v>
      </c>
      <c r="C18" s="11">
        <v>2017</v>
      </c>
    </row>
    <row r="19" spans="1:3" x14ac:dyDescent="0.25">
      <c r="A19" s="9" t="s">
        <v>37</v>
      </c>
      <c r="B19" s="10">
        <v>6654</v>
      </c>
      <c r="C19" s="11">
        <v>2016</v>
      </c>
    </row>
    <row r="20" spans="1:3" x14ac:dyDescent="0.25">
      <c r="A20" s="9" t="s">
        <v>37</v>
      </c>
      <c r="B20" s="10">
        <v>1120</v>
      </c>
      <c r="C20" s="11">
        <v>2018</v>
      </c>
    </row>
    <row r="21" spans="1:3" x14ac:dyDescent="0.25">
      <c r="A21" s="9" t="s">
        <v>38</v>
      </c>
      <c r="B21" s="10">
        <v>1321</v>
      </c>
      <c r="C21" s="11">
        <v>2017</v>
      </c>
    </row>
    <row r="22" spans="1:3" x14ac:dyDescent="0.25">
      <c r="A22" s="9" t="s">
        <v>37</v>
      </c>
      <c r="B22" s="10">
        <v>6845</v>
      </c>
      <c r="C22" s="11">
        <v>2016</v>
      </c>
    </row>
    <row r="23" spans="1:3" x14ac:dyDescent="0.25">
      <c r="A23" s="9" t="s">
        <v>43</v>
      </c>
      <c r="B23" s="10">
        <v>5579</v>
      </c>
      <c r="C23" s="11">
        <v>2017</v>
      </c>
    </row>
    <row r="24" spans="1:3" x14ac:dyDescent="0.25">
      <c r="A24" s="9" t="s">
        <v>38</v>
      </c>
      <c r="B24" s="10">
        <v>719</v>
      </c>
      <c r="C24" s="11">
        <v>2018</v>
      </c>
    </row>
    <row r="25" spans="1:3" x14ac:dyDescent="0.25">
      <c r="A25" s="9" t="s">
        <v>42</v>
      </c>
      <c r="B25" s="10">
        <v>6356</v>
      </c>
      <c r="C25" s="11">
        <v>2016</v>
      </c>
    </row>
    <row r="26" spans="1:3" x14ac:dyDescent="0.25">
      <c r="A26" s="9" t="s">
        <v>40</v>
      </c>
      <c r="B26" s="10">
        <v>6397</v>
      </c>
      <c r="C26" s="11">
        <v>2015</v>
      </c>
    </row>
    <row r="27" spans="1:3" x14ac:dyDescent="0.25">
      <c r="A27" s="9" t="s">
        <v>44</v>
      </c>
      <c r="B27" s="10">
        <v>7446</v>
      </c>
      <c r="C27" s="11">
        <v>2016</v>
      </c>
    </row>
    <row r="28" spans="1:3" x14ac:dyDescent="0.25">
      <c r="A28" s="9" t="s">
        <v>45</v>
      </c>
      <c r="B28" s="10">
        <v>7549</v>
      </c>
      <c r="C28" s="11">
        <v>2017</v>
      </c>
    </row>
    <row r="29" spans="1:3" x14ac:dyDescent="0.25">
      <c r="A29" s="9" t="s">
        <v>41</v>
      </c>
      <c r="B29" s="10">
        <v>1926</v>
      </c>
      <c r="C29" s="11">
        <v>2018</v>
      </c>
    </row>
    <row r="30" spans="1:3" x14ac:dyDescent="0.25">
      <c r="A30" s="9" t="s">
        <v>45</v>
      </c>
      <c r="B30" s="10">
        <v>6408</v>
      </c>
      <c r="C30" s="11">
        <v>2015</v>
      </c>
    </row>
    <row r="31" spans="1:3" x14ac:dyDescent="0.25">
      <c r="A31" s="9" t="s">
        <v>40</v>
      </c>
      <c r="B31" s="10">
        <v>2437</v>
      </c>
      <c r="C31" s="11">
        <v>2016</v>
      </c>
    </row>
    <row r="32" spans="1:3" x14ac:dyDescent="0.25">
      <c r="A32" s="9" t="s">
        <v>45</v>
      </c>
      <c r="B32" s="10">
        <v>1391</v>
      </c>
      <c r="C32" s="11">
        <v>2018</v>
      </c>
    </row>
    <row r="33" spans="1:3" x14ac:dyDescent="0.25">
      <c r="A33" s="9" t="s">
        <v>42</v>
      </c>
      <c r="B33" s="10">
        <v>7195</v>
      </c>
      <c r="C33" s="11">
        <v>2016</v>
      </c>
    </row>
    <row r="34" spans="1:3" x14ac:dyDescent="0.25">
      <c r="A34" s="9" t="s">
        <v>41</v>
      </c>
      <c r="B34" s="10">
        <v>1628</v>
      </c>
      <c r="C34" s="11">
        <v>2015</v>
      </c>
    </row>
    <row r="35" spans="1:3" x14ac:dyDescent="0.25">
      <c r="A35" s="9" t="s">
        <v>39</v>
      </c>
      <c r="B35" s="10">
        <v>6790</v>
      </c>
      <c r="C35" s="11">
        <v>2015</v>
      </c>
    </row>
    <row r="36" spans="1:3" x14ac:dyDescent="0.25">
      <c r="A36" s="9" t="s">
        <v>38</v>
      </c>
      <c r="B36" s="10">
        <v>4526</v>
      </c>
      <c r="C36" s="11">
        <v>2016</v>
      </c>
    </row>
    <row r="37" spans="1:3" x14ac:dyDescent="0.25">
      <c r="A37" s="9" t="s">
        <v>39</v>
      </c>
      <c r="B37" s="10">
        <v>1417</v>
      </c>
      <c r="C37" s="11">
        <v>2018</v>
      </c>
    </row>
    <row r="38" spans="1:3" x14ac:dyDescent="0.25">
      <c r="A38" s="9" t="s">
        <v>37</v>
      </c>
      <c r="B38" s="10">
        <v>6406</v>
      </c>
      <c r="C38" s="11">
        <v>2016</v>
      </c>
    </row>
    <row r="39" spans="1:3" x14ac:dyDescent="0.25">
      <c r="A39" s="9" t="s">
        <v>38</v>
      </c>
      <c r="B39" s="10">
        <v>6711</v>
      </c>
      <c r="C39" s="11">
        <v>2015</v>
      </c>
    </row>
    <row r="40" spans="1:3" x14ac:dyDescent="0.25">
      <c r="A40" s="9" t="s">
        <v>40</v>
      </c>
      <c r="B40" s="10">
        <v>7386</v>
      </c>
      <c r="C40" s="11">
        <v>2018</v>
      </c>
    </row>
    <row r="41" spans="1:3" x14ac:dyDescent="0.25">
      <c r="A41" s="9" t="s">
        <v>37</v>
      </c>
      <c r="B41" s="10">
        <v>3214</v>
      </c>
      <c r="C41" s="11">
        <v>2016</v>
      </c>
    </row>
    <row r="42" spans="1:3" x14ac:dyDescent="0.25">
      <c r="A42" s="9" t="s">
        <v>39</v>
      </c>
      <c r="B42" s="10">
        <v>4726</v>
      </c>
      <c r="C42" s="11">
        <v>2017</v>
      </c>
    </row>
    <row r="43" spans="1:3" x14ac:dyDescent="0.25">
      <c r="A43" s="9" t="s">
        <v>37</v>
      </c>
      <c r="B43" s="10">
        <v>2562</v>
      </c>
      <c r="C43" s="11">
        <v>2016</v>
      </c>
    </row>
    <row r="44" spans="1:3" x14ac:dyDescent="0.25">
      <c r="A44" s="9" t="s">
        <v>38</v>
      </c>
      <c r="B44" s="10">
        <v>5742</v>
      </c>
      <c r="C44" s="11">
        <v>2018</v>
      </c>
    </row>
    <row r="45" spans="1:3" x14ac:dyDescent="0.25">
      <c r="A45" s="9" t="s">
        <v>37</v>
      </c>
      <c r="B45" s="10">
        <v>5201</v>
      </c>
      <c r="C45" s="11">
        <v>2017</v>
      </c>
    </row>
    <row r="46" spans="1:3" x14ac:dyDescent="0.25">
      <c r="A46" s="9" t="s">
        <v>42</v>
      </c>
      <c r="B46" s="10">
        <v>3517</v>
      </c>
      <c r="C46" s="11">
        <v>2016</v>
      </c>
    </row>
    <row r="47" spans="1:3" x14ac:dyDescent="0.25">
      <c r="A47" s="9" t="s">
        <v>45</v>
      </c>
      <c r="B47" s="10">
        <v>794</v>
      </c>
      <c r="C47" s="11">
        <v>2016</v>
      </c>
    </row>
    <row r="48" spans="1:3" x14ac:dyDescent="0.25">
      <c r="A48" s="9" t="s">
        <v>43</v>
      </c>
      <c r="B48" s="10">
        <v>4729</v>
      </c>
      <c r="C48" s="11">
        <v>2017</v>
      </c>
    </row>
    <row r="49" spans="1:3" x14ac:dyDescent="0.25">
      <c r="A49" s="9" t="s">
        <v>41</v>
      </c>
      <c r="B49" s="10">
        <v>2729</v>
      </c>
      <c r="C49" s="11">
        <v>2018</v>
      </c>
    </row>
    <row r="50" spans="1:3" x14ac:dyDescent="0.25">
      <c r="A50" s="9" t="s">
        <v>40</v>
      </c>
      <c r="B50" s="10">
        <v>4539</v>
      </c>
      <c r="C50" s="11">
        <v>2015</v>
      </c>
    </row>
    <row r="51" spans="1:3" x14ac:dyDescent="0.25">
      <c r="A51" s="9" t="s">
        <v>41</v>
      </c>
      <c r="B51" s="10">
        <v>2701</v>
      </c>
      <c r="C51" s="11">
        <v>2018</v>
      </c>
    </row>
    <row r="52" spans="1:3" x14ac:dyDescent="0.25">
      <c r="A52" s="9" t="s">
        <v>41</v>
      </c>
      <c r="B52" s="10">
        <v>6778</v>
      </c>
      <c r="C52" s="11">
        <v>2017</v>
      </c>
    </row>
    <row r="53" spans="1:3" x14ac:dyDescent="0.25">
      <c r="A53" s="9" t="s">
        <v>39</v>
      </c>
      <c r="B53" s="10">
        <v>7381</v>
      </c>
      <c r="C53" s="11">
        <v>2018</v>
      </c>
    </row>
    <row r="54" spans="1:3" x14ac:dyDescent="0.25">
      <c r="A54" s="9" t="s">
        <v>42</v>
      </c>
      <c r="B54" s="10">
        <v>5374</v>
      </c>
      <c r="C54" s="11">
        <v>2015</v>
      </c>
    </row>
    <row r="55" spans="1:3" x14ac:dyDescent="0.25">
      <c r="A55" s="9" t="s">
        <v>39</v>
      </c>
      <c r="B55" s="10">
        <v>1060</v>
      </c>
      <c r="C55" s="11">
        <v>2015</v>
      </c>
    </row>
    <row r="56" spans="1:3" x14ac:dyDescent="0.25">
      <c r="A56" s="9" t="s">
        <v>43</v>
      </c>
      <c r="B56" s="10">
        <v>3596</v>
      </c>
      <c r="C56" s="11">
        <v>2016</v>
      </c>
    </row>
    <row r="57" spans="1:3" x14ac:dyDescent="0.25">
      <c r="A57" s="9" t="s">
        <v>45</v>
      </c>
      <c r="B57" s="10">
        <v>4629</v>
      </c>
      <c r="C57" s="11">
        <v>2017</v>
      </c>
    </row>
    <row r="58" spans="1:3" x14ac:dyDescent="0.25">
      <c r="A58" s="9" t="s">
        <v>40</v>
      </c>
      <c r="B58" s="10">
        <v>6827</v>
      </c>
      <c r="C58" s="11">
        <v>2016</v>
      </c>
    </row>
    <row r="59" spans="1:3" x14ac:dyDescent="0.25">
      <c r="A59" s="9" t="s">
        <v>43</v>
      </c>
      <c r="B59" s="10">
        <v>4722</v>
      </c>
      <c r="C59" s="11">
        <v>2017</v>
      </c>
    </row>
    <row r="60" spans="1:3" x14ac:dyDescent="0.25">
      <c r="A60" s="9" t="s">
        <v>39</v>
      </c>
      <c r="B60" s="10">
        <v>4706</v>
      </c>
      <c r="C60" s="11">
        <v>2018</v>
      </c>
    </row>
    <row r="61" spans="1:3" x14ac:dyDescent="0.25">
      <c r="A61" s="9" t="s">
        <v>43</v>
      </c>
      <c r="B61" s="10">
        <v>1510</v>
      </c>
      <c r="C61" s="11">
        <v>2016</v>
      </c>
    </row>
    <row r="62" spans="1:3" x14ac:dyDescent="0.25">
      <c r="A62" s="9" t="s">
        <v>37</v>
      </c>
      <c r="B62" s="10">
        <v>2681</v>
      </c>
      <c r="C62" s="11">
        <v>2015</v>
      </c>
    </row>
    <row r="63" spans="1:3" x14ac:dyDescent="0.25">
      <c r="A63" s="9" t="s">
        <v>42</v>
      </c>
      <c r="B63" s="10">
        <v>976</v>
      </c>
      <c r="C63" s="11">
        <v>2016</v>
      </c>
    </row>
    <row r="64" spans="1:3" x14ac:dyDescent="0.25">
      <c r="A64" s="9" t="s">
        <v>40</v>
      </c>
      <c r="B64" s="10">
        <v>1517</v>
      </c>
      <c r="C64" s="11">
        <v>2018</v>
      </c>
    </row>
    <row r="65" spans="1:3" x14ac:dyDescent="0.25">
      <c r="A65" s="9" t="s">
        <v>45</v>
      </c>
      <c r="B65" s="10">
        <v>1046</v>
      </c>
      <c r="C65" s="11">
        <v>2015</v>
      </c>
    </row>
    <row r="66" spans="1:3" x14ac:dyDescent="0.25">
      <c r="A66" s="9" t="s">
        <v>45</v>
      </c>
      <c r="B66" s="10">
        <v>7721</v>
      </c>
      <c r="C66" s="11">
        <v>2015</v>
      </c>
    </row>
    <row r="67" spans="1:3" x14ac:dyDescent="0.25">
      <c r="A67" s="9" t="s">
        <v>39</v>
      </c>
      <c r="B67" s="10">
        <v>2177</v>
      </c>
      <c r="C67" s="11">
        <v>2018</v>
      </c>
    </row>
    <row r="68" spans="1:3" x14ac:dyDescent="0.25">
      <c r="A68" s="9" t="s">
        <v>41</v>
      </c>
      <c r="B68" s="10">
        <v>4935</v>
      </c>
      <c r="C68" s="11">
        <v>2018</v>
      </c>
    </row>
    <row r="69" spans="1:3" x14ac:dyDescent="0.25">
      <c r="A69" s="9" t="s">
        <v>42</v>
      </c>
      <c r="B69" s="10">
        <v>6697</v>
      </c>
      <c r="C69" s="11">
        <v>2017</v>
      </c>
    </row>
    <row r="70" spans="1:3" x14ac:dyDescent="0.25">
      <c r="A70" s="9" t="s">
        <v>45</v>
      </c>
      <c r="B70" s="10">
        <v>5088</v>
      </c>
      <c r="C70" s="11">
        <v>2015</v>
      </c>
    </row>
    <row r="71" spans="1:3" x14ac:dyDescent="0.25">
      <c r="A71" s="9" t="s">
        <v>39</v>
      </c>
      <c r="B71" s="10">
        <v>919</v>
      </c>
      <c r="C71" s="11">
        <v>2018</v>
      </c>
    </row>
    <row r="72" spans="1:3" x14ac:dyDescent="0.25">
      <c r="A72" s="9" t="s">
        <v>43</v>
      </c>
      <c r="B72" s="10">
        <v>7392</v>
      </c>
      <c r="C72" s="11">
        <v>2017</v>
      </c>
    </row>
    <row r="73" spans="1:3" x14ac:dyDescent="0.25">
      <c r="A73" s="9" t="s">
        <v>42</v>
      </c>
      <c r="B73" s="10">
        <v>4592</v>
      </c>
      <c r="C73" s="11">
        <v>2015</v>
      </c>
    </row>
    <row r="74" spans="1:3" x14ac:dyDescent="0.25">
      <c r="A74" s="9" t="s">
        <v>39</v>
      </c>
      <c r="B74" s="10">
        <v>4438</v>
      </c>
      <c r="C74" s="11">
        <v>2018</v>
      </c>
    </row>
    <row r="75" spans="1:3" x14ac:dyDescent="0.25">
      <c r="A75" s="9" t="s">
        <v>39</v>
      </c>
      <c r="B75" s="10">
        <v>3591</v>
      </c>
      <c r="C75" s="11">
        <v>2018</v>
      </c>
    </row>
    <row r="76" spans="1:3" x14ac:dyDescent="0.25">
      <c r="A76" s="9" t="s">
        <v>41</v>
      </c>
      <c r="B76" s="10">
        <v>3912</v>
      </c>
      <c r="C76" s="11">
        <v>2015</v>
      </c>
    </row>
    <row r="77" spans="1:3" x14ac:dyDescent="0.25">
      <c r="A77" s="9" t="s">
        <v>38</v>
      </c>
      <c r="B77" s="10">
        <v>3357</v>
      </c>
      <c r="C77" s="11">
        <v>2017</v>
      </c>
    </row>
    <row r="78" spans="1:3" x14ac:dyDescent="0.25">
      <c r="A78" s="9" t="s">
        <v>44</v>
      </c>
      <c r="B78" s="10">
        <v>7495</v>
      </c>
      <c r="C78" s="11">
        <v>2017</v>
      </c>
    </row>
    <row r="79" spans="1:3" x14ac:dyDescent="0.25">
      <c r="A79" s="9" t="s">
        <v>45</v>
      </c>
      <c r="B79" s="10">
        <v>4129</v>
      </c>
      <c r="C79" s="11">
        <v>2017</v>
      </c>
    </row>
    <row r="80" spans="1:3" x14ac:dyDescent="0.25">
      <c r="A80" s="9" t="s">
        <v>41</v>
      </c>
      <c r="B80" s="10">
        <v>1226</v>
      </c>
      <c r="C80" s="11">
        <v>2017</v>
      </c>
    </row>
    <row r="81" spans="1:3" x14ac:dyDescent="0.25">
      <c r="A81" s="9" t="s">
        <v>45</v>
      </c>
      <c r="B81" s="10">
        <v>6230</v>
      </c>
      <c r="C81" s="11">
        <v>2018</v>
      </c>
    </row>
    <row r="82" spans="1:3" x14ac:dyDescent="0.25">
      <c r="A82" s="9" t="s">
        <v>37</v>
      </c>
      <c r="B82" s="10">
        <v>2999</v>
      </c>
      <c r="C82" s="11">
        <v>2015</v>
      </c>
    </row>
    <row r="83" spans="1:3" x14ac:dyDescent="0.25">
      <c r="A83" s="9" t="s">
        <v>42</v>
      </c>
      <c r="B83" s="10">
        <v>3321</v>
      </c>
      <c r="C83" s="11">
        <v>2015</v>
      </c>
    </row>
    <row r="84" spans="1:3" x14ac:dyDescent="0.25">
      <c r="A84" s="9" t="s">
        <v>43</v>
      </c>
      <c r="B84" s="10">
        <v>6108</v>
      </c>
      <c r="C84" s="11">
        <v>2017</v>
      </c>
    </row>
    <row r="85" spans="1:3" x14ac:dyDescent="0.25">
      <c r="A85" s="9" t="s">
        <v>41</v>
      </c>
      <c r="B85" s="10">
        <v>1030</v>
      </c>
      <c r="C85" s="11">
        <v>2018</v>
      </c>
    </row>
    <row r="86" spans="1:3" x14ac:dyDescent="0.25">
      <c r="A86" s="9" t="s">
        <v>44</v>
      </c>
      <c r="B86" s="10">
        <v>6464</v>
      </c>
      <c r="C86" s="11">
        <v>2017</v>
      </c>
    </row>
    <row r="87" spans="1:3" x14ac:dyDescent="0.25">
      <c r="A87" s="9" t="s">
        <v>45</v>
      </c>
      <c r="B87" s="10">
        <v>7029</v>
      </c>
      <c r="C87" s="11">
        <v>2016</v>
      </c>
    </row>
    <row r="88" spans="1:3" x14ac:dyDescent="0.25">
      <c r="A88" s="9" t="s">
        <v>38</v>
      </c>
      <c r="B88" s="10">
        <v>919</v>
      </c>
      <c r="C88" s="11">
        <v>2015</v>
      </c>
    </row>
    <row r="89" spans="1:3" x14ac:dyDescent="0.25">
      <c r="A89" s="9" t="s">
        <v>37</v>
      </c>
      <c r="B89" s="10">
        <v>4502</v>
      </c>
      <c r="C89" s="11">
        <v>2015</v>
      </c>
    </row>
    <row r="90" spans="1:3" x14ac:dyDescent="0.25">
      <c r="A90" s="9" t="s">
        <v>42</v>
      </c>
      <c r="B90" s="10">
        <v>3888</v>
      </c>
      <c r="C90" s="11">
        <v>2017</v>
      </c>
    </row>
    <row r="91" spans="1:3" x14ac:dyDescent="0.25">
      <c r="A91" s="9" t="s">
        <v>42</v>
      </c>
      <c r="B91" s="10">
        <v>1736</v>
      </c>
      <c r="C91" s="11">
        <v>2018</v>
      </c>
    </row>
    <row r="92" spans="1:3" x14ac:dyDescent="0.25">
      <c r="A92" s="9" t="s">
        <v>39</v>
      </c>
      <c r="B92" s="10">
        <v>1792</v>
      </c>
      <c r="C92" s="11">
        <v>2015</v>
      </c>
    </row>
    <row r="93" spans="1:3" x14ac:dyDescent="0.25">
      <c r="A93" s="9" t="s">
        <v>40</v>
      </c>
      <c r="B93" s="10">
        <v>7985</v>
      </c>
      <c r="C93" s="11">
        <v>2018</v>
      </c>
    </row>
    <row r="94" spans="1:3" x14ac:dyDescent="0.25">
      <c r="A94" s="9" t="s">
        <v>44</v>
      </c>
      <c r="B94" s="10">
        <v>1819</v>
      </c>
      <c r="C94" s="11">
        <v>2016</v>
      </c>
    </row>
    <row r="95" spans="1:3" x14ac:dyDescent="0.25">
      <c r="A95" s="9" t="s">
        <v>38</v>
      </c>
      <c r="B95" s="10">
        <v>7349</v>
      </c>
      <c r="C95" s="11">
        <v>2017</v>
      </c>
    </row>
    <row r="96" spans="1:3" x14ac:dyDescent="0.25">
      <c r="A96" s="9" t="s">
        <v>44</v>
      </c>
      <c r="B96" s="10">
        <v>2145</v>
      </c>
      <c r="C96" s="11">
        <v>2015</v>
      </c>
    </row>
    <row r="97" spans="1:3" x14ac:dyDescent="0.25">
      <c r="A97" s="9" t="s">
        <v>42</v>
      </c>
      <c r="B97" s="10">
        <v>4625</v>
      </c>
      <c r="C97" s="11">
        <v>2017</v>
      </c>
    </row>
    <row r="98" spans="1:3" x14ac:dyDescent="0.25">
      <c r="A98" s="9" t="s">
        <v>40</v>
      </c>
      <c r="B98" s="10">
        <v>1988</v>
      </c>
      <c r="C98" s="11">
        <v>2016</v>
      </c>
    </row>
    <row r="99" spans="1:3" x14ac:dyDescent="0.25">
      <c r="A99" s="9" t="s">
        <v>38</v>
      </c>
      <c r="B99" s="10">
        <v>5171</v>
      </c>
      <c r="C99" s="11">
        <v>2017</v>
      </c>
    </row>
    <row r="100" spans="1:3" x14ac:dyDescent="0.25">
      <c r="A100" s="9" t="s">
        <v>40</v>
      </c>
      <c r="B100" s="10">
        <v>2014</v>
      </c>
      <c r="C100" s="11">
        <v>2017</v>
      </c>
    </row>
    <row r="101" spans="1:3" x14ac:dyDescent="0.25">
      <c r="A101" s="9" t="s">
        <v>38</v>
      </c>
      <c r="B101" s="10">
        <v>3998</v>
      </c>
      <c r="C101" s="11">
        <v>2017</v>
      </c>
    </row>
    <row r="102" spans="1:3" x14ac:dyDescent="0.25">
      <c r="A102" s="9" t="s">
        <v>41</v>
      </c>
      <c r="B102" s="10">
        <v>3995</v>
      </c>
      <c r="C102" s="11">
        <v>2015</v>
      </c>
    </row>
    <row r="103" spans="1:3" x14ac:dyDescent="0.25">
      <c r="A103" s="9" t="s">
        <v>42</v>
      </c>
      <c r="B103" s="10">
        <v>2502</v>
      </c>
      <c r="C103" s="11">
        <v>2015</v>
      </c>
    </row>
    <row r="104" spans="1:3" x14ac:dyDescent="0.25">
      <c r="A104" s="9" t="s">
        <v>40</v>
      </c>
      <c r="B104" s="10">
        <v>1006</v>
      </c>
      <c r="C104" s="11">
        <v>2015</v>
      </c>
    </row>
    <row r="105" spans="1:3" x14ac:dyDescent="0.25">
      <c r="A105" s="9" t="s">
        <v>43</v>
      </c>
      <c r="B105" s="10">
        <v>3480</v>
      </c>
      <c r="C105" s="11">
        <v>2017</v>
      </c>
    </row>
    <row r="106" spans="1:3" x14ac:dyDescent="0.25">
      <c r="A106" s="9" t="s">
        <v>45</v>
      </c>
      <c r="B106" s="10">
        <v>7141</v>
      </c>
      <c r="C106" s="11">
        <v>2017</v>
      </c>
    </row>
    <row r="107" spans="1:3" x14ac:dyDescent="0.25">
      <c r="A107" s="9" t="s">
        <v>42</v>
      </c>
      <c r="B107" s="10">
        <v>4762</v>
      </c>
      <c r="C107" s="11">
        <v>2017</v>
      </c>
    </row>
    <row r="108" spans="1:3" x14ac:dyDescent="0.25">
      <c r="A108" s="9" t="s">
        <v>39</v>
      </c>
      <c r="B108" s="10">
        <v>5079</v>
      </c>
      <c r="C108" s="11">
        <v>2018</v>
      </c>
    </row>
    <row r="109" spans="1:3" x14ac:dyDescent="0.25">
      <c r="A109" s="9" t="s">
        <v>42</v>
      </c>
      <c r="B109" s="10">
        <v>2844</v>
      </c>
      <c r="C109" s="11">
        <v>2018</v>
      </c>
    </row>
    <row r="110" spans="1:3" x14ac:dyDescent="0.25">
      <c r="A110" s="9" t="s">
        <v>39</v>
      </c>
      <c r="B110" s="10">
        <v>7902</v>
      </c>
      <c r="C110" s="11">
        <v>2015</v>
      </c>
    </row>
    <row r="111" spans="1:3" x14ac:dyDescent="0.25">
      <c r="A111" s="9" t="s">
        <v>40</v>
      </c>
      <c r="B111" s="10">
        <v>2847</v>
      </c>
      <c r="C111" s="11">
        <v>2016</v>
      </c>
    </row>
    <row r="112" spans="1:3" x14ac:dyDescent="0.25">
      <c r="A112" s="9" t="s">
        <v>37</v>
      </c>
      <c r="B112" s="10">
        <v>1220</v>
      </c>
      <c r="C112" s="11">
        <v>2015</v>
      </c>
    </row>
    <row r="113" spans="1:3" x14ac:dyDescent="0.25">
      <c r="A113" s="9" t="s">
        <v>41</v>
      </c>
      <c r="B113" s="10">
        <v>6328</v>
      </c>
      <c r="C113" s="11">
        <v>2016</v>
      </c>
    </row>
    <row r="114" spans="1:3" x14ac:dyDescent="0.25">
      <c r="A114" s="9" t="s">
        <v>43</v>
      </c>
      <c r="B114" s="10">
        <v>7673</v>
      </c>
      <c r="C114" s="11">
        <v>2017</v>
      </c>
    </row>
    <row r="115" spans="1:3" x14ac:dyDescent="0.25">
      <c r="A115" s="9" t="s">
        <v>41</v>
      </c>
      <c r="B115" s="10">
        <v>673</v>
      </c>
      <c r="C115" s="11">
        <v>2016</v>
      </c>
    </row>
    <row r="116" spans="1:3" x14ac:dyDescent="0.25">
      <c r="A116" s="9" t="s">
        <v>42</v>
      </c>
      <c r="B116" s="10">
        <v>5730</v>
      </c>
      <c r="C116" s="11">
        <v>2015</v>
      </c>
    </row>
    <row r="117" spans="1:3" x14ac:dyDescent="0.25">
      <c r="A117" s="9" t="s">
        <v>42</v>
      </c>
      <c r="B117" s="10">
        <v>1271</v>
      </c>
      <c r="C117" s="11">
        <v>2017</v>
      </c>
    </row>
    <row r="118" spans="1:3" x14ac:dyDescent="0.25">
      <c r="A118" s="9" t="s">
        <v>39</v>
      </c>
      <c r="B118" s="10">
        <v>5121</v>
      </c>
      <c r="C118" s="11">
        <v>2017</v>
      </c>
    </row>
    <row r="119" spans="1:3" x14ac:dyDescent="0.25">
      <c r="A119" s="9" t="s">
        <v>41</v>
      </c>
      <c r="B119" s="10">
        <v>5566</v>
      </c>
      <c r="C119" s="11">
        <v>2016</v>
      </c>
    </row>
    <row r="120" spans="1:3" x14ac:dyDescent="0.25">
      <c r="A120" s="9" t="s">
        <v>43</v>
      </c>
      <c r="B120" s="10">
        <v>5987</v>
      </c>
      <c r="C120" s="11">
        <v>2017</v>
      </c>
    </row>
    <row r="121" spans="1:3" x14ac:dyDescent="0.25">
      <c r="A121" s="9" t="s">
        <v>38</v>
      </c>
      <c r="B121" s="10">
        <v>7752</v>
      </c>
      <c r="C121" s="11">
        <v>2016</v>
      </c>
    </row>
    <row r="122" spans="1:3" x14ac:dyDescent="0.25">
      <c r="A122" s="9" t="s">
        <v>39</v>
      </c>
      <c r="B122" s="10">
        <v>5007</v>
      </c>
      <c r="C122" s="11">
        <v>2017</v>
      </c>
    </row>
    <row r="123" spans="1:3" x14ac:dyDescent="0.25">
      <c r="A123" s="9" t="s">
        <v>45</v>
      </c>
      <c r="B123" s="10">
        <v>2914</v>
      </c>
      <c r="C123" s="11">
        <v>2017</v>
      </c>
    </row>
    <row r="124" spans="1:3" x14ac:dyDescent="0.25">
      <c r="A124" s="9" t="s">
        <v>44</v>
      </c>
      <c r="B124" s="10">
        <v>6512</v>
      </c>
      <c r="C124" s="11">
        <v>2016</v>
      </c>
    </row>
    <row r="125" spans="1:3" x14ac:dyDescent="0.25">
      <c r="A125" s="9" t="s">
        <v>42</v>
      </c>
      <c r="B125" s="10">
        <v>4418</v>
      </c>
      <c r="C125" s="11">
        <v>2016</v>
      </c>
    </row>
    <row r="126" spans="1:3" x14ac:dyDescent="0.25">
      <c r="A126" s="9" t="s">
        <v>39</v>
      </c>
      <c r="B126" s="10">
        <v>6743</v>
      </c>
      <c r="C126" s="11">
        <v>2016</v>
      </c>
    </row>
    <row r="127" spans="1:3" x14ac:dyDescent="0.25">
      <c r="A127" s="9" t="s">
        <v>45</v>
      </c>
      <c r="B127" s="10">
        <v>6012</v>
      </c>
      <c r="C127" s="11">
        <v>2018</v>
      </c>
    </row>
    <row r="128" spans="1:3" x14ac:dyDescent="0.25">
      <c r="A128" s="9" t="s">
        <v>37</v>
      </c>
      <c r="B128" s="10">
        <v>1471</v>
      </c>
      <c r="C128" s="11">
        <v>2015</v>
      </c>
    </row>
    <row r="129" spans="1:3" x14ac:dyDescent="0.25">
      <c r="A129" s="9" t="s">
        <v>45</v>
      </c>
      <c r="B129" s="10">
        <v>4035</v>
      </c>
      <c r="C129" s="11">
        <v>2015</v>
      </c>
    </row>
    <row r="130" spans="1:3" x14ac:dyDescent="0.25">
      <c r="A130" s="9" t="s">
        <v>45</v>
      </c>
      <c r="B130" s="10">
        <v>6814</v>
      </c>
      <c r="C130" s="11">
        <v>2018</v>
      </c>
    </row>
    <row r="131" spans="1:3" x14ac:dyDescent="0.25">
      <c r="A131" s="9" t="s">
        <v>40</v>
      </c>
      <c r="B131" s="10">
        <v>3335</v>
      </c>
      <c r="C131" s="11">
        <v>2017</v>
      </c>
    </row>
    <row r="132" spans="1:3" x14ac:dyDescent="0.25">
      <c r="A132" s="9" t="s">
        <v>37</v>
      </c>
      <c r="B132" s="10">
        <v>7639</v>
      </c>
      <c r="C132" s="11">
        <v>2016</v>
      </c>
    </row>
    <row r="133" spans="1:3" x14ac:dyDescent="0.25">
      <c r="A133" s="9" t="s">
        <v>38</v>
      </c>
      <c r="B133" s="10">
        <v>4648</v>
      </c>
      <c r="C133" s="11">
        <v>2016</v>
      </c>
    </row>
    <row r="134" spans="1:3" x14ac:dyDescent="0.25">
      <c r="A134" s="9" t="s">
        <v>43</v>
      </c>
      <c r="B134" s="10">
        <v>2207</v>
      </c>
      <c r="C134" s="11">
        <v>2017</v>
      </c>
    </row>
    <row r="135" spans="1:3" x14ac:dyDescent="0.25">
      <c r="A135" s="9" t="s">
        <v>42</v>
      </c>
      <c r="B135" s="10">
        <v>2237</v>
      </c>
      <c r="C135" s="11">
        <v>2018</v>
      </c>
    </row>
    <row r="136" spans="1:3" x14ac:dyDescent="0.25">
      <c r="A136" s="9" t="s">
        <v>42</v>
      </c>
      <c r="B136" s="10">
        <v>2373</v>
      </c>
      <c r="C136" s="11">
        <v>2015</v>
      </c>
    </row>
    <row r="137" spans="1:3" x14ac:dyDescent="0.25">
      <c r="A137" s="9" t="s">
        <v>44</v>
      </c>
      <c r="B137" s="10">
        <v>2149</v>
      </c>
      <c r="C137" s="11">
        <v>2018</v>
      </c>
    </row>
    <row r="138" spans="1:3" x14ac:dyDescent="0.25">
      <c r="A138" s="9" t="s">
        <v>39</v>
      </c>
      <c r="B138" s="10">
        <v>6756</v>
      </c>
      <c r="C138" s="11">
        <v>2017</v>
      </c>
    </row>
    <row r="139" spans="1:3" x14ac:dyDescent="0.25">
      <c r="A139" s="9" t="s">
        <v>40</v>
      </c>
      <c r="B139" s="10">
        <v>941</v>
      </c>
      <c r="C139" s="11">
        <v>2016</v>
      </c>
    </row>
    <row r="140" spans="1:3" x14ac:dyDescent="0.25">
      <c r="A140" s="9" t="s">
        <v>37</v>
      </c>
      <c r="B140" s="10">
        <v>1588</v>
      </c>
      <c r="C140" s="11">
        <v>2016</v>
      </c>
    </row>
    <row r="141" spans="1:3" x14ac:dyDescent="0.25">
      <c r="A141" s="9" t="s">
        <v>40</v>
      </c>
      <c r="B141" s="10">
        <v>6517</v>
      </c>
      <c r="C141" s="11">
        <v>2017</v>
      </c>
    </row>
    <row r="142" spans="1:3" x14ac:dyDescent="0.25">
      <c r="A142" s="9" t="s">
        <v>42</v>
      </c>
      <c r="B142" s="10">
        <v>3375</v>
      </c>
      <c r="C142" s="11">
        <v>2015</v>
      </c>
    </row>
    <row r="143" spans="1:3" x14ac:dyDescent="0.25">
      <c r="A143" s="9" t="s">
        <v>42</v>
      </c>
      <c r="B143" s="10">
        <v>2426</v>
      </c>
      <c r="C143" s="11">
        <v>2016</v>
      </c>
    </row>
    <row r="144" spans="1:3" x14ac:dyDescent="0.25">
      <c r="A144" s="9" t="s">
        <v>41</v>
      </c>
      <c r="B144" s="10">
        <v>6089</v>
      </c>
      <c r="C144" s="11">
        <v>2018</v>
      </c>
    </row>
    <row r="145" spans="1:3" x14ac:dyDescent="0.25">
      <c r="A145" s="9" t="s">
        <v>39</v>
      </c>
      <c r="B145" s="10">
        <v>4984</v>
      </c>
      <c r="C145" s="11">
        <v>2017</v>
      </c>
    </row>
    <row r="146" spans="1:3" x14ac:dyDescent="0.25">
      <c r="A146" s="9" t="s">
        <v>40</v>
      </c>
      <c r="B146" s="10">
        <v>4663</v>
      </c>
      <c r="C146" s="11">
        <v>2018</v>
      </c>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Ejercicio 1</vt:lpstr>
      <vt:lpstr>Ejercicio 2</vt:lpstr>
      <vt:lpstr>'Ejercicio 1'!Área_de_extracción</vt:lpstr>
      <vt:lpstr>'Ejercicio 1'!Criterios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Abel Afanador Barajas</dc:creator>
  <cp:lastModifiedBy>degoska8</cp:lastModifiedBy>
  <dcterms:created xsi:type="dcterms:W3CDTF">2020-08-14T12:13:35Z</dcterms:created>
  <dcterms:modified xsi:type="dcterms:W3CDTF">2021-08-19T04:59:17Z</dcterms:modified>
</cp:coreProperties>
</file>