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770"/>
  </bookViews>
  <sheets>
    <sheet name="Sheet1" sheetId="1" r:id="rId1"/>
  </sheets>
  <definedNames>
    <definedName name="_xlnm._FilterDatabase" localSheetId="0" hidden="1">Sheet1!$A$1:$E$72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1" l="1"/>
  <c r="L42" i="1"/>
  <c r="M57" i="1" l="1"/>
  <c r="L57" i="1"/>
  <c r="M29" i="1"/>
  <c r="L29" i="1"/>
  <c r="L21" i="1"/>
  <c r="M21" i="1"/>
  <c r="M11" i="1"/>
  <c r="L11" i="1"/>
  <c r="M46" i="1"/>
  <c r="L46" i="1"/>
  <c r="L30" i="1"/>
  <c r="M30" i="1"/>
  <c r="M67" i="1"/>
  <c r="L67" i="1"/>
  <c r="M37" i="1"/>
  <c r="L37" i="1"/>
  <c r="M19" i="1"/>
  <c r="L19" i="1"/>
  <c r="M64" i="1"/>
  <c r="L64" i="1"/>
  <c r="M54" i="1"/>
  <c r="L54" i="1"/>
  <c r="L34" i="1"/>
  <c r="M34" i="1"/>
  <c r="L28" i="1"/>
  <c r="M28" i="1"/>
  <c r="L20" i="1"/>
  <c r="M20" i="1"/>
  <c r="M12" i="1"/>
  <c r="L12" i="1"/>
  <c r="M2" i="1"/>
  <c r="L2" i="1"/>
  <c r="L71" i="1"/>
  <c r="M71" i="1"/>
  <c r="L53" i="1"/>
  <c r="M53" i="1"/>
  <c r="L33" i="1"/>
  <c r="M33" i="1"/>
  <c r="L25" i="1"/>
  <c r="M25" i="1"/>
  <c r="L15" i="1"/>
  <c r="M15" i="1"/>
  <c r="M5" i="1"/>
  <c r="L5" i="1"/>
  <c r="M70" i="1"/>
  <c r="L70" i="1"/>
  <c r="M60" i="1"/>
  <c r="L60" i="1"/>
  <c r="M50" i="1"/>
  <c r="L50" i="1"/>
  <c r="M40" i="1"/>
  <c r="L40" i="1"/>
  <c r="M8" i="1"/>
  <c r="L8" i="1"/>
  <c r="M59" i="1"/>
  <c r="L59" i="1"/>
  <c r="L51" i="1"/>
  <c r="M51" i="1"/>
  <c r="M43" i="1"/>
  <c r="L43" i="1"/>
  <c r="M68" i="1"/>
  <c r="L68" i="1"/>
  <c r="L24" i="1"/>
  <c r="M24" i="1"/>
  <c r="L16" i="1"/>
  <c r="M16" i="1"/>
  <c r="L6" i="1"/>
  <c r="M6" i="1"/>
  <c r="L63" i="1"/>
  <c r="M63" i="1"/>
  <c r="M49" i="1"/>
  <c r="L49" i="1"/>
  <c r="M39" i="1"/>
  <c r="L39" i="1"/>
  <c r="L47" i="1"/>
  <c r="M47" i="1"/>
  <c r="L41" i="1"/>
  <c r="M41" i="1"/>
  <c r="L31" i="1"/>
  <c r="M31" i="1"/>
  <c r="M27" i="1"/>
  <c r="L27" i="1"/>
  <c r="L23" i="1"/>
  <c r="M23" i="1"/>
  <c r="L13" i="1"/>
  <c r="M13" i="1"/>
  <c r="L9" i="1"/>
  <c r="M9" i="1"/>
  <c r="L3" i="1"/>
  <c r="M3" i="1"/>
  <c r="M58" i="1"/>
  <c r="L58" i="1"/>
  <c r="M52" i="1"/>
  <c r="L52" i="1"/>
  <c r="L48" i="1"/>
  <c r="M48" i="1"/>
  <c r="L44" i="1"/>
  <c r="M44" i="1"/>
  <c r="L38" i="1"/>
  <c r="M38" i="1"/>
  <c r="M10" i="1"/>
  <c r="L10" i="1"/>
  <c r="M69" i="1"/>
  <c r="L69" i="1"/>
  <c r="L65" i="1"/>
  <c r="M65" i="1"/>
  <c r="L61" i="1"/>
  <c r="M61" i="1"/>
  <c r="M55" i="1"/>
  <c r="L55" i="1"/>
  <c r="M45" i="1"/>
  <c r="L45" i="1"/>
  <c r="M35" i="1"/>
  <c r="L35" i="1"/>
  <c r="M17" i="1"/>
  <c r="L17" i="1"/>
  <c r="M7" i="1"/>
  <c r="L7" i="1"/>
  <c r="M72" i="1"/>
  <c r="L72" i="1"/>
  <c r="M66" i="1"/>
  <c r="L66" i="1"/>
  <c r="M62" i="1"/>
  <c r="L62" i="1"/>
  <c r="M56" i="1"/>
  <c r="L56" i="1"/>
  <c r="M36" i="1"/>
  <c r="L36" i="1"/>
  <c r="M32" i="1"/>
  <c r="L32" i="1"/>
  <c r="M26" i="1"/>
  <c r="L26" i="1"/>
  <c r="L22" i="1"/>
  <c r="M22" i="1"/>
  <c r="M18" i="1"/>
  <c r="L18" i="1"/>
  <c r="L14" i="1"/>
  <c r="M14" i="1"/>
  <c r="M4" i="1"/>
  <c r="L4" i="1"/>
</calcChain>
</file>

<file path=xl/sharedStrings.xml><?xml version="1.0" encoding="utf-8"?>
<sst xmlns="http://schemas.openxmlformats.org/spreadsheetml/2006/main" count="393" uniqueCount="332">
  <si>
    <t>ARG</t>
  </si>
  <si>
    <t>Argentina</t>
  </si>
  <si>
    <t>AUS</t>
  </si>
  <si>
    <t>Australia</t>
  </si>
  <si>
    <t>AUT</t>
  </si>
  <si>
    <t>Austria</t>
  </si>
  <si>
    <t>AZE</t>
  </si>
  <si>
    <t>Azerbaijan</t>
  </si>
  <si>
    <t>BHR</t>
  </si>
  <si>
    <t>Bahrain</t>
  </si>
  <si>
    <t>BGD</t>
  </si>
  <si>
    <t>Bangladesh</t>
  </si>
  <si>
    <t>BLR</t>
  </si>
  <si>
    <t>Belarus</t>
  </si>
  <si>
    <t>BEL</t>
  </si>
  <si>
    <t>Belgium</t>
  </si>
  <si>
    <t>BRA</t>
  </si>
  <si>
    <t>Brazil</t>
  </si>
  <si>
    <t>BGR</t>
  </si>
  <si>
    <t>Bulgaria</t>
  </si>
  <si>
    <t>CAN</t>
  </si>
  <si>
    <t>Canada</t>
  </si>
  <si>
    <t>CHL</t>
  </si>
  <si>
    <t>Chile</t>
  </si>
  <si>
    <t>CHN</t>
  </si>
  <si>
    <t>China</t>
  </si>
  <si>
    <t>COL</t>
  </si>
  <si>
    <t>Colombia</t>
  </si>
  <si>
    <t>HRV</t>
  </si>
  <si>
    <t>Croatia</t>
  </si>
  <si>
    <t>CZE</t>
  </si>
  <si>
    <t>Czech Republic</t>
  </si>
  <si>
    <t>DNK</t>
  </si>
  <si>
    <t>Denmark</t>
  </si>
  <si>
    <t>EGY</t>
  </si>
  <si>
    <t>EST</t>
  </si>
  <si>
    <t>Estonia</t>
  </si>
  <si>
    <t>FIN</t>
  </si>
  <si>
    <t>Finland</t>
  </si>
  <si>
    <t>FRA</t>
  </si>
  <si>
    <t>France</t>
  </si>
  <si>
    <t>DEU</t>
  </si>
  <si>
    <t>Germany</t>
  </si>
  <si>
    <t>GRC</t>
  </si>
  <si>
    <t>Greece</t>
  </si>
  <si>
    <t>HKG</t>
  </si>
  <si>
    <t>HUN</t>
  </si>
  <si>
    <t>Hungary</t>
  </si>
  <si>
    <t>IND</t>
  </si>
  <si>
    <t>India</t>
  </si>
  <si>
    <t>IDN</t>
  </si>
  <si>
    <t>Indonesia</t>
  </si>
  <si>
    <t>IRN</t>
  </si>
  <si>
    <t>IRL</t>
  </si>
  <si>
    <t>Ireland</t>
  </si>
  <si>
    <t>ISR</t>
  </si>
  <si>
    <t>Israel</t>
  </si>
  <si>
    <t>ITA</t>
  </si>
  <si>
    <t>Italy</t>
  </si>
  <si>
    <t>JPN</t>
  </si>
  <si>
    <t>Japan</t>
  </si>
  <si>
    <t>JOR</t>
  </si>
  <si>
    <t>Jordan</t>
  </si>
  <si>
    <t>KAZ</t>
  </si>
  <si>
    <t>Kazakhstan</t>
  </si>
  <si>
    <t>KOR</t>
  </si>
  <si>
    <t>KWT</t>
  </si>
  <si>
    <t>Kuwait</t>
  </si>
  <si>
    <t>LBN</t>
  </si>
  <si>
    <t>Lebanon</t>
  </si>
  <si>
    <t>LTU</t>
  </si>
  <si>
    <t>Lithuania</t>
  </si>
  <si>
    <t>MYS</t>
  </si>
  <si>
    <t>Malaysia</t>
  </si>
  <si>
    <t>MEX</t>
  </si>
  <si>
    <t>Mexico</t>
  </si>
  <si>
    <t>MAR</t>
  </si>
  <si>
    <t>Morocco</t>
  </si>
  <si>
    <t>NLD</t>
  </si>
  <si>
    <t>Netherlands</t>
  </si>
  <si>
    <t>NZL</t>
  </si>
  <si>
    <t>New Zealand</t>
  </si>
  <si>
    <t>NOR</t>
  </si>
  <si>
    <t>Norway</t>
  </si>
  <si>
    <t>OMN</t>
  </si>
  <si>
    <t>Oman</t>
  </si>
  <si>
    <t>PAK</t>
  </si>
  <si>
    <t>Pakistan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</si>
  <si>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</si>
  <si>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</si>
  <si>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</si>
  <si>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</si>
  <si>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</si>
  <si>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</si>
  <si>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</si>
  <si>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</si>
  <si>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</si>
  <si>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</si>
  <si>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ROM</t>
  </si>
  <si>
    <t>Romania</t>
  </si>
  <si>
    <t>RUS</t>
  </si>
  <si>
    <t>SAU</t>
  </si>
  <si>
    <t>Saudi Arabia</t>
  </si>
  <si>
    <t>SRB</t>
  </si>
  <si>
    <t>Serbia</t>
  </si>
  <si>
    <t>SGP</t>
  </si>
  <si>
    <t>Singapore</t>
  </si>
  <si>
    <t>SVN</t>
  </si>
  <si>
    <t>Slovenia</t>
  </si>
  <si>
    <t>ZAF</t>
  </si>
  <si>
    <t>South Africa</t>
  </si>
  <si>
    <t>ESP</t>
  </si>
  <si>
    <t>Spain</t>
  </si>
  <si>
    <t>LKA</t>
  </si>
  <si>
    <t>Sri Lanka</t>
  </si>
  <si>
    <t>SWE</t>
  </si>
  <si>
    <t>Sweden</t>
  </si>
  <si>
    <t>CHE</t>
  </si>
  <si>
    <t>Switzerland</t>
  </si>
  <si>
    <t>THA</t>
  </si>
  <si>
    <t>Thailand</t>
  </si>
  <si>
    <t>TUR</t>
  </si>
  <si>
    <t>Turkey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</si>
  <si>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</si>
  <si>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</si>
  <si>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</si>
  <si>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</si>
  <si>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</si>
  <si>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</si>
  <si>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</si>
  <si>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</si>
  <si>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</si>
  <si>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</si>
  <si>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VEN</t>
  </si>
  <si>
    <t>1-200</t>
  </si>
  <si>
    <t>1-500</t>
  </si>
  <si>
    <t>Overall</t>
  </si>
  <si>
    <t>South Korea</t>
  </si>
  <si>
    <t>Russia</t>
  </si>
  <si>
    <t>Venezuela</t>
  </si>
  <si>
    <t>Iran</t>
  </si>
  <si>
    <t>Hong Kong</t>
  </si>
  <si>
    <t>Egypt</t>
  </si>
  <si>
    <t>Taiwan</t>
  </si>
  <si>
    <t>Score 1</t>
  </si>
  <si>
    <t>Score 2</t>
  </si>
  <si>
    <t>Score 3</t>
  </si>
  <si>
    <t>Average Score</t>
  </si>
  <si>
    <t>Mean Score</t>
  </si>
  <si>
    <t/>
  </si>
  <si>
    <t xml:space="preserve">UNIVERSIDAD DE BUENOS AIRES [209] </t>
  </si>
  <si>
    <t xml:space="preserve">UNIVERSIDAD AUSTRAL [317=] </t>
  </si>
  <si>
    <t xml:space="preserve">PONTIFICIA UNIVERSIDAD CATÓLICA ARGENTINA SANTA MARÍA DE LOS BUENOS AIRES (UCA) [321=] </t>
  </si>
  <si>
    <t xml:space="preserve">AUSTRALIAN NATIONAL UNIVERSITY (ANU) [27] </t>
  </si>
  <si>
    <t xml:space="preserve">THE UNIVERSITY OF MELBOURNE [31] </t>
  </si>
  <si>
    <t xml:space="preserve">THE UNIVERSITY OF SYDNEY [38] </t>
  </si>
  <si>
    <t xml:space="preserve">UNIVERSITÄT WIEN [158=] </t>
  </si>
  <si>
    <t xml:space="preserve">TECHNISCHE UNIVERSITÄT WIEN [264] </t>
  </si>
  <si>
    <t xml:space="preserve">UNIVERSITÄT INNSBRUCK [289=] </t>
  </si>
  <si>
    <t xml:space="preserve">KHAZAR UNIVERSITY [651-700] </t>
  </si>
  <si>
    <t xml:space="preserve">QAFQAZ UNIVERSITY  [651-700] </t>
  </si>
  <si>
    <t xml:space="preserve">BAKU STATE UNIVERSITY [701+] </t>
  </si>
  <si>
    <t xml:space="preserve">UNIVERSITY OF BAHRAIN [701+] </t>
  </si>
  <si>
    <t xml:space="preserve">UNIVERSITY OF DHAKA [701+] </t>
  </si>
  <si>
    <t xml:space="preserve">BELARUS STATE UNIVERSITY [551-600] </t>
  </si>
  <si>
    <t xml:space="preserve">BELARUSIAN NATIONAL TECHNICAL UNIVERSITY [701+] </t>
  </si>
  <si>
    <t xml:space="preserve">KATHOLIEKE UNIVERSITEIT LEUVEN  [77] </t>
  </si>
  <si>
    <t xml:space="preserve">UNIVERSITY OF GHENT [122] </t>
  </si>
  <si>
    <t xml:space="preserve">UNIVERSITÉ CATHOLIQUE DE LOUVAIN (UCL) [138] </t>
  </si>
  <si>
    <t xml:space="preserve">UNIVERSIDADE DE SÃO PAULO (USP) [127] </t>
  </si>
  <si>
    <t xml:space="preserve">UNIVERSIDADE ESTADUAL DE CAMPINAS (UNICAMP) [215] </t>
  </si>
  <si>
    <t xml:space="preserve">UNIVERSIDADE FEDERAL DO RIO DE JANEIRO [284=] </t>
  </si>
  <si>
    <t xml:space="preserve">SOFIA UNIVERSITY "ST. KLIMENT OHRIDSKI" [651-700] </t>
  </si>
  <si>
    <t xml:space="preserve">UNIVERSITY OF TORONTO [17=] </t>
  </si>
  <si>
    <t xml:space="preserve">MCGILL UNIVERSITY [21] </t>
  </si>
  <si>
    <t xml:space="preserve">UNIVERSITY OF BRITISH COLUMBIA [49] </t>
  </si>
  <si>
    <t xml:space="preserve">PONTIFICIA UNIVERSIDAD CATÓLICA DE CHILE [166] </t>
  </si>
  <si>
    <t xml:space="preserve">UNIVERSIDAD DE CHILE [223] </t>
  </si>
  <si>
    <t xml:space="preserve">UNIVERSIDAD DE SANTIAGO DE CHILE (USACH) [461-470] </t>
  </si>
  <si>
    <t xml:space="preserve">PEKING UNIVERSITY [46] </t>
  </si>
  <si>
    <t xml:space="preserve">TSINGHUA UNIVERSITY [48] </t>
  </si>
  <si>
    <t xml:space="preserve">FUDAN UNIVERSITY [88] </t>
  </si>
  <si>
    <t xml:space="preserve">UNIVERSIDAD DE LOS ANDES COLOMBIA [274=] </t>
  </si>
  <si>
    <t xml:space="preserve">UNIVERSIDAD NACIONAL DE COLOMBIA [325=] </t>
  </si>
  <si>
    <t xml:space="preserve">PONTIFICIA UNIVERSIDAD JAVERIANA [349=] </t>
  </si>
  <si>
    <t xml:space="preserve">UNIVERSITY OF ZAGREB [601-650] </t>
  </si>
  <si>
    <t xml:space="preserve">CHARLES UNIVERSITY [233=] </t>
  </si>
  <si>
    <t xml:space="preserve">CZECH TECHNICAL UNIVERSITY IN PRAGUE [451-460] </t>
  </si>
  <si>
    <t xml:space="preserve">MASARYK UNIVERSITY [551-600] </t>
  </si>
  <si>
    <t xml:space="preserve">UNIVERSITY OF COPENHAGEN [45] </t>
  </si>
  <si>
    <t xml:space="preserve">AARHUS UNIVERSITY [91] </t>
  </si>
  <si>
    <t xml:space="preserve">TECHNICAL UNIVERSITY OF DENMARK [134=] </t>
  </si>
  <si>
    <t xml:space="preserve">AMERICAN UNIVERSITY IN CAIRO [348] </t>
  </si>
  <si>
    <t xml:space="preserve">CAIRO UNIVERSITY [551-600] </t>
  </si>
  <si>
    <t xml:space="preserve">AIN SHAMS UNIVERSITY  [601-650] </t>
  </si>
  <si>
    <t xml:space="preserve">TALLINN UNIVERSITY OF TECHNOLOGY [441-450] </t>
  </si>
  <si>
    <t xml:space="preserve">UNIVERSITY OF TARTU [461-470] </t>
  </si>
  <si>
    <t xml:space="preserve">UNIVERSITY OF HELSINKI [69=] </t>
  </si>
  <si>
    <t xml:space="preserve">AALTO UNIVERSITY [196=] </t>
  </si>
  <si>
    <t xml:space="preserve">UNIVERSITY OF TURKU [205=] </t>
  </si>
  <si>
    <t xml:space="preserve">ECOLE NORMALE SUPÉRIEURE, PARIS (ENS PARIS) [28] </t>
  </si>
  <si>
    <t xml:space="preserve">ECOLE POLYTECHNIQUE PARISTECH [41=] </t>
  </si>
  <si>
    <t xml:space="preserve">UNIVERSITÉ PIERRE ET MARIE CURIE (UPMC) [112] </t>
  </si>
  <si>
    <t xml:space="preserve">RUPRECHT-KARLS-UNIVERSITÄT HEIDELBERG [50] </t>
  </si>
  <si>
    <t xml:space="preserve">TECHNISCHE UNIVERSITÄT MÜNCHEN [53] </t>
  </si>
  <si>
    <t xml:space="preserve">LUDWIG-MAXIMILIANS-UNIVERSITÄT MÜNCHEN [65] </t>
  </si>
  <si>
    <t xml:space="preserve">ARISTOTLE UNIVERSITY OF THESSALONIKI [471-480] </t>
  </si>
  <si>
    <t xml:space="preserve">UNIVERSITY OF CRETE [491-500] </t>
  </si>
  <si>
    <t xml:space="preserve">NATIONAL AND KAPODISTRIAN UNIVERSITY OF ATHENS [501-550] </t>
  </si>
  <si>
    <t xml:space="preserve">UNIVERSITY OF HONG KONG (HKU) [26] </t>
  </si>
  <si>
    <t xml:space="preserve">THE HONG KONG UNIVERSITY OF SCIENCE AND TECHNOLOGY (HKUST) [34] </t>
  </si>
  <si>
    <t xml:space="preserve">THE CHINESE UNIVERSITY OF HONG KONG (CUHK) [39] </t>
  </si>
  <si>
    <t xml:space="preserve">UNIVERSITY OF SZEGED [501-550] </t>
  </si>
  <si>
    <t xml:space="preserve">EÖTVÖS LORÁND UNIVERSITY [551-600] </t>
  </si>
  <si>
    <t xml:space="preserve">UNIVERSITY OF DEBRECEN [601-650] </t>
  </si>
  <si>
    <t xml:space="preserve">INDIAN INSTITUTE OF TECHNOLOGY DELHI (IITD) [222] </t>
  </si>
  <si>
    <t xml:space="preserve">INDIAN INSTITUTE OF TECHNOLOGY BOMBAY (IITB) [233=] </t>
  </si>
  <si>
    <t xml:space="preserve">INDIAN INSTITUTE OF TECHNOLOGY KANPUR (IITK) [295=] </t>
  </si>
  <si>
    <t xml:space="preserve">UNIVERSITY OF INDONESIA [309=] </t>
  </si>
  <si>
    <t xml:space="preserve">BANDUNG INSTITUTE OF TECHNOLOGY (ITB) [461-470] </t>
  </si>
  <si>
    <t xml:space="preserve">UNIVERSITAS GADJAH MADA [501-550] </t>
  </si>
  <si>
    <t xml:space="preserve">SHARIF UNIVERSITY OF TECHNOLOGY [601-650] </t>
  </si>
  <si>
    <t xml:space="preserve">UNIVERSITY OF TEHRAN [601-650] </t>
  </si>
  <si>
    <t xml:space="preserve">TRINITY COLLEGE DUBLIN (TCD) [61] </t>
  </si>
  <si>
    <t xml:space="preserve">UNIVERSITY COLLEGE DUBLIN (UCD) [139] </t>
  </si>
  <si>
    <t xml:space="preserve">UNIVERSITY COLLEGE CORK (UCC) [210=] </t>
  </si>
  <si>
    <t xml:space="preserve">HEBREW UNIVERSITY OF JERUSALEM [141=] </t>
  </si>
  <si>
    <t xml:space="preserve">TECHNION - ISRAEL INSTITUTE OF TECHNOLOGY [183=] </t>
  </si>
  <si>
    <t xml:space="preserve">TEL AVIV UNIVERSITY [196=] </t>
  </si>
  <si>
    <t xml:space="preserve">UNIVERSITÀ DI BOLOGNA (UNIBO) [188] </t>
  </si>
  <si>
    <t xml:space="preserve">SAPIENZA - UNIVERSITÀ DI ROMA [196=] </t>
  </si>
  <si>
    <t xml:space="preserve">POLITECNICO DI MILANO [230=] </t>
  </si>
  <si>
    <t xml:space="preserve">THE UNIVERSITY OF TOKYO [32] </t>
  </si>
  <si>
    <t xml:space="preserve">KYOTO UNIVERSITY [35=] </t>
  </si>
  <si>
    <t xml:space="preserve">OSAKA UNIVERSITY [55] </t>
  </si>
  <si>
    <t xml:space="preserve">JORDAN UNIVERSITY OF SCIENCE AND TECHNOLOGY [651-700] </t>
  </si>
  <si>
    <t xml:space="preserve">UNIVERSITY OF JORDAN [701+] </t>
  </si>
  <si>
    <t xml:space="preserve">AL-FARABI KAZAKH NATIONAL UNIVERSITY [299=] </t>
  </si>
  <si>
    <t xml:space="preserve">L.N. GUMILYOV EURASIAN NATIONAL UNIVERSITY  [303] </t>
  </si>
  <si>
    <t xml:space="preserve">KAZAKH-BRITISH TECHNICAL UNIVERSITY [651-700] </t>
  </si>
  <si>
    <t xml:space="preserve">SEOUL NATIONAL UNIVERSITY (SNU) [35=] </t>
  </si>
  <si>
    <t xml:space="preserve">KAIST - KOREA ADVANCED INSTITUTE OF SCIENCE AND TECHNOLOGY [60] </t>
  </si>
  <si>
    <t xml:space="preserve">POHANG UNIVERSITY OF SCIENCE AND TECHNOLOGY (POSTECH) [107=] </t>
  </si>
  <si>
    <t xml:space="preserve">KUWAIT UNIVERSITY [701+] </t>
  </si>
  <si>
    <t xml:space="preserve">AMERICAN UNIVERSITY OF BEIRUT (AUB) [250] </t>
  </si>
  <si>
    <t xml:space="preserve">UNIVERSITÉ SAINT-JOSEPH DE BEYROUTH [601-650] </t>
  </si>
  <si>
    <t xml:space="preserve">VILNIUS UNIVERSITY  [601-650] </t>
  </si>
  <si>
    <t xml:space="preserve">KAUNAS UNIVERSITY OF TECHNOLOGY [701+] </t>
  </si>
  <si>
    <t xml:space="preserve">VILNIUS GEDIMINAS TECHNICAL UNIVERSITY [701+] </t>
  </si>
  <si>
    <t xml:space="preserve">UNIVERSITI MALAYA (UM) [167] </t>
  </si>
  <si>
    <t xml:space="preserve">UNIVERSITI KEBANGSAAN MALAYSIA (UKM) [269=] </t>
  </si>
  <si>
    <t xml:space="preserve">UNIVERSITI SAINS MALAYSIA (USM) [355=] </t>
  </si>
  <si>
    <t xml:space="preserve">UNIVERSIDAD NACIONAL AUTÓNOMA DE MÉXICO (UNAM) [163=] </t>
  </si>
  <si>
    <t xml:space="preserve">TECNOLÓGICO DE MONTERREY (ITESM) [279=] </t>
  </si>
  <si>
    <t xml:space="preserve">INSTITUTO POLITÉCNICO NACIONAL (IPN) [551-600] </t>
  </si>
  <si>
    <t xml:space="preserve">UNIVERSITY OF AMSTERDAM [58] </t>
  </si>
  <si>
    <t xml:space="preserve">LEIDEN UNIVERSITY [74] </t>
  </si>
  <si>
    <t xml:space="preserve">UTRECHT UNIVERSITY [81] </t>
  </si>
  <si>
    <t xml:space="preserve">THE UNIVERSITY OF AUCKLAND [94] </t>
  </si>
  <si>
    <t xml:space="preserve">UNIVERSITY OF OTAGO [155] </t>
  </si>
  <si>
    <t xml:space="preserve">UNIVERSITY OF CANTERBURY [238] </t>
  </si>
  <si>
    <t xml:space="preserve">UNIVERSITY OF OSLO [89] </t>
  </si>
  <si>
    <t xml:space="preserve">UNIVERSITY OF BERGEN [151=] </t>
  </si>
  <si>
    <t xml:space="preserve">NORWEGIAN UNIVERSITY OF SCIENCE AND TECHNOLOGY [251] </t>
  </si>
  <si>
    <t xml:space="preserve">SULTAN QABOOS UNIVERSITY [501-550] </t>
  </si>
  <si>
    <t xml:space="preserve">NATIONAL UNIVERSITY OF SCIENCES AND TECHNOLOGY (NUST) ISLAMABAD [481-490] </t>
  </si>
  <si>
    <t xml:space="preserve">UNIVERSITY OF ENGINEERING &amp; TECHNOLOGY (UET) LAHORE [701+] </t>
  </si>
  <si>
    <t xml:space="preserve">UNIVERSITY OF KARACHI [701+] </t>
  </si>
  <si>
    <t xml:space="preserve">PONTIFICIA UNIVERSIDAD CATÓLICA DEL PERÚ [551-600] </t>
  </si>
  <si>
    <t xml:space="preserve">UNIVERSIDAD PERUANA CAYETANO HEREDIA [651-700] </t>
  </si>
  <si>
    <t xml:space="preserve">UNIVERSIDAD NACIONAL MAYOR DE SAN MARCOS [701+] </t>
  </si>
  <si>
    <t xml:space="preserve">UNIVERSITY OF THE PHILIPPINES [380=] </t>
  </si>
  <si>
    <t xml:space="preserve">ATENEO DE MANILA UNIVERSITY [501-550] </t>
  </si>
  <si>
    <t xml:space="preserve">DE LA SALLE UNIVERSITY [601-650] </t>
  </si>
  <si>
    <t xml:space="preserve">UNIVERSITY OF WARSAW  [338=] </t>
  </si>
  <si>
    <t xml:space="preserve">JAGIELLONIAN UNIVERSITY [376=] </t>
  </si>
  <si>
    <t xml:space="preserve">WARSAW UNIVERSITY OF TECHNOLOGY [601-650] </t>
  </si>
  <si>
    <t xml:space="preserve">UNIVERSITY OF PORTO [343=] </t>
  </si>
  <si>
    <t xml:space="preserve">UNIVERSIDADE NOVA DE LISBOA [353=] </t>
  </si>
  <si>
    <t xml:space="preserve">UNIVERSITY OF COIMBRA [358=] </t>
  </si>
  <si>
    <t xml:space="preserve">QATAR UNIVERSITY [551-600] </t>
  </si>
  <si>
    <t xml:space="preserve">ALEXANDRU IOAN CUZA UNIVERSITY [701+] </t>
  </si>
  <si>
    <t xml:space="preserve">BABES-BOLYAI UNIVERSITY [701+] </t>
  </si>
  <si>
    <t xml:space="preserve">UNIVERSITY OF BUCHAREST [701+] </t>
  </si>
  <si>
    <t xml:space="preserve">LOMONOSOV MOSCOW STATE UNIVERSITY  [120] </t>
  </si>
  <si>
    <t xml:space="preserve">SAINT-PETERSBURG STATE UNIVERSITY [240=] </t>
  </si>
  <si>
    <t xml:space="preserve">BAUMAN MOSCOW STATE TECHNICAL UNIVERSITY [334=] </t>
  </si>
  <si>
    <t xml:space="preserve">KING FAHD UNIVERSITY OF PETROLEUM &amp; MINERALS (KFUPM) [216=] </t>
  </si>
  <si>
    <t xml:space="preserve">KING SAUD UNIVERSITY (KSU) [253=] </t>
  </si>
  <si>
    <t xml:space="preserve">KING ABDUL AZIZ UNIVERSITY (KAU) [360=] </t>
  </si>
  <si>
    <t xml:space="preserve">UNIVERSITY OF BELGRADE [701+] </t>
  </si>
  <si>
    <t xml:space="preserve">NATIONAL UNIVERSITY OF SINGAPORE (NUS) [24] </t>
  </si>
  <si>
    <t xml:space="preserve">NANYANG TECHNOLOGICAL UNIVERSITY (NTU) [41=] </t>
  </si>
  <si>
    <t xml:space="preserve">UNIVERSITY OF LJUBLJANA [551-600] </t>
  </si>
  <si>
    <t xml:space="preserve">UNIVERSITY OF CAPE TOWN [145=] </t>
  </si>
  <si>
    <t xml:space="preserve">UNIVERSITY OF THE WITWATERSRAND [313=] </t>
  </si>
  <si>
    <t xml:space="preserve">STELLENBOSCH UNIVERSITY [387=] </t>
  </si>
  <si>
    <t xml:space="preserve">UNIVERSITAT AUTÓNOMA DE BARCELONA [177] </t>
  </si>
  <si>
    <t xml:space="preserve">UNIVERSITAT DE BARCELONA (UB) [178] </t>
  </si>
  <si>
    <t xml:space="preserve">UNIVERSIDAD AUTÓNOMA DE MADRID [195] </t>
  </si>
  <si>
    <t xml:space="preserve">UNIVERSITY OF COLOMBO [701+] </t>
  </si>
  <si>
    <t xml:space="preserve">LUND UNIVERSITY [67] </t>
  </si>
  <si>
    <t xml:space="preserve">UPPSALA UNIVERSITY [79=] </t>
  </si>
  <si>
    <t xml:space="preserve">KTH, ROYAL INSTITUTE OF TECHNOLOGY [118] </t>
  </si>
  <si>
    <t xml:space="preserve">ETH ZURICH (SWISS FEDERAL INSTITUTE OF TECHNOLOGY) [12] </t>
  </si>
  <si>
    <t xml:space="preserve">ECOLE POLYTECHNIQUE FÉDÉRALE DE LAUSANNE (EPFL) [19=] </t>
  </si>
  <si>
    <t xml:space="preserve">UNIVERSITY OF GENEVA [71=] </t>
  </si>
  <si>
    <t xml:space="preserve">NATIONAL TAIWAN UNIVERSITY (NTU) [82] </t>
  </si>
  <si>
    <t xml:space="preserve">NATIONAL TSING HUA UNIVERSITY [199=] </t>
  </si>
  <si>
    <t xml:space="preserve">NATIONAL CHIAO TUNG UNIVERSITY [230=] </t>
  </si>
  <si>
    <t xml:space="preserve">CHULALONGKORN UNIVERSITY [239] </t>
  </si>
  <si>
    <t xml:space="preserve">MAHIDOL UNIVERSITY [283] </t>
  </si>
  <si>
    <t xml:space="preserve">CHIANG MAI UNIVERSITY [551-600] </t>
  </si>
  <si>
    <t xml:space="preserve">BILKENT UNIVERSITY [431-440] </t>
  </si>
  <si>
    <t xml:space="preserve">MIDDLE EAST TECHNICAL UNIVERSITY [431-440] </t>
  </si>
  <si>
    <t xml:space="preserve">BOGAZIÇI ÜNIVERSITESI [461-470] </t>
  </si>
  <si>
    <t xml:space="preserve">TARAS SHEVCHENKO NATIONAL UNIVERSITY OF KYIV [441-450] </t>
  </si>
  <si>
    <t xml:space="preserve">NATIONAL TECHNICAL UNIVERSITY OF UKRAINE "KYIV POLYTECHNIC INSTITUTE" [601-650] </t>
  </si>
  <si>
    <t xml:space="preserve">DONETSK NATIONAL UNIVERSITY [701+] </t>
  </si>
  <si>
    <t xml:space="preserve">UNITED ARAB EMIRATES UNIVERSITY [421-430] </t>
  </si>
  <si>
    <t xml:space="preserve">AMERICAN UNIVERSITY OF SHARJAH [431-440] </t>
  </si>
  <si>
    <t xml:space="preserve">ABU DHABI UNIVERSITY [601-650] </t>
  </si>
  <si>
    <t xml:space="preserve">UNIVERSITY OF CAMBRIDGE [3] </t>
  </si>
  <si>
    <t xml:space="preserve">UCL (UNIVERSITY COLLEGE LONDON) [4] </t>
  </si>
  <si>
    <t xml:space="preserve">IMPERIAL COLLEGE LONDON [5] </t>
  </si>
  <si>
    <t xml:space="preserve">MASSACHUSETTS INSTITUTE OF TECHNOLOGY (MIT)  [1] </t>
  </si>
  <si>
    <t xml:space="preserve">HARVARD UNIVERSITY [2] </t>
  </si>
  <si>
    <t xml:space="preserve">STANFORD UNIVERSITY [7] </t>
  </si>
  <si>
    <t xml:space="preserve">UNIVERSIDAD DE LA REPÚBLICA (UDELAR) [601-650] </t>
  </si>
  <si>
    <t xml:space="preserve">UNIVERSIDAD CATÓLICA ANDRÉS BELLO - UCAB [551-600] </t>
  </si>
  <si>
    <t xml:space="preserve">UNIVERSIDAD CENTRAL DE VENEZUELA (UCV) [551-600] </t>
  </si>
  <si>
    <t xml:space="preserve">UNIVERSIDAD SIMÓN BOLÍVAR VENEZUELA [651-700]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</si>
</sst>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topLeftCell="C1" workbookViewId="0">
      <selection activeCell="O2" sqref="O2"/>
    </sheetView>
  </sheetViews>
  <sheetFormatPr defaultRowHeight="15" x14ac:dyDescent="0.25"/>
  <cols>
    <col min="1" max="1" width="6" style="1" bestFit="1" customWidth="1"/>
    <col min="2" max="2" width="22.85546875" style="1" bestFit="1" customWidth="1"/>
    <col min="6" max="6" width="29.140625" customWidth="1"/>
    <col min="7" max="7" width="72.42578125" bestFit="1" customWidth="1"/>
    <col min="8" max="8" width="52" bestFit="1" customWidth="1"/>
    <col min="12" max="13" width="8.85546875" style="3"/>
  </cols>
  <sheetData>
    <row r="1" spans="1:15" x14ac:dyDescent="0.25">
      <c r="C1" t="s">
        <v>134</v>
      </c>
      <c r="D1" t="s">
        <v>135</v>
      </c>
      <c r="E1" t="s">
        <v>136</v>
      </c>
      <c r="F1">
        <v>1</v>
      </c>
      <c r="G1">
        <v>2</v>
      </c>
      <c r="H1">
        <v>3</v>
      </c>
      <c r="I1" t="s">
        <v>144</v>
      </c>
      <c r="J1" t="s">
        <v>145</v>
      </c>
      <c r="K1" t="s">
        <v>146</v>
      </c>
      <c r="L1" s="3" t="s">
        <v>148</v>
      </c>
      <c r="M1" s="3" t="s">
        <v>147</v>
      </c>
    </row>
    <row r="2" spans="1:15" x14ac:dyDescent="0.25">
      <c r="A2" s="2" t="s">
        <v>0</v>
      </c>
      <c r="B2" s="2" t="s">
        <v>1</v>
      </c>
      <c r="C2">
        <v>0</v>
      </c>
      <c r="D2">
        <v>6</v>
      </c>
      <c r="E2">
        <v>16</v>
      </c>
      <c r="F2" t="s">
        <v>150</v>
      </c>
      <c r="G2" t="s">
        <v>151</v>
      </c>
      <c r="H2" t="s">
        <v>152</v>
      </c>
      <c r="I2">
        <v>50.8</v>
      </c>
      <c r="J2">
        <v>38.799999999999997</v>
      </c>
      <c r="K2">
        <v>38.6</v>
      </c>
      <c r="L2" s="3">
        <f>AVERAGE(I2:K2)</f>
        <v>42.733333333333327</v>
      </c>
      <c r="M2" s="3">
        <f>SUM(I2:K2)/3</f>
        <v>42.733333333333327</v>
      </c>
      <c r="O2">
        <v>2013</v>
      </c>
    </row>
    <row r="3" spans="1:15" x14ac:dyDescent="0.25">
      <c r="A3" s="2" t="s">
        <v>2</v>
      </c>
      <c r="B3" s="2" t="s">
        <v>3</v>
      </c>
      <c r="C3">
        <v>8</v>
      </c>
      <c r="D3">
        <v>25</v>
      </c>
      <c r="E3">
        <v>31</v>
      </c>
      <c r="F3" t="s">
        <v>153</v>
      </c>
      <c r="G3" t="s">
        <v>154</v>
      </c>
      <c r="H3" t="s">
        <v>155</v>
      </c>
      <c r="I3">
        <v>88.5</v>
      </c>
      <c r="J3">
        <v>86</v>
      </c>
      <c r="K3">
        <v>82.9</v>
      </c>
      <c r="L3" s="3">
        <f t="shared" ref="L3:L66" si="0">AVERAGE(I3:K3)</f>
        <v>85.8</v>
      </c>
      <c r="M3" s="3">
        <f t="shared" ref="M3:M66" si="1">SUM(I3:K3)/3</f>
        <v>85.8</v>
      </c>
    </row>
    <row r="4" spans="1:15" x14ac:dyDescent="0.25">
      <c r="A4" s="2" t="s">
        <v>4</v>
      </c>
      <c r="B4" s="2" t="s">
        <v>5</v>
      </c>
      <c r="C4">
        <v>1</v>
      </c>
      <c r="D4">
        <v>4</v>
      </c>
      <c r="E4">
        <v>7</v>
      </c>
      <c r="F4" t="s">
        <v>156</v>
      </c>
      <c r="G4" t="s">
        <v>157</v>
      </c>
      <c r="H4" t="s">
        <v>158</v>
      </c>
      <c r="I4">
        <v>57.7</v>
      </c>
      <c r="J4">
        <v>43.2</v>
      </c>
      <c r="K4">
        <v>41.3</v>
      </c>
      <c r="L4" s="3">
        <f t="shared" si="0"/>
        <v>47.4</v>
      </c>
      <c r="M4" s="3">
        <f t="shared" si="1"/>
        <v>47.4</v>
      </c>
    </row>
    <row r="5" spans="1:15" x14ac:dyDescent="0.25">
      <c r="A5" s="2" t="s">
        <v>6</v>
      </c>
      <c r="B5" s="2" t="s">
        <v>7</v>
      </c>
      <c r="C5">
        <v>0</v>
      </c>
      <c r="D5">
        <v>0</v>
      </c>
      <c r="E5">
        <v>3</v>
      </c>
      <c r="F5" t="s">
        <v>159</v>
      </c>
      <c r="G5" t="s">
        <v>160</v>
      </c>
      <c r="H5" t="s">
        <v>161</v>
      </c>
      <c r="I5">
        <v>20.399999999999999</v>
      </c>
      <c r="J5">
        <v>20</v>
      </c>
      <c r="K5">
        <v>17.3</v>
      </c>
      <c r="L5" s="3">
        <f t="shared" si="0"/>
        <v>19.233333333333334</v>
      </c>
      <c r="M5" s="3">
        <f t="shared" si="1"/>
        <v>19.233333333333334</v>
      </c>
    </row>
    <row r="6" spans="1:15" x14ac:dyDescent="0.25">
      <c r="A6" s="2" t="s">
        <v>8</v>
      </c>
      <c r="B6" s="2" t="s">
        <v>9</v>
      </c>
      <c r="C6">
        <v>0</v>
      </c>
      <c r="D6">
        <v>0</v>
      </c>
      <c r="E6">
        <v>1</v>
      </c>
      <c r="F6" t="s">
        <v>162</v>
      </c>
      <c r="G6" t="s">
        <v>149</v>
      </c>
      <c r="H6" t="s">
        <v>149</v>
      </c>
      <c r="I6">
        <v>18.100000000000001</v>
      </c>
      <c r="J6" t="s">
        <v>149</v>
      </c>
      <c r="K6" t="s">
        <v>149</v>
      </c>
      <c r="L6" s="3">
        <f t="shared" si="0"/>
        <v>18.100000000000001</v>
      </c>
      <c r="M6" s="3">
        <f t="shared" si="1"/>
        <v>6.0333333333333341</v>
      </c>
    </row>
    <row r="7" spans="1:15" x14ac:dyDescent="0.25">
      <c r="A7" s="2" t="s">
        <v>10</v>
      </c>
      <c r="B7" s="2" t="s">
        <v>11</v>
      </c>
      <c r="C7">
        <v>0</v>
      </c>
      <c r="D7">
        <v>0</v>
      </c>
      <c r="E7">
        <v>1</v>
      </c>
      <c r="F7" t="s">
        <v>163</v>
      </c>
      <c r="G7" t="s">
        <v>149</v>
      </c>
      <c r="H7" t="s">
        <v>149</v>
      </c>
      <c r="I7">
        <v>17.100000000000001</v>
      </c>
      <c r="J7" t="s">
        <v>149</v>
      </c>
      <c r="K7" t="s">
        <v>149</v>
      </c>
      <c r="L7" s="3">
        <f t="shared" si="0"/>
        <v>17.100000000000001</v>
      </c>
      <c r="M7" s="3">
        <f t="shared" si="1"/>
        <v>5.7</v>
      </c>
    </row>
    <row r="8" spans="1:15" x14ac:dyDescent="0.25">
      <c r="A8" s="2" t="s">
        <v>12</v>
      </c>
      <c r="B8" s="2" t="s">
        <v>13</v>
      </c>
      <c r="C8">
        <v>0</v>
      </c>
      <c r="D8">
        <v>0</v>
      </c>
      <c r="E8">
        <v>2</v>
      </c>
      <c r="F8" t="s">
        <v>164</v>
      </c>
      <c r="G8" t="s">
        <v>165</v>
      </c>
      <c r="H8" t="s">
        <v>149</v>
      </c>
      <c r="I8">
        <v>24.1</v>
      </c>
      <c r="J8">
        <v>11.4</v>
      </c>
      <c r="K8" t="s">
        <v>149</v>
      </c>
      <c r="L8" s="3">
        <f t="shared" si="0"/>
        <v>17.75</v>
      </c>
      <c r="M8" s="3">
        <f t="shared" si="1"/>
        <v>11.833333333333334</v>
      </c>
    </row>
    <row r="9" spans="1:15" x14ac:dyDescent="0.25">
      <c r="A9" s="2" t="s">
        <v>14</v>
      </c>
      <c r="B9" s="2" t="s">
        <v>15</v>
      </c>
      <c r="C9">
        <v>6</v>
      </c>
      <c r="D9">
        <v>7</v>
      </c>
      <c r="E9">
        <v>7</v>
      </c>
      <c r="F9" t="s">
        <v>166</v>
      </c>
      <c r="G9" t="s">
        <v>167</v>
      </c>
      <c r="H9" t="s">
        <v>168</v>
      </c>
      <c r="I9">
        <v>73</v>
      </c>
      <c r="J9">
        <v>63.7</v>
      </c>
      <c r="K9">
        <v>61.3</v>
      </c>
      <c r="L9" s="3">
        <f t="shared" si="0"/>
        <v>66</v>
      </c>
      <c r="M9" s="3">
        <f t="shared" si="1"/>
        <v>66</v>
      </c>
    </row>
    <row r="10" spans="1:15" x14ac:dyDescent="0.25">
      <c r="A10" s="2" t="s">
        <v>16</v>
      </c>
      <c r="B10" s="2" t="s">
        <v>17</v>
      </c>
      <c r="C10">
        <v>1</v>
      </c>
      <c r="D10">
        <v>6</v>
      </c>
      <c r="E10">
        <v>22</v>
      </c>
      <c r="F10" t="s">
        <v>169</v>
      </c>
      <c r="G10" t="s">
        <v>170</v>
      </c>
      <c r="H10" t="s">
        <v>171</v>
      </c>
      <c r="I10">
        <v>63</v>
      </c>
      <c r="J10">
        <v>50.1</v>
      </c>
      <c r="K10">
        <v>41.5</v>
      </c>
      <c r="L10" s="3">
        <f t="shared" si="0"/>
        <v>51.533333333333331</v>
      </c>
      <c r="M10" s="3">
        <f t="shared" si="1"/>
        <v>51.533333333333331</v>
      </c>
    </row>
    <row r="11" spans="1:15" x14ac:dyDescent="0.25">
      <c r="A11" s="2" t="s">
        <v>18</v>
      </c>
      <c r="B11" s="2" t="s">
        <v>19</v>
      </c>
      <c r="C11">
        <v>0</v>
      </c>
      <c r="D11">
        <v>0</v>
      </c>
      <c r="E11">
        <v>1</v>
      </c>
      <c r="F11" t="s">
        <v>172</v>
      </c>
      <c r="G11" t="s">
        <v>149</v>
      </c>
      <c r="H11" t="s">
        <v>149</v>
      </c>
      <c r="I11">
        <v>20.2</v>
      </c>
      <c r="J11" t="s">
        <v>149</v>
      </c>
      <c r="K11" t="s">
        <v>149</v>
      </c>
      <c r="L11" s="3">
        <f t="shared" si="0"/>
        <v>20.2</v>
      </c>
      <c r="M11" s="3">
        <f t="shared" si="1"/>
        <v>6.7333333333333334</v>
      </c>
    </row>
    <row r="12" spans="1:15" x14ac:dyDescent="0.25">
      <c r="A12" s="2" t="s">
        <v>20</v>
      </c>
      <c r="B12" s="2" t="s">
        <v>21</v>
      </c>
      <c r="C12">
        <v>9</v>
      </c>
      <c r="D12">
        <v>22</v>
      </c>
      <c r="E12">
        <v>26</v>
      </c>
      <c r="F12" t="s">
        <v>173</v>
      </c>
      <c r="G12" t="s">
        <v>174</v>
      </c>
      <c r="H12" t="s">
        <v>175</v>
      </c>
      <c r="I12">
        <v>91.3</v>
      </c>
      <c r="J12">
        <v>90.6</v>
      </c>
      <c r="K12">
        <v>79.400000000000006</v>
      </c>
      <c r="L12" s="3">
        <f t="shared" si="0"/>
        <v>87.09999999999998</v>
      </c>
      <c r="M12" s="3">
        <f t="shared" si="1"/>
        <v>87.09999999999998</v>
      </c>
    </row>
    <row r="13" spans="1:15" x14ac:dyDescent="0.25">
      <c r="A13" s="2" t="s">
        <v>22</v>
      </c>
      <c r="B13" s="2" t="s">
        <v>23</v>
      </c>
      <c r="C13">
        <v>1</v>
      </c>
      <c r="D13">
        <v>3</v>
      </c>
      <c r="E13">
        <v>9</v>
      </c>
      <c r="F13" t="s">
        <v>176</v>
      </c>
      <c r="G13" t="s">
        <v>177</v>
      </c>
      <c r="H13" t="s">
        <v>178</v>
      </c>
      <c r="I13">
        <v>57</v>
      </c>
      <c r="J13">
        <v>49.3</v>
      </c>
      <c r="K13">
        <v>29.3</v>
      </c>
      <c r="L13" s="3">
        <f t="shared" si="0"/>
        <v>45.199999999999996</v>
      </c>
      <c r="M13" s="3">
        <f t="shared" si="1"/>
        <v>45.199999999999996</v>
      </c>
    </row>
    <row r="14" spans="1:15" x14ac:dyDescent="0.25">
      <c r="A14" s="2" t="s">
        <v>24</v>
      </c>
      <c r="B14" s="2" t="s">
        <v>25</v>
      </c>
      <c r="C14">
        <v>7</v>
      </c>
      <c r="D14">
        <v>17</v>
      </c>
      <c r="E14">
        <v>25</v>
      </c>
      <c r="F14" t="s">
        <v>179</v>
      </c>
      <c r="G14" t="s">
        <v>180</v>
      </c>
      <c r="H14" t="s">
        <v>181</v>
      </c>
      <c r="I14">
        <v>80</v>
      </c>
      <c r="J14">
        <v>79.7</v>
      </c>
      <c r="K14">
        <v>70.8</v>
      </c>
      <c r="L14" s="3">
        <f t="shared" si="0"/>
        <v>76.833333333333329</v>
      </c>
      <c r="M14" s="3">
        <f t="shared" si="1"/>
        <v>76.833333333333329</v>
      </c>
    </row>
    <row r="15" spans="1:15" x14ac:dyDescent="0.25">
      <c r="A15" s="2" t="s">
        <v>26</v>
      </c>
      <c r="B15" s="2" t="s">
        <v>27</v>
      </c>
      <c r="C15">
        <v>0</v>
      </c>
      <c r="D15">
        <v>3</v>
      </c>
      <c r="E15">
        <v>9</v>
      </c>
      <c r="F15" t="s">
        <v>182</v>
      </c>
      <c r="G15" t="s">
        <v>183</v>
      </c>
      <c r="H15" t="s">
        <v>184</v>
      </c>
      <c r="I15">
        <v>42.2</v>
      </c>
      <c r="J15">
        <v>38.4</v>
      </c>
      <c r="K15">
        <v>36.799999999999997</v>
      </c>
      <c r="L15" s="3">
        <f t="shared" si="0"/>
        <v>39.133333333333333</v>
      </c>
      <c r="M15" s="3">
        <f t="shared" si="1"/>
        <v>39.133333333333333</v>
      </c>
    </row>
    <row r="16" spans="1:15" x14ac:dyDescent="0.25">
      <c r="A16" s="2" t="s">
        <v>28</v>
      </c>
      <c r="B16" s="2" t="s">
        <v>29</v>
      </c>
      <c r="C16">
        <v>0</v>
      </c>
      <c r="D16">
        <v>0</v>
      </c>
      <c r="E16">
        <v>1</v>
      </c>
      <c r="F16" t="s">
        <v>185</v>
      </c>
      <c r="G16" t="s">
        <v>149</v>
      </c>
      <c r="H16" t="s">
        <v>149</v>
      </c>
      <c r="I16">
        <v>23.1</v>
      </c>
      <c r="J16" t="s">
        <v>149</v>
      </c>
      <c r="K16" t="s">
        <v>149</v>
      </c>
      <c r="L16" s="3">
        <f t="shared" si="0"/>
        <v>23.1</v>
      </c>
      <c r="M16" s="3">
        <f t="shared" si="1"/>
        <v>7.7</v>
      </c>
    </row>
    <row r="17" spans="1:13" x14ac:dyDescent="0.25">
      <c r="A17" s="2" t="s">
        <v>30</v>
      </c>
      <c r="B17" s="2" t="s">
        <v>31</v>
      </c>
      <c r="C17">
        <v>0</v>
      </c>
      <c r="D17">
        <v>2</v>
      </c>
      <c r="E17">
        <v>5</v>
      </c>
      <c r="F17" t="s">
        <v>186</v>
      </c>
      <c r="G17" t="s">
        <v>187</v>
      </c>
      <c r="H17" t="s">
        <v>188</v>
      </c>
      <c r="I17">
        <v>47.1</v>
      </c>
      <c r="J17">
        <v>30.1</v>
      </c>
      <c r="K17">
        <v>24.7</v>
      </c>
      <c r="L17" s="3">
        <f t="shared" si="0"/>
        <v>33.966666666666669</v>
      </c>
      <c r="M17" s="3">
        <f t="shared" si="1"/>
        <v>33.966666666666669</v>
      </c>
    </row>
    <row r="18" spans="1:13" x14ac:dyDescent="0.25">
      <c r="A18" s="2" t="s">
        <v>32</v>
      </c>
      <c r="B18" s="2" t="s">
        <v>33</v>
      </c>
      <c r="C18">
        <v>3</v>
      </c>
      <c r="D18">
        <v>5</v>
      </c>
      <c r="E18">
        <v>6</v>
      </c>
      <c r="F18" t="s">
        <v>189</v>
      </c>
      <c r="G18" t="s">
        <v>190</v>
      </c>
      <c r="H18" t="s">
        <v>191</v>
      </c>
      <c r="I18">
        <v>80.5</v>
      </c>
      <c r="J18">
        <v>70.3</v>
      </c>
      <c r="K18">
        <v>61.8</v>
      </c>
      <c r="L18" s="3">
        <f t="shared" si="0"/>
        <v>70.866666666666674</v>
      </c>
      <c r="M18" s="3">
        <f t="shared" si="1"/>
        <v>70.866666666666674</v>
      </c>
    </row>
    <row r="19" spans="1:13" x14ac:dyDescent="0.25">
      <c r="A19" s="2" t="s">
        <v>34</v>
      </c>
      <c r="B19" s="2" t="s">
        <v>142</v>
      </c>
      <c r="C19">
        <v>0</v>
      </c>
      <c r="D19">
        <v>1</v>
      </c>
      <c r="E19">
        <v>5</v>
      </c>
      <c r="F19" t="s">
        <v>192</v>
      </c>
      <c r="G19" t="s">
        <v>193</v>
      </c>
      <c r="H19" t="s">
        <v>194</v>
      </c>
      <c r="I19">
        <v>36.9</v>
      </c>
      <c r="J19">
        <v>25.9</v>
      </c>
      <c r="K19">
        <v>21.9</v>
      </c>
      <c r="L19" s="3">
        <f t="shared" si="0"/>
        <v>28.233333333333331</v>
      </c>
      <c r="M19" s="3">
        <f t="shared" si="1"/>
        <v>28.233333333333331</v>
      </c>
    </row>
    <row r="20" spans="1:13" x14ac:dyDescent="0.25">
      <c r="A20" s="2" t="s">
        <v>35</v>
      </c>
      <c r="B20" s="2" t="s">
        <v>36</v>
      </c>
      <c r="C20">
        <v>0</v>
      </c>
      <c r="D20">
        <v>2</v>
      </c>
      <c r="E20">
        <v>2</v>
      </c>
      <c r="F20" t="s">
        <v>195</v>
      </c>
      <c r="G20" t="s">
        <v>196</v>
      </c>
      <c r="H20" t="s">
        <v>149</v>
      </c>
      <c r="I20">
        <v>30.3</v>
      </c>
      <c r="J20">
        <v>29.6</v>
      </c>
      <c r="K20" t="s">
        <v>149</v>
      </c>
      <c r="L20" s="3">
        <f t="shared" si="0"/>
        <v>29.950000000000003</v>
      </c>
      <c r="M20" s="3">
        <f t="shared" si="1"/>
        <v>19.966666666666669</v>
      </c>
    </row>
    <row r="21" spans="1:13" x14ac:dyDescent="0.25">
      <c r="A21" s="2" t="s">
        <v>37</v>
      </c>
      <c r="B21" s="2" t="s">
        <v>38</v>
      </c>
      <c r="C21">
        <v>2</v>
      </c>
      <c r="D21">
        <v>9</v>
      </c>
      <c r="E21">
        <v>9</v>
      </c>
      <c r="F21" t="s">
        <v>197</v>
      </c>
      <c r="G21" t="s">
        <v>198</v>
      </c>
      <c r="H21" t="s">
        <v>199</v>
      </c>
      <c r="I21">
        <v>73.7</v>
      </c>
      <c r="J21">
        <v>52.6</v>
      </c>
      <c r="K21">
        <v>51.8</v>
      </c>
      <c r="L21" s="3">
        <f t="shared" si="0"/>
        <v>59.366666666666674</v>
      </c>
      <c r="M21" s="3">
        <f t="shared" si="1"/>
        <v>59.366666666666674</v>
      </c>
    </row>
    <row r="22" spans="1:13" x14ac:dyDescent="0.25">
      <c r="A22" s="2" t="s">
        <v>39</v>
      </c>
      <c r="B22" s="2" t="s">
        <v>40</v>
      </c>
      <c r="C22">
        <v>5</v>
      </c>
      <c r="D22">
        <v>24</v>
      </c>
      <c r="E22">
        <v>45</v>
      </c>
      <c r="F22" t="s">
        <v>200</v>
      </c>
      <c r="G22" t="s">
        <v>201</v>
      </c>
      <c r="H22" t="s">
        <v>202</v>
      </c>
      <c r="I22">
        <v>87.8</v>
      </c>
      <c r="J22">
        <v>81.099999999999994</v>
      </c>
      <c r="K22">
        <v>65.900000000000006</v>
      </c>
      <c r="L22" s="3">
        <f t="shared" si="0"/>
        <v>78.266666666666666</v>
      </c>
      <c r="M22" s="3">
        <f t="shared" si="1"/>
        <v>78.266666666666666</v>
      </c>
    </row>
    <row r="23" spans="1:13" x14ac:dyDescent="0.25">
      <c r="A23" s="2" t="s">
        <v>41</v>
      </c>
      <c r="B23" s="2" t="s">
        <v>42</v>
      </c>
      <c r="C23">
        <v>13</v>
      </c>
      <c r="D23">
        <v>38</v>
      </c>
      <c r="E23">
        <v>44</v>
      </c>
      <c r="F23" t="s">
        <v>203</v>
      </c>
      <c r="G23" t="s">
        <v>204</v>
      </c>
      <c r="H23" t="s">
        <v>205</v>
      </c>
      <c r="I23">
        <v>79.3</v>
      </c>
      <c r="J23">
        <v>78.5</v>
      </c>
      <c r="K23">
        <v>74.400000000000006</v>
      </c>
      <c r="L23" s="3">
        <f t="shared" si="0"/>
        <v>77.400000000000006</v>
      </c>
      <c r="M23" s="3">
        <f t="shared" si="1"/>
        <v>77.400000000000006</v>
      </c>
    </row>
    <row r="24" spans="1:13" x14ac:dyDescent="0.25">
      <c r="A24" s="2" t="s">
        <v>43</v>
      </c>
      <c r="B24" s="2" t="s">
        <v>44</v>
      </c>
      <c r="C24">
        <v>0</v>
      </c>
      <c r="D24">
        <v>2</v>
      </c>
      <c r="E24">
        <v>6</v>
      </c>
      <c r="F24" t="s">
        <v>206</v>
      </c>
      <c r="G24" t="s">
        <v>207</v>
      </c>
      <c r="H24" t="s">
        <v>208</v>
      </c>
      <c r="I24">
        <v>28.9</v>
      </c>
      <c r="J24">
        <v>28.4</v>
      </c>
      <c r="K24">
        <v>27.7</v>
      </c>
      <c r="L24" s="3">
        <f t="shared" si="0"/>
        <v>28.333333333333332</v>
      </c>
      <c r="M24" s="3">
        <f t="shared" si="1"/>
        <v>28.333333333333332</v>
      </c>
    </row>
    <row r="25" spans="1:13" x14ac:dyDescent="0.25">
      <c r="A25" s="2" t="s">
        <v>45</v>
      </c>
      <c r="B25" s="2" t="s">
        <v>141</v>
      </c>
      <c r="C25">
        <v>5</v>
      </c>
      <c r="D25">
        <v>6</v>
      </c>
      <c r="E25">
        <v>7</v>
      </c>
      <c r="F25" t="s">
        <v>209</v>
      </c>
      <c r="G25" t="s">
        <v>210</v>
      </c>
      <c r="H25" t="s">
        <v>211</v>
      </c>
      <c r="I25">
        <v>88.6</v>
      </c>
      <c r="J25">
        <v>84.4</v>
      </c>
      <c r="K25">
        <v>82.3</v>
      </c>
      <c r="L25" s="3">
        <f t="shared" si="0"/>
        <v>85.100000000000009</v>
      </c>
      <c r="M25" s="3">
        <f t="shared" si="1"/>
        <v>85.100000000000009</v>
      </c>
    </row>
    <row r="26" spans="1:13" x14ac:dyDescent="0.25">
      <c r="A26" s="2" t="s">
        <v>46</v>
      </c>
      <c r="B26" s="2" t="s">
        <v>47</v>
      </c>
      <c r="C26">
        <v>0</v>
      </c>
      <c r="D26">
        <v>0</v>
      </c>
      <c r="E26">
        <v>4</v>
      </c>
      <c r="F26" t="s">
        <v>212</v>
      </c>
      <c r="G26" t="s">
        <v>213</v>
      </c>
      <c r="H26" t="s">
        <v>214</v>
      </c>
      <c r="I26">
        <v>26.5</v>
      </c>
      <c r="J26">
        <v>24</v>
      </c>
      <c r="K26">
        <v>21.9</v>
      </c>
      <c r="L26" s="3">
        <f t="shared" si="0"/>
        <v>24.133333333333336</v>
      </c>
      <c r="M26" s="3">
        <f t="shared" si="1"/>
        <v>24.133333333333336</v>
      </c>
    </row>
    <row r="27" spans="1:13" x14ac:dyDescent="0.25">
      <c r="A27" s="2" t="s">
        <v>48</v>
      </c>
      <c r="B27" s="2" t="s">
        <v>49</v>
      </c>
      <c r="C27">
        <v>0</v>
      </c>
      <c r="D27">
        <v>7</v>
      </c>
      <c r="E27">
        <v>13</v>
      </c>
      <c r="F27" t="s">
        <v>215</v>
      </c>
      <c r="G27" t="s">
        <v>216</v>
      </c>
      <c r="H27" t="s">
        <v>217</v>
      </c>
      <c r="I27">
        <v>49.4</v>
      </c>
      <c r="J27">
        <v>47.1</v>
      </c>
      <c r="K27">
        <v>40.700000000000003</v>
      </c>
      <c r="L27" s="3">
        <f t="shared" si="0"/>
        <v>45.733333333333327</v>
      </c>
      <c r="M27" s="3">
        <f t="shared" si="1"/>
        <v>45.733333333333327</v>
      </c>
    </row>
    <row r="28" spans="1:13" x14ac:dyDescent="0.25">
      <c r="A28" s="2" t="s">
        <v>50</v>
      </c>
      <c r="B28" s="2" t="s">
        <v>51</v>
      </c>
      <c r="C28">
        <v>0</v>
      </c>
      <c r="D28">
        <v>2</v>
      </c>
      <c r="E28">
        <v>8</v>
      </c>
      <c r="F28" t="s">
        <v>218</v>
      </c>
      <c r="G28" t="s">
        <v>219</v>
      </c>
      <c r="H28" t="s">
        <v>220</v>
      </c>
      <c r="I28">
        <v>39.4</v>
      </c>
      <c r="J28">
        <v>29.2</v>
      </c>
      <c r="K28">
        <v>26.1</v>
      </c>
      <c r="L28" s="3">
        <f t="shared" si="0"/>
        <v>31.566666666666663</v>
      </c>
      <c r="M28" s="3">
        <f t="shared" si="1"/>
        <v>31.566666666666663</v>
      </c>
    </row>
    <row r="29" spans="1:13" x14ac:dyDescent="0.25">
      <c r="A29" s="2" t="s">
        <v>52</v>
      </c>
      <c r="B29" s="2" t="s">
        <v>140</v>
      </c>
      <c r="C29">
        <v>0</v>
      </c>
      <c r="D29">
        <v>0</v>
      </c>
      <c r="E29">
        <v>2</v>
      </c>
      <c r="F29" t="s">
        <v>221</v>
      </c>
      <c r="G29" t="s">
        <v>222</v>
      </c>
      <c r="H29" t="s">
        <v>149</v>
      </c>
      <c r="I29">
        <v>23.6</v>
      </c>
      <c r="J29">
        <v>22.7</v>
      </c>
      <c r="K29" t="s">
        <v>149</v>
      </c>
      <c r="L29" s="3">
        <f t="shared" si="0"/>
        <v>23.15</v>
      </c>
      <c r="M29" s="3">
        <f t="shared" si="1"/>
        <v>15.433333333333332</v>
      </c>
    </row>
    <row r="30" spans="1:13" x14ac:dyDescent="0.25">
      <c r="A30" s="2" t="s">
        <v>53</v>
      </c>
      <c r="B30" s="2" t="s">
        <v>54</v>
      </c>
      <c r="C30">
        <v>2</v>
      </c>
      <c r="D30">
        <v>5</v>
      </c>
      <c r="E30">
        <v>8</v>
      </c>
      <c r="F30" t="s">
        <v>223</v>
      </c>
      <c r="G30" t="s">
        <v>224</v>
      </c>
      <c r="H30" t="s">
        <v>225</v>
      </c>
      <c r="I30">
        <v>75.099999999999994</v>
      </c>
      <c r="J30">
        <v>61.2</v>
      </c>
      <c r="K30">
        <v>50.6</v>
      </c>
      <c r="L30" s="3">
        <f t="shared" si="0"/>
        <v>62.300000000000004</v>
      </c>
      <c r="M30" s="3">
        <f t="shared" si="1"/>
        <v>62.300000000000004</v>
      </c>
    </row>
    <row r="31" spans="1:13" x14ac:dyDescent="0.25">
      <c r="A31" s="2" t="s">
        <v>55</v>
      </c>
      <c r="B31" s="2" t="s">
        <v>56</v>
      </c>
      <c r="C31">
        <v>3</v>
      </c>
      <c r="D31">
        <v>4</v>
      </c>
      <c r="E31">
        <v>6</v>
      </c>
      <c r="F31" t="s">
        <v>226</v>
      </c>
      <c r="G31" t="s">
        <v>227</v>
      </c>
      <c r="H31" t="s">
        <v>228</v>
      </c>
      <c r="I31">
        <v>60.9</v>
      </c>
      <c r="J31">
        <v>54.6</v>
      </c>
      <c r="K31">
        <v>52.6</v>
      </c>
      <c r="L31" s="3">
        <f t="shared" si="0"/>
        <v>56.033333333333331</v>
      </c>
      <c r="M31" s="3">
        <f t="shared" si="1"/>
        <v>56.033333333333331</v>
      </c>
    </row>
    <row r="32" spans="1:13" x14ac:dyDescent="0.25">
      <c r="A32" s="2" t="s">
        <v>57</v>
      </c>
      <c r="B32" s="2" t="s">
        <v>58</v>
      </c>
      <c r="C32">
        <v>2</v>
      </c>
      <c r="D32">
        <v>16</v>
      </c>
      <c r="E32">
        <v>27</v>
      </c>
      <c r="F32" t="s">
        <v>229</v>
      </c>
      <c r="G32" t="s">
        <v>230</v>
      </c>
      <c r="H32" t="s">
        <v>231</v>
      </c>
      <c r="I32">
        <v>53.8</v>
      </c>
      <c r="J32">
        <v>52.6</v>
      </c>
      <c r="K32">
        <v>47.5</v>
      </c>
      <c r="L32" s="3">
        <f t="shared" si="0"/>
        <v>51.300000000000004</v>
      </c>
      <c r="M32" s="3">
        <f t="shared" si="1"/>
        <v>51.300000000000004</v>
      </c>
    </row>
    <row r="33" spans="1:13" x14ac:dyDescent="0.25">
      <c r="A33" s="2" t="s">
        <v>59</v>
      </c>
      <c r="B33" s="2" t="s">
        <v>60</v>
      </c>
      <c r="C33">
        <v>9</v>
      </c>
      <c r="D33">
        <v>16</v>
      </c>
      <c r="E33">
        <v>39</v>
      </c>
      <c r="F33" t="s">
        <v>232</v>
      </c>
      <c r="G33" t="s">
        <v>233</v>
      </c>
      <c r="H33" t="s">
        <v>234</v>
      </c>
      <c r="I33">
        <v>85.7</v>
      </c>
      <c r="J33">
        <v>84.1</v>
      </c>
      <c r="K33">
        <v>76.900000000000006</v>
      </c>
      <c r="L33" s="3">
        <f t="shared" si="0"/>
        <v>82.233333333333334</v>
      </c>
      <c r="M33" s="3">
        <f t="shared" si="1"/>
        <v>82.233333333333334</v>
      </c>
    </row>
    <row r="34" spans="1:13" x14ac:dyDescent="0.25">
      <c r="A34" s="2" t="s">
        <v>61</v>
      </c>
      <c r="B34" s="2" t="s">
        <v>62</v>
      </c>
      <c r="C34">
        <v>0</v>
      </c>
      <c r="D34">
        <v>0</v>
      </c>
      <c r="E34">
        <v>2</v>
      </c>
      <c r="F34" t="s">
        <v>235</v>
      </c>
      <c r="G34" t="s">
        <v>236</v>
      </c>
      <c r="H34" t="s">
        <v>149</v>
      </c>
      <c r="I34">
        <v>21.3</v>
      </c>
      <c r="J34">
        <v>17.600000000000001</v>
      </c>
      <c r="K34" t="s">
        <v>149</v>
      </c>
      <c r="L34" s="3">
        <f t="shared" si="0"/>
        <v>19.450000000000003</v>
      </c>
      <c r="M34" s="3">
        <f t="shared" si="1"/>
        <v>12.966666666666669</v>
      </c>
    </row>
    <row r="35" spans="1:13" x14ac:dyDescent="0.25">
      <c r="A35" s="2" t="s">
        <v>63</v>
      </c>
      <c r="B35" s="2" t="s">
        <v>64</v>
      </c>
      <c r="C35">
        <v>0</v>
      </c>
      <c r="D35">
        <v>2</v>
      </c>
      <c r="E35">
        <v>9</v>
      </c>
      <c r="F35" t="s">
        <v>237</v>
      </c>
      <c r="G35" t="s">
        <v>238</v>
      </c>
      <c r="H35" t="s">
        <v>239</v>
      </c>
      <c r="I35">
        <v>40.200000000000003</v>
      </c>
      <c r="J35">
        <v>40</v>
      </c>
      <c r="K35">
        <v>19.899999999999999</v>
      </c>
      <c r="L35" s="3">
        <f t="shared" si="0"/>
        <v>33.366666666666667</v>
      </c>
      <c r="M35" s="3">
        <f t="shared" si="1"/>
        <v>33.366666666666667</v>
      </c>
    </row>
    <row r="36" spans="1:13" x14ac:dyDescent="0.25">
      <c r="A36" s="2" t="s">
        <v>65</v>
      </c>
      <c r="B36" s="2" t="s">
        <v>137</v>
      </c>
      <c r="C36">
        <v>6</v>
      </c>
      <c r="D36">
        <v>12</v>
      </c>
      <c r="E36">
        <v>25</v>
      </c>
      <c r="F36" t="s">
        <v>240</v>
      </c>
      <c r="G36" t="s">
        <v>241</v>
      </c>
      <c r="H36" t="s">
        <v>242</v>
      </c>
      <c r="I36">
        <v>84.1</v>
      </c>
      <c r="J36">
        <v>75.8</v>
      </c>
      <c r="K36">
        <v>67.5</v>
      </c>
      <c r="L36" s="3">
        <f t="shared" si="0"/>
        <v>75.8</v>
      </c>
      <c r="M36" s="3">
        <f t="shared" si="1"/>
        <v>75.8</v>
      </c>
    </row>
    <row r="37" spans="1:13" x14ac:dyDescent="0.25">
      <c r="A37" s="2" t="s">
        <v>66</v>
      </c>
      <c r="B37" s="2" t="s">
        <v>67</v>
      </c>
      <c r="C37">
        <v>0</v>
      </c>
      <c r="D37">
        <v>0</v>
      </c>
      <c r="E37">
        <v>1</v>
      </c>
      <c r="F37" t="s">
        <v>243</v>
      </c>
      <c r="G37" t="s">
        <v>149</v>
      </c>
      <c r="H37" t="s">
        <v>149</v>
      </c>
      <c r="I37">
        <v>14.7</v>
      </c>
      <c r="J37" t="s">
        <v>149</v>
      </c>
      <c r="K37" t="s">
        <v>149</v>
      </c>
      <c r="L37" s="3">
        <f t="shared" si="0"/>
        <v>14.7</v>
      </c>
      <c r="M37" s="3">
        <f t="shared" si="1"/>
        <v>4.8999999999999995</v>
      </c>
    </row>
    <row r="38" spans="1:13" x14ac:dyDescent="0.25">
      <c r="A38" s="2" t="s">
        <v>68</v>
      </c>
      <c r="B38" s="2" t="s">
        <v>69</v>
      </c>
      <c r="C38">
        <v>0</v>
      </c>
      <c r="D38">
        <v>1</v>
      </c>
      <c r="E38">
        <v>2</v>
      </c>
      <c r="F38" t="s">
        <v>244</v>
      </c>
      <c r="G38" t="s">
        <v>245</v>
      </c>
      <c r="H38" t="s">
        <v>149</v>
      </c>
      <c r="I38">
        <v>45.1</v>
      </c>
      <c r="J38">
        <v>23.1</v>
      </c>
      <c r="K38" t="s">
        <v>149</v>
      </c>
      <c r="L38" s="3">
        <f t="shared" si="0"/>
        <v>34.1</v>
      </c>
      <c r="M38" s="3">
        <f t="shared" si="1"/>
        <v>22.733333333333334</v>
      </c>
    </row>
    <row r="39" spans="1:13" x14ac:dyDescent="0.25">
      <c r="A39" s="2" t="s">
        <v>70</v>
      </c>
      <c r="B39" s="2" t="s">
        <v>71</v>
      </c>
      <c r="C39">
        <v>0</v>
      </c>
      <c r="D39">
        <v>0</v>
      </c>
      <c r="E39">
        <v>4</v>
      </c>
      <c r="F39" t="s">
        <v>246</v>
      </c>
      <c r="G39" t="s">
        <v>247</v>
      </c>
      <c r="H39" t="s">
        <v>248</v>
      </c>
      <c r="I39">
        <v>23.5</v>
      </c>
      <c r="J39">
        <v>15.4</v>
      </c>
      <c r="K39">
        <v>13.8</v>
      </c>
      <c r="L39" s="3">
        <f t="shared" si="0"/>
        <v>17.566666666666666</v>
      </c>
      <c r="M39" s="3">
        <f t="shared" si="1"/>
        <v>17.566666666666666</v>
      </c>
    </row>
    <row r="40" spans="1:13" x14ac:dyDescent="0.25">
      <c r="A40" s="2" t="s">
        <v>72</v>
      </c>
      <c r="B40" s="2" t="s">
        <v>73</v>
      </c>
      <c r="C40">
        <v>1</v>
      </c>
      <c r="D40">
        <v>5</v>
      </c>
      <c r="E40">
        <v>7</v>
      </c>
      <c r="F40" t="s">
        <v>249</v>
      </c>
      <c r="G40" t="s">
        <v>250</v>
      </c>
      <c r="H40" t="s">
        <v>251</v>
      </c>
      <c r="I40">
        <v>56.9</v>
      </c>
      <c r="J40">
        <v>42.7</v>
      </c>
      <c r="K40">
        <v>36</v>
      </c>
      <c r="L40" s="3">
        <f t="shared" si="0"/>
        <v>45.199999999999996</v>
      </c>
      <c r="M40" s="3">
        <f t="shared" si="1"/>
        <v>45.199999999999996</v>
      </c>
    </row>
    <row r="41" spans="1:13" x14ac:dyDescent="0.25">
      <c r="A41" s="2" t="s">
        <v>74</v>
      </c>
      <c r="B41" s="2" t="s">
        <v>75</v>
      </c>
      <c r="C41">
        <v>1</v>
      </c>
      <c r="D41">
        <v>2</v>
      </c>
      <c r="E41">
        <v>12</v>
      </c>
      <c r="F41" t="s">
        <v>252</v>
      </c>
      <c r="G41" t="s">
        <v>253</v>
      </c>
      <c r="H41" t="s">
        <v>254</v>
      </c>
      <c r="I41">
        <v>57.3</v>
      </c>
      <c r="J41">
        <v>41.9</v>
      </c>
      <c r="K41">
        <v>23.9</v>
      </c>
      <c r="L41" s="3">
        <f t="shared" si="0"/>
        <v>41.033333333333331</v>
      </c>
      <c r="M41" s="3">
        <f t="shared" si="1"/>
        <v>41.033333333333331</v>
      </c>
    </row>
    <row r="42" spans="1:13" x14ac:dyDescent="0.25">
      <c r="A42" s="2" t="s">
        <v>76</v>
      </c>
      <c r="B42" s="2" t="s">
        <v>77</v>
      </c>
      <c r="C42">
        <v>0</v>
      </c>
      <c r="D42">
        <v>0</v>
      </c>
      <c r="E42">
        <v>0</v>
      </c>
      <c r="F42" t="s">
        <v>149</v>
      </c>
      <c r="G42" t="s">
        <v>149</v>
      </c>
      <c r="H42" t="s">
        <v>149</v>
      </c>
      <c r="I42" t="s">
        <v>149</v>
      </c>
      <c r="J42" t="s">
        <v>149</v>
      </c>
      <c r="K42" t="s">
        <v>149</v>
      </c>
      <c r="L42" s="3" t="e">
        <f t="shared" si="0"/>
        <v>#DIV/0!</v>
      </c>
      <c r="M42" s="3">
        <f t="shared" si="1"/>
        <v>0</v>
      </c>
    </row>
    <row r="43" spans="1:13" x14ac:dyDescent="0.25">
      <c r="A43" s="2" t="s">
        <v>78</v>
      </c>
      <c r="B43" s="2" t="s">
        <v>79</v>
      </c>
      <c r="C43">
        <v>11</v>
      </c>
      <c r="D43">
        <v>13</v>
      </c>
      <c r="E43">
        <v>13</v>
      </c>
      <c r="F43" t="s">
        <v>255</v>
      </c>
      <c r="G43" t="s">
        <v>256</v>
      </c>
      <c r="H43" t="s">
        <v>257</v>
      </c>
      <c r="I43">
        <v>76.400000000000006</v>
      </c>
      <c r="J43">
        <v>73.2</v>
      </c>
      <c r="K43">
        <v>72.3</v>
      </c>
      <c r="L43" s="3">
        <f t="shared" si="0"/>
        <v>73.966666666666683</v>
      </c>
      <c r="M43" s="3">
        <f t="shared" si="1"/>
        <v>73.966666666666683</v>
      </c>
    </row>
    <row r="44" spans="1:13" x14ac:dyDescent="0.25">
      <c r="A44" s="2" t="s">
        <v>80</v>
      </c>
      <c r="B44" s="2" t="s">
        <v>81</v>
      </c>
      <c r="C44">
        <v>2</v>
      </c>
      <c r="D44">
        <v>8</v>
      </c>
      <c r="E44">
        <v>8</v>
      </c>
      <c r="F44" t="s">
        <v>258</v>
      </c>
      <c r="G44" t="s">
        <v>259</v>
      </c>
      <c r="H44" t="s">
        <v>260</v>
      </c>
      <c r="I44">
        <v>69.8</v>
      </c>
      <c r="J44">
        <v>58.2</v>
      </c>
      <c r="K44">
        <v>46.2</v>
      </c>
      <c r="L44" s="3">
        <f t="shared" si="0"/>
        <v>58.066666666666663</v>
      </c>
      <c r="M44" s="3">
        <f t="shared" si="1"/>
        <v>58.066666666666663</v>
      </c>
    </row>
    <row r="45" spans="1:13" x14ac:dyDescent="0.25">
      <c r="A45" s="2" t="s">
        <v>82</v>
      </c>
      <c r="B45" s="2" t="s">
        <v>83</v>
      </c>
      <c r="C45">
        <v>2</v>
      </c>
      <c r="D45">
        <v>4</v>
      </c>
      <c r="E45">
        <v>5</v>
      </c>
      <c r="F45" t="s">
        <v>261</v>
      </c>
      <c r="G45" t="s">
        <v>262</v>
      </c>
      <c r="H45" t="s">
        <v>263</v>
      </c>
      <c r="I45">
        <v>70.599999999999994</v>
      </c>
      <c r="J45">
        <v>59.2</v>
      </c>
      <c r="K45">
        <v>45</v>
      </c>
      <c r="L45" s="3">
        <f t="shared" si="0"/>
        <v>58.266666666666673</v>
      </c>
      <c r="M45" s="3">
        <f t="shared" si="1"/>
        <v>58.266666666666673</v>
      </c>
    </row>
    <row r="46" spans="1:13" x14ac:dyDescent="0.25">
      <c r="A46" s="2" t="s">
        <v>84</v>
      </c>
      <c r="B46" s="2" t="s">
        <v>85</v>
      </c>
      <c r="C46">
        <v>0</v>
      </c>
      <c r="D46">
        <v>0</v>
      </c>
      <c r="E46">
        <v>1</v>
      </c>
      <c r="F46" t="s">
        <v>264</v>
      </c>
      <c r="G46" t="s">
        <v>149</v>
      </c>
      <c r="H46" t="s">
        <v>149</v>
      </c>
      <c r="I46">
        <v>28.1</v>
      </c>
      <c r="J46" t="s">
        <v>149</v>
      </c>
      <c r="K46" t="s">
        <v>149</v>
      </c>
      <c r="L46" s="3">
        <f t="shared" si="0"/>
        <v>28.1</v>
      </c>
      <c r="M46" s="3">
        <f t="shared" si="1"/>
        <v>9.3666666666666671</v>
      </c>
    </row>
    <row r="47" spans="1:13" x14ac:dyDescent="0.25">
      <c r="A47" s="2" t="s">
        <v>86</v>
      </c>
      <c r="B47" s="2" t="s">
        <v>87</v>
      </c>
      <c r="C47">
        <v>0</v>
      </c>
      <c r="D47">
        <v>1</v>
      </c>
      <c r="E47">
        <v>6</v>
      </c>
      <c r="F47" t="s">
        <v>265</v>
      </c>
      <c r="G47" t="s">
        <v>266</v>
      </c>
      <c r="H47" t="s">
        <v>267</v>
      </c>
      <c r="I47">
        <v>28.7</v>
      </c>
      <c r="J47">
        <v>14.7</v>
      </c>
      <c r="K47">
        <v>15.3</v>
      </c>
      <c r="L47" s="3">
        <f t="shared" si="0"/>
        <v>19.566666666666666</v>
      </c>
      <c r="M47" s="3">
        <f t="shared" si="1"/>
        <v>19.566666666666666</v>
      </c>
    </row>
    <row r="48" spans="1:13" x14ac:dyDescent="0.25">
      <c r="A48" s="2" t="s">
        <v>88</v>
      </c>
      <c r="B48" s="2" t="s">
        <v>89</v>
      </c>
      <c r="C48">
        <v>0</v>
      </c>
      <c r="D48">
        <v>0</v>
      </c>
      <c r="E48">
        <v>3</v>
      </c>
      <c r="F48" t="s">
        <v>268</v>
      </c>
      <c r="G48" t="s">
        <v>269</v>
      </c>
      <c r="H48" t="s">
        <v>270</v>
      </c>
      <c r="I48">
        <v>25.3</v>
      </c>
      <c r="J48">
        <v>20</v>
      </c>
      <c r="K48">
        <v>16.5</v>
      </c>
      <c r="L48" s="3">
        <f t="shared" si="0"/>
        <v>20.599999999999998</v>
      </c>
      <c r="M48" s="3">
        <f t="shared" si="1"/>
        <v>20.599999999999998</v>
      </c>
    </row>
    <row r="49" spans="1:13" x14ac:dyDescent="0.25">
      <c r="A49" s="2" t="s">
        <v>90</v>
      </c>
      <c r="B49" s="2" t="s">
        <v>91</v>
      </c>
      <c r="C49">
        <v>0</v>
      </c>
      <c r="D49">
        <v>1</v>
      </c>
      <c r="E49">
        <v>4</v>
      </c>
      <c r="F49" t="s">
        <v>271</v>
      </c>
      <c r="G49" t="s">
        <v>272</v>
      </c>
      <c r="H49" t="s">
        <v>273</v>
      </c>
      <c r="I49">
        <v>34.4</v>
      </c>
      <c r="J49">
        <v>28</v>
      </c>
      <c r="K49">
        <v>21.7</v>
      </c>
      <c r="L49" s="3">
        <f t="shared" si="0"/>
        <v>28.033333333333331</v>
      </c>
      <c r="M49" s="3">
        <f t="shared" si="1"/>
        <v>28.033333333333331</v>
      </c>
    </row>
    <row r="50" spans="1:13" x14ac:dyDescent="0.25">
      <c r="A50" s="2" t="s">
        <v>92</v>
      </c>
      <c r="B50" s="2" t="s">
        <v>93</v>
      </c>
      <c r="C50">
        <v>0</v>
      </c>
      <c r="D50">
        <v>2</v>
      </c>
      <c r="E50">
        <v>6</v>
      </c>
      <c r="F50" t="s">
        <v>274</v>
      </c>
      <c r="G50" t="s">
        <v>275</v>
      </c>
      <c r="H50" t="s">
        <v>276</v>
      </c>
      <c r="I50">
        <v>37.799999999999997</v>
      </c>
      <c r="J50">
        <v>34.6</v>
      </c>
      <c r="K50">
        <v>23.4</v>
      </c>
      <c r="L50" s="3">
        <f t="shared" si="0"/>
        <v>31.933333333333337</v>
      </c>
      <c r="M50" s="3">
        <f t="shared" si="1"/>
        <v>31.933333333333337</v>
      </c>
    </row>
    <row r="51" spans="1:13" x14ac:dyDescent="0.25">
      <c r="A51" s="2" t="s">
        <v>94</v>
      </c>
      <c r="B51" s="2" t="s">
        <v>95</v>
      </c>
      <c r="C51">
        <v>0</v>
      </c>
      <c r="D51">
        <v>3</v>
      </c>
      <c r="E51">
        <v>5</v>
      </c>
      <c r="F51" t="s">
        <v>277</v>
      </c>
      <c r="G51" t="s">
        <v>278</v>
      </c>
      <c r="H51" t="s">
        <v>279</v>
      </c>
      <c r="I51">
        <v>37.299999999999997</v>
      </c>
      <c r="J51">
        <v>36.1</v>
      </c>
      <c r="K51">
        <v>35.9</v>
      </c>
      <c r="L51" s="3">
        <f t="shared" si="0"/>
        <v>36.433333333333337</v>
      </c>
      <c r="M51" s="3">
        <f t="shared" si="1"/>
        <v>36.433333333333337</v>
      </c>
    </row>
    <row r="52" spans="1:13" x14ac:dyDescent="0.25">
      <c r="A52" s="2" t="s">
        <v>96</v>
      </c>
      <c r="B52" s="2" t="s">
        <v>97</v>
      </c>
      <c r="C52">
        <v>0</v>
      </c>
      <c r="D52">
        <v>0</v>
      </c>
      <c r="E52">
        <v>1</v>
      </c>
      <c r="F52" t="s">
        <v>280</v>
      </c>
      <c r="G52" t="s">
        <v>149</v>
      </c>
      <c r="H52" t="s">
        <v>149</v>
      </c>
      <c r="I52">
        <v>25</v>
      </c>
      <c r="J52" t="s">
        <v>149</v>
      </c>
      <c r="K52" t="s">
        <v>149</v>
      </c>
      <c r="L52" s="3">
        <f t="shared" si="0"/>
        <v>25</v>
      </c>
      <c r="M52" s="3">
        <f t="shared" si="1"/>
        <v>8.3333333333333339</v>
      </c>
    </row>
    <row r="53" spans="1:13" x14ac:dyDescent="0.25">
      <c r="A53" s="2" t="s">
        <v>98</v>
      </c>
      <c r="B53" s="2" t="s">
        <v>99</v>
      </c>
      <c r="C53">
        <v>0</v>
      </c>
      <c r="D53">
        <v>0</v>
      </c>
      <c r="E53">
        <v>4</v>
      </c>
      <c r="F53" t="s">
        <v>281</v>
      </c>
      <c r="G53" t="s">
        <v>282</v>
      </c>
      <c r="H53" t="s">
        <v>283</v>
      </c>
      <c r="I53">
        <v>14.4</v>
      </c>
      <c r="J53">
        <v>14.8</v>
      </c>
      <c r="K53">
        <v>19.100000000000001</v>
      </c>
      <c r="L53" s="3">
        <f t="shared" si="0"/>
        <v>16.100000000000001</v>
      </c>
      <c r="M53" s="3">
        <f t="shared" si="1"/>
        <v>16.100000000000001</v>
      </c>
    </row>
    <row r="54" spans="1:13" x14ac:dyDescent="0.25">
      <c r="A54" s="2" t="s">
        <v>100</v>
      </c>
      <c r="B54" s="2" t="s">
        <v>138</v>
      </c>
      <c r="C54">
        <v>1</v>
      </c>
      <c r="D54">
        <v>8</v>
      </c>
      <c r="E54">
        <v>18</v>
      </c>
      <c r="F54" t="s">
        <v>284</v>
      </c>
      <c r="G54" t="s">
        <v>285</v>
      </c>
      <c r="H54" t="s">
        <v>286</v>
      </c>
      <c r="I54">
        <v>63.9</v>
      </c>
      <c r="J54">
        <v>45.9</v>
      </c>
      <c r="K54">
        <v>38</v>
      </c>
      <c r="L54" s="3">
        <f t="shared" si="0"/>
        <v>49.266666666666673</v>
      </c>
      <c r="M54" s="3">
        <f t="shared" si="1"/>
        <v>49.266666666666673</v>
      </c>
    </row>
    <row r="55" spans="1:13" x14ac:dyDescent="0.25">
      <c r="A55" s="2" t="s">
        <v>101</v>
      </c>
      <c r="B55" s="2" t="s">
        <v>102</v>
      </c>
      <c r="C55">
        <v>0</v>
      </c>
      <c r="D55">
        <v>4</v>
      </c>
      <c r="E55">
        <v>8</v>
      </c>
      <c r="F55" t="s">
        <v>287</v>
      </c>
      <c r="G55" t="s">
        <v>288</v>
      </c>
      <c r="H55" t="s">
        <v>289</v>
      </c>
      <c r="I55">
        <v>49.9</v>
      </c>
      <c r="J55">
        <v>44.7</v>
      </c>
      <c r="K55">
        <v>35.799999999999997</v>
      </c>
      <c r="L55" s="3">
        <f t="shared" si="0"/>
        <v>43.466666666666661</v>
      </c>
      <c r="M55" s="3">
        <f t="shared" si="1"/>
        <v>43.466666666666661</v>
      </c>
    </row>
    <row r="56" spans="1:13" x14ac:dyDescent="0.25">
      <c r="A56" s="2" t="s">
        <v>103</v>
      </c>
      <c r="B56" s="2" t="s">
        <v>104</v>
      </c>
      <c r="C56">
        <v>0</v>
      </c>
      <c r="D56">
        <v>0</v>
      </c>
      <c r="E56">
        <v>1</v>
      </c>
      <c r="F56" t="s">
        <v>290</v>
      </c>
      <c r="G56" t="s">
        <v>149</v>
      </c>
      <c r="H56" t="s">
        <v>149</v>
      </c>
      <c r="I56">
        <v>11.8</v>
      </c>
      <c r="J56" t="s">
        <v>149</v>
      </c>
      <c r="K56" t="s">
        <v>149</v>
      </c>
      <c r="L56" s="3">
        <f t="shared" si="0"/>
        <v>11.8</v>
      </c>
      <c r="M56" s="3">
        <f t="shared" si="1"/>
        <v>3.9333333333333336</v>
      </c>
    </row>
    <row r="57" spans="1:13" x14ac:dyDescent="0.25">
      <c r="A57" s="2" t="s">
        <v>105</v>
      </c>
      <c r="B57" s="2" t="s">
        <v>106</v>
      </c>
      <c r="C57">
        <v>2</v>
      </c>
      <c r="D57">
        <v>2</v>
      </c>
      <c r="E57">
        <v>2</v>
      </c>
      <c r="F57" t="s">
        <v>291</v>
      </c>
      <c r="G57" t="s">
        <v>292</v>
      </c>
      <c r="H57" t="s">
        <v>149</v>
      </c>
      <c r="I57">
        <v>89.4</v>
      </c>
      <c r="J57">
        <v>81.099999999999994</v>
      </c>
      <c r="K57" t="s">
        <v>149</v>
      </c>
      <c r="L57" s="3">
        <f t="shared" si="0"/>
        <v>85.25</v>
      </c>
      <c r="M57" s="3">
        <f t="shared" si="1"/>
        <v>56.833333333333336</v>
      </c>
    </row>
    <row r="58" spans="1:13" x14ac:dyDescent="0.25">
      <c r="A58" s="2" t="s">
        <v>107</v>
      </c>
      <c r="B58" s="2" t="s">
        <v>108</v>
      </c>
      <c r="C58">
        <v>0</v>
      </c>
      <c r="D58">
        <v>0</v>
      </c>
      <c r="E58">
        <v>1</v>
      </c>
      <c r="F58" t="s">
        <v>293</v>
      </c>
      <c r="G58" t="s">
        <v>149</v>
      </c>
      <c r="H58" t="s">
        <v>149</v>
      </c>
      <c r="I58">
        <v>24.3</v>
      </c>
      <c r="J58" t="s">
        <v>149</v>
      </c>
      <c r="K58" t="s">
        <v>149</v>
      </c>
      <c r="L58" s="3">
        <f t="shared" si="0"/>
        <v>24.3</v>
      </c>
      <c r="M58" s="3">
        <f t="shared" si="1"/>
        <v>8.1</v>
      </c>
    </row>
    <row r="59" spans="1:13" x14ac:dyDescent="0.25">
      <c r="A59" s="2" t="s">
        <v>109</v>
      </c>
      <c r="B59" s="2" t="s">
        <v>110</v>
      </c>
      <c r="C59">
        <v>1</v>
      </c>
      <c r="D59">
        <v>4</v>
      </c>
      <c r="E59">
        <v>7</v>
      </c>
      <c r="F59" t="s">
        <v>294</v>
      </c>
      <c r="G59" t="s">
        <v>295</v>
      </c>
      <c r="H59" t="s">
        <v>296</v>
      </c>
      <c r="I59">
        <v>60.5</v>
      </c>
      <c r="J59">
        <v>39.200000000000003</v>
      </c>
      <c r="K59">
        <v>33.700000000000003</v>
      </c>
      <c r="L59" s="3">
        <f t="shared" si="0"/>
        <v>44.466666666666669</v>
      </c>
      <c r="M59" s="3">
        <f t="shared" si="1"/>
        <v>44.466666666666669</v>
      </c>
    </row>
    <row r="60" spans="1:13" x14ac:dyDescent="0.25">
      <c r="A60" s="2" t="s">
        <v>111</v>
      </c>
      <c r="B60" s="2" t="s">
        <v>112</v>
      </c>
      <c r="C60">
        <v>3</v>
      </c>
      <c r="D60">
        <v>13</v>
      </c>
      <c r="E60">
        <v>19</v>
      </c>
      <c r="F60" t="s">
        <v>297</v>
      </c>
      <c r="G60" t="s">
        <v>298</v>
      </c>
      <c r="H60" t="s">
        <v>299</v>
      </c>
      <c r="I60">
        <v>55.6</v>
      </c>
      <c r="J60">
        <v>55.4</v>
      </c>
      <c r="K60">
        <v>52.7</v>
      </c>
      <c r="L60" s="3">
        <f t="shared" si="0"/>
        <v>54.566666666666663</v>
      </c>
      <c r="M60" s="3">
        <f t="shared" si="1"/>
        <v>54.566666666666663</v>
      </c>
    </row>
    <row r="61" spans="1:13" x14ac:dyDescent="0.25">
      <c r="A61" s="2" t="s">
        <v>113</v>
      </c>
      <c r="B61" s="2" t="s">
        <v>114</v>
      </c>
      <c r="C61">
        <v>0</v>
      </c>
      <c r="D61">
        <v>0</v>
      </c>
      <c r="E61">
        <v>1</v>
      </c>
      <c r="F61" t="s">
        <v>300</v>
      </c>
      <c r="G61" t="s">
        <v>149</v>
      </c>
      <c r="H61" t="s">
        <v>149</v>
      </c>
      <c r="I61">
        <v>13.7</v>
      </c>
      <c r="J61" t="s">
        <v>149</v>
      </c>
      <c r="K61" t="s">
        <v>149</v>
      </c>
      <c r="L61" s="3">
        <f t="shared" si="0"/>
        <v>13.7</v>
      </c>
      <c r="M61" s="3">
        <f t="shared" si="1"/>
        <v>4.5666666666666664</v>
      </c>
    </row>
    <row r="62" spans="1:13" x14ac:dyDescent="0.25">
      <c r="A62" s="2" t="s">
        <v>115</v>
      </c>
      <c r="B62" s="2" t="s">
        <v>116</v>
      </c>
      <c r="C62">
        <v>4</v>
      </c>
      <c r="D62">
        <v>8</v>
      </c>
      <c r="E62">
        <v>10</v>
      </c>
      <c r="F62" t="s">
        <v>301</v>
      </c>
      <c r="G62" t="s">
        <v>302</v>
      </c>
      <c r="H62" t="s">
        <v>303</v>
      </c>
      <c r="I62">
        <v>74</v>
      </c>
      <c r="J62">
        <v>72.5</v>
      </c>
      <c r="K62">
        <v>64.5</v>
      </c>
      <c r="L62" s="3">
        <f t="shared" si="0"/>
        <v>70.333333333333329</v>
      </c>
      <c r="M62" s="3">
        <f t="shared" si="1"/>
        <v>70.333333333333329</v>
      </c>
    </row>
    <row r="63" spans="1:13" x14ac:dyDescent="0.25">
      <c r="A63" s="2" t="s">
        <v>117</v>
      </c>
      <c r="B63" s="2" t="s">
        <v>118</v>
      </c>
      <c r="C63">
        <v>7</v>
      </c>
      <c r="D63">
        <v>8</v>
      </c>
      <c r="E63">
        <v>8</v>
      </c>
      <c r="F63" t="s">
        <v>304</v>
      </c>
      <c r="G63" t="s">
        <v>305</v>
      </c>
      <c r="H63" t="s">
        <v>306</v>
      </c>
      <c r="I63">
        <v>94.3</v>
      </c>
      <c r="J63">
        <v>90.9</v>
      </c>
      <c r="K63">
        <v>73.3</v>
      </c>
      <c r="L63" s="3">
        <f t="shared" si="0"/>
        <v>86.166666666666671</v>
      </c>
      <c r="M63" s="3">
        <f t="shared" si="1"/>
        <v>86.166666666666671</v>
      </c>
    </row>
    <row r="64" spans="1:13" x14ac:dyDescent="0.25">
      <c r="A64" s="2"/>
      <c r="B64" s="2" t="s">
        <v>143</v>
      </c>
      <c r="C64">
        <v>2</v>
      </c>
      <c r="D64">
        <v>10</v>
      </c>
      <c r="E64">
        <v>16</v>
      </c>
      <c r="F64" t="s">
        <v>307</v>
      </c>
      <c r="G64" t="s">
        <v>308</v>
      </c>
      <c r="H64" t="s">
        <v>309</v>
      </c>
      <c r="I64">
        <v>72</v>
      </c>
      <c r="J64">
        <v>52.4</v>
      </c>
      <c r="K64">
        <v>47.5</v>
      </c>
      <c r="L64" s="3">
        <f t="shared" si="0"/>
        <v>57.300000000000004</v>
      </c>
      <c r="M64" s="3">
        <f t="shared" si="1"/>
        <v>57.300000000000004</v>
      </c>
    </row>
    <row r="65" spans="1:13" x14ac:dyDescent="0.25">
      <c r="A65" s="2" t="s">
        <v>119</v>
      </c>
      <c r="B65" s="2" t="s">
        <v>120</v>
      </c>
      <c r="C65">
        <v>0</v>
      </c>
      <c r="D65">
        <v>2</v>
      </c>
      <c r="E65">
        <v>8</v>
      </c>
      <c r="F65" t="s">
        <v>310</v>
      </c>
      <c r="G65" t="s">
        <v>311</v>
      </c>
      <c r="H65" t="s">
        <v>312</v>
      </c>
      <c r="I65">
        <v>46.1</v>
      </c>
      <c r="J65">
        <v>41.6</v>
      </c>
      <c r="K65">
        <v>24.3</v>
      </c>
      <c r="L65" s="3">
        <f t="shared" si="0"/>
        <v>37.333333333333336</v>
      </c>
      <c r="M65" s="3">
        <f t="shared" si="1"/>
        <v>37.333333333333336</v>
      </c>
    </row>
    <row r="66" spans="1:13" x14ac:dyDescent="0.25">
      <c r="A66" s="2" t="s">
        <v>121</v>
      </c>
      <c r="B66" s="2" t="s">
        <v>122</v>
      </c>
      <c r="C66">
        <v>0</v>
      </c>
      <c r="D66">
        <v>3</v>
      </c>
      <c r="E66">
        <v>9</v>
      </c>
      <c r="F66" t="s">
        <v>313</v>
      </c>
      <c r="G66" t="s">
        <v>314</v>
      </c>
      <c r="H66" t="s">
        <v>315</v>
      </c>
      <c r="I66">
        <v>31</v>
      </c>
      <c r="J66">
        <v>30.6</v>
      </c>
      <c r="K66">
        <v>29.5</v>
      </c>
      <c r="L66" s="3">
        <f t="shared" si="0"/>
        <v>30.366666666666664</v>
      </c>
      <c r="M66" s="3">
        <f t="shared" si="1"/>
        <v>30.366666666666664</v>
      </c>
    </row>
    <row r="67" spans="1:13" x14ac:dyDescent="0.25">
      <c r="A67" s="2" t="s">
        <v>123</v>
      </c>
      <c r="B67" s="2" t="s">
        <v>124</v>
      </c>
      <c r="C67">
        <v>0</v>
      </c>
      <c r="D67">
        <v>1</v>
      </c>
      <c r="E67">
        <v>4</v>
      </c>
      <c r="F67" t="s">
        <v>316</v>
      </c>
      <c r="G67" t="s">
        <v>317</v>
      </c>
      <c r="H67" t="s">
        <v>318</v>
      </c>
      <c r="I67">
        <v>30.5</v>
      </c>
      <c r="J67">
        <v>23</v>
      </c>
      <c r="K67">
        <v>15.2</v>
      </c>
      <c r="L67" s="3">
        <f t="shared" ref="L67:L72" si="2">AVERAGE(I67:K67)</f>
        <v>22.900000000000002</v>
      </c>
      <c r="M67" s="3">
        <f t="shared" ref="M67:M72" si="3">SUM(I67:K67)/3</f>
        <v>22.900000000000002</v>
      </c>
    </row>
    <row r="68" spans="1:13" x14ac:dyDescent="0.25">
      <c r="A68" s="2" t="s">
        <v>125</v>
      </c>
      <c r="B68" s="2" t="s">
        <v>126</v>
      </c>
      <c r="C68">
        <v>0</v>
      </c>
      <c r="D68">
        <v>2</v>
      </c>
      <c r="E68">
        <v>3</v>
      </c>
      <c r="F68" t="s">
        <v>319</v>
      </c>
      <c r="G68" t="s">
        <v>320</v>
      </c>
      <c r="H68" t="s">
        <v>321</v>
      </c>
      <c r="I68">
        <v>31.7</v>
      </c>
      <c r="J68">
        <v>31.4</v>
      </c>
      <c r="K68">
        <v>23.2</v>
      </c>
      <c r="L68" s="3">
        <f t="shared" si="2"/>
        <v>28.766666666666666</v>
      </c>
      <c r="M68" s="3">
        <f t="shared" si="3"/>
        <v>28.766666666666666</v>
      </c>
    </row>
    <row r="69" spans="1:13" x14ac:dyDescent="0.25">
      <c r="A69" s="2" t="s">
        <v>127</v>
      </c>
      <c r="B69" s="2" t="s">
        <v>128</v>
      </c>
      <c r="C69">
        <v>29</v>
      </c>
      <c r="D69">
        <v>50</v>
      </c>
      <c r="E69">
        <v>72</v>
      </c>
      <c r="F69" t="s">
        <v>322</v>
      </c>
      <c r="G69" t="s">
        <v>323</v>
      </c>
      <c r="H69" t="s">
        <v>324</v>
      </c>
      <c r="I69">
        <v>99</v>
      </c>
      <c r="J69">
        <v>98.9</v>
      </c>
      <c r="K69">
        <v>98.8</v>
      </c>
      <c r="L69" s="3">
        <f t="shared" si="2"/>
        <v>98.899999999999991</v>
      </c>
      <c r="M69" s="3">
        <f t="shared" si="3"/>
        <v>98.899999999999991</v>
      </c>
    </row>
    <row r="70" spans="1:13" x14ac:dyDescent="0.25">
      <c r="A70" s="2" t="s">
        <v>129</v>
      </c>
      <c r="B70" s="2" t="s">
        <v>130</v>
      </c>
      <c r="C70">
        <v>51</v>
      </c>
      <c r="D70">
        <v>98</v>
      </c>
      <c r="E70">
        <v>147</v>
      </c>
      <c r="F70" t="s">
        <v>325</v>
      </c>
      <c r="G70" t="s">
        <v>326</v>
      </c>
      <c r="H70" t="s">
        <v>327</v>
      </c>
      <c r="I70">
        <v>100</v>
      </c>
      <c r="J70">
        <v>99.2</v>
      </c>
      <c r="K70">
        <v>96.8</v>
      </c>
      <c r="L70" s="3">
        <f t="shared" si="2"/>
        <v>98.666666666666671</v>
      </c>
      <c r="M70" s="3">
        <f t="shared" si="3"/>
        <v>98.666666666666671</v>
      </c>
    </row>
    <row r="71" spans="1:13" x14ac:dyDescent="0.25">
      <c r="A71" s="2" t="s">
        <v>131</v>
      </c>
      <c r="B71" s="2" t="s">
        <v>132</v>
      </c>
      <c r="C71">
        <v>0</v>
      </c>
      <c r="D71">
        <v>0</v>
      </c>
      <c r="E71">
        <v>1</v>
      </c>
      <c r="F71" t="s">
        <v>328</v>
      </c>
      <c r="G71" t="s">
        <v>149</v>
      </c>
      <c r="H71" t="s">
        <v>149</v>
      </c>
      <c r="I71">
        <v>21.6</v>
      </c>
      <c r="J71" t="s">
        <v>149</v>
      </c>
      <c r="K71" t="s">
        <v>149</v>
      </c>
      <c r="L71" s="3">
        <f t="shared" si="2"/>
        <v>21.6</v>
      </c>
      <c r="M71" s="3">
        <f t="shared" si="3"/>
        <v>7.2</v>
      </c>
    </row>
    <row r="72" spans="1:13" x14ac:dyDescent="0.25">
      <c r="A72" s="2" t="s">
        <v>133</v>
      </c>
      <c r="B72" s="2" t="s">
        <v>139</v>
      </c>
      <c r="C72">
        <v>0</v>
      </c>
      <c r="D72">
        <v>0</v>
      </c>
      <c r="E72">
        <v>4</v>
      </c>
      <c r="F72" t="s">
        <v>329</v>
      </c>
      <c r="G72" t="s">
        <v>330</v>
      </c>
      <c r="H72" t="s">
        <v>331</v>
      </c>
      <c r="I72">
        <v>25.9</v>
      </c>
      <c r="J72">
        <v>25</v>
      </c>
      <c r="K72">
        <v>20.7</v>
      </c>
      <c r="L72" s="3">
        <f t="shared" si="2"/>
        <v>23.866666666666664</v>
      </c>
      <c r="M72" s="3">
        <f t="shared" si="3"/>
        <v>23.866666666666664</v>
      </c>
    </row>
  </sheetData>
  <autoFilter ref="A1:E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AUNG Myint Thein</cp:lastModifiedBy>
  <dcterms:created xsi:type="dcterms:W3CDTF">2013-03-25T14:31:55Z</dcterms:created>
  <dcterms:modified xsi:type="dcterms:W3CDTF">2014-03-18T06:10:49Z</dcterms:modified>
</cp:coreProperties>
</file>