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jahadejumo/Document/CS701/experiment/LLMs-for-Improving-Onboarding-Documentation-Accessibility/"/>
    </mc:Choice>
  </mc:AlternateContent>
  <xr:revisionPtr revIDLastSave="0" documentId="13_ncr:1_{11CE14A3-6B88-484B-A706-B7927A0732B5}" xr6:coauthVersionLast="47" xr6:coauthVersionMax="47" xr10:uidLastSave="{00000000-0000-0000-0000-000000000000}"/>
  <bookViews>
    <workbookView xWindow="2120" yWindow="500" windowWidth="27640" windowHeight="16180" xr2:uid="{C1E5A0DF-7FA9-E046-8820-D3E1F6FC94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9" i="1" l="1"/>
  <c r="AZ38" i="1"/>
  <c r="AZ37" i="1"/>
  <c r="BB36" i="1"/>
  <c r="BB35" i="1"/>
  <c r="AZ35" i="1"/>
  <c r="BB34" i="1"/>
  <c r="BB33" i="1"/>
  <c r="BB32" i="1"/>
  <c r="BB31" i="1"/>
  <c r="AZ31" i="1"/>
  <c r="BB30" i="1"/>
  <c r="AZ30" i="1"/>
  <c r="AZ25" i="1"/>
  <c r="AZ24" i="1"/>
  <c r="AZ23" i="1"/>
  <c r="AZ22" i="1"/>
  <c r="AZ21" i="1"/>
  <c r="BB21" i="1" s="1"/>
  <c r="AZ20" i="1"/>
  <c r="BB20" i="1" s="1"/>
  <c r="AZ19" i="1"/>
  <c r="BB19" i="1" s="1"/>
  <c r="AZ18" i="1"/>
  <c r="AZ17" i="1"/>
  <c r="BB17" i="1" s="1"/>
  <c r="AZ16" i="1"/>
  <c r="BB16" i="1" s="1"/>
  <c r="BB7" i="1"/>
  <c r="BB6" i="1"/>
  <c r="BB5" i="1"/>
  <c r="BB4" i="1"/>
  <c r="BB3" i="1"/>
  <c r="AZ3" i="1"/>
</calcChain>
</file>

<file path=xl/sharedStrings.xml><?xml version="1.0" encoding="utf-8"?>
<sst xmlns="http://schemas.openxmlformats.org/spreadsheetml/2006/main" count="62" uniqueCount="20">
  <si>
    <t>Original</t>
  </si>
  <si>
    <t>Average</t>
  </si>
  <si>
    <t>Outliner influenced transformation?</t>
  </si>
  <si>
    <t>Median</t>
  </si>
  <si>
    <t xml:space="preserve">Flesch Reading Ease: </t>
  </si>
  <si>
    <t xml:space="preserve">FALSE </t>
  </si>
  <si>
    <t xml:space="preserve">Difficult Words: </t>
  </si>
  <si>
    <t>Lexicon Count:</t>
  </si>
  <si>
    <t xml:space="preserve">Sentence Count: </t>
  </si>
  <si>
    <t>Reading Time (minutes):</t>
  </si>
  <si>
    <t>Gunning fog</t>
  </si>
  <si>
    <t xml:space="preserve">Linsear write </t>
  </si>
  <si>
    <t>ChatGPT simplified</t>
  </si>
  <si>
    <t xml:space="preserve">Average </t>
  </si>
  <si>
    <t xml:space="preserve">Median </t>
  </si>
  <si>
    <t>BERTScore Precision</t>
  </si>
  <si>
    <t>BERTScore Recall</t>
  </si>
  <si>
    <t>0.8326373100280762,</t>
  </si>
  <si>
    <t>BERTScore F1</t>
  </si>
  <si>
    <t>Gemini 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</si>
</sst>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FFFFFF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applyAlignment="1">
      <alignment horizontal="center"/>
    </xf>
    <xf numFmtId="0" fontId="3" fillId="3" borderId="0" xfId="0" applyFont="1" applyFill="1"/>
    <xf numFmtId="0" fontId="4" fillId="0" borderId="0" xfId="0" applyFont="1"/>
    <xf numFmtId="0" fontId="5" fillId="4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32E2-A59F-A84B-8E10-4E66E29AAD9E}">
  <dimension ref="A1:BB39"/>
  <sheetViews>
    <sheetView tabSelected="1" topLeftCell="AL1" workbookViewId="0">
      <selection activeCell="B11" sqref="B11"/>
    </sheetView>
  </sheetViews>
  <sheetFormatPr baseColWidth="10" defaultColWidth="10.83203125" defaultRowHeight="18" x14ac:dyDescent="0.2"/>
  <cols>
    <col min="1" max="1" width="37" style="1" customWidth="1"/>
    <col min="2" max="2" width="23.33203125" style="1" customWidth="1"/>
    <col min="3" max="3" width="15.6640625" style="1" customWidth="1"/>
    <col min="4" max="4" width="15.33203125" style="1" customWidth="1"/>
    <col min="5" max="5" width="14.83203125" style="1" customWidth="1"/>
    <col min="6" max="6" width="14" style="1" customWidth="1"/>
    <col min="7" max="11" width="10.83203125" style="1"/>
    <col min="12" max="12" width="13.6640625" style="1" customWidth="1"/>
    <col min="13" max="19" width="10.83203125" style="1"/>
    <col min="20" max="20" width="17.33203125" style="1" customWidth="1"/>
    <col min="21" max="51" width="10.83203125" style="1"/>
    <col min="52" max="52" width="14.83203125" style="1" customWidth="1"/>
    <col min="53" max="53" width="42.6640625" style="1" customWidth="1"/>
    <col min="54" max="54" width="18" style="1" customWidth="1"/>
    <col min="55" max="16384" width="10.83203125" style="1"/>
  </cols>
  <sheetData>
    <row r="1" spans="1:54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4" x14ac:dyDescent="0.2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 t="s">
        <v>0</v>
      </c>
      <c r="M2" s="2"/>
      <c r="N2" s="2"/>
      <c r="O2" s="2"/>
      <c r="P2" s="2"/>
      <c r="Q2" s="2"/>
      <c r="R2" s="2"/>
      <c r="S2" s="2"/>
      <c r="T2" s="2"/>
      <c r="U2" s="2"/>
      <c r="V2" s="2" t="s">
        <v>0</v>
      </c>
      <c r="W2" s="2"/>
      <c r="X2" s="2"/>
      <c r="Y2" s="2"/>
      <c r="Z2" s="2"/>
      <c r="AA2" s="2"/>
      <c r="AB2" s="2"/>
      <c r="AC2" s="2"/>
      <c r="AD2" s="2"/>
      <c r="AE2" s="2"/>
      <c r="AF2" s="2" t="s">
        <v>0</v>
      </c>
      <c r="AG2" s="2"/>
      <c r="AH2" s="2"/>
      <c r="AI2" s="2"/>
      <c r="AJ2" s="2"/>
      <c r="AK2" s="2"/>
      <c r="AL2" s="2"/>
      <c r="AM2" s="2"/>
      <c r="AN2" s="2"/>
      <c r="AO2" s="2"/>
      <c r="AP2" s="2" t="s">
        <v>0</v>
      </c>
      <c r="AQ2" s="2"/>
      <c r="AR2" s="2"/>
      <c r="AS2" s="2"/>
      <c r="AT2" s="2"/>
      <c r="AU2" s="2"/>
      <c r="AV2" s="2"/>
      <c r="AW2" s="2"/>
      <c r="AX2" s="2"/>
      <c r="AY2" s="2"/>
      <c r="AZ2" s="3" t="s">
        <v>1</v>
      </c>
      <c r="BA2" s="1" t="s">
        <v>2</v>
      </c>
      <c r="BB2" s="3" t="s">
        <v>3</v>
      </c>
    </row>
    <row r="3" spans="1:54" x14ac:dyDescent="0.2">
      <c r="A3" s="1" t="s">
        <v>4</v>
      </c>
      <c r="B3" s="1">
        <v>60.85</v>
      </c>
      <c r="C3" s="1">
        <v>59.33</v>
      </c>
      <c r="D3" s="1">
        <v>42.98</v>
      </c>
      <c r="E3" s="1">
        <v>60.85</v>
      </c>
      <c r="F3" s="1">
        <v>62.48</v>
      </c>
      <c r="G3" s="1">
        <v>57.27</v>
      </c>
      <c r="H3" s="1">
        <v>66.64</v>
      </c>
      <c r="I3" s="1">
        <v>43.83</v>
      </c>
      <c r="J3" s="1">
        <v>61.16</v>
      </c>
      <c r="K3" s="1">
        <v>53</v>
      </c>
      <c r="L3" s="1">
        <v>60.75</v>
      </c>
      <c r="M3" s="1">
        <v>74.19</v>
      </c>
      <c r="N3" s="1">
        <v>68.87</v>
      </c>
      <c r="O3" s="1">
        <v>60.45</v>
      </c>
      <c r="P3" s="1">
        <v>57.47</v>
      </c>
      <c r="Q3" s="1">
        <v>62.98</v>
      </c>
      <c r="R3" s="1">
        <v>53.61</v>
      </c>
      <c r="S3" s="1">
        <v>71.14</v>
      </c>
      <c r="T3" s="1">
        <v>61.46</v>
      </c>
      <c r="U3" s="1">
        <v>66.03</v>
      </c>
      <c r="V3" s="1">
        <v>62.38</v>
      </c>
      <c r="W3" s="1">
        <v>76.930000000000007</v>
      </c>
      <c r="X3" s="1">
        <v>66.44</v>
      </c>
      <c r="Y3" s="1">
        <v>60.24</v>
      </c>
      <c r="Z3" s="1">
        <v>49.01</v>
      </c>
      <c r="AA3" s="1">
        <v>54.73</v>
      </c>
      <c r="AB3" s="1">
        <v>67.349999999999994</v>
      </c>
      <c r="AC3" s="1">
        <v>71.849999999999994</v>
      </c>
      <c r="AD3" s="1">
        <v>59.09</v>
      </c>
      <c r="AE3" s="1">
        <v>56.45</v>
      </c>
      <c r="AF3" s="1">
        <v>54.42</v>
      </c>
      <c r="AG3" s="1">
        <v>64.2</v>
      </c>
      <c r="AH3" s="1">
        <v>61.97</v>
      </c>
      <c r="AI3" s="1">
        <v>70.53</v>
      </c>
      <c r="AJ3" s="1">
        <v>70.23</v>
      </c>
      <c r="AK3" s="1">
        <v>53.61</v>
      </c>
      <c r="AL3" s="1">
        <v>48.23</v>
      </c>
      <c r="AM3" s="1">
        <v>62.17</v>
      </c>
      <c r="AN3" s="1">
        <v>62.27</v>
      </c>
      <c r="AO3" s="1">
        <v>73.98</v>
      </c>
      <c r="AP3" s="1">
        <v>48.47</v>
      </c>
      <c r="AQ3" s="1">
        <v>54.22</v>
      </c>
      <c r="AR3" s="1">
        <v>62.27</v>
      </c>
      <c r="AS3" s="1">
        <v>64.510000000000005</v>
      </c>
      <c r="AT3" s="1">
        <v>63.59</v>
      </c>
      <c r="AU3" s="1">
        <v>63.8</v>
      </c>
      <c r="AV3" s="1">
        <v>61.46</v>
      </c>
      <c r="AW3" s="1">
        <v>57.5</v>
      </c>
      <c r="AX3" s="1">
        <v>71.34</v>
      </c>
      <c r="AY3" s="1">
        <v>54.73</v>
      </c>
      <c r="AZ3" s="4">
        <f>AVERAGE(B3:AY3)</f>
        <v>61.066200000000016</v>
      </c>
      <c r="BA3" s="5" t="s">
        <v>5</v>
      </c>
      <c r="BB3" s="1">
        <f>MEDIAN(B3:AY3)</f>
        <v>61.46</v>
      </c>
    </row>
    <row r="4" spans="1:54" x14ac:dyDescent="0.2">
      <c r="A4" s="1" t="s">
        <v>6</v>
      </c>
      <c r="B4" s="1">
        <v>248</v>
      </c>
      <c r="C4" s="1">
        <v>183</v>
      </c>
      <c r="D4" s="1">
        <v>93</v>
      </c>
      <c r="E4" s="1">
        <v>87</v>
      </c>
      <c r="F4" s="1">
        <v>453</v>
      </c>
      <c r="G4" s="1">
        <v>47</v>
      </c>
      <c r="H4" s="1">
        <v>236</v>
      </c>
      <c r="I4" s="1">
        <v>37</v>
      </c>
      <c r="J4" s="1">
        <v>778</v>
      </c>
      <c r="K4" s="1">
        <v>87</v>
      </c>
      <c r="L4" s="1">
        <v>106</v>
      </c>
      <c r="M4" s="1">
        <v>22</v>
      </c>
      <c r="N4" s="1">
        <v>39</v>
      </c>
      <c r="O4" s="1">
        <v>256</v>
      </c>
      <c r="P4" s="1">
        <v>101</v>
      </c>
      <c r="Q4" s="1">
        <v>89</v>
      </c>
      <c r="R4" s="1">
        <v>111</v>
      </c>
      <c r="S4" s="1">
        <v>169</v>
      </c>
      <c r="T4" s="1">
        <v>40</v>
      </c>
      <c r="U4" s="1">
        <v>253</v>
      </c>
      <c r="V4" s="1">
        <v>269</v>
      </c>
      <c r="W4" s="1">
        <v>10</v>
      </c>
      <c r="X4" s="1">
        <v>227</v>
      </c>
      <c r="Y4" s="1">
        <v>207</v>
      </c>
      <c r="Z4" s="1">
        <v>138</v>
      </c>
      <c r="AA4" s="1">
        <v>46</v>
      </c>
      <c r="AB4" s="1">
        <v>173</v>
      </c>
      <c r="AC4" s="1">
        <v>145</v>
      </c>
      <c r="AD4" s="1">
        <v>263</v>
      </c>
      <c r="AE4" s="1">
        <v>776</v>
      </c>
      <c r="AF4" s="1">
        <v>80</v>
      </c>
      <c r="AG4" s="1">
        <v>262</v>
      </c>
      <c r="AH4" s="1">
        <v>209</v>
      </c>
      <c r="AI4" s="1">
        <v>134</v>
      </c>
      <c r="AJ4" s="1">
        <v>39</v>
      </c>
      <c r="AK4" s="1">
        <v>37</v>
      </c>
      <c r="AL4" s="1">
        <v>52</v>
      </c>
      <c r="AM4" s="1">
        <v>89</v>
      </c>
      <c r="AN4" s="1">
        <v>157</v>
      </c>
      <c r="AO4" s="1">
        <v>150</v>
      </c>
      <c r="AP4" s="1">
        <v>11</v>
      </c>
      <c r="AQ4" s="1">
        <v>223</v>
      </c>
      <c r="AR4" s="1">
        <v>268</v>
      </c>
      <c r="AS4" s="1">
        <v>141</v>
      </c>
      <c r="AT4" s="1">
        <v>280</v>
      </c>
      <c r="AU4" s="1">
        <v>259</v>
      </c>
      <c r="AV4" s="1">
        <v>132</v>
      </c>
      <c r="AW4" s="1">
        <v>94</v>
      </c>
      <c r="AX4" s="1">
        <v>16</v>
      </c>
      <c r="AY4" s="1">
        <v>392</v>
      </c>
      <c r="AZ4" s="4">
        <v>118</v>
      </c>
      <c r="BA4" s="1" t="b">
        <v>1</v>
      </c>
      <c r="BB4" s="1">
        <f>MEDIAN(B4:AY4)</f>
        <v>139.5</v>
      </c>
    </row>
    <row r="5" spans="1:54" x14ac:dyDescent="0.2">
      <c r="A5" s="1" t="s">
        <v>7</v>
      </c>
      <c r="B5" s="1">
        <v>1713</v>
      </c>
      <c r="C5" s="1">
        <v>1338</v>
      </c>
      <c r="D5" s="1">
        <v>364</v>
      </c>
      <c r="E5" s="1">
        <v>471</v>
      </c>
      <c r="F5" s="1">
        <v>4153</v>
      </c>
      <c r="G5" s="1">
        <v>224</v>
      </c>
      <c r="H5" s="1">
        <v>1410</v>
      </c>
      <c r="I5" s="1">
        <v>132</v>
      </c>
      <c r="J5" s="1">
        <v>6910</v>
      </c>
      <c r="K5" s="1">
        <v>382</v>
      </c>
      <c r="L5" s="1">
        <v>698</v>
      </c>
      <c r="M5" s="1">
        <v>98</v>
      </c>
      <c r="N5" s="1">
        <v>186</v>
      </c>
      <c r="O5" s="1">
        <v>1771</v>
      </c>
      <c r="P5" s="1">
        <v>578</v>
      </c>
      <c r="Q5" s="1">
        <v>534</v>
      </c>
      <c r="R5" s="1">
        <v>776</v>
      </c>
      <c r="S5" s="1">
        <v>1136</v>
      </c>
      <c r="T5" s="1">
        <v>218</v>
      </c>
      <c r="U5" s="1">
        <v>2030</v>
      </c>
      <c r="V5" s="1">
        <v>2114</v>
      </c>
      <c r="W5" s="1">
        <v>45</v>
      </c>
      <c r="X5" s="1">
        <v>1292</v>
      </c>
      <c r="Y5" s="1">
        <v>1494</v>
      </c>
      <c r="Z5" s="1">
        <v>935</v>
      </c>
      <c r="AA5" s="1">
        <v>264</v>
      </c>
      <c r="AB5" s="1">
        <v>1090</v>
      </c>
      <c r="AC5" s="1">
        <v>1173</v>
      </c>
      <c r="AD5" s="1">
        <v>1797</v>
      </c>
      <c r="AE5" s="1">
        <v>6949</v>
      </c>
      <c r="AF5" s="1">
        <v>370</v>
      </c>
      <c r="AG5" s="1">
        <v>1749</v>
      </c>
      <c r="AH5" s="1">
        <v>1453</v>
      </c>
      <c r="AI5" s="1">
        <v>948</v>
      </c>
      <c r="AJ5" s="1">
        <v>286</v>
      </c>
      <c r="AK5" s="1">
        <v>176</v>
      </c>
      <c r="AL5" s="1">
        <v>229</v>
      </c>
      <c r="AM5" s="1">
        <v>420</v>
      </c>
      <c r="AN5" s="1">
        <v>886</v>
      </c>
      <c r="AO5" s="1">
        <v>1196</v>
      </c>
      <c r="AP5" s="1">
        <v>62</v>
      </c>
      <c r="AQ5" s="1">
        <v>1449</v>
      </c>
      <c r="AR5" s="1">
        <v>1917</v>
      </c>
      <c r="AS5" s="1">
        <v>883</v>
      </c>
      <c r="AT5" s="1">
        <v>2253</v>
      </c>
      <c r="AU5" s="1">
        <v>1714</v>
      </c>
      <c r="AV5" s="1">
        <v>799</v>
      </c>
      <c r="AW5" s="1">
        <v>575</v>
      </c>
      <c r="AX5" s="1">
        <v>84</v>
      </c>
      <c r="AY5" s="1">
        <v>2900</v>
      </c>
      <c r="AZ5" s="4">
        <v>725</v>
      </c>
      <c r="BA5" s="1" t="b">
        <v>1</v>
      </c>
      <c r="BB5" s="1">
        <f>MEDIAN(B5:AY5)</f>
        <v>910.5</v>
      </c>
    </row>
    <row r="6" spans="1:54" x14ac:dyDescent="0.2">
      <c r="A6" s="1" t="s">
        <v>8</v>
      </c>
      <c r="B6" s="1">
        <v>91</v>
      </c>
      <c r="C6" s="1">
        <v>66</v>
      </c>
      <c r="D6" s="1">
        <v>32</v>
      </c>
      <c r="E6" s="1">
        <v>25</v>
      </c>
      <c r="F6" s="1">
        <v>241</v>
      </c>
      <c r="G6" s="1">
        <v>16</v>
      </c>
      <c r="H6" s="1">
        <v>108</v>
      </c>
      <c r="I6" s="1">
        <v>7</v>
      </c>
      <c r="J6" s="1">
        <v>374</v>
      </c>
      <c r="K6" s="1">
        <v>21</v>
      </c>
      <c r="L6" s="1">
        <v>37</v>
      </c>
      <c r="M6" s="1">
        <v>7</v>
      </c>
      <c r="N6" s="1">
        <v>17</v>
      </c>
      <c r="O6" s="1">
        <v>109</v>
      </c>
      <c r="P6" s="1">
        <v>42</v>
      </c>
      <c r="Q6" s="1">
        <v>32</v>
      </c>
      <c r="R6" s="1">
        <v>44</v>
      </c>
      <c r="S6" s="1">
        <v>67</v>
      </c>
      <c r="T6" s="1">
        <v>12</v>
      </c>
      <c r="U6" s="1">
        <v>148</v>
      </c>
      <c r="V6" s="1">
        <v>122</v>
      </c>
      <c r="W6" s="1">
        <v>4</v>
      </c>
      <c r="X6" s="1">
        <v>97</v>
      </c>
      <c r="Y6" s="1">
        <v>77</v>
      </c>
      <c r="Z6" s="1">
        <v>68</v>
      </c>
      <c r="AA6" s="1">
        <v>16</v>
      </c>
      <c r="AB6" s="1">
        <v>88</v>
      </c>
      <c r="AC6" s="1">
        <v>72</v>
      </c>
      <c r="AD6" s="1">
        <v>147</v>
      </c>
      <c r="AE6" s="1">
        <v>471</v>
      </c>
      <c r="AF6" s="1">
        <v>22</v>
      </c>
      <c r="AG6" s="1">
        <v>113</v>
      </c>
      <c r="AH6" s="1">
        <v>82</v>
      </c>
      <c r="AI6" s="1">
        <v>54</v>
      </c>
      <c r="AJ6" s="1">
        <v>16</v>
      </c>
      <c r="AK6" s="1">
        <v>10</v>
      </c>
      <c r="AL6" s="1">
        <v>10</v>
      </c>
      <c r="AM6" s="1">
        <v>24</v>
      </c>
      <c r="AN6" s="1">
        <v>51</v>
      </c>
      <c r="AO6" s="1">
        <v>84</v>
      </c>
      <c r="AP6" s="1">
        <v>2</v>
      </c>
      <c r="AQ6" s="1">
        <v>85</v>
      </c>
      <c r="AR6" s="1">
        <v>110</v>
      </c>
      <c r="AS6" s="1">
        <v>58</v>
      </c>
      <c r="AT6" s="1">
        <v>140</v>
      </c>
      <c r="AU6" s="1">
        <v>108</v>
      </c>
      <c r="AV6" s="1">
        <v>44</v>
      </c>
      <c r="AW6" s="1">
        <v>26</v>
      </c>
      <c r="AX6" s="1">
        <v>5</v>
      </c>
      <c r="AY6" s="1">
        <v>176</v>
      </c>
      <c r="AZ6" s="4">
        <v>44</v>
      </c>
      <c r="BA6" s="1" t="b">
        <v>1</v>
      </c>
      <c r="BB6" s="1">
        <f>MEDIAN(B6:AY6)</f>
        <v>56</v>
      </c>
    </row>
    <row r="7" spans="1:54" x14ac:dyDescent="0.2">
      <c r="A7" s="1" t="s">
        <v>9</v>
      </c>
      <c r="B7" s="1">
        <v>126</v>
      </c>
      <c r="C7" s="1">
        <v>99.04</v>
      </c>
      <c r="D7" s="1">
        <v>30.07</v>
      </c>
      <c r="E7" s="1">
        <v>36.65</v>
      </c>
      <c r="F7" s="1">
        <v>329.28</v>
      </c>
      <c r="G7" s="1">
        <v>17.82</v>
      </c>
      <c r="H7" s="1">
        <v>111.14</v>
      </c>
      <c r="I7" s="1">
        <v>11.02</v>
      </c>
      <c r="J7" s="1">
        <v>525.53</v>
      </c>
      <c r="K7" s="1">
        <v>29.35</v>
      </c>
      <c r="L7" s="1">
        <v>51.55</v>
      </c>
      <c r="M7" s="1">
        <v>7.14</v>
      </c>
      <c r="N7" s="1">
        <v>13.62</v>
      </c>
      <c r="O7" s="1">
        <v>148.30000000000001</v>
      </c>
      <c r="P7" s="1">
        <v>44.41</v>
      </c>
      <c r="Q7" s="1">
        <v>38.71</v>
      </c>
      <c r="R7" s="1">
        <v>66.459999999999994</v>
      </c>
      <c r="S7" s="1">
        <v>82.75</v>
      </c>
      <c r="T7" s="1">
        <v>17.41</v>
      </c>
      <c r="U7" s="1">
        <v>155.04</v>
      </c>
      <c r="V7" s="1">
        <v>155.83000000000001</v>
      </c>
      <c r="W7" s="1">
        <v>3.28</v>
      </c>
      <c r="X7" s="1">
        <v>107.66</v>
      </c>
      <c r="Y7" s="1">
        <v>111.57</v>
      </c>
      <c r="Z7" s="1">
        <v>81.72</v>
      </c>
      <c r="AA7" s="1">
        <v>20.11</v>
      </c>
      <c r="AB7" s="1">
        <v>81.849999999999994</v>
      </c>
      <c r="AC7" s="1">
        <v>83.38</v>
      </c>
      <c r="AD7" s="1">
        <v>145.30000000000001</v>
      </c>
      <c r="AE7" s="1">
        <v>567</v>
      </c>
      <c r="AF7" s="1">
        <v>27.41</v>
      </c>
      <c r="AG7" s="1">
        <v>131.61000000000001</v>
      </c>
      <c r="AH7" s="1">
        <v>108.81</v>
      </c>
      <c r="AI7" s="1">
        <v>68.81</v>
      </c>
      <c r="AJ7" s="1">
        <v>21.08</v>
      </c>
      <c r="AK7" s="1">
        <v>13.79</v>
      </c>
      <c r="AL7" s="1">
        <v>17.8</v>
      </c>
      <c r="AM7" s="1">
        <v>30.83</v>
      </c>
      <c r="AN7" s="1">
        <v>65.36</v>
      </c>
      <c r="AO7" s="1">
        <v>83.56</v>
      </c>
      <c r="AP7" s="1">
        <v>4.91</v>
      </c>
      <c r="AQ7" s="1">
        <v>122.88</v>
      </c>
      <c r="AR7" s="1">
        <v>142.4</v>
      </c>
      <c r="AS7" s="1">
        <v>63.71</v>
      </c>
      <c r="AT7" s="1">
        <v>165.75</v>
      </c>
      <c r="AU7" s="1">
        <v>129.76</v>
      </c>
      <c r="AV7" s="1">
        <v>59.05</v>
      </c>
      <c r="AW7" s="1">
        <v>41.76</v>
      </c>
      <c r="AX7" s="1">
        <v>6.17</v>
      </c>
      <c r="AY7" s="1">
        <v>245.87</v>
      </c>
      <c r="AZ7" s="4">
        <v>55.5</v>
      </c>
      <c r="BA7" s="1" t="b">
        <v>1</v>
      </c>
      <c r="BB7" s="1">
        <f>MEDIAN(B7:AY7)</f>
        <v>67.634999999999991</v>
      </c>
    </row>
    <row r="8" spans="1:54" x14ac:dyDescent="0.2">
      <c r="A8" s="1" t="s">
        <v>10</v>
      </c>
      <c r="B8" s="1">
        <v>10.210000000000001</v>
      </c>
      <c r="C8" s="1">
        <v>10.45</v>
      </c>
      <c r="D8" s="1">
        <v>10.49</v>
      </c>
      <c r="E8" s="1">
        <v>11</v>
      </c>
      <c r="F8" s="1">
        <v>8.89</v>
      </c>
      <c r="G8" s="1">
        <v>9.35</v>
      </c>
      <c r="H8" s="1">
        <v>8.16</v>
      </c>
      <c r="I8" s="1">
        <v>12.41</v>
      </c>
      <c r="J8" s="1">
        <v>9.7100000000000009</v>
      </c>
      <c r="K8" s="1">
        <v>11.15</v>
      </c>
      <c r="L8" s="1">
        <v>10.37</v>
      </c>
      <c r="M8" s="1">
        <v>8.0500000000000007</v>
      </c>
      <c r="N8" s="1">
        <v>8.23</v>
      </c>
      <c r="O8" s="1">
        <v>9.35</v>
      </c>
      <c r="P8" s="1">
        <v>8.84</v>
      </c>
      <c r="Q8" s="1">
        <v>9.83</v>
      </c>
      <c r="R8" s="1">
        <v>9.1</v>
      </c>
      <c r="S8" s="1">
        <v>9.09</v>
      </c>
      <c r="T8" s="1">
        <v>11.5</v>
      </c>
      <c r="U8" s="1">
        <v>7.57</v>
      </c>
      <c r="V8" s="1">
        <v>9.49</v>
      </c>
      <c r="W8" s="1">
        <v>7.19</v>
      </c>
      <c r="X8" s="1">
        <v>8.14</v>
      </c>
      <c r="Y8" s="1">
        <v>10.06</v>
      </c>
      <c r="Z8" s="1">
        <v>8.2200000000000006</v>
      </c>
      <c r="AA8" s="1">
        <v>10.84</v>
      </c>
      <c r="AB8" s="1">
        <v>8.01</v>
      </c>
      <c r="AC8" s="1">
        <v>9.0399999999999991</v>
      </c>
      <c r="AD8" s="1">
        <v>7.33</v>
      </c>
      <c r="AE8" s="1">
        <v>8.0500000000000007</v>
      </c>
      <c r="AF8" s="1">
        <v>10.94</v>
      </c>
      <c r="AG8" s="1">
        <v>8.65</v>
      </c>
      <c r="AH8" s="1">
        <v>9.81</v>
      </c>
      <c r="AI8" s="1">
        <v>9.11</v>
      </c>
      <c r="AJ8" s="1">
        <v>9.9600000000000009</v>
      </c>
      <c r="AK8" s="1">
        <v>11.36</v>
      </c>
      <c r="AL8" s="1">
        <v>13.53</v>
      </c>
      <c r="AM8" s="1">
        <v>10.9</v>
      </c>
      <c r="AN8" s="1">
        <v>10.17</v>
      </c>
      <c r="AO8" s="1">
        <v>7.75</v>
      </c>
      <c r="AP8" s="1">
        <v>16.27</v>
      </c>
      <c r="AQ8" s="1">
        <v>9.48</v>
      </c>
      <c r="AR8" s="1">
        <v>9.2100000000000009</v>
      </c>
      <c r="AS8" s="1">
        <v>8.35</v>
      </c>
      <c r="AT8" s="1">
        <v>8.77</v>
      </c>
      <c r="AU8" s="1">
        <v>9.3000000000000007</v>
      </c>
      <c r="AV8" s="1">
        <v>10.18</v>
      </c>
      <c r="AW8" s="1">
        <v>11.69</v>
      </c>
      <c r="AX8" s="1">
        <v>9.58</v>
      </c>
      <c r="AY8" s="1">
        <v>9.2899999999999991</v>
      </c>
      <c r="AZ8" s="4">
        <v>9.5669888321147205</v>
      </c>
      <c r="BA8" s="1" t="b">
        <v>1</v>
      </c>
    </row>
    <row r="9" spans="1:54" x14ac:dyDescent="0.2">
      <c r="AZ9" s="4"/>
    </row>
    <row r="14" spans="1:54" x14ac:dyDescent="0.2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  <c r="AA14" s="1">
        <v>26</v>
      </c>
      <c r="AB14" s="1">
        <v>27</v>
      </c>
      <c r="AC14" s="1">
        <v>28</v>
      </c>
      <c r="AD14" s="1">
        <v>29</v>
      </c>
      <c r="AE14" s="1">
        <v>30</v>
      </c>
      <c r="AF14" s="1">
        <v>31</v>
      </c>
      <c r="AG14" s="1">
        <v>32</v>
      </c>
      <c r="AH14" s="1">
        <v>33</v>
      </c>
      <c r="AI14" s="1">
        <v>34</v>
      </c>
      <c r="AJ14" s="1">
        <v>35</v>
      </c>
      <c r="AK14" s="1">
        <v>36</v>
      </c>
      <c r="AL14" s="1">
        <v>37</v>
      </c>
      <c r="AM14" s="1">
        <v>38</v>
      </c>
      <c r="AN14" s="1">
        <v>39</v>
      </c>
      <c r="AO14" s="1">
        <v>40</v>
      </c>
      <c r="AP14" s="1">
        <v>41</v>
      </c>
      <c r="AQ14" s="1">
        <v>42</v>
      </c>
      <c r="AR14" s="1">
        <v>43</v>
      </c>
      <c r="AS14" s="1">
        <v>44</v>
      </c>
      <c r="AT14" s="1">
        <v>45</v>
      </c>
      <c r="AU14" s="1">
        <v>46</v>
      </c>
      <c r="AV14" s="1">
        <v>47</v>
      </c>
      <c r="AW14" s="1">
        <v>48</v>
      </c>
      <c r="AX14" s="1">
        <v>49</v>
      </c>
      <c r="AY14" s="1">
        <v>50</v>
      </c>
    </row>
    <row r="15" spans="1:54" x14ac:dyDescent="0.2">
      <c r="B15" s="2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12</v>
      </c>
      <c r="M15" s="2"/>
      <c r="N15" s="2"/>
      <c r="O15" s="2"/>
      <c r="P15" s="2"/>
      <c r="Q15" s="2"/>
      <c r="R15" s="2"/>
      <c r="S15" s="2"/>
      <c r="T15" s="2"/>
      <c r="U15" s="2"/>
      <c r="V15" s="2" t="s">
        <v>12</v>
      </c>
      <c r="W15" s="2"/>
      <c r="X15" s="2"/>
      <c r="Y15" s="2"/>
      <c r="Z15" s="2"/>
      <c r="AA15" s="2"/>
      <c r="AB15" s="2"/>
      <c r="AC15" s="2"/>
      <c r="AD15" s="2"/>
      <c r="AE15" s="2"/>
      <c r="AF15" s="2" t="s">
        <v>12</v>
      </c>
      <c r="AG15" s="2"/>
      <c r="AH15" s="2"/>
      <c r="AI15" s="2"/>
      <c r="AJ15" s="2"/>
      <c r="AK15" s="2"/>
      <c r="AL15" s="2"/>
      <c r="AM15" s="2"/>
      <c r="AN15" s="2"/>
      <c r="AO15" s="2"/>
      <c r="AP15" s="2" t="s">
        <v>12</v>
      </c>
      <c r="AQ15" s="2"/>
      <c r="AR15" s="2"/>
      <c r="AS15" s="2"/>
      <c r="AT15" s="2"/>
      <c r="AU15" s="2"/>
      <c r="AV15" s="2"/>
      <c r="AW15" s="2"/>
      <c r="AX15" s="2"/>
      <c r="AY15" s="2"/>
      <c r="AZ15" s="6" t="s">
        <v>13</v>
      </c>
      <c r="BA15" s="1" t="s">
        <v>2</v>
      </c>
      <c r="BB15" s="3" t="s">
        <v>14</v>
      </c>
    </row>
    <row r="16" spans="1:54" x14ac:dyDescent="0.2">
      <c r="A16" s="1" t="s">
        <v>4</v>
      </c>
      <c r="B16" s="1">
        <v>79.260000000000005</v>
      </c>
      <c r="C16" s="1">
        <v>77.94</v>
      </c>
      <c r="D16" s="1">
        <v>77.03</v>
      </c>
      <c r="E16" s="1">
        <v>69.62</v>
      </c>
      <c r="F16" s="1">
        <v>78.959999999999994</v>
      </c>
      <c r="G16" s="1">
        <v>70.63</v>
      </c>
      <c r="H16" s="1">
        <v>62.44</v>
      </c>
      <c r="I16" s="1">
        <v>60.04</v>
      </c>
      <c r="J16" s="1">
        <v>75.91</v>
      </c>
      <c r="K16" s="1">
        <v>78.55</v>
      </c>
      <c r="L16" s="1">
        <v>68.06</v>
      </c>
      <c r="M16" s="1">
        <v>80.72</v>
      </c>
      <c r="N16" s="1">
        <v>76.72</v>
      </c>
      <c r="O16" s="1">
        <v>59.4</v>
      </c>
      <c r="P16" s="1">
        <v>63.86</v>
      </c>
      <c r="Q16" s="1">
        <v>83.46</v>
      </c>
      <c r="R16" s="1">
        <v>59.3</v>
      </c>
      <c r="S16" s="1">
        <v>77.13</v>
      </c>
      <c r="T16" s="1">
        <v>60.31</v>
      </c>
      <c r="U16" s="1">
        <v>68.87</v>
      </c>
      <c r="V16" s="1">
        <v>69.38</v>
      </c>
      <c r="W16" s="1">
        <v>76.010000000000005</v>
      </c>
      <c r="X16" s="1">
        <v>69.48</v>
      </c>
      <c r="Y16" s="1">
        <v>67.86</v>
      </c>
      <c r="Z16" s="1">
        <v>70.599999999999994</v>
      </c>
      <c r="AA16" s="1">
        <v>67.650000000000006</v>
      </c>
      <c r="AB16" s="1">
        <v>63.15</v>
      </c>
      <c r="AC16" s="1">
        <v>69.38</v>
      </c>
      <c r="AD16" s="1">
        <v>62.34</v>
      </c>
      <c r="AE16" s="1">
        <v>59.09</v>
      </c>
      <c r="AF16" s="1">
        <v>80.28</v>
      </c>
      <c r="AG16" s="1">
        <v>77.430000000000007</v>
      </c>
      <c r="AH16" s="1">
        <v>76.819999999999993</v>
      </c>
      <c r="AI16" s="1">
        <v>78.45</v>
      </c>
      <c r="AJ16" s="1">
        <v>66.94</v>
      </c>
      <c r="AK16" s="1">
        <v>76.42</v>
      </c>
      <c r="AL16" s="1">
        <v>67.86</v>
      </c>
      <c r="AM16" s="1">
        <v>76.930000000000007</v>
      </c>
      <c r="AN16" s="1">
        <v>60.11</v>
      </c>
      <c r="AO16" s="1">
        <v>69.48</v>
      </c>
      <c r="AP16" s="1">
        <v>69.62</v>
      </c>
      <c r="AQ16" s="1">
        <v>75.709999999999994</v>
      </c>
      <c r="AR16" s="1">
        <v>68.87</v>
      </c>
      <c r="AS16" s="1">
        <v>67.25</v>
      </c>
      <c r="AT16" s="1">
        <v>69.38</v>
      </c>
      <c r="AU16" s="1">
        <v>70.7</v>
      </c>
      <c r="AV16" s="1">
        <v>74.59</v>
      </c>
      <c r="AW16" s="1">
        <v>68.06</v>
      </c>
      <c r="AX16" s="1">
        <v>82.85</v>
      </c>
      <c r="AY16" s="1">
        <v>67.86</v>
      </c>
      <c r="AZ16" s="4">
        <f>AVERAGE(B16:AY16)</f>
        <v>70.975200000000001</v>
      </c>
      <c r="BA16" s="5" t="s">
        <v>5</v>
      </c>
      <c r="BB16" s="1">
        <f>MEDIAN(C16:AZ16)</f>
        <v>69.550000000000011</v>
      </c>
    </row>
    <row r="17" spans="1:54" x14ac:dyDescent="0.2">
      <c r="A17" s="1" t="s">
        <v>6</v>
      </c>
      <c r="B17" s="1">
        <v>68</v>
      </c>
      <c r="C17" s="1">
        <v>69</v>
      </c>
      <c r="D17" s="1">
        <v>47</v>
      </c>
      <c r="E17" s="1">
        <v>66</v>
      </c>
      <c r="F17" s="1">
        <v>49</v>
      </c>
      <c r="G17" s="1">
        <v>39</v>
      </c>
      <c r="H17" s="1">
        <v>127</v>
      </c>
      <c r="I17" s="1">
        <v>22</v>
      </c>
      <c r="J17" s="1">
        <v>80</v>
      </c>
      <c r="K17" s="1">
        <v>66</v>
      </c>
      <c r="L17" s="1">
        <v>42</v>
      </c>
      <c r="M17" s="1">
        <v>21</v>
      </c>
      <c r="N17" s="1">
        <v>29</v>
      </c>
      <c r="O17" s="1">
        <v>79</v>
      </c>
      <c r="P17" s="1">
        <v>54</v>
      </c>
      <c r="Q17" s="1">
        <v>41</v>
      </c>
      <c r="R17" s="1">
        <v>63</v>
      </c>
      <c r="S17" s="1">
        <v>77</v>
      </c>
      <c r="T17" s="1">
        <v>59</v>
      </c>
      <c r="U17" s="1">
        <v>65</v>
      </c>
      <c r="V17" s="1">
        <v>78</v>
      </c>
      <c r="W17" s="1">
        <v>10</v>
      </c>
      <c r="X17" s="1">
        <v>101</v>
      </c>
      <c r="Y17" s="1">
        <v>87</v>
      </c>
      <c r="Z17" s="1">
        <v>73</v>
      </c>
      <c r="AA17" s="1">
        <v>52</v>
      </c>
      <c r="AB17" s="1">
        <v>90</v>
      </c>
      <c r="AC17" s="1">
        <v>59</v>
      </c>
      <c r="AD17" s="1">
        <v>91</v>
      </c>
      <c r="AE17" s="1">
        <v>73</v>
      </c>
      <c r="AF17" s="1">
        <v>31</v>
      </c>
      <c r="AG17" s="1">
        <v>85</v>
      </c>
      <c r="AH17" s="1">
        <v>55</v>
      </c>
      <c r="AI17" s="1">
        <v>46</v>
      </c>
      <c r="AJ17" s="1">
        <v>45</v>
      </c>
      <c r="AK17" s="1">
        <v>35</v>
      </c>
      <c r="AL17" s="1">
        <v>38</v>
      </c>
      <c r="AM17" s="1">
        <v>45</v>
      </c>
      <c r="AN17" s="1">
        <v>67</v>
      </c>
      <c r="AO17" s="1">
        <v>81</v>
      </c>
      <c r="AP17" s="1">
        <v>15</v>
      </c>
      <c r="AQ17" s="1">
        <v>52</v>
      </c>
      <c r="AR17" s="1">
        <v>75</v>
      </c>
      <c r="AS17" s="1">
        <v>79</v>
      </c>
      <c r="AT17" s="1">
        <v>115</v>
      </c>
      <c r="AU17" s="1">
        <v>107</v>
      </c>
      <c r="AV17" s="1">
        <v>62</v>
      </c>
      <c r="AW17" s="1">
        <v>69</v>
      </c>
      <c r="AX17" s="1">
        <v>16</v>
      </c>
      <c r="AY17" s="1">
        <v>80</v>
      </c>
      <c r="AZ17" s="4">
        <f>AVERAGE(B17:AY17)</f>
        <v>61.5</v>
      </c>
      <c r="BA17" s="1" t="b">
        <v>1</v>
      </c>
      <c r="BB17" s="1">
        <f>MEDIAN(C17:AZ17)</f>
        <v>62.5</v>
      </c>
    </row>
    <row r="18" spans="1:54" x14ac:dyDescent="0.2">
      <c r="A18" s="1" t="s">
        <v>7</v>
      </c>
      <c r="B18" s="1">
        <v>378</v>
      </c>
      <c r="C18" s="1">
        <v>516</v>
      </c>
      <c r="D18" s="1">
        <v>291</v>
      </c>
      <c r="E18" s="1">
        <v>351</v>
      </c>
      <c r="F18" s="1">
        <v>327</v>
      </c>
      <c r="G18" s="1">
        <v>245</v>
      </c>
      <c r="H18" s="1">
        <v>608</v>
      </c>
      <c r="I18" s="1">
        <v>137</v>
      </c>
      <c r="J18" s="1">
        <v>564</v>
      </c>
      <c r="K18" s="1">
        <v>388</v>
      </c>
      <c r="L18" s="1">
        <v>293</v>
      </c>
      <c r="M18" s="1">
        <v>159</v>
      </c>
      <c r="N18" s="1">
        <v>184</v>
      </c>
      <c r="O18" s="1">
        <v>369</v>
      </c>
      <c r="P18" s="1">
        <v>232</v>
      </c>
      <c r="Q18" s="1">
        <v>448</v>
      </c>
      <c r="R18" s="1">
        <v>265</v>
      </c>
      <c r="S18" s="1">
        <v>389</v>
      </c>
      <c r="T18" s="1">
        <v>275</v>
      </c>
      <c r="U18" s="1">
        <v>350</v>
      </c>
      <c r="V18" s="1">
        <v>428</v>
      </c>
      <c r="W18" s="1">
        <v>61</v>
      </c>
      <c r="X18" s="1">
        <v>421</v>
      </c>
      <c r="Y18" s="1">
        <v>463</v>
      </c>
      <c r="Z18" s="1">
        <v>379</v>
      </c>
      <c r="AA18" s="1">
        <v>315</v>
      </c>
      <c r="AB18" s="1">
        <v>387</v>
      </c>
      <c r="AC18" s="1">
        <v>333</v>
      </c>
      <c r="AD18" s="1">
        <v>386</v>
      </c>
      <c r="AE18" s="1">
        <v>318</v>
      </c>
      <c r="AF18" s="1">
        <v>183</v>
      </c>
      <c r="AG18" s="1">
        <v>487</v>
      </c>
      <c r="AH18" s="1">
        <v>353</v>
      </c>
      <c r="AI18" s="1">
        <v>324</v>
      </c>
      <c r="AJ18" s="1">
        <v>256</v>
      </c>
      <c r="AK18" s="1">
        <v>236</v>
      </c>
      <c r="AL18" s="1">
        <v>202</v>
      </c>
      <c r="AM18" s="1">
        <v>238</v>
      </c>
      <c r="AN18" s="1">
        <v>281</v>
      </c>
      <c r="AO18" s="1">
        <v>361</v>
      </c>
      <c r="AP18" s="1">
        <v>74</v>
      </c>
      <c r="AQ18" s="1">
        <v>325</v>
      </c>
      <c r="AR18" s="1">
        <v>403</v>
      </c>
      <c r="AS18" s="1">
        <v>400</v>
      </c>
      <c r="AT18" s="1">
        <v>593</v>
      </c>
      <c r="AU18" s="1">
        <v>543</v>
      </c>
      <c r="AV18" s="1">
        <v>366</v>
      </c>
      <c r="AW18" s="1">
        <v>373</v>
      </c>
      <c r="AX18" s="1">
        <v>124</v>
      </c>
      <c r="AY18" s="1">
        <v>380</v>
      </c>
      <c r="AZ18" s="4">
        <f>AVERAGE(B18:AY18)</f>
        <v>335.24</v>
      </c>
      <c r="BA18" s="1" t="b">
        <v>1</v>
      </c>
      <c r="BB18" s="1">
        <v>350.5</v>
      </c>
    </row>
    <row r="19" spans="1:54" x14ac:dyDescent="0.2">
      <c r="A19" s="1" t="s">
        <v>8</v>
      </c>
      <c r="B19" s="1">
        <v>42</v>
      </c>
      <c r="C19" s="1">
        <v>50</v>
      </c>
      <c r="D19" s="1">
        <v>26</v>
      </c>
      <c r="E19" s="1">
        <v>19</v>
      </c>
      <c r="F19" s="1">
        <v>35</v>
      </c>
      <c r="G19" s="1">
        <v>14</v>
      </c>
      <c r="H19" s="1">
        <v>68</v>
      </c>
      <c r="I19" s="1">
        <v>7</v>
      </c>
      <c r="J19" s="1">
        <v>46</v>
      </c>
      <c r="K19" s="1">
        <v>40</v>
      </c>
      <c r="L19" s="1">
        <v>25</v>
      </c>
      <c r="M19" s="1">
        <v>10</v>
      </c>
      <c r="N19" s="1">
        <v>16</v>
      </c>
      <c r="O19" s="1">
        <v>34</v>
      </c>
      <c r="P19" s="1">
        <v>31</v>
      </c>
      <c r="Q19" s="1">
        <v>34</v>
      </c>
      <c r="R19" s="1">
        <v>22</v>
      </c>
      <c r="S19" s="1">
        <v>35</v>
      </c>
      <c r="T19" s="1">
        <v>25</v>
      </c>
      <c r="U19" s="1">
        <v>32</v>
      </c>
      <c r="V19" s="1">
        <v>41</v>
      </c>
      <c r="W19" s="1">
        <v>5</v>
      </c>
      <c r="X19" s="1">
        <v>41</v>
      </c>
      <c r="Y19" s="1">
        <v>39</v>
      </c>
      <c r="Z19" s="1">
        <v>41</v>
      </c>
      <c r="AA19" s="1">
        <v>26</v>
      </c>
      <c r="AB19" s="1">
        <v>47</v>
      </c>
      <c r="AC19" s="1">
        <v>32</v>
      </c>
      <c r="AD19" s="1">
        <v>43</v>
      </c>
      <c r="AE19" s="1">
        <v>26</v>
      </c>
      <c r="AF19" s="1">
        <v>23</v>
      </c>
      <c r="AG19" s="1">
        <v>45</v>
      </c>
      <c r="AH19" s="1">
        <v>31</v>
      </c>
      <c r="AI19" s="1">
        <v>33</v>
      </c>
      <c r="AJ19" s="1">
        <v>20</v>
      </c>
      <c r="AK19" s="1">
        <v>20</v>
      </c>
      <c r="AL19" s="1">
        <v>17</v>
      </c>
      <c r="AM19" s="1">
        <v>21</v>
      </c>
      <c r="AN19" s="1">
        <v>25</v>
      </c>
      <c r="AO19" s="1">
        <v>35</v>
      </c>
      <c r="AP19" s="1">
        <v>4</v>
      </c>
      <c r="AQ19" s="1">
        <v>26</v>
      </c>
      <c r="AR19" s="1">
        <v>37</v>
      </c>
      <c r="AS19" s="1">
        <v>32</v>
      </c>
      <c r="AT19" s="1">
        <v>57</v>
      </c>
      <c r="AU19" s="1">
        <v>60</v>
      </c>
      <c r="AV19" s="1">
        <v>27</v>
      </c>
      <c r="AW19" s="1">
        <v>32</v>
      </c>
      <c r="AX19" s="1">
        <v>9</v>
      </c>
      <c r="AY19" s="1">
        <v>32</v>
      </c>
      <c r="AZ19" s="4">
        <f>AVERAGE(B19:AY19)</f>
        <v>30.76</v>
      </c>
      <c r="BA19" s="1" t="b">
        <v>1</v>
      </c>
      <c r="BB19" s="1">
        <f>MEDIAN(C19:AZ19)</f>
        <v>31.5</v>
      </c>
    </row>
    <row r="20" spans="1:54" x14ac:dyDescent="0.2">
      <c r="A20" s="1" t="s">
        <v>9</v>
      </c>
      <c r="B20" s="1">
        <v>29</v>
      </c>
      <c r="C20" s="1">
        <v>36.28</v>
      </c>
      <c r="D20" s="1">
        <v>21.23</v>
      </c>
      <c r="E20" s="1">
        <v>26.41</v>
      </c>
      <c r="F20" s="1">
        <v>24.08</v>
      </c>
      <c r="G20" s="1">
        <v>18.38</v>
      </c>
      <c r="H20" s="1">
        <v>52.69</v>
      </c>
      <c r="I20" s="1">
        <v>10.46</v>
      </c>
      <c r="J20" s="1">
        <v>42.1</v>
      </c>
      <c r="K20" s="1">
        <v>28.57</v>
      </c>
      <c r="L20" s="1">
        <v>21.84</v>
      </c>
      <c r="M20" s="1">
        <v>10.77</v>
      </c>
      <c r="N20" s="1">
        <v>12.79</v>
      </c>
      <c r="O20" s="1">
        <v>33.479999999999997</v>
      </c>
      <c r="P20" s="1">
        <v>19.329999999999998</v>
      </c>
      <c r="Q20" s="1">
        <v>28.94</v>
      </c>
      <c r="R20" s="1">
        <v>23.3</v>
      </c>
      <c r="S20" s="1">
        <v>29.06</v>
      </c>
      <c r="T20" s="1">
        <v>24.65</v>
      </c>
      <c r="U20" s="1">
        <v>27.82</v>
      </c>
      <c r="V20" s="1">
        <v>33.82</v>
      </c>
      <c r="W20" s="1">
        <v>4.32</v>
      </c>
      <c r="X20" s="1">
        <v>34.07</v>
      </c>
      <c r="Y20" s="1">
        <v>36.4</v>
      </c>
      <c r="Z20" s="1">
        <v>31.2</v>
      </c>
      <c r="AA20" s="1">
        <v>24.97</v>
      </c>
      <c r="AB20" s="1">
        <v>33.36</v>
      </c>
      <c r="AC20" s="1">
        <v>27.04</v>
      </c>
      <c r="AD20" s="1">
        <v>32.79</v>
      </c>
      <c r="AE20" s="1">
        <v>27.79</v>
      </c>
      <c r="AF20" s="1">
        <v>13.09</v>
      </c>
      <c r="AG20" s="1">
        <v>35.96</v>
      </c>
      <c r="AH20" s="1">
        <v>25.99</v>
      </c>
      <c r="AI20" s="1">
        <v>23.94</v>
      </c>
      <c r="AJ20" s="1">
        <v>19.57</v>
      </c>
      <c r="AK20" s="1">
        <v>17.25</v>
      </c>
      <c r="AL20" s="1">
        <v>16.07</v>
      </c>
      <c r="AM20" s="1">
        <v>17.600000000000001</v>
      </c>
      <c r="AN20" s="1">
        <v>23.18</v>
      </c>
      <c r="AO20" s="1">
        <v>28.34</v>
      </c>
      <c r="AP20" s="1">
        <v>5.52</v>
      </c>
      <c r="AQ20" s="1">
        <v>23.96</v>
      </c>
      <c r="AR20" s="1">
        <v>31.17</v>
      </c>
      <c r="AS20" s="1">
        <v>30.85</v>
      </c>
      <c r="AT20" s="1">
        <v>47.57</v>
      </c>
      <c r="AU20" s="1">
        <v>43.59</v>
      </c>
      <c r="AV20" s="1">
        <v>26.03</v>
      </c>
      <c r="AW20" s="1">
        <v>27.57</v>
      </c>
      <c r="AX20" s="1">
        <v>9</v>
      </c>
      <c r="AY20" s="1">
        <v>31.16</v>
      </c>
      <c r="AZ20" s="4">
        <f t="shared" ref="AZ20:AZ25" si="0">AVERAGE(B20:AY20)</f>
        <v>26.087000000000003</v>
      </c>
      <c r="BA20" s="1" t="b">
        <v>1</v>
      </c>
      <c r="BB20" s="1">
        <f>MEDIAN(C20:AZ20)</f>
        <v>26.2485</v>
      </c>
    </row>
    <row r="21" spans="1:54" x14ac:dyDescent="0.2">
      <c r="A21" s="1" t="s">
        <v>10</v>
      </c>
      <c r="B21" s="1">
        <v>6.03</v>
      </c>
      <c r="C21" s="1">
        <v>6.06</v>
      </c>
      <c r="D21" s="1">
        <v>6.82</v>
      </c>
      <c r="E21" s="1">
        <v>10.14</v>
      </c>
      <c r="F21" s="1">
        <v>6.17</v>
      </c>
      <c r="G21" s="1">
        <v>9.4499999999999993</v>
      </c>
      <c r="H21" s="1">
        <v>6.65</v>
      </c>
      <c r="I21" s="1">
        <v>11.34</v>
      </c>
      <c r="J21" s="1">
        <v>7.54</v>
      </c>
      <c r="K21" s="1">
        <v>6.46</v>
      </c>
      <c r="L21" s="1">
        <v>6.59</v>
      </c>
      <c r="M21" s="1">
        <v>7.37</v>
      </c>
      <c r="N21" s="1">
        <v>6.34</v>
      </c>
      <c r="O21" s="1">
        <v>8.0500000000000007</v>
      </c>
      <c r="P21" s="1">
        <v>6.97</v>
      </c>
      <c r="Q21" s="1">
        <v>6.35</v>
      </c>
      <c r="R21" s="1">
        <v>8.57</v>
      </c>
      <c r="S21" s="1">
        <v>7.01</v>
      </c>
      <c r="T21" s="1">
        <v>8.6199999999999992</v>
      </c>
      <c r="U21" s="1">
        <v>7.45</v>
      </c>
      <c r="V21" s="1">
        <v>7.99</v>
      </c>
      <c r="W21" s="1">
        <v>8.16</v>
      </c>
      <c r="X21" s="1">
        <v>7.64</v>
      </c>
      <c r="Y21" s="1">
        <v>8.1300000000000008</v>
      </c>
      <c r="Z21" s="1">
        <v>7.16</v>
      </c>
      <c r="AA21" s="1">
        <v>7.76</v>
      </c>
      <c r="AB21" s="1">
        <v>7.21</v>
      </c>
      <c r="AC21" s="1">
        <v>7.16</v>
      </c>
      <c r="AD21" s="1">
        <v>7.95</v>
      </c>
      <c r="AE21" s="1">
        <v>8.5299999999999994</v>
      </c>
      <c r="AF21" s="1">
        <v>5.82</v>
      </c>
      <c r="AG21" s="1">
        <v>6.21</v>
      </c>
      <c r="AH21" s="1">
        <v>6.37</v>
      </c>
      <c r="AI21" s="1">
        <v>5.9</v>
      </c>
      <c r="AJ21" s="1">
        <v>8.25</v>
      </c>
      <c r="AK21" s="1">
        <v>7.43</v>
      </c>
      <c r="AL21" s="1">
        <v>7.73</v>
      </c>
      <c r="AM21" s="1">
        <v>7.71</v>
      </c>
      <c r="AN21" s="1">
        <v>8.89</v>
      </c>
      <c r="AO21" s="1">
        <v>7.44</v>
      </c>
      <c r="AP21" s="1">
        <v>9.02</v>
      </c>
      <c r="AQ21" s="1">
        <v>6.72</v>
      </c>
      <c r="AR21" s="1">
        <v>7.34</v>
      </c>
      <c r="AS21" s="1">
        <v>7.9</v>
      </c>
      <c r="AT21" s="1">
        <v>7.8</v>
      </c>
      <c r="AU21" s="1">
        <v>6.81</v>
      </c>
      <c r="AV21" s="1">
        <v>7.19</v>
      </c>
      <c r="AW21" s="1">
        <v>7.36</v>
      </c>
      <c r="AX21" s="1">
        <v>7.13</v>
      </c>
      <c r="AY21" s="1">
        <v>7.71</v>
      </c>
      <c r="AZ21" s="4">
        <f t="shared" si="0"/>
        <v>7.4879999999999987</v>
      </c>
      <c r="BA21" s="1" t="b">
        <v>1</v>
      </c>
      <c r="BB21" s="1">
        <f>MEDIAN(C21:AZ21)</f>
        <v>7.4350000000000005</v>
      </c>
    </row>
    <row r="22" spans="1:54" x14ac:dyDescent="0.2">
      <c r="A22" s="1" t="s">
        <v>11</v>
      </c>
      <c r="B22" s="1">
        <v>4.2727272727272698</v>
      </c>
      <c r="C22" s="1">
        <v>5.0999999999999996</v>
      </c>
      <c r="D22" s="1">
        <v>6.3333333333333304</v>
      </c>
      <c r="E22" s="1">
        <v>16.5</v>
      </c>
      <c r="F22" s="1">
        <v>7</v>
      </c>
      <c r="G22" s="1">
        <v>7.4285714285714199</v>
      </c>
      <c r="H22" s="1">
        <v>7.4285714285714199</v>
      </c>
      <c r="I22" s="1">
        <v>15.25</v>
      </c>
      <c r="J22" s="1">
        <v>8.8333333333333304</v>
      </c>
      <c r="K22" s="1">
        <v>4.9000000000000004</v>
      </c>
      <c r="L22" s="1">
        <v>5.0999999999999996</v>
      </c>
      <c r="M22" s="1">
        <v>8.1666666666666607</v>
      </c>
      <c r="N22" s="1">
        <v>5.875</v>
      </c>
      <c r="O22" s="1">
        <v>6.3333333333333304</v>
      </c>
      <c r="P22" s="1">
        <v>3.6153846153846101</v>
      </c>
      <c r="Q22" s="1">
        <v>4.7777777777777697</v>
      </c>
      <c r="R22" s="1">
        <v>7.8571428571428497</v>
      </c>
      <c r="S22" s="1">
        <v>4.3636363636363598</v>
      </c>
      <c r="T22" s="1">
        <v>5.8</v>
      </c>
      <c r="U22" s="1">
        <v>6.4444444444444402</v>
      </c>
      <c r="V22" s="1">
        <v>5.25</v>
      </c>
      <c r="W22" s="1">
        <v>6.5</v>
      </c>
      <c r="X22" s="1">
        <v>5.3</v>
      </c>
      <c r="Y22" s="1">
        <v>5.0999999999999996</v>
      </c>
      <c r="Z22" s="1">
        <v>3.2857142857142798</v>
      </c>
      <c r="AA22" s="1">
        <v>6.1111111111111098</v>
      </c>
      <c r="AB22" s="1">
        <v>5.9</v>
      </c>
      <c r="AC22" s="1">
        <v>6.4444444444444402</v>
      </c>
      <c r="AD22" s="1">
        <v>4.0833333333333304</v>
      </c>
      <c r="AE22" s="1">
        <v>5</v>
      </c>
      <c r="AF22" s="1">
        <v>4</v>
      </c>
      <c r="AG22" s="1">
        <v>5.3333333333333304</v>
      </c>
      <c r="AH22" s="1">
        <v>5.3333333333333304</v>
      </c>
      <c r="AI22" s="1">
        <v>4.5454545454545396</v>
      </c>
      <c r="AJ22" s="1">
        <v>4.8</v>
      </c>
      <c r="AK22" s="1">
        <v>4</v>
      </c>
      <c r="AL22" s="1">
        <v>6.5</v>
      </c>
      <c r="AM22" s="1">
        <v>5</v>
      </c>
      <c r="AN22" s="1">
        <v>7.375</v>
      </c>
      <c r="AO22" s="1">
        <v>4.5454545454545396</v>
      </c>
      <c r="AP22" s="1">
        <v>9</v>
      </c>
      <c r="AQ22" s="1">
        <v>5.4444444444444402</v>
      </c>
      <c r="AR22" s="1">
        <v>6.8888888888888804</v>
      </c>
      <c r="AS22" s="1">
        <v>10.3333333333333</v>
      </c>
      <c r="AT22" s="1">
        <v>4.8181818181818103</v>
      </c>
      <c r="AU22" s="1">
        <v>4.7</v>
      </c>
      <c r="AV22" s="1">
        <v>4.4000000000000004</v>
      </c>
      <c r="AW22" s="1">
        <v>4</v>
      </c>
      <c r="AX22" s="1">
        <v>5.875</v>
      </c>
      <c r="AY22" s="1">
        <v>7.2857142857142803</v>
      </c>
      <c r="AZ22" s="4">
        <f t="shared" si="0"/>
        <v>6.1706532911532888</v>
      </c>
      <c r="BA22" s="5" t="s">
        <v>5</v>
      </c>
    </row>
    <row r="23" spans="1:54" x14ac:dyDescent="0.2">
      <c r="A23" s="4" t="s">
        <v>15</v>
      </c>
      <c r="B23" s="1">
        <v>0.83671784400939897</v>
      </c>
      <c r="C23" s="1">
        <v>0.86773896217346103</v>
      </c>
      <c r="D23" s="1">
        <v>0.87383598089218095</v>
      </c>
      <c r="E23" s="1">
        <v>0.87652987241744995</v>
      </c>
      <c r="F23" s="1">
        <v>0.84211218357086104</v>
      </c>
      <c r="G23" s="1">
        <v>0.90263164043426503</v>
      </c>
      <c r="H23" s="1">
        <v>0.88103842735290505</v>
      </c>
      <c r="I23" s="1">
        <v>0.91155356168746904</v>
      </c>
      <c r="J23" s="1">
        <v>0.88102054595947199</v>
      </c>
      <c r="K23" s="1">
        <v>0.89667773246765103</v>
      </c>
      <c r="L23" s="1">
        <v>0.86063754558563199</v>
      </c>
      <c r="M23" s="1">
        <v>0.87831908464431696</v>
      </c>
      <c r="N23" s="1">
        <v>0.92475837469100897</v>
      </c>
      <c r="O23" s="1">
        <v>0.84525811672210605</v>
      </c>
      <c r="P23" s="1">
        <v>0.87836575508117598</v>
      </c>
      <c r="Q23" s="1">
        <v>0.89286774396896296</v>
      </c>
      <c r="R23" s="1">
        <v>0.83031266927719105</v>
      </c>
      <c r="S23" s="1">
        <v>0.84962391853332497</v>
      </c>
      <c r="T23" s="1">
        <v>0.864518702030181</v>
      </c>
      <c r="U23" s="1">
        <v>0.81720232963562001</v>
      </c>
      <c r="V23" s="1">
        <v>0.84062433242797796</v>
      </c>
      <c r="W23" s="1">
        <v>0.93586695194244296</v>
      </c>
      <c r="X23" s="1">
        <v>0.88719677925109797</v>
      </c>
      <c r="Y23" s="1">
        <v>0.84813809394836404</v>
      </c>
      <c r="Z23" s="1">
        <v>0.86159014701843195</v>
      </c>
      <c r="AA23" s="1">
        <v>0.90988647937774603</v>
      </c>
      <c r="AB23" s="1">
        <v>0.83795869350433305</v>
      </c>
      <c r="AC23" s="1">
        <v>0.81389808654785101</v>
      </c>
      <c r="AD23" s="1">
        <v>0.84684908390045099</v>
      </c>
      <c r="AE23" s="1">
        <v>0.80425262451171797</v>
      </c>
      <c r="AF23" s="1">
        <v>0.89416301250457697</v>
      </c>
      <c r="AG23" s="1">
        <v>0.85819286108016901</v>
      </c>
      <c r="AH23" s="1">
        <v>0.85900199413299505</v>
      </c>
      <c r="AI23" s="1">
        <v>0.85514575242996205</v>
      </c>
      <c r="AJ23" s="1">
        <v>0.90041244029998702</v>
      </c>
      <c r="AK23" s="1">
        <v>0.90130501985549905</v>
      </c>
      <c r="AL23" s="1">
        <v>0.89281952381134</v>
      </c>
      <c r="AM23" s="1">
        <v>0.87025898694991999</v>
      </c>
      <c r="AN23" s="1">
        <v>0.84780067205428999</v>
      </c>
      <c r="AO23" s="1">
        <v>0.85163336992263705</v>
      </c>
      <c r="AP23" s="1">
        <v>0.92271661758422796</v>
      </c>
      <c r="AQ23" s="1">
        <v>0.84779316186904896</v>
      </c>
      <c r="AR23" s="1">
        <v>0.85433530807495095</v>
      </c>
      <c r="AS23" s="1">
        <v>0.85918021202087402</v>
      </c>
      <c r="AT23" s="1">
        <v>0.848702132701873</v>
      </c>
      <c r="AU23" s="1">
        <v>0.87170875072479204</v>
      </c>
      <c r="AV23" s="1">
        <v>0.86583858728408802</v>
      </c>
      <c r="AW23" s="1">
        <v>0.87787485122680597</v>
      </c>
      <c r="AX23" s="1">
        <v>0.87686586380004805</v>
      </c>
      <c r="AY23" s="1">
        <v>0.82781863212585405</v>
      </c>
      <c r="AZ23" s="4">
        <f t="shared" si="0"/>
        <v>0.86763100028038009</v>
      </c>
      <c r="BA23" s="5" t="s">
        <v>5</v>
      </c>
    </row>
    <row r="24" spans="1:54" x14ac:dyDescent="0.2">
      <c r="A24" s="4" t="s">
        <v>16</v>
      </c>
      <c r="B24" s="1">
        <v>0.84897947311401301</v>
      </c>
      <c r="C24" s="1">
        <v>0.86636161804199197</v>
      </c>
      <c r="D24" s="1">
        <v>0.87002700567245395</v>
      </c>
      <c r="E24" s="1">
        <v>0.84979432821273804</v>
      </c>
      <c r="F24" s="1" t="s">
        <v>17</v>
      </c>
      <c r="G24" s="1">
        <v>0.91796058416366499</v>
      </c>
      <c r="H24" s="1">
        <v>0.88160258531570401</v>
      </c>
      <c r="I24" s="1">
        <v>0.90649652481079102</v>
      </c>
      <c r="J24" s="1">
        <v>0.88035565614700295</v>
      </c>
      <c r="K24" s="1">
        <v>0.89678353071212702</v>
      </c>
      <c r="L24" s="1">
        <v>0.8541841506958</v>
      </c>
      <c r="M24" s="1">
        <v>0.89749765396118097</v>
      </c>
      <c r="N24" s="1">
        <v>0.92628860473632801</v>
      </c>
      <c r="O24" s="1">
        <v>0.83737093210220304</v>
      </c>
      <c r="P24" s="1">
        <v>0.86610764265060403</v>
      </c>
      <c r="Q24" s="1">
        <v>0.89292091131210305</v>
      </c>
      <c r="R24" s="1">
        <v>0.84263885021209695</v>
      </c>
      <c r="S24" s="1">
        <v>0.85950732231140103</v>
      </c>
      <c r="T24" s="1">
        <v>0.89211046695709195</v>
      </c>
      <c r="U24" s="1">
        <v>0.84388089179992598</v>
      </c>
      <c r="V24" s="1">
        <v>0.85396140813827504</v>
      </c>
      <c r="W24" s="1">
        <v>0.94945353269577004</v>
      </c>
      <c r="X24" s="1">
        <v>0.88498342037200906</v>
      </c>
      <c r="Y24" s="1">
        <v>0.86060756444930997</v>
      </c>
      <c r="Z24" s="1">
        <v>0.86303162574768</v>
      </c>
      <c r="AA24" s="1">
        <v>0.93145078420639005</v>
      </c>
      <c r="AB24" s="1">
        <v>0.85059583187103205</v>
      </c>
      <c r="AC24" s="1">
        <v>0.83439797163009599</v>
      </c>
      <c r="AD24" s="1">
        <v>0.85632562637329102</v>
      </c>
      <c r="AE24" s="1">
        <v>0.82276397943496704</v>
      </c>
      <c r="AF24" s="1">
        <v>0.86819320917129505</v>
      </c>
      <c r="AG24" s="1">
        <v>0.84557127952575595</v>
      </c>
      <c r="AH24" s="1">
        <v>0.85026860237121504</v>
      </c>
      <c r="AI24" s="1">
        <v>0.86740624904632502</v>
      </c>
      <c r="AJ24" s="1">
        <v>0.89937621355056696</v>
      </c>
      <c r="AK24" s="1">
        <v>0.89891117811203003</v>
      </c>
      <c r="AL24" s="1">
        <v>0.89423394203186002</v>
      </c>
      <c r="AM24" s="1">
        <v>0.8549445271492</v>
      </c>
      <c r="AN24" s="1">
        <v>0.84536814689636197</v>
      </c>
      <c r="AO24" s="1">
        <v>0.84744328260421697</v>
      </c>
      <c r="AP24" s="1">
        <v>0.94020998477935702</v>
      </c>
      <c r="AQ24" s="1">
        <v>0.85469162464141801</v>
      </c>
      <c r="AR24" s="1">
        <v>0.85058844089508001</v>
      </c>
      <c r="AS24" s="1">
        <v>0.86396801471710205</v>
      </c>
      <c r="AT24" s="1">
        <v>0.84739720821380604</v>
      </c>
      <c r="AU24" s="1">
        <v>0.87734860181808405</v>
      </c>
      <c r="AV24" s="1">
        <v>0.86446177959442105</v>
      </c>
      <c r="AW24" s="1">
        <v>0.878451228141784</v>
      </c>
      <c r="AX24" s="1">
        <v>0.88623535633087103</v>
      </c>
      <c r="AY24" s="1">
        <v>0.80706369876861495</v>
      </c>
      <c r="AZ24" s="4">
        <f t="shared" si="0"/>
        <v>0.87103210298382494</v>
      </c>
      <c r="BA24" s="5" t="s">
        <v>5</v>
      </c>
    </row>
    <row r="25" spans="1:54" x14ac:dyDescent="0.2">
      <c r="A25" s="4" t="s">
        <v>18</v>
      </c>
      <c r="B25" s="1">
        <v>0.842804074287414</v>
      </c>
      <c r="C25" s="1">
        <v>0.86704975366592396</v>
      </c>
      <c r="D25" s="1">
        <v>0.87192732095718295</v>
      </c>
      <c r="E25" s="1">
        <v>0.86295509338378895</v>
      </c>
      <c r="F25" s="1">
        <v>0.83734792470931996</v>
      </c>
      <c r="G25" s="1">
        <v>0.91023159027099598</v>
      </c>
      <c r="H25" s="1">
        <v>0.88132047653198198</v>
      </c>
      <c r="I25" s="1">
        <v>0.90901798009872403</v>
      </c>
      <c r="J25" s="1">
        <v>0.88068801164626997</v>
      </c>
      <c r="K25" s="1">
        <v>0.89673060178756703</v>
      </c>
      <c r="L25" s="1">
        <v>0.85739868879318204</v>
      </c>
      <c r="M25" s="1">
        <v>0.88780480623245195</v>
      </c>
      <c r="N25" s="1">
        <v>0.92552280426025302</v>
      </c>
      <c r="O25" s="1">
        <v>0.84129601716995195</v>
      </c>
      <c r="P25" s="1">
        <v>0.87219357490539495</v>
      </c>
      <c r="Q25" s="1">
        <v>0.892894327640533</v>
      </c>
      <c r="R25" s="1">
        <v>0.83643037080764704</v>
      </c>
      <c r="S25" s="1">
        <v>0.85453706979751498</v>
      </c>
      <c r="T25" s="1">
        <v>0.87809789180755604</v>
      </c>
      <c r="U25" s="1">
        <v>0.83032739162445002</v>
      </c>
      <c r="V25" s="1">
        <v>0.84724038839340199</v>
      </c>
      <c r="W25" s="1">
        <v>0.94261133670806796</v>
      </c>
      <c r="X25" s="1">
        <v>0.88608872890472401</v>
      </c>
      <c r="Y25" s="1">
        <v>0.85432732105255105</v>
      </c>
      <c r="Z25" s="1">
        <v>0.862310290336608</v>
      </c>
      <c r="AA25" s="1">
        <v>0.92054235935211104</v>
      </c>
      <c r="AB25" s="1">
        <v>0.844229936599731</v>
      </c>
      <c r="AC25" s="1">
        <v>0.82402056455612105</v>
      </c>
      <c r="AD25" s="1">
        <v>0.85156100988387995</v>
      </c>
      <c r="AE25" s="1">
        <v>0.81340301036834695</v>
      </c>
      <c r="AF25" s="1">
        <v>0.88098675012588501</v>
      </c>
      <c r="AG25" s="1">
        <v>0.85183531045913696</v>
      </c>
      <c r="AH25" s="1">
        <v>0.85461300611495905</v>
      </c>
      <c r="AI25" s="1">
        <v>0.86123234033584595</v>
      </c>
      <c r="AJ25" s="1">
        <v>0.899893999099731</v>
      </c>
      <c r="AK25" s="1">
        <v>0.90010654926300004</v>
      </c>
      <c r="AL25" s="1">
        <v>0.89352613687515203</v>
      </c>
      <c r="AM25" s="1">
        <v>0.86253374814987105</v>
      </c>
      <c r="AN25" s="1">
        <v>0.84658259153366</v>
      </c>
      <c r="AO25" s="1">
        <v>0.84953314065933205</v>
      </c>
      <c r="AP25" s="1">
        <v>0.93138116598129195</v>
      </c>
      <c r="AQ25" s="1">
        <v>0.85122835636138905</v>
      </c>
      <c r="AR25" s="1">
        <v>0.85245776176452603</v>
      </c>
      <c r="AS25" s="1">
        <v>0.86156743764877297</v>
      </c>
      <c r="AT25" s="1">
        <v>0.84804916381835904</v>
      </c>
      <c r="AU25" s="1">
        <v>0.87451958656311002</v>
      </c>
      <c r="AV25" s="1">
        <v>0.86514961719512895</v>
      </c>
      <c r="AW25" s="1">
        <v>0.87816298007964999</v>
      </c>
      <c r="AX25" s="1">
        <v>0.88152569532394398</v>
      </c>
      <c r="AY25" s="1">
        <v>0.81730943918228105</v>
      </c>
      <c r="AZ25" s="4">
        <f t="shared" si="0"/>
        <v>0.86890210986137373</v>
      </c>
      <c r="BA25" s="5" t="s">
        <v>5</v>
      </c>
    </row>
    <row r="28" spans="1:54" x14ac:dyDescent="0.2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  <c r="AM28" s="1">
        <v>38</v>
      </c>
      <c r="AN28" s="1">
        <v>39</v>
      </c>
      <c r="AO28" s="1">
        <v>40</v>
      </c>
      <c r="AP28" s="1">
        <v>41</v>
      </c>
      <c r="AQ28" s="1">
        <v>42</v>
      </c>
      <c r="AR28" s="1">
        <v>43</v>
      </c>
      <c r="AS28" s="1">
        <v>44</v>
      </c>
      <c r="AT28" s="1">
        <v>45</v>
      </c>
      <c r="AU28" s="1">
        <v>46</v>
      </c>
      <c r="AV28" s="1">
        <v>47</v>
      </c>
      <c r="AW28" s="1">
        <v>48</v>
      </c>
      <c r="AX28" s="1">
        <v>49</v>
      </c>
      <c r="AY28" s="1">
        <v>50</v>
      </c>
    </row>
    <row r="29" spans="1:54" x14ac:dyDescent="0.2">
      <c r="A29" s="7"/>
      <c r="B29" s="8" t="s">
        <v>19</v>
      </c>
      <c r="C29" s="8"/>
      <c r="D29" s="8"/>
      <c r="E29" s="8"/>
      <c r="F29" s="8"/>
      <c r="G29" s="8"/>
      <c r="H29" s="8"/>
      <c r="I29" s="8"/>
      <c r="J29" s="8"/>
      <c r="K29" s="8"/>
      <c r="L29" s="8" t="s">
        <v>19</v>
      </c>
      <c r="M29" s="8"/>
      <c r="N29" s="8"/>
      <c r="O29" s="8"/>
      <c r="P29" s="8"/>
      <c r="Q29" s="8"/>
      <c r="R29" s="8"/>
      <c r="S29" s="8"/>
      <c r="T29" s="8"/>
      <c r="U29" s="8"/>
      <c r="V29" s="8" t="s">
        <v>19</v>
      </c>
      <c r="W29" s="8"/>
      <c r="X29" s="8"/>
      <c r="Y29" s="8"/>
      <c r="Z29" s="8"/>
      <c r="AA29" s="8"/>
      <c r="AB29" s="8"/>
      <c r="AC29" s="8"/>
      <c r="AD29" s="8"/>
      <c r="AE29" s="8"/>
      <c r="AF29" s="8" t="s">
        <v>19</v>
      </c>
      <c r="AG29" s="8"/>
      <c r="AH29" s="8"/>
      <c r="AI29" s="8"/>
      <c r="AJ29" s="8"/>
      <c r="AK29" s="8"/>
      <c r="AL29" s="8"/>
      <c r="AM29" s="8"/>
      <c r="AN29" s="8"/>
      <c r="AO29" s="8"/>
      <c r="AP29" s="8" t="s">
        <v>19</v>
      </c>
      <c r="AQ29" s="8"/>
      <c r="AR29" s="8"/>
      <c r="AS29" s="8"/>
      <c r="AT29" s="8"/>
      <c r="AU29" s="8"/>
      <c r="AV29" s="8"/>
      <c r="AW29" s="8"/>
      <c r="AX29" s="8"/>
      <c r="AY29" s="8"/>
      <c r="AZ29" s="6" t="s">
        <v>1</v>
      </c>
      <c r="BA29" s="1" t="s">
        <v>2</v>
      </c>
      <c r="BB29" s="3" t="s">
        <v>3</v>
      </c>
    </row>
    <row r="30" spans="1:54" x14ac:dyDescent="0.2">
      <c r="A30" s="9" t="s">
        <v>4</v>
      </c>
      <c r="B30" s="1">
        <v>71</v>
      </c>
      <c r="C30" s="1">
        <v>72.260000000000005</v>
      </c>
      <c r="D30" s="1">
        <v>69.989999999999995</v>
      </c>
      <c r="E30" s="1">
        <v>82.54</v>
      </c>
      <c r="F30" s="1">
        <v>61.12</v>
      </c>
      <c r="G30" s="1">
        <v>75.099999999999994</v>
      </c>
      <c r="H30" s="1">
        <v>78.349999999999994</v>
      </c>
      <c r="I30" s="1">
        <v>59.7</v>
      </c>
      <c r="J30" s="1">
        <v>52.05</v>
      </c>
      <c r="K30" s="1">
        <v>75.709999999999994</v>
      </c>
      <c r="L30" s="1">
        <v>68.16</v>
      </c>
      <c r="M30" s="1">
        <v>84.57</v>
      </c>
      <c r="N30" s="1">
        <v>71.31</v>
      </c>
      <c r="O30" s="1">
        <v>52.39</v>
      </c>
      <c r="P30" s="1">
        <v>70.13</v>
      </c>
      <c r="Q30" s="1">
        <v>67.55</v>
      </c>
      <c r="R30" s="1">
        <v>79.260000000000005</v>
      </c>
      <c r="S30" s="1">
        <v>77.13</v>
      </c>
      <c r="T30" s="1">
        <v>73.27</v>
      </c>
      <c r="U30" s="1">
        <v>68.87</v>
      </c>
      <c r="V30" s="1">
        <v>68.06</v>
      </c>
      <c r="W30" s="1">
        <v>67.86</v>
      </c>
      <c r="X30" s="1">
        <v>69.89</v>
      </c>
      <c r="Y30" s="1">
        <v>80.28</v>
      </c>
      <c r="Z30" s="1">
        <v>70.7</v>
      </c>
      <c r="AA30" s="1">
        <v>81.7</v>
      </c>
      <c r="AB30" s="1">
        <v>71</v>
      </c>
      <c r="AC30" s="1">
        <v>68.47</v>
      </c>
      <c r="AD30" s="1">
        <v>59.19</v>
      </c>
      <c r="AE30" s="1">
        <v>58.99</v>
      </c>
      <c r="AF30" s="1">
        <v>75.709999999999994</v>
      </c>
      <c r="AG30" s="1">
        <v>71.209999999999994</v>
      </c>
      <c r="AH30" s="1">
        <v>73.27</v>
      </c>
      <c r="AI30" s="1">
        <v>76.42</v>
      </c>
      <c r="AJ30" s="1">
        <v>83.96</v>
      </c>
      <c r="AK30" s="1">
        <v>76.72</v>
      </c>
      <c r="AL30" s="1">
        <v>87.42</v>
      </c>
      <c r="AM30" s="1">
        <v>79.77</v>
      </c>
      <c r="AN30" s="1">
        <v>89.75</v>
      </c>
      <c r="AO30" s="1">
        <v>88.84</v>
      </c>
      <c r="AP30" s="1">
        <v>95.17</v>
      </c>
      <c r="AQ30" s="1">
        <v>57.37</v>
      </c>
      <c r="AR30" s="1">
        <v>68.67</v>
      </c>
      <c r="AS30" s="1">
        <v>70.599999999999994</v>
      </c>
      <c r="AT30" s="1">
        <v>71.92</v>
      </c>
      <c r="AU30" s="1">
        <v>69.180000000000007</v>
      </c>
      <c r="AV30" s="1">
        <v>77.430000000000007</v>
      </c>
      <c r="AW30" s="1">
        <v>62.78</v>
      </c>
      <c r="AX30" s="1">
        <v>85.18</v>
      </c>
      <c r="AY30" s="1">
        <v>52.26</v>
      </c>
      <c r="AZ30" s="4">
        <f>AVERAGE(B30:AY30)</f>
        <v>72.404599999999988</v>
      </c>
      <c r="BA30" s="5" t="s">
        <v>5</v>
      </c>
      <c r="BB30" s="1">
        <f>MEDIAN(B30:AY30)</f>
        <v>71.259999999999991</v>
      </c>
    </row>
    <row r="31" spans="1:54" x14ac:dyDescent="0.2">
      <c r="A31" s="9" t="s">
        <v>6</v>
      </c>
      <c r="B31" s="1">
        <v>60</v>
      </c>
      <c r="C31" s="1">
        <v>60</v>
      </c>
      <c r="D31" s="1">
        <v>29</v>
      </c>
      <c r="E31" s="1">
        <v>35</v>
      </c>
      <c r="F31" s="1">
        <v>63</v>
      </c>
      <c r="G31" s="1">
        <v>28</v>
      </c>
      <c r="H31" s="1">
        <v>63</v>
      </c>
      <c r="I31" s="1">
        <v>23</v>
      </c>
      <c r="J31" s="1">
        <v>102</v>
      </c>
      <c r="K31" s="1">
        <v>37</v>
      </c>
      <c r="L31" s="1">
        <v>35</v>
      </c>
      <c r="M31" s="1">
        <v>17</v>
      </c>
      <c r="N31" s="1">
        <v>22</v>
      </c>
      <c r="O31" s="1">
        <v>105</v>
      </c>
      <c r="P31" s="1">
        <v>40</v>
      </c>
      <c r="Q31" s="1">
        <v>55</v>
      </c>
      <c r="R31" s="1">
        <v>35</v>
      </c>
      <c r="S31" s="1">
        <v>59</v>
      </c>
      <c r="T31" s="1">
        <v>35</v>
      </c>
      <c r="U31" s="1">
        <v>65</v>
      </c>
      <c r="V31" s="1">
        <v>50</v>
      </c>
      <c r="W31" s="1">
        <v>16</v>
      </c>
      <c r="X31" s="1">
        <v>99</v>
      </c>
      <c r="Y31" s="1">
        <v>50</v>
      </c>
      <c r="Z31" s="1">
        <v>24</v>
      </c>
      <c r="AA31" s="1">
        <v>8</v>
      </c>
      <c r="AB31" s="1">
        <v>34</v>
      </c>
      <c r="AC31" s="1">
        <v>62</v>
      </c>
      <c r="AD31" s="1">
        <v>63</v>
      </c>
      <c r="AE31" s="1">
        <v>118</v>
      </c>
      <c r="AF31" s="1">
        <v>37</v>
      </c>
      <c r="AG31" s="1">
        <v>68</v>
      </c>
      <c r="AH31" s="1">
        <v>39</v>
      </c>
      <c r="AI31" s="1">
        <v>40</v>
      </c>
      <c r="AJ31" s="1">
        <v>16</v>
      </c>
      <c r="AK31" s="1">
        <v>24</v>
      </c>
      <c r="AL31" s="1">
        <v>17</v>
      </c>
      <c r="AM31" s="1">
        <v>20</v>
      </c>
      <c r="AN31" s="1">
        <v>19</v>
      </c>
      <c r="AO31" s="1">
        <v>13</v>
      </c>
      <c r="AP31" s="1">
        <v>6</v>
      </c>
      <c r="AQ31" s="1">
        <v>39</v>
      </c>
      <c r="AR31" s="1">
        <v>52</v>
      </c>
      <c r="AS31" s="1">
        <v>48</v>
      </c>
      <c r="AT31" s="1">
        <v>76</v>
      </c>
      <c r="AU31" s="1">
        <v>79</v>
      </c>
      <c r="AV31" s="1">
        <v>40</v>
      </c>
      <c r="AW31" s="1">
        <v>60</v>
      </c>
      <c r="AX31" s="1">
        <v>12</v>
      </c>
      <c r="AY31" s="1">
        <v>88</v>
      </c>
      <c r="AZ31" s="4">
        <f>AVERAGE(B31:AY31)</f>
        <v>45.7</v>
      </c>
      <c r="BA31" s="1" t="b">
        <v>1</v>
      </c>
      <c r="BB31" s="1">
        <f>MEDIAN(B31:AY31)</f>
        <v>39.5</v>
      </c>
    </row>
    <row r="32" spans="1:54" x14ac:dyDescent="0.2">
      <c r="A32" s="9" t="s">
        <v>7</v>
      </c>
      <c r="B32" s="1">
        <v>317</v>
      </c>
      <c r="C32" s="1">
        <v>477</v>
      </c>
      <c r="D32" s="1">
        <v>244</v>
      </c>
      <c r="E32" s="1">
        <v>367</v>
      </c>
      <c r="F32" s="1">
        <v>317</v>
      </c>
      <c r="G32" s="1">
        <v>235</v>
      </c>
      <c r="H32" s="1">
        <v>365</v>
      </c>
      <c r="I32" s="1">
        <v>116</v>
      </c>
      <c r="J32" s="1">
        <v>514</v>
      </c>
      <c r="K32" s="1">
        <v>262</v>
      </c>
      <c r="L32" s="1">
        <v>186</v>
      </c>
      <c r="M32" s="1">
        <v>97</v>
      </c>
      <c r="N32" s="1">
        <v>110</v>
      </c>
      <c r="O32" s="1">
        <v>394</v>
      </c>
      <c r="P32" s="1">
        <v>306</v>
      </c>
      <c r="Q32" s="1">
        <v>293</v>
      </c>
      <c r="R32" s="1">
        <v>197</v>
      </c>
      <c r="S32" s="1">
        <v>365</v>
      </c>
      <c r="T32" s="1">
        <v>239</v>
      </c>
      <c r="U32" s="1">
        <v>350</v>
      </c>
      <c r="V32" s="1">
        <v>257</v>
      </c>
      <c r="W32" s="1">
        <v>83</v>
      </c>
      <c r="X32" s="1">
        <v>887</v>
      </c>
      <c r="Y32" s="1">
        <v>279</v>
      </c>
      <c r="Z32" s="1">
        <v>128</v>
      </c>
      <c r="AA32" s="1">
        <v>53</v>
      </c>
      <c r="AB32" s="1">
        <v>141</v>
      </c>
      <c r="AC32" s="1">
        <v>360</v>
      </c>
      <c r="AD32" s="1">
        <v>327</v>
      </c>
      <c r="AE32" s="1">
        <v>637</v>
      </c>
      <c r="AF32" s="1">
        <v>163</v>
      </c>
      <c r="AG32" s="1">
        <v>344</v>
      </c>
      <c r="AH32" s="1">
        <v>238</v>
      </c>
      <c r="AI32" s="1">
        <v>306</v>
      </c>
      <c r="AJ32" s="1">
        <v>114</v>
      </c>
      <c r="AK32" s="1">
        <v>184</v>
      </c>
      <c r="AL32" s="1">
        <v>130</v>
      </c>
      <c r="AM32" s="1">
        <v>93</v>
      </c>
      <c r="AN32" s="1">
        <v>126</v>
      </c>
      <c r="AO32" s="1">
        <v>87</v>
      </c>
      <c r="AP32" s="1">
        <v>50</v>
      </c>
      <c r="AQ32" s="1">
        <v>167</v>
      </c>
      <c r="AR32" s="1">
        <v>288</v>
      </c>
      <c r="AS32" s="1">
        <v>175</v>
      </c>
      <c r="AT32" s="1">
        <v>364</v>
      </c>
      <c r="AU32" s="1">
        <v>380</v>
      </c>
      <c r="AV32" s="1">
        <v>206</v>
      </c>
      <c r="AW32" s="1">
        <v>321</v>
      </c>
      <c r="AX32" s="1">
        <v>126</v>
      </c>
      <c r="AY32" s="1">
        <v>298</v>
      </c>
      <c r="AZ32" s="4">
        <v>220.57730714228799</v>
      </c>
      <c r="BA32" s="1" t="b">
        <v>1</v>
      </c>
      <c r="BB32" s="1">
        <f t="shared" ref="BB32:BB36" si="1">MEDIAN(B32:AY32)</f>
        <v>250.5</v>
      </c>
    </row>
    <row r="33" spans="1:54" x14ac:dyDescent="0.2">
      <c r="A33" s="9" t="s">
        <v>8</v>
      </c>
      <c r="B33" s="1">
        <v>36</v>
      </c>
      <c r="C33" s="1">
        <v>30</v>
      </c>
      <c r="D33" s="1">
        <v>25</v>
      </c>
      <c r="E33" s="1">
        <v>26</v>
      </c>
      <c r="F33" s="1">
        <v>31</v>
      </c>
      <c r="G33" s="1">
        <v>18</v>
      </c>
      <c r="H33" s="1">
        <v>37</v>
      </c>
      <c r="I33" s="1">
        <v>10</v>
      </c>
      <c r="J33" s="1">
        <v>47</v>
      </c>
      <c r="K33" s="1">
        <v>21</v>
      </c>
      <c r="L33" s="1">
        <v>16</v>
      </c>
      <c r="M33" s="1">
        <v>8</v>
      </c>
      <c r="N33" s="1">
        <v>13</v>
      </c>
      <c r="O33" s="1">
        <v>37</v>
      </c>
      <c r="P33" s="1">
        <v>17</v>
      </c>
      <c r="Q33" s="1">
        <v>24</v>
      </c>
      <c r="R33" s="1">
        <v>22</v>
      </c>
      <c r="S33" s="1">
        <v>33</v>
      </c>
      <c r="T33" s="1">
        <v>16</v>
      </c>
      <c r="U33" s="1">
        <v>32</v>
      </c>
      <c r="V33" s="1">
        <v>22</v>
      </c>
      <c r="W33" s="1">
        <v>7</v>
      </c>
      <c r="X33" s="1">
        <v>90</v>
      </c>
      <c r="Y33" s="1">
        <v>35</v>
      </c>
      <c r="Z33" s="1">
        <v>14</v>
      </c>
      <c r="AA33" s="1">
        <v>8</v>
      </c>
      <c r="AB33" s="1">
        <v>16</v>
      </c>
      <c r="AC33" s="1">
        <v>32</v>
      </c>
      <c r="AD33" s="1">
        <v>27</v>
      </c>
      <c r="AE33" s="1">
        <v>52</v>
      </c>
      <c r="AF33" s="1">
        <v>13</v>
      </c>
      <c r="AG33" s="1">
        <v>40</v>
      </c>
      <c r="AH33" s="1">
        <v>16</v>
      </c>
      <c r="AI33" s="1">
        <v>26</v>
      </c>
      <c r="AJ33" s="1">
        <v>9</v>
      </c>
      <c r="AK33" s="1">
        <v>16</v>
      </c>
      <c r="AL33" s="1">
        <v>14</v>
      </c>
      <c r="AM33" s="1">
        <v>11</v>
      </c>
      <c r="AN33" s="1">
        <v>18</v>
      </c>
      <c r="AO33" s="1">
        <v>11</v>
      </c>
      <c r="AP33" s="1">
        <v>5</v>
      </c>
      <c r="AQ33" s="1">
        <v>12</v>
      </c>
      <c r="AR33" s="1">
        <v>26</v>
      </c>
      <c r="AS33" s="1">
        <v>19</v>
      </c>
      <c r="AT33" s="1">
        <v>46</v>
      </c>
      <c r="AU33" s="1">
        <v>36</v>
      </c>
      <c r="AV33" s="1">
        <v>19</v>
      </c>
      <c r="AW33" s="1">
        <v>19</v>
      </c>
      <c r="AX33" s="1">
        <v>11</v>
      </c>
      <c r="AY33" s="1">
        <v>28</v>
      </c>
      <c r="AZ33" s="4">
        <v>20.353579480773</v>
      </c>
      <c r="BA33" s="1" t="b">
        <v>1</v>
      </c>
      <c r="BB33" s="1">
        <f t="shared" si="1"/>
        <v>20</v>
      </c>
    </row>
    <row r="34" spans="1:54" x14ac:dyDescent="0.2">
      <c r="A34" s="9" t="s">
        <v>9</v>
      </c>
      <c r="B34" s="1">
        <v>25.25</v>
      </c>
      <c r="C34" s="1">
        <v>34.9</v>
      </c>
      <c r="D34" s="1">
        <v>17.55</v>
      </c>
      <c r="E34" s="1">
        <v>24.91</v>
      </c>
      <c r="F34" s="1">
        <v>25.03</v>
      </c>
      <c r="G34" s="1">
        <v>17.13</v>
      </c>
      <c r="H34" s="1">
        <v>27.29</v>
      </c>
      <c r="I34" s="1">
        <v>9.58</v>
      </c>
      <c r="J34" s="1">
        <v>45.45</v>
      </c>
      <c r="K34" s="1">
        <v>19.829999999999998</v>
      </c>
      <c r="L34" s="1">
        <v>14.54</v>
      </c>
      <c r="M34" s="1">
        <v>6.64</v>
      </c>
      <c r="N34" s="1">
        <v>8.34</v>
      </c>
      <c r="O34" s="1">
        <v>49.36</v>
      </c>
      <c r="P34" s="1">
        <v>22.53</v>
      </c>
      <c r="Q34" s="1">
        <v>22.17</v>
      </c>
      <c r="R34" s="1">
        <v>15.76</v>
      </c>
      <c r="S34" s="1">
        <v>26.19</v>
      </c>
      <c r="T34" s="1">
        <v>18.64</v>
      </c>
      <c r="U34" s="1">
        <v>27.82</v>
      </c>
      <c r="V34" s="1">
        <v>19.100000000000001</v>
      </c>
      <c r="W34" s="1">
        <v>6.7</v>
      </c>
      <c r="X34" s="1">
        <v>70.760000000000005</v>
      </c>
      <c r="Y34" s="1">
        <v>20.170000000000002</v>
      </c>
      <c r="Z34" s="1">
        <v>10.08</v>
      </c>
      <c r="AA34" s="1">
        <v>3.86</v>
      </c>
      <c r="AB34" s="1">
        <v>11.18</v>
      </c>
      <c r="AC34" s="1">
        <v>28.19</v>
      </c>
      <c r="AD34" s="1">
        <v>28.07</v>
      </c>
      <c r="AE34" s="1">
        <v>55.01</v>
      </c>
      <c r="AF34" s="1">
        <v>11.93</v>
      </c>
      <c r="AG34" s="1">
        <v>25.77</v>
      </c>
      <c r="AH34" s="1">
        <v>18.079999999999998</v>
      </c>
      <c r="AI34" s="1">
        <v>22.18</v>
      </c>
      <c r="AJ34" s="1">
        <v>7.79</v>
      </c>
      <c r="AK34" s="1">
        <v>13.04</v>
      </c>
      <c r="AL34" s="1">
        <v>9.77</v>
      </c>
      <c r="AM34" s="1">
        <v>6.43</v>
      </c>
      <c r="AN34" s="1">
        <v>9.27</v>
      </c>
      <c r="AO34" s="1">
        <v>6.54</v>
      </c>
      <c r="AP34" s="1">
        <v>3.5</v>
      </c>
      <c r="AQ34" s="1">
        <v>14.78</v>
      </c>
      <c r="AR34" s="1">
        <v>21.26</v>
      </c>
      <c r="AS34" s="1">
        <v>14.19</v>
      </c>
      <c r="AT34" s="1">
        <v>28.66</v>
      </c>
      <c r="AU34" s="1">
        <v>31.28</v>
      </c>
      <c r="AV34" s="1">
        <v>14.97</v>
      </c>
      <c r="AW34" s="1">
        <v>24.31</v>
      </c>
      <c r="AX34" s="1">
        <v>8.56</v>
      </c>
      <c r="AY34" s="1">
        <v>26.57</v>
      </c>
      <c r="AZ34" s="4">
        <v>16.982079546057498</v>
      </c>
      <c r="BA34" s="1" t="b">
        <v>1</v>
      </c>
      <c r="BB34" s="1">
        <f t="shared" si="1"/>
        <v>18.87</v>
      </c>
    </row>
    <row r="35" spans="1:54" x14ac:dyDescent="0.2">
      <c r="A35" s="1" t="s">
        <v>10</v>
      </c>
      <c r="B35" s="1">
        <v>6.83</v>
      </c>
      <c r="C35" s="1">
        <v>8.1199999999999992</v>
      </c>
      <c r="D35" s="1">
        <v>6.05</v>
      </c>
      <c r="E35" s="1">
        <v>7.06</v>
      </c>
      <c r="F35" s="1">
        <v>7.99</v>
      </c>
      <c r="G35" s="1">
        <v>6.77</v>
      </c>
      <c r="H35" s="1">
        <v>6.04</v>
      </c>
      <c r="I35" s="1">
        <v>6.71</v>
      </c>
      <c r="J35" s="1">
        <v>8.1</v>
      </c>
      <c r="K35" s="1">
        <v>7.6</v>
      </c>
      <c r="L35" s="1">
        <v>7.22</v>
      </c>
      <c r="M35" s="1">
        <v>6.08</v>
      </c>
      <c r="N35" s="1">
        <v>6.31</v>
      </c>
      <c r="O35" s="1">
        <v>9.52</v>
      </c>
      <c r="P35" s="1">
        <v>9.68</v>
      </c>
      <c r="Q35" s="1">
        <v>8.16</v>
      </c>
      <c r="R35" s="1">
        <v>5.43</v>
      </c>
      <c r="S35" s="1">
        <v>6.41</v>
      </c>
      <c r="T35" s="1">
        <v>8.81</v>
      </c>
      <c r="U35" s="1">
        <v>7.45</v>
      </c>
      <c r="V35" s="1">
        <v>8.42</v>
      </c>
      <c r="W35" s="1">
        <v>8.1300000000000008</v>
      </c>
      <c r="X35" s="1">
        <v>5.72</v>
      </c>
      <c r="Y35" s="1">
        <v>5.64</v>
      </c>
      <c r="Z35" s="1">
        <v>8.33</v>
      </c>
      <c r="AA35" s="1">
        <v>4.1500000000000004</v>
      </c>
      <c r="AB35" s="1">
        <v>8.34</v>
      </c>
      <c r="AC35" s="1">
        <v>7.41</v>
      </c>
      <c r="AD35" s="1">
        <v>8.39</v>
      </c>
      <c r="AE35" s="1">
        <v>7.87</v>
      </c>
      <c r="AF35" s="1">
        <v>7.94</v>
      </c>
      <c r="AG35" s="1">
        <v>6.23</v>
      </c>
      <c r="AH35" s="1">
        <v>8.31</v>
      </c>
      <c r="AI35" s="1">
        <v>7.47</v>
      </c>
      <c r="AJ35" s="1">
        <v>6.83</v>
      </c>
      <c r="AK35" s="1">
        <v>6.99</v>
      </c>
      <c r="AL35" s="1">
        <v>5.26</v>
      </c>
      <c r="AM35" s="1">
        <v>6.41</v>
      </c>
      <c r="AN35" s="1">
        <v>4.7</v>
      </c>
      <c r="AO35" s="1">
        <v>5</v>
      </c>
      <c r="AP35" s="1">
        <v>4</v>
      </c>
      <c r="AQ35" s="1">
        <v>8.67</v>
      </c>
      <c r="AR35" s="1">
        <v>6.94</v>
      </c>
      <c r="AS35" s="1">
        <v>7.34</v>
      </c>
      <c r="AT35" s="1">
        <v>6.57</v>
      </c>
      <c r="AU35" s="1">
        <v>8.35</v>
      </c>
      <c r="AV35" s="1">
        <v>7.04</v>
      </c>
      <c r="AW35" s="1">
        <v>9.3800000000000008</v>
      </c>
      <c r="AX35" s="1">
        <v>6.19</v>
      </c>
      <c r="AY35" s="1">
        <v>10.15</v>
      </c>
      <c r="AZ35" s="4">
        <f t="shared" ref="AZ35:AZ39" si="2">AVERAGE(B35:AY35)</f>
        <v>7.1701999999999986</v>
      </c>
      <c r="BA35" s="1" t="b">
        <v>1</v>
      </c>
      <c r="BB35" s="1">
        <f t="shared" si="1"/>
        <v>7.14</v>
      </c>
    </row>
    <row r="36" spans="1:54" x14ac:dyDescent="0.2">
      <c r="A36" s="1" t="s">
        <v>11</v>
      </c>
      <c r="B36" s="1">
        <v>4.0833333333333304</v>
      </c>
      <c r="C36" s="1">
        <v>5.2222222222222197</v>
      </c>
      <c r="D36" s="1">
        <v>5.5</v>
      </c>
      <c r="E36" s="1">
        <v>7.1428571428571397</v>
      </c>
      <c r="F36" s="1">
        <v>5.55555555555555</v>
      </c>
      <c r="G36" s="1">
        <v>5</v>
      </c>
      <c r="H36" s="1">
        <v>5</v>
      </c>
      <c r="I36" s="1">
        <v>5.2222222222222197</v>
      </c>
      <c r="J36" s="1">
        <v>11.8333333333333</v>
      </c>
      <c r="K36" s="1">
        <v>5.875</v>
      </c>
      <c r="L36" s="1">
        <v>4.2727272727272698</v>
      </c>
      <c r="M36" s="1">
        <v>5.4375</v>
      </c>
      <c r="N36" s="1">
        <v>4.0833333333333304</v>
      </c>
      <c r="O36" s="1">
        <v>8</v>
      </c>
      <c r="P36" s="1">
        <v>5.1111111111111098</v>
      </c>
      <c r="Q36" s="1">
        <v>6.375</v>
      </c>
      <c r="R36" s="1">
        <v>3.9090909090908998</v>
      </c>
      <c r="S36" s="1">
        <v>4.8888888888888804</v>
      </c>
      <c r="T36" s="1">
        <v>6.5</v>
      </c>
      <c r="U36" s="1">
        <v>6.4444444444444402</v>
      </c>
      <c r="V36" s="1">
        <v>6.6666666666666599</v>
      </c>
      <c r="W36" s="1">
        <v>6.5</v>
      </c>
      <c r="X36" s="1">
        <v>5.6</v>
      </c>
      <c r="Y36" s="1">
        <v>4</v>
      </c>
      <c r="Z36" s="1">
        <v>5.3</v>
      </c>
      <c r="AA36" s="1">
        <v>2.6875</v>
      </c>
      <c r="AB36" s="1">
        <v>4.5833333333333304</v>
      </c>
      <c r="AC36" s="1">
        <v>7.25</v>
      </c>
      <c r="AD36" s="1">
        <v>6.2222222222222197</v>
      </c>
      <c r="AE36" s="1">
        <v>6.625</v>
      </c>
      <c r="AF36" s="1">
        <v>6.8571428571428497</v>
      </c>
      <c r="AG36" s="1">
        <v>4.9090909090909003</v>
      </c>
      <c r="AH36" s="1">
        <v>7.4285714285714199</v>
      </c>
      <c r="AI36" s="1">
        <v>4.5454545454545396</v>
      </c>
      <c r="AJ36" s="1">
        <v>7.1428571428571397</v>
      </c>
      <c r="AK36" s="1">
        <v>3.6666666666666599</v>
      </c>
      <c r="AL36" s="1">
        <v>3.07692307692307</v>
      </c>
      <c r="AM36" s="1">
        <v>4.0454545454545396</v>
      </c>
      <c r="AN36" s="1">
        <v>2.6666666666666599</v>
      </c>
      <c r="AO36" s="1">
        <v>3.3181818181818099</v>
      </c>
      <c r="AP36" s="1">
        <v>4</v>
      </c>
      <c r="AQ36" s="1">
        <v>6.875</v>
      </c>
      <c r="AR36" s="1">
        <v>10.1666666666666</v>
      </c>
      <c r="AS36" s="1">
        <v>4.9000000000000004</v>
      </c>
      <c r="AT36" s="1">
        <v>4.1666666666666599</v>
      </c>
      <c r="AU36" s="1">
        <v>7.375</v>
      </c>
      <c r="AV36" s="1">
        <v>4.9000000000000004</v>
      </c>
      <c r="AW36" s="1">
        <v>5.4444444444444402</v>
      </c>
      <c r="AX36" s="1">
        <v>5.1111111111111098</v>
      </c>
      <c r="AY36" s="1">
        <v>6.3333333333333304</v>
      </c>
      <c r="AZ36" s="4">
        <v>5.3151940293326003</v>
      </c>
      <c r="BA36" s="5" t="s">
        <v>5</v>
      </c>
      <c r="BB36" s="1">
        <f t="shared" si="1"/>
        <v>5.2611111111111093</v>
      </c>
    </row>
    <row r="37" spans="1:54" x14ac:dyDescent="0.2">
      <c r="A37" s="4" t="s">
        <v>15</v>
      </c>
      <c r="B37" s="1">
        <v>0.83764815330505304</v>
      </c>
      <c r="C37" s="1">
        <v>0.84290558099746704</v>
      </c>
      <c r="D37" s="1">
        <v>0.89229416847229004</v>
      </c>
      <c r="E37" s="1">
        <v>0.83608371019363403</v>
      </c>
      <c r="F37" s="1">
        <v>0.83566635847091597</v>
      </c>
      <c r="G37" s="1">
        <v>0.86289536952972401</v>
      </c>
      <c r="H37" s="1">
        <v>0.84760653972625699</v>
      </c>
      <c r="I37" s="1">
        <v>0.87321740388870195</v>
      </c>
      <c r="J37" s="1">
        <v>0.82985407114028897</v>
      </c>
      <c r="K37" s="1">
        <v>0.854975044727325</v>
      </c>
      <c r="L37" s="1">
        <v>0.86490064859390203</v>
      </c>
      <c r="M37" s="1">
        <v>0.89338982105255105</v>
      </c>
      <c r="N37" s="1">
        <v>0.88271939754485995</v>
      </c>
      <c r="O37" s="1">
        <v>0.83501875400543202</v>
      </c>
      <c r="P37" s="1">
        <v>0.85913568735122603</v>
      </c>
      <c r="Q37" s="1">
        <v>0.86941641569137496</v>
      </c>
      <c r="R37" s="1">
        <v>0.82218682765960605</v>
      </c>
      <c r="S37" s="1">
        <v>0.87003254890441895</v>
      </c>
      <c r="T37" s="1">
        <v>0.87632203102111805</v>
      </c>
      <c r="U37" s="1">
        <v>0.83516418933868397</v>
      </c>
      <c r="V37" s="1">
        <v>0.83788609504699696</v>
      </c>
      <c r="W37" s="1">
        <v>0.86601471900939897</v>
      </c>
      <c r="X37" s="1">
        <v>0.85975891351699796</v>
      </c>
      <c r="Y37" s="1">
        <v>0.82529002428054798</v>
      </c>
      <c r="Z37" s="1">
        <v>0.88498365879058805</v>
      </c>
      <c r="AA37" s="1">
        <v>0.883037149906158</v>
      </c>
      <c r="AB37" s="1">
        <v>0.86733502149581898</v>
      </c>
      <c r="AC37" s="1">
        <v>0.83557355403900102</v>
      </c>
      <c r="AD37" s="1">
        <v>0.82625478506088201</v>
      </c>
      <c r="AE37" s="1">
        <v>0.79607927799224798</v>
      </c>
      <c r="AF37" s="1">
        <v>0.90093654394149703</v>
      </c>
      <c r="AG37" s="1">
        <v>0.83604657649993896</v>
      </c>
      <c r="AH37" s="1">
        <v>0.86082375049590998</v>
      </c>
      <c r="AI37" s="1">
        <v>0.86597967147827104</v>
      </c>
      <c r="AJ37" s="1">
        <v>0.88020682334899902</v>
      </c>
      <c r="AK37" s="1">
        <v>0.90612244606018</v>
      </c>
      <c r="AL37" s="1">
        <v>0.87590062618255604</v>
      </c>
      <c r="AM37" s="1">
        <v>0.87082433700561501</v>
      </c>
      <c r="AN37" s="1">
        <v>0.85512101650238004</v>
      </c>
      <c r="AO37" s="1">
        <v>0.86273914575576705</v>
      </c>
      <c r="AP37" s="1">
        <v>0.90367579460143999</v>
      </c>
      <c r="AQ37" s="1">
        <v>0.86426538228988603</v>
      </c>
      <c r="AR37" s="1">
        <v>0.82797473669052102</v>
      </c>
      <c r="AS37" s="1">
        <v>0.857471942901611</v>
      </c>
      <c r="AT37" s="1">
        <v>0.83772778511047297</v>
      </c>
      <c r="AU37" s="1">
        <v>0.83497172594070401</v>
      </c>
      <c r="AV37" s="1">
        <v>0.86679190397262496</v>
      </c>
      <c r="AW37" s="1">
        <v>0.87573730945587103</v>
      </c>
      <c r="AX37" s="1">
        <v>0.87348705530166604</v>
      </c>
      <c r="AY37" s="1">
        <v>0.81473231315612704</v>
      </c>
      <c r="AZ37" s="4">
        <f>AVERAGE(B37:AY37)</f>
        <v>0.85750365614891033</v>
      </c>
      <c r="BA37" s="5" t="s">
        <v>5</v>
      </c>
    </row>
    <row r="38" spans="1:54" x14ac:dyDescent="0.2">
      <c r="A38" s="4" t="s">
        <v>16</v>
      </c>
      <c r="B38" s="1">
        <v>0.85754048824310303</v>
      </c>
      <c r="C38" s="1">
        <v>0.83742785453796298</v>
      </c>
      <c r="D38" s="1">
        <v>0.86545753479003895</v>
      </c>
      <c r="E38" s="1">
        <v>0.80163419246673495</v>
      </c>
      <c r="F38" s="1">
        <v>0.83293390274047796</v>
      </c>
      <c r="G38" s="1">
        <v>0.86406517028808505</v>
      </c>
      <c r="H38" s="1">
        <v>0.85006552934646595</v>
      </c>
      <c r="I38" s="1">
        <v>0.87980270385742099</v>
      </c>
      <c r="J38" s="1">
        <v>0.836592257022857</v>
      </c>
      <c r="K38" s="1">
        <v>0.83694338798522905</v>
      </c>
      <c r="L38" s="1">
        <v>0.85105121135711603</v>
      </c>
      <c r="M38" s="1">
        <v>0.90046960115432695</v>
      </c>
      <c r="N38" s="1">
        <v>0.88586258888244596</v>
      </c>
      <c r="O38" s="1">
        <v>0.84566837549209595</v>
      </c>
      <c r="P38" s="1">
        <v>0.85780400037765503</v>
      </c>
      <c r="Q38" s="1">
        <v>0.86397981643676702</v>
      </c>
      <c r="R38" s="1">
        <v>0.836214900016784</v>
      </c>
      <c r="S38" s="1">
        <v>0.86471515893936102</v>
      </c>
      <c r="T38" s="1">
        <v>0.87172168493270796</v>
      </c>
      <c r="U38" s="1">
        <v>0.85079550743103005</v>
      </c>
      <c r="V38" s="1">
        <v>0.83889532089233398</v>
      </c>
      <c r="W38" s="1">
        <v>0.89343100786209095</v>
      </c>
      <c r="X38" s="1">
        <v>0.85186219215393</v>
      </c>
      <c r="Y38" s="1">
        <v>0.82970291376113803</v>
      </c>
      <c r="Z38" s="1">
        <v>0.84519118070602395</v>
      </c>
      <c r="AA38" s="1">
        <v>0.871185302734375</v>
      </c>
      <c r="AB38" s="1">
        <v>0.83323490619659402</v>
      </c>
      <c r="AC38" s="1">
        <v>0.83637380599975497</v>
      </c>
      <c r="AD38" s="1">
        <v>0.84403896331787098</v>
      </c>
      <c r="AE38" s="1">
        <v>0.82517743110656705</v>
      </c>
      <c r="AF38" s="1">
        <v>0.86641788482666005</v>
      </c>
      <c r="AG38" s="1">
        <v>0.82624304294586104</v>
      </c>
      <c r="AH38" s="1">
        <v>0.84576463699340798</v>
      </c>
      <c r="AI38" s="1">
        <v>0.85896009206771795</v>
      </c>
      <c r="AJ38" s="1">
        <v>0.84790951013564997</v>
      </c>
      <c r="AK38" s="1">
        <v>0.89414596557617099</v>
      </c>
      <c r="AL38" s="1">
        <v>0.85536068677902199</v>
      </c>
      <c r="AM38" s="1">
        <v>0.80769997835159302</v>
      </c>
      <c r="AN38" s="1">
        <v>0.81245344877242998</v>
      </c>
      <c r="AO38" s="1">
        <v>0.81964010000228804</v>
      </c>
      <c r="AP38" s="1">
        <v>0.90442526340484597</v>
      </c>
      <c r="AQ38" s="1">
        <v>0.85275197029113703</v>
      </c>
      <c r="AR38" s="1">
        <v>0.83101493120193404</v>
      </c>
      <c r="AS38" s="1">
        <v>0.83685910701751698</v>
      </c>
      <c r="AT38" s="1">
        <v>0.83385789394378595</v>
      </c>
      <c r="AU38" s="1">
        <v>0.837590932846069</v>
      </c>
      <c r="AV38" s="1">
        <v>0.84907793998718195</v>
      </c>
      <c r="AW38" s="1">
        <v>0.87246215343475297</v>
      </c>
      <c r="AX38" s="1">
        <v>0.87224441766738803</v>
      </c>
      <c r="AY38" s="1">
        <v>0.79880189895629805</v>
      </c>
      <c r="AZ38" s="4">
        <f t="shared" si="2"/>
        <v>0.84967041492462148</v>
      </c>
      <c r="BA38" s="5" t="s">
        <v>5</v>
      </c>
    </row>
    <row r="39" spans="1:54" x14ac:dyDescent="0.2">
      <c r="A39" s="4" t="s">
        <v>18</v>
      </c>
      <c r="B39" s="1">
        <v>0.84747761487960804</v>
      </c>
      <c r="C39" s="1">
        <v>0.84015780687332098</v>
      </c>
      <c r="D39" s="1">
        <v>0.87867099046707098</v>
      </c>
      <c r="E39" s="1">
        <v>0.81849664449691695</v>
      </c>
      <c r="F39" s="1">
        <v>0.834297835826873</v>
      </c>
      <c r="G39" s="1">
        <v>0.86347985267639105</v>
      </c>
      <c r="H39" s="1">
        <v>0.84883421659469604</v>
      </c>
      <c r="I39" s="1">
        <v>0.87649774551391602</v>
      </c>
      <c r="J39" s="1">
        <v>0.83320957422256403</v>
      </c>
      <c r="K39" s="1">
        <v>0.84586310386657704</v>
      </c>
      <c r="L39" s="1">
        <v>0.85791999101638705</v>
      </c>
      <c r="M39" s="1">
        <v>0.89691567420959395</v>
      </c>
      <c r="N39" s="1">
        <v>0.88428825139999301</v>
      </c>
      <c r="O39" s="1">
        <v>0.840309858322143</v>
      </c>
      <c r="P39" s="1">
        <v>0.85846930742263705</v>
      </c>
      <c r="Q39" s="1">
        <v>0.86668956279754605</v>
      </c>
      <c r="R39" s="1">
        <v>0.82914149761199896</v>
      </c>
      <c r="S39" s="1">
        <v>0.86736577749252297</v>
      </c>
      <c r="T39" s="1">
        <v>0.87401580810546797</v>
      </c>
      <c r="U39" s="1">
        <v>0.84290736913680997</v>
      </c>
      <c r="V39" s="1">
        <v>0.83839040994644098</v>
      </c>
      <c r="W39" s="1">
        <v>0.87950927019119196</v>
      </c>
      <c r="X39" s="1">
        <v>0.85579240322113004</v>
      </c>
      <c r="Y39" s="1">
        <v>0.82749062776565496</v>
      </c>
      <c r="Z39" s="1">
        <v>0.86462980508804299</v>
      </c>
      <c r="AA39" s="1">
        <v>0.87707120180130005</v>
      </c>
      <c r="AB39" s="1">
        <v>0.84994310140609697</v>
      </c>
      <c r="AC39" s="1">
        <v>0.835973501205444</v>
      </c>
      <c r="AD39" s="1">
        <v>0.83505213260650601</v>
      </c>
      <c r="AE39" s="1">
        <v>0.81036722660064697</v>
      </c>
      <c r="AF39" s="1">
        <v>0.88334012031555098</v>
      </c>
      <c r="AG39" s="1">
        <v>0.83111590147018399</v>
      </c>
      <c r="AH39" s="1">
        <v>0.85322773456573398</v>
      </c>
      <c r="AI39" s="1">
        <v>0.86245560646057096</v>
      </c>
      <c r="AJ39" s="1">
        <v>0.86375641822814897</v>
      </c>
      <c r="AK39" s="1">
        <v>0.90009438991546598</v>
      </c>
      <c r="AL39" s="1">
        <v>0.86550885438919001</v>
      </c>
      <c r="AM39" s="1">
        <v>0.83807522058486905</v>
      </c>
      <c r="AN39" s="1">
        <v>0.83324140310287398</v>
      </c>
      <c r="AO39" s="1">
        <v>0.84063756465911799</v>
      </c>
      <c r="AP39" s="1">
        <v>0.90405040979385298</v>
      </c>
      <c r="AQ39" s="1">
        <v>0.85847002267837502</v>
      </c>
      <c r="AR39" s="1">
        <v>0.82949209213256803</v>
      </c>
      <c r="AS39" s="1">
        <v>0.84704011678695601</v>
      </c>
      <c r="AT39" s="1">
        <v>0.83578836917877197</v>
      </c>
      <c r="AU39" s="1">
        <v>0.83627927303314198</v>
      </c>
      <c r="AV39" s="1">
        <v>0.857843458652496</v>
      </c>
      <c r="AW39" s="1">
        <v>0.87409669160842896</v>
      </c>
      <c r="AX39" s="1">
        <v>0.87286531925201405</v>
      </c>
      <c r="AY39" s="1">
        <v>0.80668842792510898</v>
      </c>
      <c r="AZ39" s="4">
        <f t="shared" si="2"/>
        <v>0.8534659111499785</v>
      </c>
      <c r="BA39" s="5" t="s">
        <v>5</v>
      </c>
    </row>
  </sheetData>
  <mergeCells count="15">
    <mergeCell ref="B29:K29"/>
    <mergeCell ref="L29:U29"/>
    <mergeCell ref="V29:AE29"/>
    <mergeCell ref="AF29:AO29"/>
    <mergeCell ref="AP29:AY29"/>
    <mergeCell ref="B2:K2"/>
    <mergeCell ref="L2:U2"/>
    <mergeCell ref="V2:AE2"/>
    <mergeCell ref="AF2:AO2"/>
    <mergeCell ref="AP2:AY2"/>
    <mergeCell ref="B15:K15"/>
    <mergeCell ref="L15:U15"/>
    <mergeCell ref="V15:AE15"/>
    <mergeCell ref="AF15:AO15"/>
    <mergeCell ref="AP15:AY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Kayode Adejumo</dc:creator>
  <cp:lastModifiedBy>Elijah Kayode Adejumo</cp:lastModifiedBy>
  <dcterms:created xsi:type="dcterms:W3CDTF">2024-08-27T21:50:23Z</dcterms:created>
  <dcterms:modified xsi:type="dcterms:W3CDTF">2024-08-27T21:55:03Z</dcterms:modified>
</cp:coreProperties>
</file>