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\Dropbox\2024\R code and supporting documents\"/>
    </mc:Choice>
  </mc:AlternateContent>
  <xr:revisionPtr revIDLastSave="0" documentId="8_{DDA4D8D0-6159-4886-9BEA-7E41E9FE1CD8}" xr6:coauthVersionLast="47" xr6:coauthVersionMax="47" xr10:uidLastSave="{00000000-0000-0000-0000-000000000000}"/>
  <bookViews>
    <workbookView xWindow="-28920" yWindow="-120" windowWidth="29040" windowHeight="16440" tabRatio="854" activeTab="4" xr2:uid="{00000000-000D-0000-FFFF-FFFF00000000}"/>
  </bookViews>
  <sheets>
    <sheet name="C1 Detail chart" sheetId="1" r:id="rId1"/>
    <sheet name="C2 Detail chart" sheetId="5" r:id="rId2"/>
    <sheet name="K1 Detail chart" sheetId="2" r:id="rId3"/>
    <sheet name="K2 Detail chart" sheetId="3" r:id="rId4"/>
    <sheet name="K4 Detail chart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2" i="2" l="1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AK52" i="5"/>
  <c r="AJ52" i="5"/>
  <c r="AI52" i="5"/>
  <c r="AH52" i="5"/>
  <c r="AG52" i="5"/>
  <c r="AF52" i="5"/>
  <c r="AE52" i="5"/>
  <c r="AD52" i="5"/>
  <c r="AC52" i="5"/>
  <c r="AB52" i="5"/>
  <c r="AB53" i="5"/>
  <c r="AA52" i="5"/>
  <c r="Z52" i="5"/>
  <c r="Y52" i="5"/>
  <c r="X52" i="5"/>
  <c r="X56" i="5" s="1"/>
  <c r="W52" i="5"/>
  <c r="V52" i="5"/>
  <c r="U52" i="5"/>
  <c r="U56" i="5" s="1"/>
  <c r="AK47" i="5"/>
  <c r="AJ47" i="5"/>
  <c r="AJ51" i="5"/>
  <c r="AI47" i="5"/>
  <c r="AH47" i="5"/>
  <c r="AG47" i="5"/>
  <c r="AF47" i="5"/>
  <c r="AE47" i="5"/>
  <c r="AD47" i="5"/>
  <c r="AC47" i="5"/>
  <c r="AB47" i="5"/>
  <c r="AA47" i="5"/>
  <c r="AA51" i="5" s="1"/>
  <c r="Z47" i="5"/>
  <c r="Y47" i="5"/>
  <c r="Y49" i="5" s="1"/>
  <c r="X47" i="5"/>
  <c r="W47" i="5"/>
  <c r="W50" i="5"/>
  <c r="V47" i="5"/>
  <c r="V51" i="5" s="1"/>
  <c r="U47" i="5"/>
  <c r="AK42" i="5"/>
  <c r="AJ42" i="5"/>
  <c r="AI42" i="5"/>
  <c r="AI44" i="5" s="1"/>
  <c r="AH42" i="5"/>
  <c r="AG42" i="5"/>
  <c r="AF42" i="5"/>
  <c r="AE42" i="5"/>
  <c r="AE46" i="5" s="1"/>
  <c r="AD42" i="5"/>
  <c r="AC42" i="5"/>
  <c r="AB42" i="5"/>
  <c r="AA42" i="5"/>
  <c r="Z42" i="5"/>
  <c r="Z46" i="5"/>
  <c r="Y42" i="5"/>
  <c r="X42" i="5"/>
  <c r="W42" i="5"/>
  <c r="V42" i="5"/>
  <c r="U42" i="5"/>
  <c r="AK37" i="5"/>
  <c r="AK41" i="5" s="1"/>
  <c r="AJ37" i="5"/>
  <c r="AI37" i="5"/>
  <c r="AH37" i="5"/>
  <c r="AG37" i="5"/>
  <c r="AG40" i="5" s="1"/>
  <c r="AF37" i="5"/>
  <c r="AE37" i="5"/>
  <c r="AD37" i="5"/>
  <c r="AC37" i="5"/>
  <c r="AC41" i="5" s="1"/>
  <c r="AB37" i="5"/>
  <c r="AA37" i="5"/>
  <c r="Z37" i="5"/>
  <c r="Y37" i="5"/>
  <c r="Y38" i="5" s="1"/>
  <c r="X37" i="5"/>
  <c r="W37" i="5"/>
  <c r="V37" i="5"/>
  <c r="U37" i="5"/>
  <c r="U40" i="5" s="1"/>
  <c r="AK32" i="5"/>
  <c r="AJ32" i="5"/>
  <c r="AI32" i="5"/>
  <c r="AI35" i="5" s="1"/>
  <c r="AH32" i="5"/>
  <c r="AG32" i="5"/>
  <c r="AF32" i="5"/>
  <c r="AE32" i="5"/>
  <c r="AD32" i="5"/>
  <c r="AC32" i="5"/>
  <c r="AB32" i="5"/>
  <c r="AA32" i="5"/>
  <c r="Z32" i="5"/>
  <c r="Z36" i="5" s="1"/>
  <c r="Y32" i="5"/>
  <c r="X32" i="5"/>
  <c r="X33" i="5"/>
  <c r="W32" i="5"/>
  <c r="V32" i="5"/>
  <c r="V36" i="5" s="1"/>
  <c r="U32" i="5"/>
  <c r="AK27" i="5"/>
  <c r="AJ27" i="5"/>
  <c r="AI27" i="5"/>
  <c r="AH27" i="5"/>
  <c r="AG27" i="5"/>
  <c r="AF27" i="5"/>
  <c r="AE27" i="5"/>
  <c r="AD27" i="5"/>
  <c r="AC27" i="5"/>
  <c r="AB27" i="5"/>
  <c r="AB31" i="5" s="1"/>
  <c r="AA27" i="5"/>
  <c r="AA31" i="5"/>
  <c r="Z27" i="5"/>
  <c r="Y27" i="5"/>
  <c r="Y29" i="5" s="1"/>
  <c r="X27" i="5"/>
  <c r="W27" i="5"/>
  <c r="W31" i="5"/>
  <c r="V27" i="5"/>
  <c r="U27" i="5"/>
  <c r="U29" i="5" s="1"/>
  <c r="AK22" i="5"/>
  <c r="AJ22" i="5"/>
  <c r="AI22" i="5"/>
  <c r="AH22" i="5"/>
  <c r="AH25" i="5" s="1"/>
  <c r="AG22" i="5"/>
  <c r="AF22" i="5"/>
  <c r="AE22" i="5"/>
  <c r="AD22" i="5"/>
  <c r="AD24" i="5" s="1"/>
  <c r="AC22" i="5"/>
  <c r="AB22" i="5"/>
  <c r="AA22" i="5"/>
  <c r="Z22" i="5"/>
  <c r="Z23" i="5" s="1"/>
  <c r="Y22" i="5"/>
  <c r="X22" i="5"/>
  <c r="W22" i="5"/>
  <c r="V22" i="5"/>
  <c r="V23" i="5" s="1"/>
  <c r="U22" i="5"/>
  <c r="AK17" i="5"/>
  <c r="AK21" i="5" s="1"/>
  <c r="AJ17" i="5"/>
  <c r="AI17" i="5"/>
  <c r="AI21" i="5" s="1"/>
  <c r="AH17" i="5"/>
  <c r="AG17" i="5"/>
  <c r="AF17" i="5"/>
  <c r="AE17" i="5"/>
  <c r="AE18" i="5" s="1"/>
  <c r="AD17" i="5"/>
  <c r="AC17" i="5"/>
  <c r="AC21" i="5" s="1"/>
  <c r="AB17" i="5"/>
  <c r="AA17" i="5"/>
  <c r="AA21" i="5" s="1"/>
  <c r="Z17" i="5"/>
  <c r="Y17" i="5"/>
  <c r="Y21" i="5" s="1"/>
  <c r="X17" i="5"/>
  <c r="W17" i="5"/>
  <c r="W20" i="5"/>
  <c r="V17" i="5"/>
  <c r="U17" i="5"/>
  <c r="U21" i="5" s="1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X15" i="5" s="1"/>
  <c r="W12" i="5"/>
  <c r="V12" i="5"/>
  <c r="U12" i="5"/>
  <c r="AK7" i="5"/>
  <c r="AJ7" i="5"/>
  <c r="AJ10" i="5" s="1"/>
  <c r="AI7" i="5"/>
  <c r="AH7" i="5"/>
  <c r="AG7" i="5"/>
  <c r="AF7" i="5"/>
  <c r="AF8" i="5" s="1"/>
  <c r="AE7" i="5"/>
  <c r="AD7" i="5"/>
  <c r="AC7" i="5"/>
  <c r="AB7" i="5"/>
  <c r="AB10" i="5" s="1"/>
  <c r="AA7" i="5"/>
  <c r="Z7" i="5"/>
  <c r="Y7" i="5"/>
  <c r="Y9" i="5" s="1"/>
  <c r="X7" i="5"/>
  <c r="W7" i="5"/>
  <c r="V7" i="5"/>
  <c r="U7" i="5"/>
  <c r="U9" i="5" s="1"/>
  <c r="AK2" i="5"/>
  <c r="AJ2" i="5"/>
  <c r="AI2" i="5"/>
  <c r="AH2" i="5"/>
  <c r="AH5" i="5" s="1"/>
  <c r="AG2" i="5"/>
  <c r="AG3" i="5" s="1"/>
  <c r="AF2" i="5"/>
  <c r="AE2" i="5"/>
  <c r="AD2" i="5"/>
  <c r="AD4" i="5" s="1"/>
  <c r="AC2" i="5"/>
  <c r="AB2" i="5"/>
  <c r="AA2" i="5"/>
  <c r="Z2" i="5"/>
  <c r="Y2" i="5"/>
  <c r="X2" i="5"/>
  <c r="X6" i="5" s="1"/>
  <c r="W2" i="5"/>
  <c r="V2" i="5"/>
  <c r="U2" i="5"/>
  <c r="AK61" i="5"/>
  <c r="AJ61" i="5"/>
  <c r="AG61" i="5"/>
  <c r="AF61" i="5"/>
  <c r="AC61" i="5"/>
  <c r="AB61" i="5"/>
  <c r="Y61" i="5"/>
  <c r="X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K60" i="5"/>
  <c r="AJ60" i="5"/>
  <c r="AG60" i="5"/>
  <c r="AF60" i="5"/>
  <c r="AC60" i="5"/>
  <c r="AB60" i="5"/>
  <c r="Y60" i="5"/>
  <c r="X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K59" i="5"/>
  <c r="AJ59" i="5"/>
  <c r="AG59" i="5"/>
  <c r="AF59" i="5"/>
  <c r="AC59" i="5"/>
  <c r="AB59" i="5"/>
  <c r="Y59" i="5"/>
  <c r="X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K58" i="5"/>
  <c r="AJ58" i="5"/>
  <c r="AG58" i="5"/>
  <c r="AF58" i="5"/>
  <c r="AC58" i="5"/>
  <c r="AB58" i="5"/>
  <c r="Y58" i="5"/>
  <c r="X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K56" i="5"/>
  <c r="AG56" i="5"/>
  <c r="AC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K55" i="5"/>
  <c r="AG55" i="5"/>
  <c r="AC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K54" i="5"/>
  <c r="AG54" i="5"/>
  <c r="AC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K53" i="5"/>
  <c r="AG53" i="5"/>
  <c r="AC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K51" i="5"/>
  <c r="AH51" i="5"/>
  <c r="AD51" i="5"/>
  <c r="W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K50" i="5"/>
  <c r="AH50" i="5"/>
  <c r="AD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K49" i="5"/>
  <c r="AH49" i="5"/>
  <c r="W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K48" i="5"/>
  <c r="AH48" i="5"/>
  <c r="AC48" i="5"/>
  <c r="W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K46" i="5"/>
  <c r="AH46" i="5"/>
  <c r="Y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K45" i="5"/>
  <c r="AI45" i="5"/>
  <c r="AH45" i="5"/>
  <c r="AD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K44" i="5"/>
  <c r="AH44" i="5"/>
  <c r="AD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K43" i="5"/>
  <c r="AH43" i="5"/>
  <c r="AD43" i="5"/>
  <c r="AA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H41" i="5"/>
  <c r="AD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H40" i="5"/>
  <c r="AD40" i="5"/>
  <c r="AA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K39" i="5"/>
  <c r="AH39" i="5"/>
  <c r="AD39" i="5"/>
  <c r="AC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H38" i="5"/>
  <c r="AD38" i="5"/>
  <c r="AC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H36" i="5"/>
  <c r="AF36" i="5"/>
  <c r="AB36" i="5"/>
  <c r="Y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K35" i="5"/>
  <c r="AH35" i="5"/>
  <c r="AE35" i="5"/>
  <c r="X35" i="5"/>
  <c r="V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I34" i="5"/>
  <c r="AH34" i="5"/>
  <c r="AD34" i="5"/>
  <c r="X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H33" i="5"/>
  <c r="AE33" i="5"/>
  <c r="AD33" i="5"/>
  <c r="AB33" i="5"/>
  <c r="V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K31" i="5"/>
  <c r="AJ31" i="5"/>
  <c r="AG31" i="5"/>
  <c r="AF31" i="5"/>
  <c r="AC31" i="5"/>
  <c r="Y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K30" i="5"/>
  <c r="AJ30" i="5"/>
  <c r="AG30" i="5"/>
  <c r="AF30" i="5"/>
  <c r="AC30" i="5"/>
  <c r="AB30" i="5"/>
  <c r="Y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K29" i="5"/>
  <c r="AJ29" i="5"/>
  <c r="AG29" i="5"/>
  <c r="AF29" i="5"/>
  <c r="AC29" i="5"/>
  <c r="AB29" i="5"/>
  <c r="W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K28" i="5"/>
  <c r="AJ28" i="5"/>
  <c r="AG28" i="5"/>
  <c r="AF28" i="5"/>
  <c r="AC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K26" i="5"/>
  <c r="AJ26" i="5"/>
  <c r="AI26" i="5"/>
  <c r="AG26" i="5"/>
  <c r="AF26" i="5"/>
  <c r="AE26" i="5"/>
  <c r="AC26" i="5"/>
  <c r="W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K25" i="5"/>
  <c r="AJ25" i="5"/>
  <c r="AG25" i="5"/>
  <c r="AF25" i="5"/>
  <c r="AC25" i="5"/>
  <c r="AA25" i="5"/>
  <c r="W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K24" i="5"/>
  <c r="AJ24" i="5"/>
  <c r="AH24" i="5"/>
  <c r="AG24" i="5"/>
  <c r="AF24" i="5"/>
  <c r="AC24" i="5"/>
  <c r="AB24" i="5"/>
  <c r="AA24" i="5"/>
  <c r="W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K23" i="5"/>
  <c r="AJ23" i="5"/>
  <c r="AI23" i="5"/>
  <c r="AG23" i="5"/>
  <c r="AF23" i="5"/>
  <c r="AE23" i="5"/>
  <c r="AC23" i="5"/>
  <c r="AB23" i="5"/>
  <c r="AA23" i="5"/>
  <c r="W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P22" i="5"/>
  <c r="AO22" i="5"/>
  <c r="AD21" i="5"/>
  <c r="X21" i="5"/>
  <c r="W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K20" i="5"/>
  <c r="AI20" i="5"/>
  <c r="AF20" i="5"/>
  <c r="AE20" i="5"/>
  <c r="AC20" i="5"/>
  <c r="Z20" i="5"/>
  <c r="Y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K19" i="5"/>
  <c r="AH19" i="5"/>
  <c r="AF19" i="5"/>
  <c r="AE19" i="5"/>
  <c r="AC19" i="5"/>
  <c r="Y19" i="5"/>
  <c r="X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K18" i="5"/>
  <c r="AI18" i="5"/>
  <c r="AH18" i="5"/>
  <c r="AF18" i="5"/>
  <c r="AD18" i="5"/>
  <c r="AC18" i="5"/>
  <c r="Y18" i="5"/>
  <c r="W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K16" i="5"/>
  <c r="AH16" i="5"/>
  <c r="AF16" i="5"/>
  <c r="AB16" i="5"/>
  <c r="AA16" i="5"/>
  <c r="Y16" i="5"/>
  <c r="X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K15" i="5"/>
  <c r="AH15" i="5"/>
  <c r="AF15" i="5"/>
  <c r="AD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K14" i="5"/>
  <c r="AH14" i="5"/>
  <c r="AF14" i="5"/>
  <c r="AD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K13" i="5"/>
  <c r="AH13" i="5"/>
  <c r="AF13" i="5"/>
  <c r="Y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K11" i="5"/>
  <c r="AJ11" i="5"/>
  <c r="AG11" i="5"/>
  <c r="AF11" i="5"/>
  <c r="AC11" i="5"/>
  <c r="Y11" i="5"/>
  <c r="X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K10" i="5"/>
  <c r="AH10" i="5"/>
  <c r="AG10" i="5"/>
  <c r="AF10" i="5"/>
  <c r="AA10" i="5"/>
  <c r="Y10" i="5"/>
  <c r="X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K9" i="5"/>
  <c r="AJ9" i="5"/>
  <c r="AF9" i="5"/>
  <c r="AD9" i="5"/>
  <c r="AC9" i="5"/>
  <c r="AA9" i="5"/>
  <c r="X9" i="5"/>
  <c r="V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K8" i="5"/>
  <c r="AJ8" i="5"/>
  <c r="AH8" i="5"/>
  <c r="AG8" i="5"/>
  <c r="AC8" i="5"/>
  <c r="AA8" i="5"/>
  <c r="X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T7" i="5"/>
  <c r="AU7" i="5" s="1"/>
  <c r="AS7" i="5"/>
  <c r="AK6" i="5"/>
  <c r="AI6" i="5"/>
  <c r="AH6" i="5"/>
  <c r="AG6" i="5"/>
  <c r="AE6" i="5"/>
  <c r="AD6" i="5"/>
  <c r="W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I5" i="5"/>
  <c r="AG5" i="5"/>
  <c r="AE5" i="5"/>
  <c r="AD5" i="5"/>
  <c r="AC5" i="5"/>
  <c r="AA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K4" i="5"/>
  <c r="AI4" i="5"/>
  <c r="AH4" i="5"/>
  <c r="AG4" i="5"/>
  <c r="AE4" i="5"/>
  <c r="W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I3" i="5"/>
  <c r="AH3" i="5"/>
  <c r="AE3" i="5"/>
  <c r="AD3" i="5"/>
  <c r="AC3" i="5"/>
  <c r="AA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U47" i="4"/>
  <c r="AK57" i="4"/>
  <c r="AJ57" i="4"/>
  <c r="AJ61" i="4" s="1"/>
  <c r="AI57" i="4"/>
  <c r="AH57" i="4"/>
  <c r="AG57" i="4"/>
  <c r="AF57" i="4"/>
  <c r="AE57" i="4"/>
  <c r="AD57" i="4"/>
  <c r="AC57" i="4"/>
  <c r="AB57" i="4"/>
  <c r="AB61" i="4" s="1"/>
  <c r="AA57" i="4"/>
  <c r="Z57" i="4"/>
  <c r="Y57" i="4"/>
  <c r="X57" i="4"/>
  <c r="X61" i="4" s="1"/>
  <c r="W57" i="4"/>
  <c r="W61" i="4"/>
  <c r="V57" i="4"/>
  <c r="U57" i="4"/>
  <c r="AK52" i="4"/>
  <c r="AJ52" i="4"/>
  <c r="AI52" i="4"/>
  <c r="AH52" i="4"/>
  <c r="AG52" i="4"/>
  <c r="AG56" i="4" s="1"/>
  <c r="AF52" i="4"/>
  <c r="AE52" i="4"/>
  <c r="AD52" i="4"/>
  <c r="AC52" i="4"/>
  <c r="AB52" i="4"/>
  <c r="AA52" i="4"/>
  <c r="Z52" i="4"/>
  <c r="Y52" i="4"/>
  <c r="X52" i="4"/>
  <c r="W52" i="4"/>
  <c r="V52" i="4"/>
  <c r="U52" i="4"/>
  <c r="AK47" i="4"/>
  <c r="AJ47" i="4"/>
  <c r="AI47" i="4"/>
  <c r="AH47" i="4"/>
  <c r="AG47" i="4"/>
  <c r="AF47" i="4"/>
  <c r="AE47" i="4"/>
  <c r="AD47" i="4"/>
  <c r="AD51" i="4" s="1"/>
  <c r="AC47" i="4"/>
  <c r="AB47" i="4"/>
  <c r="AA47" i="4"/>
  <c r="Z47" i="4"/>
  <c r="Y47" i="4"/>
  <c r="X47" i="4"/>
  <c r="X49" i="4" s="1"/>
  <c r="W47" i="4"/>
  <c r="V47" i="4"/>
  <c r="AK42" i="4"/>
  <c r="AJ42" i="4"/>
  <c r="AI42" i="4"/>
  <c r="AI46" i="4" s="1"/>
  <c r="AH42" i="4"/>
  <c r="AG42" i="4"/>
  <c r="AF42" i="4"/>
  <c r="AE42" i="4"/>
  <c r="AE46" i="4" s="1"/>
  <c r="AD42" i="4"/>
  <c r="AC42" i="4"/>
  <c r="AB42" i="4"/>
  <c r="AA42" i="4"/>
  <c r="Z42" i="4"/>
  <c r="Y42" i="4"/>
  <c r="X42" i="4"/>
  <c r="W42" i="4"/>
  <c r="V42" i="4"/>
  <c r="U42" i="4"/>
  <c r="AK37" i="4"/>
  <c r="AJ37" i="4"/>
  <c r="AI37" i="4"/>
  <c r="AH37" i="4"/>
  <c r="AG37" i="4"/>
  <c r="AF37" i="4"/>
  <c r="AF38" i="4" s="1"/>
  <c r="AE37" i="4"/>
  <c r="AD37" i="4"/>
  <c r="AC37" i="4"/>
  <c r="AB37" i="4"/>
  <c r="AA37" i="4"/>
  <c r="Z37" i="4"/>
  <c r="Z39" i="4" s="1"/>
  <c r="Y37" i="4"/>
  <c r="X37" i="4"/>
  <c r="W37" i="4"/>
  <c r="V37" i="4"/>
  <c r="U37" i="4"/>
  <c r="AK32" i="4"/>
  <c r="AJ32" i="4"/>
  <c r="AI32" i="4"/>
  <c r="AH32" i="4"/>
  <c r="AG32" i="4"/>
  <c r="AF32" i="4"/>
  <c r="AE32" i="4"/>
  <c r="AE36" i="4" s="1"/>
  <c r="AD32" i="4"/>
  <c r="AC32" i="4"/>
  <c r="AB32" i="4"/>
  <c r="AA32" i="4"/>
  <c r="Z32" i="4"/>
  <c r="Y32" i="4"/>
  <c r="X32" i="4"/>
  <c r="W32" i="4"/>
  <c r="V32" i="4"/>
  <c r="V33" i="4" s="1"/>
  <c r="V34" i="4"/>
  <c r="U32" i="4"/>
  <c r="AK27" i="4"/>
  <c r="AJ27" i="4"/>
  <c r="AJ31" i="4" s="1"/>
  <c r="AI27" i="4"/>
  <c r="AI31" i="4" s="1"/>
  <c r="AH27" i="4"/>
  <c r="AG27" i="4"/>
  <c r="AF27" i="4"/>
  <c r="AF31" i="4" s="1"/>
  <c r="AE27" i="4"/>
  <c r="AD27" i="4"/>
  <c r="AC27" i="4"/>
  <c r="AB27" i="4"/>
  <c r="AB31" i="4" s="1"/>
  <c r="AA27" i="4"/>
  <c r="Z27" i="4"/>
  <c r="Y27" i="4"/>
  <c r="X27" i="4"/>
  <c r="W27" i="4"/>
  <c r="W31" i="4"/>
  <c r="V27" i="4"/>
  <c r="U27" i="4"/>
  <c r="U31" i="4" s="1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Y18" i="4" s="1"/>
  <c r="X17" i="4"/>
  <c r="W17" i="4"/>
  <c r="V17" i="4"/>
  <c r="U17" i="4"/>
  <c r="AK12" i="4"/>
  <c r="AJ12" i="4"/>
  <c r="AI12" i="4"/>
  <c r="AI14" i="4" s="1"/>
  <c r="AH12" i="4"/>
  <c r="AG12" i="4"/>
  <c r="AF12" i="4"/>
  <c r="AE12" i="4"/>
  <c r="AD12" i="4"/>
  <c r="AC12" i="4"/>
  <c r="AB12" i="4"/>
  <c r="AA12" i="4"/>
  <c r="AA16" i="4" s="1"/>
  <c r="Z12" i="4"/>
  <c r="Z15" i="4"/>
  <c r="Y12" i="4"/>
  <c r="X12" i="4"/>
  <c r="W12" i="4"/>
  <c r="W13" i="4" s="1"/>
  <c r="V12" i="4"/>
  <c r="U12" i="4"/>
  <c r="AK7" i="4"/>
  <c r="AJ7" i="4"/>
  <c r="AI7" i="4"/>
  <c r="AH7" i="4"/>
  <c r="AG7" i="4"/>
  <c r="AF7" i="4"/>
  <c r="AE7" i="4"/>
  <c r="AD7" i="4"/>
  <c r="AC7" i="4"/>
  <c r="AB7" i="4"/>
  <c r="AA7" i="4"/>
  <c r="Z7" i="4"/>
  <c r="Z8" i="4" s="1"/>
  <c r="Y7" i="4"/>
  <c r="X7" i="4"/>
  <c r="W7" i="4"/>
  <c r="V7" i="4"/>
  <c r="U7" i="4"/>
  <c r="U9" i="4" s="1"/>
  <c r="AK2" i="4"/>
  <c r="AJ2" i="4"/>
  <c r="AI2" i="4"/>
  <c r="AH2" i="4"/>
  <c r="AG2" i="4"/>
  <c r="AF2" i="4"/>
  <c r="AE2" i="4"/>
  <c r="AD2" i="4"/>
  <c r="AD5" i="4" s="1"/>
  <c r="AC2" i="4"/>
  <c r="AB2" i="4"/>
  <c r="AA2" i="4"/>
  <c r="Z2" i="4"/>
  <c r="Y2" i="4"/>
  <c r="X2" i="4"/>
  <c r="W2" i="4"/>
  <c r="V2" i="4"/>
  <c r="U2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I61" i="4"/>
  <c r="AE61" i="4"/>
  <c r="AA61" i="4"/>
  <c r="U61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I54" i="4"/>
  <c r="W55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C51" i="4"/>
  <c r="Y51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A46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D40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I36" i="4"/>
  <c r="AH34" i="4"/>
  <c r="AA36" i="4"/>
  <c r="W36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I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E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I28" i="4"/>
  <c r="W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H31" i="4"/>
  <c r="AE30" i="4"/>
  <c r="X31" i="4"/>
  <c r="W29" i="4"/>
  <c r="AB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J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B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J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P22" i="4"/>
  <c r="AO22" i="4"/>
  <c r="AK26" i="4"/>
  <c r="AG26" i="4"/>
  <c r="AC26" i="4"/>
  <c r="Y26" i="4"/>
  <c r="W26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I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Y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E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J13" i="4"/>
  <c r="W19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E14" i="4"/>
  <c r="AA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I13" i="4"/>
  <c r="AA13" i="4"/>
  <c r="X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I16" i="4"/>
  <c r="V14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X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T7" i="4"/>
  <c r="AU7" i="4" s="1"/>
  <c r="AS7" i="4"/>
  <c r="AI10" i="4"/>
  <c r="X9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6" i="4"/>
  <c r="AF6" i="4"/>
  <c r="Z4" i="4"/>
  <c r="V3" i="4"/>
  <c r="AT7" i="3"/>
  <c r="AU7" i="3" s="1"/>
  <c r="AS7" i="3"/>
  <c r="AK57" i="3"/>
  <c r="AJ57" i="3"/>
  <c r="AI57" i="3"/>
  <c r="AH57" i="3"/>
  <c r="AG57" i="3"/>
  <c r="AF57" i="3"/>
  <c r="AE57" i="3"/>
  <c r="AD57" i="3"/>
  <c r="AC57" i="3"/>
  <c r="AB57" i="3"/>
  <c r="AA57" i="3"/>
  <c r="AA61" i="3" s="1"/>
  <c r="Z57" i="3"/>
  <c r="Y57" i="3"/>
  <c r="X57" i="3"/>
  <c r="W57" i="3"/>
  <c r="V57" i="3"/>
  <c r="U57" i="3"/>
  <c r="U58" i="3" s="1"/>
  <c r="AK52" i="3"/>
  <c r="AJ52" i="3"/>
  <c r="AI52" i="3"/>
  <c r="AH52" i="3"/>
  <c r="AG52" i="3"/>
  <c r="AF52" i="3"/>
  <c r="AE52" i="3"/>
  <c r="AD52" i="3"/>
  <c r="AC52" i="3"/>
  <c r="AB52" i="3"/>
  <c r="AB55" i="3" s="1"/>
  <c r="AA52" i="3"/>
  <c r="Z52" i="3"/>
  <c r="Y52" i="3"/>
  <c r="X52" i="3"/>
  <c r="W52" i="3"/>
  <c r="V52" i="3"/>
  <c r="U52" i="3"/>
  <c r="AK47" i="3"/>
  <c r="AJ47" i="3"/>
  <c r="AI47" i="3"/>
  <c r="AH47" i="3"/>
  <c r="AG47" i="3"/>
  <c r="AG51" i="3" s="1"/>
  <c r="AF47" i="3"/>
  <c r="AE47" i="3"/>
  <c r="AD47" i="3"/>
  <c r="AC47" i="3"/>
  <c r="AC51" i="3" s="1"/>
  <c r="AB47" i="3"/>
  <c r="AA47" i="3"/>
  <c r="Z47" i="3"/>
  <c r="Y47" i="3"/>
  <c r="Y51" i="3" s="1"/>
  <c r="X47" i="3"/>
  <c r="W47" i="3"/>
  <c r="V47" i="3"/>
  <c r="U47" i="3"/>
  <c r="U50" i="3" s="1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X41" i="3" s="1"/>
  <c r="X39" i="3"/>
  <c r="W37" i="3"/>
  <c r="V37" i="3"/>
  <c r="U37" i="3"/>
  <c r="AK32" i="3"/>
  <c r="AJ32" i="3"/>
  <c r="AI32" i="3"/>
  <c r="AH32" i="3"/>
  <c r="AG32" i="3"/>
  <c r="AF32" i="3"/>
  <c r="AF36" i="3" s="1"/>
  <c r="AE32" i="3"/>
  <c r="AD32" i="3"/>
  <c r="AC32" i="3"/>
  <c r="AB32" i="3"/>
  <c r="AA32" i="3"/>
  <c r="Z32" i="3"/>
  <c r="Z36" i="3" s="1"/>
  <c r="Y32" i="3"/>
  <c r="Y35" i="3" s="1"/>
  <c r="X32" i="3"/>
  <c r="W32" i="3"/>
  <c r="V32" i="3"/>
  <c r="U32" i="3"/>
  <c r="AK27" i="3"/>
  <c r="AJ27" i="3"/>
  <c r="AI27" i="3"/>
  <c r="AI31" i="3" s="1"/>
  <c r="AH27" i="3"/>
  <c r="AH31" i="3" s="1"/>
  <c r="AG27" i="3"/>
  <c r="AF27" i="3"/>
  <c r="AE27" i="3"/>
  <c r="AD27" i="3"/>
  <c r="AD31" i="3" s="1"/>
  <c r="AC27" i="3"/>
  <c r="AB27" i="3"/>
  <c r="AA27" i="3"/>
  <c r="Z27" i="3"/>
  <c r="Y27" i="3"/>
  <c r="X27" i="3"/>
  <c r="W27" i="3"/>
  <c r="V27" i="3"/>
  <c r="U27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AK17" i="3"/>
  <c r="AJ17" i="3"/>
  <c r="AI17" i="3"/>
  <c r="AH17" i="3"/>
  <c r="AG17" i="3"/>
  <c r="AF17" i="3"/>
  <c r="AE17" i="3"/>
  <c r="AD17" i="3"/>
  <c r="AC17" i="3"/>
  <c r="AB17" i="3"/>
  <c r="AB21" i="3" s="1"/>
  <c r="AA17" i="3"/>
  <c r="Z17" i="3"/>
  <c r="Y17" i="3"/>
  <c r="X17" i="3"/>
  <c r="W17" i="3"/>
  <c r="V17" i="3"/>
  <c r="U17" i="3"/>
  <c r="AK12" i="3"/>
  <c r="AJ12" i="3"/>
  <c r="AI12" i="3"/>
  <c r="AH12" i="3"/>
  <c r="AH15" i="3" s="1"/>
  <c r="AG12" i="3"/>
  <c r="AF12" i="3"/>
  <c r="AE12" i="3"/>
  <c r="AD12" i="3"/>
  <c r="AD16" i="3" s="1"/>
  <c r="AC12" i="3"/>
  <c r="AB12" i="3"/>
  <c r="AA12" i="3"/>
  <c r="Z12" i="3"/>
  <c r="Y12" i="3"/>
  <c r="X12" i="3"/>
  <c r="W12" i="3"/>
  <c r="V12" i="3"/>
  <c r="V16" i="3" s="1"/>
  <c r="U12" i="3"/>
  <c r="AK7" i="3"/>
  <c r="AJ7" i="3"/>
  <c r="AI7" i="3"/>
  <c r="AH7" i="3"/>
  <c r="AG7" i="3"/>
  <c r="AF7" i="3"/>
  <c r="AE7" i="3"/>
  <c r="AD7" i="3"/>
  <c r="AC7" i="3"/>
  <c r="AB7" i="3"/>
  <c r="AA7" i="3"/>
  <c r="AA11" i="3"/>
  <c r="Z7" i="3"/>
  <c r="Y7" i="3"/>
  <c r="X7" i="3"/>
  <c r="W7" i="3"/>
  <c r="V7" i="3"/>
  <c r="U7" i="3"/>
  <c r="U10" i="3" s="1"/>
  <c r="AK2" i="3"/>
  <c r="AJ2" i="3"/>
  <c r="AJ6" i="3" s="1"/>
  <c r="AI2" i="3"/>
  <c r="AH2" i="3"/>
  <c r="AH5" i="3" s="1"/>
  <c r="AG2" i="3"/>
  <c r="AF2" i="3"/>
  <c r="AE2" i="3"/>
  <c r="AD2" i="3"/>
  <c r="AD4" i="3" s="1"/>
  <c r="AC2" i="3"/>
  <c r="AB2" i="3"/>
  <c r="AA2" i="3"/>
  <c r="Z2" i="3"/>
  <c r="Y2" i="3"/>
  <c r="X2" i="3"/>
  <c r="W2" i="3"/>
  <c r="V2" i="3"/>
  <c r="U2" i="3"/>
  <c r="AC61" i="3"/>
  <c r="AB61" i="3"/>
  <c r="Z61" i="3"/>
  <c r="X61" i="3"/>
  <c r="V61" i="3"/>
  <c r="T61" i="3"/>
  <c r="R61" i="3"/>
  <c r="N61" i="3"/>
  <c r="K61" i="3"/>
  <c r="J61" i="3"/>
  <c r="I61" i="3"/>
  <c r="H61" i="3"/>
  <c r="G61" i="3"/>
  <c r="F61" i="3"/>
  <c r="E61" i="3"/>
  <c r="D61" i="3"/>
  <c r="C61" i="3"/>
  <c r="B61" i="3"/>
  <c r="AC60" i="3"/>
  <c r="AB60" i="3"/>
  <c r="AA60" i="3"/>
  <c r="Z60" i="3"/>
  <c r="Y60" i="3"/>
  <c r="W60" i="3"/>
  <c r="T60" i="3"/>
  <c r="R60" i="3"/>
  <c r="N60" i="3"/>
  <c r="K60" i="3"/>
  <c r="J60" i="3"/>
  <c r="I60" i="3"/>
  <c r="H60" i="3"/>
  <c r="G60" i="3"/>
  <c r="F60" i="3"/>
  <c r="E60" i="3"/>
  <c r="D60" i="3"/>
  <c r="C60" i="3"/>
  <c r="B60" i="3"/>
  <c r="AC59" i="3"/>
  <c r="AB59" i="3"/>
  <c r="AA59" i="3"/>
  <c r="V59" i="3"/>
  <c r="U59" i="3"/>
  <c r="T59" i="3"/>
  <c r="R59" i="3"/>
  <c r="N59" i="3"/>
  <c r="K59" i="3"/>
  <c r="J59" i="3"/>
  <c r="I59" i="3"/>
  <c r="H59" i="3"/>
  <c r="G59" i="3"/>
  <c r="F59" i="3"/>
  <c r="E59" i="3"/>
  <c r="D59" i="3"/>
  <c r="C59" i="3"/>
  <c r="B59" i="3"/>
  <c r="AC58" i="3"/>
  <c r="AB58" i="3"/>
  <c r="AA58" i="3"/>
  <c r="Y58" i="3"/>
  <c r="X58" i="3"/>
  <c r="T58" i="3"/>
  <c r="R58" i="3"/>
  <c r="N58" i="3"/>
  <c r="K58" i="3"/>
  <c r="J58" i="3"/>
  <c r="I58" i="3"/>
  <c r="H58" i="3"/>
  <c r="G58" i="3"/>
  <c r="F58" i="3"/>
  <c r="E58" i="3"/>
  <c r="D58" i="3"/>
  <c r="C58" i="3"/>
  <c r="B58" i="3"/>
  <c r="AK61" i="3"/>
  <c r="AJ61" i="3"/>
  <c r="AI61" i="3"/>
  <c r="AG61" i="3"/>
  <c r="AF61" i="3"/>
  <c r="AE61" i="3"/>
  <c r="S61" i="3"/>
  <c r="Q61" i="3"/>
  <c r="O61" i="3"/>
  <c r="M61" i="3"/>
  <c r="AC56" i="3"/>
  <c r="X56" i="3"/>
  <c r="T56" i="3"/>
  <c r="R56" i="3"/>
  <c r="N56" i="3"/>
  <c r="K56" i="3"/>
  <c r="J56" i="3"/>
  <c r="I56" i="3"/>
  <c r="H56" i="3"/>
  <c r="G56" i="3"/>
  <c r="F56" i="3"/>
  <c r="E56" i="3"/>
  <c r="D56" i="3"/>
  <c r="C56" i="3"/>
  <c r="B56" i="3"/>
  <c r="X55" i="3"/>
  <c r="T55" i="3"/>
  <c r="R55" i="3"/>
  <c r="N55" i="3"/>
  <c r="K55" i="3"/>
  <c r="J55" i="3"/>
  <c r="I55" i="3"/>
  <c r="H55" i="3"/>
  <c r="G55" i="3"/>
  <c r="F55" i="3"/>
  <c r="E55" i="3"/>
  <c r="D55" i="3"/>
  <c r="C55" i="3"/>
  <c r="B55" i="3"/>
  <c r="AC54" i="3"/>
  <c r="T54" i="3"/>
  <c r="R54" i="3"/>
  <c r="N54" i="3"/>
  <c r="K54" i="3"/>
  <c r="J54" i="3"/>
  <c r="I54" i="3"/>
  <c r="H54" i="3"/>
  <c r="G54" i="3"/>
  <c r="F54" i="3"/>
  <c r="E54" i="3"/>
  <c r="D54" i="3"/>
  <c r="C54" i="3"/>
  <c r="B54" i="3"/>
  <c r="AC53" i="3"/>
  <c r="W53" i="3"/>
  <c r="T53" i="3"/>
  <c r="R53" i="3"/>
  <c r="N53" i="3"/>
  <c r="K53" i="3"/>
  <c r="J53" i="3"/>
  <c r="I53" i="3"/>
  <c r="H53" i="3"/>
  <c r="G53" i="3"/>
  <c r="F53" i="3"/>
  <c r="E53" i="3"/>
  <c r="D53" i="3"/>
  <c r="C53" i="3"/>
  <c r="B53" i="3"/>
  <c r="AK56" i="3"/>
  <c r="AJ56" i="3"/>
  <c r="AF56" i="3"/>
  <c r="AE56" i="3"/>
  <c r="S56" i="3"/>
  <c r="Q56" i="3"/>
  <c r="O56" i="3"/>
  <c r="M56" i="3"/>
  <c r="V51" i="3"/>
  <c r="U51" i="3"/>
  <c r="T51" i="3"/>
  <c r="R51" i="3"/>
  <c r="N51" i="3"/>
  <c r="K51" i="3"/>
  <c r="J51" i="3"/>
  <c r="I51" i="3"/>
  <c r="H51" i="3"/>
  <c r="G51" i="3"/>
  <c r="F51" i="3"/>
  <c r="E51" i="3"/>
  <c r="D51" i="3"/>
  <c r="C51" i="3"/>
  <c r="B51" i="3"/>
  <c r="AC50" i="3"/>
  <c r="Y50" i="3"/>
  <c r="T50" i="3"/>
  <c r="R50" i="3"/>
  <c r="N50" i="3"/>
  <c r="K50" i="3"/>
  <c r="J50" i="3"/>
  <c r="I50" i="3"/>
  <c r="H50" i="3"/>
  <c r="G50" i="3"/>
  <c r="F50" i="3"/>
  <c r="E50" i="3"/>
  <c r="D50" i="3"/>
  <c r="C50" i="3"/>
  <c r="B50" i="3"/>
  <c r="AB49" i="3"/>
  <c r="Y49" i="3"/>
  <c r="U49" i="3"/>
  <c r="T49" i="3"/>
  <c r="R49" i="3"/>
  <c r="N49" i="3"/>
  <c r="K49" i="3"/>
  <c r="J49" i="3"/>
  <c r="I49" i="3"/>
  <c r="H49" i="3"/>
  <c r="G49" i="3"/>
  <c r="F49" i="3"/>
  <c r="E49" i="3"/>
  <c r="D49" i="3"/>
  <c r="C49" i="3"/>
  <c r="B49" i="3"/>
  <c r="AC48" i="3"/>
  <c r="U48" i="3"/>
  <c r="T48" i="3"/>
  <c r="R48" i="3"/>
  <c r="N48" i="3"/>
  <c r="K48" i="3"/>
  <c r="J48" i="3"/>
  <c r="I48" i="3"/>
  <c r="H48" i="3"/>
  <c r="G48" i="3"/>
  <c r="F48" i="3"/>
  <c r="E48" i="3"/>
  <c r="D48" i="3"/>
  <c r="C48" i="3"/>
  <c r="B48" i="3"/>
  <c r="AJ51" i="3"/>
  <c r="AI51" i="3"/>
  <c r="AF51" i="3"/>
  <c r="S51" i="3"/>
  <c r="Q51" i="3"/>
  <c r="O51" i="3"/>
  <c r="M51" i="3"/>
  <c r="V46" i="3"/>
  <c r="T46" i="3"/>
  <c r="R46" i="3"/>
  <c r="N46" i="3"/>
  <c r="K46" i="3"/>
  <c r="J46" i="3"/>
  <c r="I46" i="3"/>
  <c r="H46" i="3"/>
  <c r="G46" i="3"/>
  <c r="F46" i="3"/>
  <c r="E46" i="3"/>
  <c r="D46" i="3"/>
  <c r="C46" i="3"/>
  <c r="B46" i="3"/>
  <c r="V45" i="3"/>
  <c r="T45" i="3"/>
  <c r="R45" i="3"/>
  <c r="N45" i="3"/>
  <c r="K45" i="3"/>
  <c r="J45" i="3"/>
  <c r="I45" i="3"/>
  <c r="H45" i="3"/>
  <c r="G45" i="3"/>
  <c r="F45" i="3"/>
  <c r="E45" i="3"/>
  <c r="D45" i="3"/>
  <c r="C45" i="3"/>
  <c r="B45" i="3"/>
  <c r="X44" i="3"/>
  <c r="V44" i="3"/>
  <c r="T44" i="3"/>
  <c r="R44" i="3"/>
  <c r="N44" i="3"/>
  <c r="K44" i="3"/>
  <c r="J44" i="3"/>
  <c r="I44" i="3"/>
  <c r="H44" i="3"/>
  <c r="G44" i="3"/>
  <c r="F44" i="3"/>
  <c r="E44" i="3"/>
  <c r="D44" i="3"/>
  <c r="C44" i="3"/>
  <c r="B44" i="3"/>
  <c r="Y43" i="3"/>
  <c r="T43" i="3"/>
  <c r="R43" i="3"/>
  <c r="N43" i="3"/>
  <c r="K43" i="3"/>
  <c r="J43" i="3"/>
  <c r="I43" i="3"/>
  <c r="H43" i="3"/>
  <c r="G43" i="3"/>
  <c r="F43" i="3"/>
  <c r="E43" i="3"/>
  <c r="D43" i="3"/>
  <c r="C43" i="3"/>
  <c r="B43" i="3"/>
  <c r="AI46" i="3"/>
  <c r="S46" i="3"/>
  <c r="Q46" i="3"/>
  <c r="O46" i="3"/>
  <c r="M46" i="3"/>
  <c r="V41" i="3"/>
  <c r="T41" i="3"/>
  <c r="R41" i="3"/>
  <c r="N41" i="3"/>
  <c r="K41" i="3"/>
  <c r="J41" i="3"/>
  <c r="I41" i="3"/>
  <c r="H41" i="3"/>
  <c r="G41" i="3"/>
  <c r="F41" i="3"/>
  <c r="E41" i="3"/>
  <c r="D41" i="3"/>
  <c r="C41" i="3"/>
  <c r="B41" i="3"/>
  <c r="Y40" i="3"/>
  <c r="V40" i="3"/>
  <c r="T40" i="3"/>
  <c r="R40" i="3"/>
  <c r="N40" i="3"/>
  <c r="K40" i="3"/>
  <c r="J40" i="3"/>
  <c r="I40" i="3"/>
  <c r="H40" i="3"/>
  <c r="G40" i="3"/>
  <c r="F40" i="3"/>
  <c r="E40" i="3"/>
  <c r="D40" i="3"/>
  <c r="C40" i="3"/>
  <c r="B40" i="3"/>
  <c r="AC39" i="3"/>
  <c r="Y39" i="3"/>
  <c r="T39" i="3"/>
  <c r="R39" i="3"/>
  <c r="N39" i="3"/>
  <c r="K39" i="3"/>
  <c r="J39" i="3"/>
  <c r="I39" i="3"/>
  <c r="H39" i="3"/>
  <c r="G39" i="3"/>
  <c r="F39" i="3"/>
  <c r="E39" i="3"/>
  <c r="D39" i="3"/>
  <c r="C39" i="3"/>
  <c r="B39" i="3"/>
  <c r="AB38" i="3"/>
  <c r="X38" i="3"/>
  <c r="V38" i="3"/>
  <c r="T38" i="3"/>
  <c r="R38" i="3"/>
  <c r="N38" i="3"/>
  <c r="K38" i="3"/>
  <c r="J38" i="3"/>
  <c r="I38" i="3"/>
  <c r="H38" i="3"/>
  <c r="G38" i="3"/>
  <c r="F38" i="3"/>
  <c r="E38" i="3"/>
  <c r="D38" i="3"/>
  <c r="C38" i="3"/>
  <c r="B38" i="3"/>
  <c r="AK41" i="3"/>
  <c r="AI41" i="3"/>
  <c r="AG41" i="3"/>
  <c r="AE41" i="3"/>
  <c r="S41" i="3"/>
  <c r="Q41" i="3"/>
  <c r="O41" i="3"/>
  <c r="M41" i="3"/>
  <c r="Y36" i="3"/>
  <c r="W36" i="3"/>
  <c r="V36" i="3"/>
  <c r="T36" i="3"/>
  <c r="K36" i="3"/>
  <c r="J36" i="3"/>
  <c r="I36" i="3"/>
  <c r="H36" i="3"/>
  <c r="G36" i="3"/>
  <c r="F36" i="3"/>
  <c r="E36" i="3"/>
  <c r="D36" i="3"/>
  <c r="C36" i="3"/>
  <c r="B36" i="3"/>
  <c r="AC35" i="3"/>
  <c r="X35" i="3"/>
  <c r="W35" i="3"/>
  <c r="T35" i="3"/>
  <c r="Q35" i="3"/>
  <c r="M35" i="3"/>
  <c r="L35" i="3"/>
  <c r="K35" i="3"/>
  <c r="J35" i="3"/>
  <c r="I35" i="3"/>
  <c r="H35" i="3"/>
  <c r="G35" i="3"/>
  <c r="F35" i="3"/>
  <c r="E35" i="3"/>
  <c r="D35" i="3"/>
  <c r="C35" i="3"/>
  <c r="B35" i="3"/>
  <c r="AC34" i="3"/>
  <c r="Y34" i="3"/>
  <c r="W34" i="3"/>
  <c r="V34" i="3"/>
  <c r="T34" i="3"/>
  <c r="Q34" i="3"/>
  <c r="M34" i="3"/>
  <c r="L34" i="3"/>
  <c r="K34" i="3"/>
  <c r="J34" i="3"/>
  <c r="I34" i="3"/>
  <c r="H34" i="3"/>
  <c r="G34" i="3"/>
  <c r="F34" i="3"/>
  <c r="E34" i="3"/>
  <c r="D34" i="3"/>
  <c r="C34" i="3"/>
  <c r="B34" i="3"/>
  <c r="Y33" i="3"/>
  <c r="W33" i="3"/>
  <c r="V33" i="3"/>
  <c r="T33" i="3"/>
  <c r="Q33" i="3"/>
  <c r="M33" i="3"/>
  <c r="L33" i="3"/>
  <c r="K33" i="3"/>
  <c r="J33" i="3"/>
  <c r="I33" i="3"/>
  <c r="H33" i="3"/>
  <c r="G33" i="3"/>
  <c r="F33" i="3"/>
  <c r="E33" i="3"/>
  <c r="D33" i="3"/>
  <c r="C33" i="3"/>
  <c r="B33" i="3"/>
  <c r="Q36" i="3"/>
  <c r="M36" i="3"/>
  <c r="AA31" i="3"/>
  <c r="Y31" i="3"/>
  <c r="W31" i="3"/>
  <c r="T31" i="3"/>
  <c r="Q31" i="3"/>
  <c r="P31" i="3"/>
  <c r="M31" i="3"/>
  <c r="L31" i="3"/>
  <c r="K31" i="3"/>
  <c r="J31" i="3"/>
  <c r="I31" i="3"/>
  <c r="H31" i="3"/>
  <c r="G31" i="3"/>
  <c r="F31" i="3"/>
  <c r="E31" i="3"/>
  <c r="D31" i="3"/>
  <c r="C31" i="3"/>
  <c r="B31" i="3"/>
  <c r="AB30" i="3"/>
  <c r="AA30" i="3"/>
  <c r="W30" i="3"/>
  <c r="V30" i="3"/>
  <c r="T30" i="3"/>
  <c r="Q30" i="3"/>
  <c r="P30" i="3"/>
  <c r="M30" i="3"/>
  <c r="L30" i="3"/>
  <c r="K30" i="3"/>
  <c r="J30" i="3"/>
  <c r="I30" i="3"/>
  <c r="H30" i="3"/>
  <c r="G30" i="3"/>
  <c r="F30" i="3"/>
  <c r="E30" i="3"/>
  <c r="D30" i="3"/>
  <c r="C30" i="3"/>
  <c r="B30" i="3"/>
  <c r="AA29" i="3"/>
  <c r="Y29" i="3"/>
  <c r="W29" i="3"/>
  <c r="T29" i="3"/>
  <c r="Q29" i="3"/>
  <c r="P29" i="3"/>
  <c r="M29" i="3"/>
  <c r="L29" i="3"/>
  <c r="K29" i="3"/>
  <c r="J29" i="3"/>
  <c r="I29" i="3"/>
  <c r="H29" i="3"/>
  <c r="G29" i="3"/>
  <c r="F29" i="3"/>
  <c r="E29" i="3"/>
  <c r="D29" i="3"/>
  <c r="C29" i="3"/>
  <c r="B29" i="3"/>
  <c r="AB28" i="3"/>
  <c r="AA28" i="3"/>
  <c r="W28" i="3"/>
  <c r="U28" i="3"/>
  <c r="T28" i="3"/>
  <c r="Q28" i="3"/>
  <c r="P28" i="3"/>
  <c r="M28" i="3"/>
  <c r="L28" i="3"/>
  <c r="K28" i="3"/>
  <c r="J28" i="3"/>
  <c r="I28" i="3"/>
  <c r="H28" i="3"/>
  <c r="G28" i="3"/>
  <c r="F28" i="3"/>
  <c r="E28" i="3"/>
  <c r="D28" i="3"/>
  <c r="C28" i="3"/>
  <c r="B28" i="3"/>
  <c r="AK31" i="3"/>
  <c r="AJ31" i="3"/>
  <c r="AG31" i="3"/>
  <c r="AF31" i="3"/>
  <c r="AB26" i="3"/>
  <c r="W26" i="3"/>
  <c r="V26" i="3"/>
  <c r="T26" i="3"/>
  <c r="K26" i="3"/>
  <c r="J26" i="3"/>
  <c r="I26" i="3"/>
  <c r="H26" i="3"/>
  <c r="G26" i="3"/>
  <c r="F26" i="3"/>
  <c r="E26" i="3"/>
  <c r="D26" i="3"/>
  <c r="C26" i="3"/>
  <c r="B26" i="3"/>
  <c r="AB25" i="3"/>
  <c r="T25" i="3"/>
  <c r="K25" i="3"/>
  <c r="J25" i="3"/>
  <c r="I25" i="3"/>
  <c r="H25" i="3"/>
  <c r="G25" i="3"/>
  <c r="F25" i="3"/>
  <c r="E25" i="3"/>
  <c r="D25" i="3"/>
  <c r="C25" i="3"/>
  <c r="B25" i="3"/>
  <c r="AB24" i="3"/>
  <c r="AA24" i="3"/>
  <c r="V24" i="3"/>
  <c r="U24" i="3"/>
  <c r="T24" i="3"/>
  <c r="K24" i="3"/>
  <c r="J24" i="3"/>
  <c r="I24" i="3"/>
  <c r="H24" i="3"/>
  <c r="G24" i="3"/>
  <c r="F24" i="3"/>
  <c r="E24" i="3"/>
  <c r="D24" i="3"/>
  <c r="C24" i="3"/>
  <c r="B24" i="3"/>
  <c r="AB23" i="3"/>
  <c r="X23" i="3"/>
  <c r="T23" i="3"/>
  <c r="K23" i="3"/>
  <c r="J23" i="3"/>
  <c r="I23" i="3"/>
  <c r="H23" i="3"/>
  <c r="G23" i="3"/>
  <c r="F23" i="3"/>
  <c r="E23" i="3"/>
  <c r="D23" i="3"/>
  <c r="C23" i="3"/>
  <c r="B23" i="3"/>
  <c r="AP22" i="3"/>
  <c r="AO22" i="3"/>
  <c r="Q26" i="3"/>
  <c r="P26" i="3"/>
  <c r="M26" i="3"/>
  <c r="L24" i="3"/>
  <c r="V21" i="3"/>
  <c r="U21" i="3"/>
  <c r="T21" i="3"/>
  <c r="S21" i="3"/>
  <c r="R21" i="3"/>
  <c r="O21" i="3"/>
  <c r="N21" i="3"/>
  <c r="K21" i="3"/>
  <c r="J21" i="3"/>
  <c r="I21" i="3"/>
  <c r="H21" i="3"/>
  <c r="G21" i="3"/>
  <c r="F21" i="3"/>
  <c r="E21" i="3"/>
  <c r="D21" i="3"/>
  <c r="C21" i="3"/>
  <c r="B21" i="3"/>
  <c r="AA20" i="3"/>
  <c r="Y20" i="3"/>
  <c r="V20" i="3"/>
  <c r="U20" i="3"/>
  <c r="T20" i="3"/>
  <c r="S20" i="3"/>
  <c r="R20" i="3"/>
  <c r="O20" i="3"/>
  <c r="N20" i="3"/>
  <c r="K20" i="3"/>
  <c r="J20" i="3"/>
  <c r="I20" i="3"/>
  <c r="H20" i="3"/>
  <c r="G20" i="3"/>
  <c r="F20" i="3"/>
  <c r="E20" i="3"/>
  <c r="D20" i="3"/>
  <c r="C20" i="3"/>
  <c r="B20" i="3"/>
  <c r="AB19" i="3"/>
  <c r="AA19" i="3"/>
  <c r="V19" i="3"/>
  <c r="U19" i="3"/>
  <c r="T19" i="3"/>
  <c r="S19" i="3"/>
  <c r="R19" i="3"/>
  <c r="O19" i="3"/>
  <c r="N19" i="3"/>
  <c r="K19" i="3"/>
  <c r="J19" i="3"/>
  <c r="I19" i="3"/>
  <c r="H19" i="3"/>
  <c r="G19" i="3"/>
  <c r="F19" i="3"/>
  <c r="E19" i="3"/>
  <c r="D19" i="3"/>
  <c r="C19" i="3"/>
  <c r="B19" i="3"/>
  <c r="AB18" i="3"/>
  <c r="V18" i="3"/>
  <c r="U18" i="3"/>
  <c r="T18" i="3"/>
  <c r="S18" i="3"/>
  <c r="R18" i="3"/>
  <c r="O18" i="3"/>
  <c r="N18" i="3"/>
  <c r="K18" i="3"/>
  <c r="J18" i="3"/>
  <c r="I18" i="3"/>
  <c r="H18" i="3"/>
  <c r="G18" i="3"/>
  <c r="F18" i="3"/>
  <c r="E18" i="3"/>
  <c r="D18" i="3"/>
  <c r="C18" i="3"/>
  <c r="B18" i="3"/>
  <c r="AE21" i="3"/>
  <c r="AF16" i="3"/>
  <c r="AE16" i="3"/>
  <c r="AA16" i="3"/>
  <c r="Y16" i="3"/>
  <c r="U16" i="3"/>
  <c r="T16" i="3"/>
  <c r="S16" i="3"/>
  <c r="O16" i="3"/>
  <c r="N16" i="3"/>
  <c r="K16" i="3"/>
  <c r="J16" i="3"/>
  <c r="I16" i="3"/>
  <c r="H16" i="3"/>
  <c r="G16" i="3"/>
  <c r="F16" i="3"/>
  <c r="E16" i="3"/>
  <c r="D16" i="3"/>
  <c r="C16" i="3"/>
  <c r="B16" i="3"/>
  <c r="AK15" i="3"/>
  <c r="AJ15" i="3"/>
  <c r="AI15" i="3"/>
  <c r="AF15" i="3"/>
  <c r="AE15" i="3"/>
  <c r="AA15" i="3"/>
  <c r="Y15" i="3"/>
  <c r="U15" i="3"/>
  <c r="T15" i="3"/>
  <c r="S15" i="3"/>
  <c r="O15" i="3"/>
  <c r="K15" i="3"/>
  <c r="J15" i="3"/>
  <c r="I15" i="3"/>
  <c r="H15" i="3"/>
  <c r="G15" i="3"/>
  <c r="F15" i="3"/>
  <c r="E15" i="3"/>
  <c r="D15" i="3"/>
  <c r="C15" i="3"/>
  <c r="B15" i="3"/>
  <c r="AB14" i="3"/>
  <c r="AA14" i="3"/>
  <c r="U14" i="3"/>
  <c r="T14" i="3"/>
  <c r="K14" i="3"/>
  <c r="J14" i="3"/>
  <c r="I14" i="3"/>
  <c r="H14" i="3"/>
  <c r="G14" i="3"/>
  <c r="F14" i="3"/>
  <c r="E14" i="3"/>
  <c r="D14" i="3"/>
  <c r="C14" i="3"/>
  <c r="B14" i="3"/>
  <c r="AC13" i="3"/>
  <c r="X13" i="3"/>
  <c r="U13" i="3"/>
  <c r="T13" i="3"/>
  <c r="S13" i="3"/>
  <c r="R13" i="3"/>
  <c r="Q13" i="3"/>
  <c r="O13" i="3"/>
  <c r="N13" i="3"/>
  <c r="M13" i="3"/>
  <c r="K13" i="3"/>
  <c r="J13" i="3"/>
  <c r="I13" i="3"/>
  <c r="H13" i="3"/>
  <c r="G13" i="3"/>
  <c r="F13" i="3"/>
  <c r="E13" i="3"/>
  <c r="D13" i="3"/>
  <c r="C13" i="3"/>
  <c r="B13" i="3"/>
  <c r="AI16" i="3"/>
  <c r="AE14" i="3"/>
  <c r="S14" i="3"/>
  <c r="R16" i="3"/>
  <c r="Q16" i="3"/>
  <c r="P13" i="3"/>
  <c r="O14" i="3"/>
  <c r="N15" i="3"/>
  <c r="M16" i="3"/>
  <c r="L13" i="3"/>
  <c r="AI11" i="3"/>
  <c r="AE11" i="3"/>
  <c r="AC11" i="3"/>
  <c r="T11" i="3"/>
  <c r="K11" i="3"/>
  <c r="J11" i="3"/>
  <c r="I11" i="3"/>
  <c r="H11" i="3"/>
  <c r="G11" i="3"/>
  <c r="F11" i="3"/>
  <c r="E11" i="3"/>
  <c r="D11" i="3"/>
  <c r="C11" i="3"/>
  <c r="B11" i="3"/>
  <c r="AF10" i="3"/>
  <c r="AC10" i="3"/>
  <c r="T10" i="3"/>
  <c r="R10" i="3"/>
  <c r="Q10" i="3"/>
  <c r="P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C9" i="3"/>
  <c r="U9" i="3"/>
  <c r="T9" i="3"/>
  <c r="R9" i="3"/>
  <c r="Q9" i="3"/>
  <c r="N9" i="3"/>
  <c r="M9" i="3"/>
  <c r="K9" i="3"/>
  <c r="J9" i="3"/>
  <c r="I9" i="3"/>
  <c r="H9" i="3"/>
  <c r="G9" i="3"/>
  <c r="F9" i="3"/>
  <c r="E9" i="3"/>
  <c r="D9" i="3"/>
  <c r="C9" i="3"/>
  <c r="B9" i="3"/>
  <c r="AJ8" i="3"/>
  <c r="AI8" i="3"/>
  <c r="AH8" i="3"/>
  <c r="AE8" i="3"/>
  <c r="AC8" i="3"/>
  <c r="Y8" i="3"/>
  <c r="T8" i="3"/>
  <c r="R8" i="3"/>
  <c r="N8" i="3"/>
  <c r="K8" i="3"/>
  <c r="J8" i="3"/>
  <c r="I8" i="3"/>
  <c r="H8" i="3"/>
  <c r="G8" i="3"/>
  <c r="F8" i="3"/>
  <c r="E8" i="3"/>
  <c r="D8" i="3"/>
  <c r="C8" i="3"/>
  <c r="B8" i="3"/>
  <c r="AK8" i="3"/>
  <c r="AI10" i="3"/>
  <c r="AH11" i="3"/>
  <c r="AG8" i="3"/>
  <c r="AF9" i="3"/>
  <c r="AE10" i="3"/>
  <c r="S10" i="3"/>
  <c r="R11" i="3"/>
  <c r="Q8" i="3"/>
  <c r="P9" i="3"/>
  <c r="O10" i="3"/>
  <c r="N11" i="3"/>
  <c r="M8" i="3"/>
  <c r="L9" i="3"/>
  <c r="AC6" i="3"/>
  <c r="AB6" i="3"/>
  <c r="Y6" i="3"/>
  <c r="W6" i="3"/>
  <c r="T6" i="3"/>
  <c r="R6" i="3"/>
  <c r="Q6" i="3"/>
  <c r="N6" i="3"/>
  <c r="M6" i="3"/>
  <c r="K6" i="3"/>
  <c r="J6" i="3"/>
  <c r="I6" i="3"/>
  <c r="H6" i="3"/>
  <c r="G6" i="3"/>
  <c r="F6" i="3"/>
  <c r="E6" i="3"/>
  <c r="D6" i="3"/>
  <c r="C6" i="3"/>
  <c r="B6" i="3"/>
  <c r="AC5" i="3"/>
  <c r="AB5" i="3"/>
  <c r="Y5" i="3"/>
  <c r="T5" i="3"/>
  <c r="R5" i="3"/>
  <c r="Q5" i="3"/>
  <c r="N5" i="3"/>
  <c r="M5" i="3"/>
  <c r="K5" i="3"/>
  <c r="J5" i="3"/>
  <c r="I5" i="3"/>
  <c r="H5" i="3"/>
  <c r="G5" i="3"/>
  <c r="F5" i="3"/>
  <c r="E5" i="3"/>
  <c r="D5" i="3"/>
  <c r="C5" i="3"/>
  <c r="B5" i="3"/>
  <c r="AC4" i="3"/>
  <c r="Z4" i="3"/>
  <c r="Y4" i="3"/>
  <c r="W4" i="3"/>
  <c r="V4" i="3"/>
  <c r="T4" i="3"/>
  <c r="R4" i="3"/>
  <c r="Q4" i="3"/>
  <c r="N4" i="3"/>
  <c r="M4" i="3"/>
  <c r="K4" i="3"/>
  <c r="J4" i="3"/>
  <c r="I4" i="3"/>
  <c r="H4" i="3"/>
  <c r="G4" i="3"/>
  <c r="F4" i="3"/>
  <c r="E4" i="3"/>
  <c r="D4" i="3"/>
  <c r="C4" i="3"/>
  <c r="B4" i="3"/>
  <c r="AC3" i="3"/>
  <c r="W3" i="3"/>
  <c r="T3" i="3"/>
  <c r="R3" i="3"/>
  <c r="Q3" i="3"/>
  <c r="N3" i="3"/>
  <c r="M3" i="3"/>
  <c r="K3" i="3"/>
  <c r="J3" i="3"/>
  <c r="I3" i="3"/>
  <c r="H3" i="3"/>
  <c r="G3" i="3"/>
  <c r="F3" i="3"/>
  <c r="E3" i="3"/>
  <c r="D3" i="3"/>
  <c r="C3" i="3"/>
  <c r="B3" i="3"/>
  <c r="AI6" i="3"/>
  <c r="AE6" i="3"/>
  <c r="S6" i="3"/>
  <c r="P6" i="3"/>
  <c r="O6" i="3"/>
  <c r="L6" i="3"/>
  <c r="AB4" i="5"/>
  <c r="X4" i="5"/>
  <c r="X5" i="5"/>
  <c r="V6" i="5"/>
  <c r="AA4" i="5"/>
  <c r="AA6" i="5"/>
  <c r="Y3" i="5"/>
  <c r="Y5" i="5"/>
  <c r="Y4" i="5"/>
  <c r="Y6" i="5"/>
  <c r="Y8" i="5"/>
  <c r="AB8" i="5"/>
  <c r="AB11" i="5"/>
  <c r="AB14" i="5"/>
  <c r="AB15" i="5"/>
  <c r="Z13" i="5"/>
  <c r="X13" i="5"/>
  <c r="X14" i="5"/>
  <c r="V15" i="5"/>
  <c r="AB18" i="5"/>
  <c r="AB20" i="5"/>
  <c r="AA13" i="5"/>
  <c r="AA14" i="5"/>
  <c r="AA15" i="5"/>
  <c r="AA18" i="5"/>
  <c r="AA19" i="5"/>
  <c r="AA20" i="5"/>
  <c r="Y14" i="5"/>
  <c r="Y15" i="5"/>
  <c r="W13" i="5"/>
  <c r="W15" i="5"/>
  <c r="W19" i="5"/>
  <c r="W14" i="5"/>
  <c r="W16" i="5"/>
  <c r="AB19" i="5"/>
  <c r="AB21" i="5"/>
  <c r="AB25" i="5"/>
  <c r="AB26" i="5"/>
  <c r="Z18" i="5"/>
  <c r="Z24" i="5"/>
  <c r="X18" i="5"/>
  <c r="X24" i="5"/>
  <c r="X20" i="5"/>
  <c r="X23" i="5"/>
  <c r="V18" i="5"/>
  <c r="V19" i="5"/>
  <c r="V20" i="5"/>
  <c r="V21" i="5"/>
  <c r="V24" i="5"/>
  <c r="V26" i="5"/>
  <c r="AA26" i="5"/>
  <c r="AA28" i="5"/>
  <c r="AA30" i="5"/>
  <c r="Z25" i="5"/>
  <c r="Y23" i="5"/>
  <c r="Y24" i="5"/>
  <c r="Y25" i="5"/>
  <c r="Y26" i="5"/>
  <c r="Y28" i="5"/>
  <c r="W30" i="5"/>
  <c r="W28" i="5"/>
  <c r="AB34" i="5"/>
  <c r="AB35" i="5"/>
  <c r="AB28" i="5"/>
  <c r="Z28" i="5"/>
  <c r="Z29" i="5"/>
  <c r="Z33" i="5"/>
  <c r="Z34" i="5"/>
  <c r="Z35" i="5"/>
  <c r="Z31" i="5"/>
  <c r="Z30" i="5"/>
  <c r="X31" i="5"/>
  <c r="X36" i="5"/>
  <c r="X29" i="5"/>
  <c r="V28" i="5"/>
  <c r="V29" i="5"/>
  <c r="V30" i="5"/>
  <c r="V31" i="5"/>
  <c r="V34" i="5"/>
  <c r="AA33" i="5"/>
  <c r="AA34" i="5"/>
  <c r="Y35" i="5"/>
  <c r="Y41" i="5"/>
  <c r="U41" i="5"/>
  <c r="U33" i="5"/>
  <c r="U34" i="5"/>
  <c r="U35" i="5"/>
  <c r="U36" i="5"/>
  <c r="U38" i="5"/>
  <c r="X40" i="5"/>
  <c r="X39" i="5"/>
  <c r="Z44" i="5"/>
  <c r="Z38" i="5"/>
  <c r="Z39" i="5"/>
  <c r="Z40" i="5"/>
  <c r="Z41" i="5"/>
  <c r="AA44" i="5"/>
  <c r="AA46" i="5"/>
  <c r="AA48" i="5"/>
  <c r="Y43" i="5"/>
  <c r="Y44" i="5"/>
  <c r="Y45" i="5"/>
  <c r="X43" i="5"/>
  <c r="X48" i="5"/>
  <c r="X49" i="5"/>
  <c r="X44" i="5"/>
  <c r="X51" i="5"/>
  <c r="X45" i="5"/>
  <c r="W43" i="5"/>
  <c r="W45" i="5"/>
  <c r="W44" i="5"/>
  <c r="W46" i="5"/>
  <c r="U49" i="5"/>
  <c r="U50" i="5"/>
  <c r="Z49" i="5"/>
  <c r="V48" i="5"/>
  <c r="AJ48" i="5"/>
  <c r="AE8" i="5"/>
  <c r="AI8" i="5"/>
  <c r="AE9" i="5"/>
  <c r="AI9" i="5"/>
  <c r="AE10" i="5"/>
  <c r="AI10" i="5"/>
  <c r="AE11" i="5"/>
  <c r="AI11" i="5"/>
  <c r="AE13" i="5"/>
  <c r="AI13" i="5"/>
  <c r="AE14" i="5"/>
  <c r="AI14" i="5"/>
  <c r="AE15" i="5"/>
  <c r="AI15" i="5"/>
  <c r="AJ5" i="5"/>
  <c r="AR7" i="4"/>
  <c r="W6" i="4"/>
  <c r="Z11" i="4"/>
  <c r="X24" i="4"/>
  <c r="V31" i="4"/>
  <c r="X38" i="4"/>
  <c r="V46" i="4"/>
  <c r="V51" i="4"/>
  <c r="AB50" i="4"/>
  <c r="Y56" i="4"/>
  <c r="AH41" i="4"/>
  <c r="V39" i="4"/>
  <c r="Z46" i="4"/>
  <c r="AH46" i="4"/>
  <c r="V40" i="4"/>
  <c r="Z38" i="4"/>
  <c r="V41" i="4"/>
  <c r="AH5" i="4"/>
  <c r="Y8" i="4"/>
  <c r="Y11" i="4"/>
  <c r="Y10" i="4"/>
  <c r="AB21" i="4"/>
  <c r="AB18" i="4"/>
  <c r="AD3" i="4"/>
  <c r="AH4" i="4"/>
  <c r="V5" i="4"/>
  <c r="Z6" i="4"/>
  <c r="Y9" i="4"/>
  <c r="Z3" i="4"/>
  <c r="AD4" i="4"/>
  <c r="U8" i="4"/>
  <c r="U11" i="4"/>
  <c r="U10" i="4"/>
  <c r="AG11" i="4"/>
  <c r="AG10" i="4"/>
  <c r="U46" i="4"/>
  <c r="U45" i="4"/>
  <c r="U44" i="4"/>
  <c r="U43" i="4"/>
  <c r="AH3" i="4"/>
  <c r="V4" i="4"/>
  <c r="Z5" i="4"/>
  <c r="AD6" i="4"/>
  <c r="X16" i="4"/>
  <c r="AB15" i="4"/>
  <c r="AF15" i="4"/>
  <c r="AJ16" i="4"/>
  <c r="AB13" i="4"/>
  <c r="V6" i="4"/>
  <c r="AK11" i="4"/>
  <c r="AK10" i="4"/>
  <c r="AJ20" i="4"/>
  <c r="AJ19" i="4"/>
  <c r="U6" i="4"/>
  <c r="AC6" i="4"/>
  <c r="AG6" i="4"/>
  <c r="AK6" i="4"/>
  <c r="U15" i="4"/>
  <c r="U14" i="4"/>
  <c r="U13" i="4"/>
  <c r="Y16" i="4"/>
  <c r="Y15" i="4"/>
  <c r="Y14" i="4"/>
  <c r="Y13" i="4"/>
  <c r="AC16" i="4"/>
  <c r="AG16" i="4"/>
  <c r="AK14" i="4"/>
  <c r="AF16" i="4"/>
  <c r="AG46" i="4"/>
  <c r="AG45" i="4"/>
  <c r="AG44" i="4"/>
  <c r="AG43" i="4"/>
  <c r="AK46" i="4"/>
  <c r="AF48" i="4"/>
  <c r="AF49" i="4"/>
  <c r="AF50" i="4"/>
  <c r="AJ49" i="4"/>
  <c r="AJ50" i="4"/>
  <c r="AE54" i="4"/>
  <c r="AE55" i="4"/>
  <c r="AE56" i="4"/>
  <c r="Z59" i="4"/>
  <c r="Z60" i="4"/>
  <c r="Z61" i="4"/>
  <c r="AH61" i="4"/>
  <c r="AH58" i="4"/>
  <c r="AH59" i="4"/>
  <c r="W3" i="4"/>
  <c r="AA3" i="4"/>
  <c r="W4" i="4"/>
  <c r="W5" i="4"/>
  <c r="AA5" i="4"/>
  <c r="W8" i="4"/>
  <c r="Z9" i="4"/>
  <c r="X11" i="4"/>
  <c r="AB11" i="4"/>
  <c r="X14" i="4"/>
  <c r="AB14" i="4"/>
  <c r="AF14" i="4"/>
  <c r="AJ14" i="4"/>
  <c r="W15" i="4"/>
  <c r="AA15" i="4"/>
  <c r="AE15" i="4"/>
  <c r="AI15" i="4"/>
  <c r="AB16" i="4"/>
  <c r="Y21" i="4"/>
  <c r="Y20" i="4"/>
  <c r="AC21" i="4"/>
  <c r="AC20" i="4"/>
  <c r="AC19" i="4"/>
  <c r="AG21" i="4"/>
  <c r="AG20" i="4"/>
  <c r="AG19" i="4"/>
  <c r="AK21" i="4"/>
  <c r="AK20" i="4"/>
  <c r="AK19" i="4"/>
  <c r="AA18" i="4"/>
  <c r="AK18" i="4"/>
  <c r="AA19" i="4"/>
  <c r="AI19" i="4"/>
  <c r="W20" i="4"/>
  <c r="AA21" i="4"/>
  <c r="V26" i="4"/>
  <c r="V25" i="4"/>
  <c r="V24" i="4"/>
  <c r="V23" i="4"/>
  <c r="Z26" i="4"/>
  <c r="Z25" i="4"/>
  <c r="Z24" i="4"/>
  <c r="Z23" i="4"/>
  <c r="AD26" i="4"/>
  <c r="AD25" i="4"/>
  <c r="AD24" i="4"/>
  <c r="AD23" i="4"/>
  <c r="AH26" i="4"/>
  <c r="AH25" i="4"/>
  <c r="AH24" i="4"/>
  <c r="AH23" i="4"/>
  <c r="AE28" i="4"/>
  <c r="AI29" i="4"/>
  <c r="W30" i="4"/>
  <c r="AA31" i="4"/>
  <c r="V36" i="4"/>
  <c r="U40" i="4"/>
  <c r="Y38" i="4"/>
  <c r="AC39" i="4"/>
  <c r="AG38" i="4"/>
  <c r="AK39" i="4"/>
  <c r="AF51" i="4"/>
  <c r="AC46" i="4"/>
  <c r="AC45" i="4"/>
  <c r="AC44" i="4"/>
  <c r="AC43" i="4"/>
  <c r="AB51" i="4"/>
  <c r="AB48" i="4"/>
  <c r="AB49" i="4"/>
  <c r="AA53" i="4"/>
  <c r="V58" i="4"/>
  <c r="V59" i="4"/>
  <c r="V60" i="4"/>
  <c r="AD60" i="4"/>
  <c r="AD61" i="4"/>
  <c r="AD58" i="4"/>
  <c r="AJ3" i="4"/>
  <c r="AF4" i="4"/>
  <c r="AJ5" i="4"/>
  <c r="AF8" i="4"/>
  <c r="AJ8" i="4"/>
  <c r="AI9" i="4"/>
  <c r="AD10" i="4"/>
  <c r="AH10" i="4"/>
  <c r="AH13" i="4"/>
  <c r="X15" i="4"/>
  <c r="AJ15" i="4"/>
  <c r="V21" i="4"/>
  <c r="AH21" i="4"/>
  <c r="W18" i="4"/>
  <c r="AG18" i="4"/>
  <c r="AE21" i="4"/>
  <c r="AE31" i="4"/>
  <c r="V35" i="4"/>
  <c r="AK44" i="4"/>
  <c r="AE53" i="4"/>
  <c r="Y46" i="4"/>
  <c r="Y45" i="4"/>
  <c r="Y44" i="4"/>
  <c r="Y43" i="4"/>
  <c r="X51" i="4"/>
  <c r="X48" i="4"/>
  <c r="W56" i="4"/>
  <c r="W53" i="4"/>
  <c r="W54" i="4"/>
  <c r="AI55" i="4"/>
  <c r="AI56" i="4"/>
  <c r="AI53" i="4"/>
  <c r="U3" i="4"/>
  <c r="Y3" i="4"/>
  <c r="AK3" i="4"/>
  <c r="U4" i="4"/>
  <c r="AG4" i="4"/>
  <c r="AK4" i="4"/>
  <c r="U5" i="4"/>
  <c r="AC5" i="4"/>
  <c r="AG5" i="4"/>
  <c r="AK5" i="4"/>
  <c r="AC18" i="4"/>
  <c r="AI18" i="4"/>
  <c r="AE19" i="4"/>
  <c r="Z58" i="4"/>
  <c r="AD59" i="4"/>
  <c r="AH60" i="4"/>
  <c r="V61" i="4"/>
  <c r="Y23" i="4"/>
  <c r="AC23" i="4"/>
  <c r="AG23" i="4"/>
  <c r="AK23" i="4"/>
  <c r="Y24" i="4"/>
  <c r="AC24" i="4"/>
  <c r="AG24" i="4"/>
  <c r="AK24" i="4"/>
  <c r="U25" i="4"/>
  <c r="Y25" i="4"/>
  <c r="AC25" i="4"/>
  <c r="AG25" i="4"/>
  <c r="AK25" i="4"/>
  <c r="X28" i="4"/>
  <c r="AB28" i="4"/>
  <c r="AF28" i="4"/>
  <c r="AJ28" i="4"/>
  <c r="X29" i="4"/>
  <c r="AB29" i="4"/>
  <c r="AF29" i="4"/>
  <c r="AJ29" i="4"/>
  <c r="X30" i="4"/>
  <c r="AB30" i="4"/>
  <c r="AF30" i="4"/>
  <c r="AJ30" i="4"/>
  <c r="W33" i="4"/>
  <c r="AA33" i="4"/>
  <c r="AE33" i="4"/>
  <c r="AI33" i="4"/>
  <c r="W34" i="4"/>
  <c r="AA34" i="4"/>
  <c r="AE34" i="4"/>
  <c r="AI34" i="4"/>
  <c r="W35" i="4"/>
  <c r="AA35" i="4"/>
  <c r="AE35" i="4"/>
  <c r="AI35" i="4"/>
  <c r="V38" i="4"/>
  <c r="AH38" i="4"/>
  <c r="AH39" i="4"/>
  <c r="Z41" i="4"/>
  <c r="U28" i="4"/>
  <c r="Y28" i="4"/>
  <c r="AC28" i="4"/>
  <c r="AG28" i="4"/>
  <c r="U29" i="4"/>
  <c r="Y29" i="4"/>
  <c r="AC29" i="4"/>
  <c r="U30" i="4"/>
  <c r="Y30" i="4"/>
  <c r="AK30" i="4"/>
  <c r="X33" i="4"/>
  <c r="AJ33" i="4"/>
  <c r="X34" i="4"/>
  <c r="AJ34" i="4"/>
  <c r="X35" i="4"/>
  <c r="AJ35" i="4"/>
  <c r="W41" i="4"/>
  <c r="W40" i="4"/>
  <c r="W38" i="4"/>
  <c r="AA41" i="4"/>
  <c r="AA40" i="4"/>
  <c r="AA39" i="4"/>
  <c r="AA38" i="4"/>
  <c r="AE41" i="4"/>
  <c r="AE40" i="4"/>
  <c r="AE39" i="4"/>
  <c r="AE38" i="4"/>
  <c r="AI41" i="4"/>
  <c r="AI40" i="4"/>
  <c r="AI39" i="4"/>
  <c r="AI38" i="4"/>
  <c r="Z40" i="4"/>
  <c r="AD41" i="4"/>
  <c r="V18" i="4"/>
  <c r="AD18" i="4"/>
  <c r="AH18" i="4"/>
  <c r="V19" i="4"/>
  <c r="AD19" i="4"/>
  <c r="AH19" i="4"/>
  <c r="V20" i="4"/>
  <c r="AD20" i="4"/>
  <c r="AH20" i="4"/>
  <c r="W23" i="4"/>
  <c r="AA23" i="4"/>
  <c r="AE23" i="4"/>
  <c r="AI23" i="4"/>
  <c r="W24" i="4"/>
  <c r="AA24" i="4"/>
  <c r="AE24" i="4"/>
  <c r="AI24" i="4"/>
  <c r="W25" i="4"/>
  <c r="AA25" i="4"/>
  <c r="AE25" i="4"/>
  <c r="AI25" i="4"/>
  <c r="V28" i="4"/>
  <c r="AD28" i="4"/>
  <c r="AH28" i="4"/>
  <c r="V29" i="4"/>
  <c r="AD29" i="4"/>
  <c r="AH29" i="4"/>
  <c r="V30" i="4"/>
  <c r="AD30" i="4"/>
  <c r="AH30" i="4"/>
  <c r="AC33" i="4"/>
  <c r="AG33" i="4"/>
  <c r="Y34" i="4"/>
  <c r="AC34" i="4"/>
  <c r="U35" i="4"/>
  <c r="Y35" i="4"/>
  <c r="AK35" i="4"/>
  <c r="X41" i="4"/>
  <c r="AB41" i="4"/>
  <c r="AB40" i="4"/>
  <c r="AB39" i="4"/>
  <c r="AF41" i="4"/>
  <c r="AF40" i="4"/>
  <c r="AF39" i="4"/>
  <c r="AJ41" i="4"/>
  <c r="AJ40" i="4"/>
  <c r="AJ39" i="4"/>
  <c r="AD38" i="4"/>
  <c r="AB46" i="4"/>
  <c r="AF46" i="4"/>
  <c r="AJ46" i="4"/>
  <c r="W51" i="4"/>
  <c r="AE51" i="4"/>
  <c r="AI51" i="4"/>
  <c r="V56" i="4"/>
  <c r="Z56" i="4"/>
  <c r="AD56" i="4"/>
  <c r="AH56" i="4"/>
  <c r="V43" i="4"/>
  <c r="Z43" i="4"/>
  <c r="AD43" i="4"/>
  <c r="AH43" i="4"/>
  <c r="V44" i="4"/>
  <c r="Z44" i="4"/>
  <c r="AD44" i="4"/>
  <c r="AH44" i="4"/>
  <c r="V45" i="4"/>
  <c r="Z45" i="4"/>
  <c r="AD45" i="4"/>
  <c r="AH45" i="4"/>
  <c r="U48" i="4"/>
  <c r="Y48" i="4"/>
  <c r="AC48" i="4"/>
  <c r="AG48" i="4"/>
  <c r="AK48" i="4"/>
  <c r="U49" i="4"/>
  <c r="Y49" i="4"/>
  <c r="AC49" i="4"/>
  <c r="AK49" i="4"/>
  <c r="U50" i="4"/>
  <c r="Y50" i="4"/>
  <c r="AC50" i="4"/>
  <c r="AK50" i="4"/>
  <c r="X53" i="4"/>
  <c r="AB53" i="4"/>
  <c r="AF53" i="4"/>
  <c r="AJ53" i="4"/>
  <c r="X54" i="4"/>
  <c r="AB54" i="4"/>
  <c r="AF54" i="4"/>
  <c r="AJ54" i="4"/>
  <c r="X55" i="4"/>
  <c r="AB55" i="4"/>
  <c r="AF55" i="4"/>
  <c r="AJ55" i="4"/>
  <c r="W58" i="4"/>
  <c r="AA58" i="4"/>
  <c r="AE58" i="4"/>
  <c r="AI58" i="4"/>
  <c r="W59" i="4"/>
  <c r="AA59" i="4"/>
  <c r="AE59" i="4"/>
  <c r="AI59" i="4"/>
  <c r="W60" i="4"/>
  <c r="AA60" i="4"/>
  <c r="AE60" i="4"/>
  <c r="AI60" i="4"/>
  <c r="W43" i="4"/>
  <c r="AA43" i="4"/>
  <c r="AE43" i="4"/>
  <c r="AI43" i="4"/>
  <c r="W44" i="4"/>
  <c r="AA44" i="4"/>
  <c r="AE44" i="4"/>
  <c r="AI44" i="4"/>
  <c r="W45" i="4"/>
  <c r="AA45" i="4"/>
  <c r="AE45" i="4"/>
  <c r="AI45" i="4"/>
  <c r="V48" i="4"/>
  <c r="Z48" i="4"/>
  <c r="AD48" i="4"/>
  <c r="AH48" i="4"/>
  <c r="V49" i="4"/>
  <c r="Z49" i="4"/>
  <c r="AD49" i="4"/>
  <c r="AH49" i="4"/>
  <c r="V50" i="4"/>
  <c r="Z50" i="4"/>
  <c r="AD50" i="4"/>
  <c r="AH50" i="4"/>
  <c r="U53" i="4"/>
  <c r="AG53" i="4"/>
  <c r="AK53" i="4"/>
  <c r="U54" i="4"/>
  <c r="AC54" i="4"/>
  <c r="AG54" i="4"/>
  <c r="U55" i="4"/>
  <c r="Y55" i="4"/>
  <c r="AC55" i="4"/>
  <c r="X58" i="4"/>
  <c r="AB58" i="4"/>
  <c r="AF58" i="4"/>
  <c r="AJ58" i="4"/>
  <c r="X59" i="4"/>
  <c r="AB59" i="4"/>
  <c r="AF59" i="4"/>
  <c r="AJ59" i="4"/>
  <c r="X60" i="4"/>
  <c r="AB60" i="4"/>
  <c r="AF60" i="4"/>
  <c r="AJ60" i="4"/>
  <c r="X43" i="4"/>
  <c r="AB43" i="4"/>
  <c r="AF43" i="4"/>
  <c r="AJ43" i="4"/>
  <c r="X44" i="4"/>
  <c r="AB44" i="4"/>
  <c r="AF44" i="4"/>
  <c r="AJ44" i="4"/>
  <c r="X45" i="4"/>
  <c r="AB45" i="4"/>
  <c r="AF45" i="4"/>
  <c r="AJ45" i="4"/>
  <c r="W48" i="4"/>
  <c r="AA48" i="4"/>
  <c r="AE48" i="4"/>
  <c r="AI48" i="4"/>
  <c r="W49" i="4"/>
  <c r="AA49" i="4"/>
  <c r="AE49" i="4"/>
  <c r="AI49" i="4"/>
  <c r="W50" i="4"/>
  <c r="AA50" i="4"/>
  <c r="AE50" i="4"/>
  <c r="AI50" i="4"/>
  <c r="V53" i="4"/>
  <c r="Z53" i="4"/>
  <c r="AD53" i="4"/>
  <c r="AH53" i="4"/>
  <c r="V54" i="4"/>
  <c r="Z54" i="4"/>
  <c r="AD54" i="4"/>
  <c r="AH54" i="4"/>
  <c r="V55" i="4"/>
  <c r="Z55" i="4"/>
  <c r="AD55" i="4"/>
  <c r="AH55" i="4"/>
  <c r="U58" i="4"/>
  <c r="Y58" i="4"/>
  <c r="AK58" i="4"/>
  <c r="U59" i="4"/>
  <c r="AG59" i="4"/>
  <c r="AK59" i="4"/>
  <c r="U60" i="4"/>
  <c r="AC60" i="4"/>
  <c r="AG60" i="4"/>
  <c r="AA54" i="3"/>
  <c r="Y61" i="3"/>
  <c r="Y55" i="3"/>
  <c r="Y59" i="3"/>
  <c r="Y53" i="3"/>
  <c r="Y54" i="3"/>
  <c r="Z54" i="3"/>
  <c r="X54" i="3"/>
  <c r="X49" i="3"/>
  <c r="V56" i="3"/>
  <c r="V48" i="3"/>
  <c r="W54" i="3"/>
  <c r="W58" i="3"/>
  <c r="W56" i="3"/>
  <c r="V58" i="3"/>
  <c r="V60" i="3"/>
  <c r="V53" i="3"/>
  <c r="V54" i="3"/>
  <c r="V55" i="3"/>
  <c r="V50" i="3"/>
  <c r="Y48" i="3"/>
  <c r="AB54" i="3"/>
  <c r="AB56" i="3"/>
  <c r="AB51" i="3"/>
  <c r="AB53" i="3"/>
  <c r="V43" i="3"/>
  <c r="X43" i="3"/>
  <c r="X45" i="3"/>
  <c r="Z43" i="3"/>
  <c r="Z45" i="3"/>
  <c r="Z44" i="3"/>
  <c r="Z46" i="3"/>
  <c r="AB45" i="3"/>
  <c r="AB50" i="3"/>
  <c r="AB48" i="3"/>
  <c r="AC44" i="3"/>
  <c r="AC43" i="3"/>
  <c r="AC49" i="3"/>
  <c r="AG46" i="3"/>
  <c r="AC45" i="3"/>
  <c r="U43" i="3"/>
  <c r="U44" i="3"/>
  <c r="U45" i="3"/>
  <c r="U46" i="3"/>
  <c r="W41" i="3"/>
  <c r="AA40" i="3"/>
  <c r="AA44" i="3"/>
  <c r="AC46" i="3"/>
  <c r="V35" i="3"/>
  <c r="X40" i="3"/>
  <c r="X33" i="3"/>
  <c r="AB33" i="3"/>
  <c r="V29" i="3"/>
  <c r="V28" i="3"/>
  <c r="V31" i="3"/>
  <c r="X31" i="3"/>
  <c r="X34" i="3"/>
  <c r="X29" i="3"/>
  <c r="Z28" i="3"/>
  <c r="Z29" i="3"/>
  <c r="Z30" i="3"/>
  <c r="Z31" i="3"/>
  <c r="AB35" i="3"/>
  <c r="AB36" i="3"/>
  <c r="AE36" i="3"/>
  <c r="X24" i="3"/>
  <c r="W18" i="3"/>
  <c r="W25" i="3"/>
  <c r="X21" i="3"/>
  <c r="X25" i="3"/>
  <c r="Y18" i="3"/>
  <c r="Y23" i="3"/>
  <c r="Y24" i="3"/>
  <c r="Y25" i="3"/>
  <c r="Y21" i="3"/>
  <c r="AB20" i="3"/>
  <c r="AK21" i="3"/>
  <c r="AK23" i="3"/>
  <c r="AK25" i="3"/>
  <c r="AK24" i="3"/>
  <c r="W13" i="3"/>
  <c r="Y19" i="3"/>
  <c r="Y13" i="3"/>
  <c r="Y14" i="3"/>
  <c r="Z19" i="3"/>
  <c r="Z20" i="3"/>
  <c r="AD18" i="3"/>
  <c r="AH21" i="3"/>
  <c r="Z13" i="3"/>
  <c r="Z15" i="3"/>
  <c r="AB10" i="3"/>
  <c r="U11" i="3"/>
  <c r="U6" i="3"/>
  <c r="U8" i="3"/>
  <c r="W5" i="3"/>
  <c r="W9" i="3"/>
  <c r="Y9" i="3"/>
  <c r="Y3" i="3"/>
  <c r="AA4" i="3"/>
  <c r="AA5" i="3"/>
  <c r="AA9" i="3"/>
  <c r="AA10" i="3"/>
  <c r="AA6" i="3"/>
  <c r="V6" i="3"/>
  <c r="Z6" i="3"/>
  <c r="AD8" i="3"/>
  <c r="V3" i="3"/>
  <c r="Z5" i="3"/>
  <c r="Z3" i="3"/>
  <c r="V5" i="3"/>
  <c r="AA3" i="3"/>
  <c r="U5" i="3"/>
  <c r="AK4" i="3"/>
  <c r="S11" i="3"/>
  <c r="L21" i="3"/>
  <c r="L20" i="3"/>
  <c r="L19" i="3"/>
  <c r="L18" i="3"/>
  <c r="L25" i="3"/>
  <c r="R31" i="3"/>
  <c r="R30" i="3"/>
  <c r="R29" i="3"/>
  <c r="R28" i="3"/>
  <c r="AJ28" i="3"/>
  <c r="AJ30" i="3"/>
  <c r="N36" i="3"/>
  <c r="N35" i="3"/>
  <c r="N34" i="3"/>
  <c r="N33" i="3"/>
  <c r="AJ36" i="3"/>
  <c r="AJ35" i="3"/>
  <c r="AJ34" i="3"/>
  <c r="P41" i="3"/>
  <c r="P40" i="3"/>
  <c r="P39" i="3"/>
  <c r="P38" i="3"/>
  <c r="AD44" i="3"/>
  <c r="AD43" i="3"/>
  <c r="L51" i="3"/>
  <c r="L50" i="3"/>
  <c r="L49" i="3"/>
  <c r="L48" i="3"/>
  <c r="AD49" i="3"/>
  <c r="AD48" i="3"/>
  <c r="L56" i="3"/>
  <c r="L55" i="3"/>
  <c r="L54" i="3"/>
  <c r="L53" i="3"/>
  <c r="L61" i="3"/>
  <c r="L60" i="3"/>
  <c r="L59" i="3"/>
  <c r="L58" i="3"/>
  <c r="AD59" i="3"/>
  <c r="AD58" i="3"/>
  <c r="AH3" i="3"/>
  <c r="AD5" i="3"/>
  <c r="AD6" i="3"/>
  <c r="O8" i="3"/>
  <c r="AH9" i="3"/>
  <c r="AK10" i="3"/>
  <c r="L11" i="3"/>
  <c r="AH13" i="3"/>
  <c r="M21" i="3"/>
  <c r="M20" i="3"/>
  <c r="M19" i="3"/>
  <c r="M18" i="3"/>
  <c r="Q21" i="3"/>
  <c r="Q20" i="3"/>
  <c r="Q19" i="3"/>
  <c r="Q18" i="3"/>
  <c r="AE18" i="3"/>
  <c r="AE19" i="3"/>
  <c r="AE20" i="3"/>
  <c r="AE26" i="3"/>
  <c r="AE25" i="3"/>
  <c r="AE24" i="3"/>
  <c r="AE23" i="3"/>
  <c r="AI26" i="3"/>
  <c r="AI25" i="3"/>
  <c r="AI24" i="3"/>
  <c r="AI23" i="3"/>
  <c r="M23" i="3"/>
  <c r="M24" i="3"/>
  <c r="M25" i="3"/>
  <c r="O31" i="3"/>
  <c r="O30" i="3"/>
  <c r="O29" i="3"/>
  <c r="O28" i="3"/>
  <c r="S31" i="3"/>
  <c r="S30" i="3"/>
  <c r="S29" i="3"/>
  <c r="S28" i="3"/>
  <c r="AK28" i="3"/>
  <c r="AK29" i="3"/>
  <c r="AK30" i="3"/>
  <c r="O36" i="3"/>
  <c r="O35" i="3"/>
  <c r="O34" i="3"/>
  <c r="O33" i="3"/>
  <c r="S36" i="3"/>
  <c r="S35" i="3"/>
  <c r="S34" i="3"/>
  <c r="S33" i="3"/>
  <c r="AK36" i="3"/>
  <c r="AK35" i="3"/>
  <c r="AR7" i="3" s="1"/>
  <c r="AK33" i="3"/>
  <c r="AK34" i="3"/>
  <c r="AG3" i="3"/>
  <c r="AK5" i="3"/>
  <c r="AK9" i="3"/>
  <c r="P14" i="3"/>
  <c r="P21" i="3"/>
  <c r="P20" i="3"/>
  <c r="P19" i="3"/>
  <c r="P18" i="3"/>
  <c r="AD19" i="3"/>
  <c r="AD20" i="3"/>
  <c r="AD21" i="3"/>
  <c r="AH26" i="3"/>
  <c r="AH25" i="3"/>
  <c r="AH24" i="3"/>
  <c r="AH23" i="3"/>
  <c r="L23" i="3"/>
  <c r="L26" i="3"/>
  <c r="N31" i="3"/>
  <c r="N30" i="3"/>
  <c r="N29" i="3"/>
  <c r="N28" i="3"/>
  <c r="AJ29" i="3"/>
  <c r="AJ33" i="3"/>
  <c r="L41" i="3"/>
  <c r="L40" i="3"/>
  <c r="L39" i="3"/>
  <c r="L38" i="3"/>
  <c r="L46" i="3"/>
  <c r="L45" i="3"/>
  <c r="L44" i="3"/>
  <c r="L43" i="3"/>
  <c r="AH46" i="3"/>
  <c r="AH45" i="3"/>
  <c r="P51" i="3"/>
  <c r="P50" i="3"/>
  <c r="P49" i="3"/>
  <c r="P48" i="3"/>
  <c r="P56" i="3"/>
  <c r="P55" i="3"/>
  <c r="P54" i="3"/>
  <c r="P53" i="3"/>
  <c r="P61" i="3"/>
  <c r="P60" i="3"/>
  <c r="P59" i="3"/>
  <c r="P58" i="3"/>
  <c r="AH61" i="3"/>
  <c r="AH60" i="3"/>
  <c r="AH4" i="3"/>
  <c r="AH6" i="3"/>
  <c r="AD9" i="3"/>
  <c r="P11" i="3"/>
  <c r="AD13" i="3"/>
  <c r="M14" i="3"/>
  <c r="L15" i="3"/>
  <c r="P15" i="3"/>
  <c r="S3" i="3"/>
  <c r="AE4" i="3"/>
  <c r="AI4" i="3"/>
  <c r="S5" i="3"/>
  <c r="L8" i="3"/>
  <c r="P8" i="3"/>
  <c r="O9" i="3"/>
  <c r="S9" i="3"/>
  <c r="AE9" i="3"/>
  <c r="AI9" i="3"/>
  <c r="AD10" i="3"/>
  <c r="AH10" i="3"/>
  <c r="M11" i="3"/>
  <c r="Q11" i="3"/>
  <c r="AK11" i="3"/>
  <c r="AE13" i="3"/>
  <c r="AI13" i="3"/>
  <c r="N14" i="3"/>
  <c r="R14" i="3"/>
  <c r="AD14" i="3"/>
  <c r="AH14" i="3"/>
  <c r="M15" i="3"/>
  <c r="Q15" i="3"/>
  <c r="L16" i="3"/>
  <c r="P16" i="3"/>
  <c r="AH16" i="3"/>
  <c r="AH18" i="3"/>
  <c r="AH19" i="3"/>
  <c r="AH20" i="3"/>
  <c r="N26" i="3"/>
  <c r="R26" i="3"/>
  <c r="P23" i="3"/>
  <c r="AF23" i="3"/>
  <c r="P24" i="3"/>
  <c r="AF24" i="3"/>
  <c r="P25" i="3"/>
  <c r="AF25" i="3"/>
  <c r="AF26" i="3"/>
  <c r="AF28" i="3"/>
  <c r="AF29" i="3"/>
  <c r="AF30" i="3"/>
  <c r="P33" i="3"/>
  <c r="AF33" i="3"/>
  <c r="P34" i="3"/>
  <c r="AF34" i="3"/>
  <c r="P35" i="3"/>
  <c r="AF35" i="3"/>
  <c r="AK3" i="3"/>
  <c r="O11" i="3"/>
  <c r="L14" i="3"/>
  <c r="AD26" i="3"/>
  <c r="AD25" i="3"/>
  <c r="AD24" i="3"/>
  <c r="AD23" i="3"/>
  <c r="R36" i="3"/>
  <c r="R35" i="3"/>
  <c r="R34" i="3"/>
  <c r="R33" i="3"/>
  <c r="AD38" i="3"/>
  <c r="P46" i="3"/>
  <c r="P45" i="3"/>
  <c r="P44" i="3"/>
  <c r="P43" i="3"/>
  <c r="AD3" i="3"/>
  <c r="S8" i="3"/>
  <c r="Q14" i="3"/>
  <c r="O3" i="3"/>
  <c r="AE3" i="3"/>
  <c r="AI3" i="3"/>
  <c r="O4" i="3"/>
  <c r="S4" i="3"/>
  <c r="O5" i="3"/>
  <c r="AE5" i="3"/>
  <c r="AI5" i="3"/>
  <c r="L3" i="3"/>
  <c r="P3" i="3"/>
  <c r="AJ3" i="3"/>
  <c r="L4" i="3"/>
  <c r="P4" i="3"/>
  <c r="AJ4" i="3"/>
  <c r="L5" i="3"/>
  <c r="P5" i="3"/>
  <c r="AJ5" i="3"/>
  <c r="AJ13" i="3"/>
  <c r="AI14" i="3"/>
  <c r="R15" i="3"/>
  <c r="AD15" i="3"/>
  <c r="AI18" i="3"/>
  <c r="AI19" i="3"/>
  <c r="AI20" i="3"/>
  <c r="O26" i="3"/>
  <c r="S26" i="3"/>
  <c r="Q23" i="3"/>
  <c r="AG23" i="3"/>
  <c r="Q24" i="3"/>
  <c r="AG24" i="3"/>
  <c r="Q25" i="3"/>
  <c r="AG25" i="3"/>
  <c r="AG26" i="3"/>
  <c r="AG28" i="3"/>
  <c r="AG29" i="3"/>
  <c r="AG30" i="3"/>
  <c r="AG33" i="3"/>
  <c r="AG34" i="3"/>
  <c r="AG35" i="3"/>
  <c r="AF18" i="3"/>
  <c r="AF19" i="3"/>
  <c r="AF20" i="3"/>
  <c r="N23" i="3"/>
  <c r="R23" i="3"/>
  <c r="N24" i="3"/>
  <c r="R24" i="3"/>
  <c r="N25" i="3"/>
  <c r="R25" i="3"/>
  <c r="AD28" i="3"/>
  <c r="AH28" i="3"/>
  <c r="AD29" i="3"/>
  <c r="AH29" i="3"/>
  <c r="AD30" i="3"/>
  <c r="AH30" i="3"/>
  <c r="L36" i="3"/>
  <c r="P36" i="3"/>
  <c r="AH33" i="3"/>
  <c r="AG18" i="3"/>
  <c r="AK18" i="3"/>
  <c r="AK19" i="3"/>
  <c r="AG20" i="3"/>
  <c r="AK20" i="3"/>
  <c r="O23" i="3"/>
  <c r="S23" i="3"/>
  <c r="O24" i="3"/>
  <c r="S24" i="3"/>
  <c r="O25" i="3"/>
  <c r="S25" i="3"/>
  <c r="AI28" i="3"/>
  <c r="AI29" i="3"/>
  <c r="AI30" i="3"/>
  <c r="AI36" i="3"/>
  <c r="AI35" i="3"/>
  <c r="AI33" i="3"/>
  <c r="AI34" i="3"/>
  <c r="AE35" i="3"/>
  <c r="O38" i="3"/>
  <c r="S38" i="3"/>
  <c r="AE38" i="3"/>
  <c r="AI38" i="3"/>
  <c r="O39" i="3"/>
  <c r="S39" i="3"/>
  <c r="AE39" i="3"/>
  <c r="AI39" i="3"/>
  <c r="O40" i="3"/>
  <c r="S40" i="3"/>
  <c r="AE40" i="3"/>
  <c r="AI40" i="3"/>
  <c r="O43" i="3"/>
  <c r="S43" i="3"/>
  <c r="AI43" i="3"/>
  <c r="O44" i="3"/>
  <c r="S44" i="3"/>
  <c r="AI44" i="3"/>
  <c r="O45" i="3"/>
  <c r="S45" i="3"/>
  <c r="AI45" i="3"/>
  <c r="O48" i="3"/>
  <c r="S48" i="3"/>
  <c r="AI48" i="3"/>
  <c r="O49" i="3"/>
  <c r="S49" i="3"/>
  <c r="AI49" i="3"/>
  <c r="O50" i="3"/>
  <c r="S50" i="3"/>
  <c r="AI50" i="3"/>
  <c r="O53" i="3"/>
  <c r="S53" i="3"/>
  <c r="AE53" i="3"/>
  <c r="AI53" i="3"/>
  <c r="O54" i="3"/>
  <c r="S54" i="3"/>
  <c r="AE54" i="3"/>
  <c r="AI54" i="3"/>
  <c r="O55" i="3"/>
  <c r="S55" i="3"/>
  <c r="AE55" i="3"/>
  <c r="AI55" i="3"/>
  <c r="O58" i="3"/>
  <c r="S58" i="3"/>
  <c r="AE58" i="3"/>
  <c r="AI58" i="3"/>
  <c r="O59" i="3"/>
  <c r="S59" i="3"/>
  <c r="AE59" i="3"/>
  <c r="AI59" i="3"/>
  <c r="O60" i="3"/>
  <c r="S60" i="3"/>
  <c r="AE60" i="3"/>
  <c r="AI60" i="3"/>
  <c r="AJ43" i="3"/>
  <c r="AF48" i="3"/>
  <c r="AJ48" i="3"/>
  <c r="AF49" i="3"/>
  <c r="AJ49" i="3"/>
  <c r="AF50" i="3"/>
  <c r="AJ50" i="3"/>
  <c r="AF53" i="3"/>
  <c r="AJ53" i="3"/>
  <c r="AF54" i="3"/>
  <c r="AJ54" i="3"/>
  <c r="AF55" i="3"/>
  <c r="AJ55" i="3"/>
  <c r="AF58" i="3"/>
  <c r="AJ58" i="3"/>
  <c r="AF59" i="3"/>
  <c r="AJ59" i="3"/>
  <c r="AF60" i="3"/>
  <c r="AJ60" i="3"/>
  <c r="M38" i="3"/>
  <c r="Q38" i="3"/>
  <c r="AG38" i="3"/>
  <c r="AK38" i="3"/>
  <c r="M39" i="3"/>
  <c r="Q39" i="3"/>
  <c r="AG39" i="3"/>
  <c r="AK39" i="3"/>
  <c r="M40" i="3"/>
  <c r="Q40" i="3"/>
  <c r="AG40" i="3"/>
  <c r="AK40" i="3"/>
  <c r="M43" i="3"/>
  <c r="Q43" i="3"/>
  <c r="AG43" i="3"/>
  <c r="M44" i="3"/>
  <c r="Q44" i="3"/>
  <c r="AG44" i="3"/>
  <c r="M45" i="3"/>
  <c r="Q45" i="3"/>
  <c r="AG45" i="3"/>
  <c r="M48" i="3"/>
  <c r="Q48" i="3"/>
  <c r="AG48" i="3"/>
  <c r="M49" i="3"/>
  <c r="Q49" i="3"/>
  <c r="AG49" i="3"/>
  <c r="M50" i="3"/>
  <c r="Q50" i="3"/>
  <c r="AG50" i="3"/>
  <c r="M53" i="3"/>
  <c r="Q53" i="3"/>
  <c r="AG53" i="3"/>
  <c r="AK53" i="3"/>
  <c r="M54" i="3"/>
  <c r="Q54" i="3"/>
  <c r="AG54" i="3"/>
  <c r="AK54" i="3"/>
  <c r="M55" i="3"/>
  <c r="Q55" i="3"/>
  <c r="AG55" i="3"/>
  <c r="AK55" i="3"/>
  <c r="M58" i="3"/>
  <c r="Q58" i="3"/>
  <c r="AG58" i="3"/>
  <c r="AK58" i="3"/>
  <c r="M59" i="3"/>
  <c r="Q59" i="3"/>
  <c r="AG59" i="3"/>
  <c r="AK59" i="3"/>
  <c r="M60" i="3"/>
  <c r="Q60" i="3"/>
  <c r="AG60" i="3"/>
  <c r="AK60" i="3"/>
  <c r="AK57" i="2"/>
  <c r="AJ57" i="2"/>
  <c r="AI57" i="2"/>
  <c r="AH57" i="2"/>
  <c r="AG57" i="2"/>
  <c r="AF57" i="2"/>
  <c r="AE57" i="2"/>
  <c r="AD57" i="2"/>
  <c r="S57" i="2"/>
  <c r="R57" i="2"/>
  <c r="Q57" i="2"/>
  <c r="P57" i="2"/>
  <c r="O57" i="2"/>
  <c r="N57" i="2"/>
  <c r="M57" i="2"/>
  <c r="L57" i="2"/>
  <c r="AC56" i="2"/>
  <c r="AB56" i="2"/>
  <c r="AA56" i="2"/>
  <c r="Z56" i="2"/>
  <c r="Y56" i="2"/>
  <c r="X56" i="2"/>
  <c r="W56" i="2"/>
  <c r="V56" i="2"/>
  <c r="U56" i="2"/>
  <c r="T56" i="2"/>
  <c r="K56" i="2"/>
  <c r="J56" i="2"/>
  <c r="I56" i="2"/>
  <c r="H56" i="2"/>
  <c r="G56" i="2"/>
  <c r="F56" i="2"/>
  <c r="E56" i="2"/>
  <c r="D56" i="2"/>
  <c r="C56" i="2"/>
  <c r="B56" i="2"/>
  <c r="AC55" i="2"/>
  <c r="AB55" i="2"/>
  <c r="AA55" i="2"/>
  <c r="Z55" i="2"/>
  <c r="Y55" i="2"/>
  <c r="X55" i="2"/>
  <c r="W55" i="2"/>
  <c r="V55" i="2"/>
  <c r="U55" i="2"/>
  <c r="T55" i="2"/>
  <c r="K55" i="2"/>
  <c r="J55" i="2"/>
  <c r="I55" i="2"/>
  <c r="H55" i="2"/>
  <c r="G55" i="2"/>
  <c r="F55" i="2"/>
  <c r="E55" i="2"/>
  <c r="D55" i="2"/>
  <c r="C55" i="2"/>
  <c r="B55" i="2"/>
  <c r="AC54" i="2"/>
  <c r="AB54" i="2"/>
  <c r="AA54" i="2"/>
  <c r="Z54" i="2"/>
  <c r="Y54" i="2"/>
  <c r="X54" i="2"/>
  <c r="W54" i="2"/>
  <c r="V54" i="2"/>
  <c r="U54" i="2"/>
  <c r="T54" i="2"/>
  <c r="K54" i="2"/>
  <c r="J54" i="2"/>
  <c r="I54" i="2"/>
  <c r="H54" i="2"/>
  <c r="G54" i="2"/>
  <c r="F54" i="2"/>
  <c r="E54" i="2"/>
  <c r="D54" i="2"/>
  <c r="C54" i="2"/>
  <c r="B54" i="2"/>
  <c r="AC53" i="2"/>
  <c r="AB53" i="2"/>
  <c r="AA53" i="2"/>
  <c r="Z53" i="2"/>
  <c r="Y53" i="2"/>
  <c r="X53" i="2"/>
  <c r="W53" i="2"/>
  <c r="V53" i="2"/>
  <c r="U53" i="2"/>
  <c r="T53" i="2"/>
  <c r="K53" i="2"/>
  <c r="J53" i="2"/>
  <c r="I53" i="2"/>
  <c r="H53" i="2"/>
  <c r="G53" i="2"/>
  <c r="F53" i="2"/>
  <c r="E53" i="2"/>
  <c r="D53" i="2"/>
  <c r="C53" i="2"/>
  <c r="B53" i="2"/>
  <c r="AK52" i="2"/>
  <c r="AK56" i="2"/>
  <c r="AJ52" i="2"/>
  <c r="AI52" i="2"/>
  <c r="AI56" i="2" s="1"/>
  <c r="AH52" i="2"/>
  <c r="AG52" i="2"/>
  <c r="AG56" i="2"/>
  <c r="AF52" i="2"/>
  <c r="AF56" i="2" s="1"/>
  <c r="AE52" i="2"/>
  <c r="AE56" i="2"/>
  <c r="AD52" i="2"/>
  <c r="S52" i="2"/>
  <c r="R52" i="2"/>
  <c r="R55" i="2" s="1"/>
  <c r="Q52" i="2"/>
  <c r="Q56" i="2" s="1"/>
  <c r="P52" i="2"/>
  <c r="O52" i="2"/>
  <c r="O56" i="2" s="1"/>
  <c r="N52" i="2"/>
  <c r="N56" i="2" s="1"/>
  <c r="M52" i="2"/>
  <c r="M56" i="2"/>
  <c r="L52" i="2"/>
  <c r="AC51" i="2"/>
  <c r="AB51" i="2"/>
  <c r="AA51" i="2"/>
  <c r="Z51" i="2"/>
  <c r="Y51" i="2"/>
  <c r="X51" i="2"/>
  <c r="W51" i="2"/>
  <c r="V51" i="2"/>
  <c r="U51" i="2"/>
  <c r="T51" i="2"/>
  <c r="K51" i="2"/>
  <c r="J51" i="2"/>
  <c r="I51" i="2"/>
  <c r="H51" i="2"/>
  <c r="G51" i="2"/>
  <c r="F51" i="2"/>
  <c r="E51" i="2"/>
  <c r="D51" i="2"/>
  <c r="C51" i="2"/>
  <c r="B51" i="2"/>
  <c r="AC50" i="2"/>
  <c r="AB50" i="2"/>
  <c r="AA50" i="2"/>
  <c r="Z50" i="2"/>
  <c r="Y50" i="2"/>
  <c r="X50" i="2"/>
  <c r="W50" i="2"/>
  <c r="V50" i="2"/>
  <c r="U50" i="2"/>
  <c r="T50" i="2"/>
  <c r="K50" i="2"/>
  <c r="J50" i="2"/>
  <c r="I50" i="2"/>
  <c r="H50" i="2"/>
  <c r="G50" i="2"/>
  <c r="F50" i="2"/>
  <c r="E50" i="2"/>
  <c r="D50" i="2"/>
  <c r="C50" i="2"/>
  <c r="B50" i="2"/>
  <c r="AC49" i="2"/>
  <c r="AB49" i="2"/>
  <c r="AA49" i="2"/>
  <c r="Z49" i="2"/>
  <c r="Y49" i="2"/>
  <c r="X49" i="2"/>
  <c r="W49" i="2"/>
  <c r="V49" i="2"/>
  <c r="U49" i="2"/>
  <c r="T49" i="2"/>
  <c r="K49" i="2"/>
  <c r="J49" i="2"/>
  <c r="I49" i="2"/>
  <c r="H49" i="2"/>
  <c r="G49" i="2"/>
  <c r="F49" i="2"/>
  <c r="E49" i="2"/>
  <c r="D49" i="2"/>
  <c r="C49" i="2"/>
  <c r="B49" i="2"/>
  <c r="AC48" i="2"/>
  <c r="AB48" i="2"/>
  <c r="AA48" i="2"/>
  <c r="Z48" i="2"/>
  <c r="Y48" i="2"/>
  <c r="X48" i="2"/>
  <c r="W48" i="2"/>
  <c r="V48" i="2"/>
  <c r="U48" i="2"/>
  <c r="T48" i="2"/>
  <c r="K48" i="2"/>
  <c r="J48" i="2"/>
  <c r="I48" i="2"/>
  <c r="H48" i="2"/>
  <c r="G48" i="2"/>
  <c r="F48" i="2"/>
  <c r="E48" i="2"/>
  <c r="D48" i="2"/>
  <c r="C48" i="2"/>
  <c r="B48" i="2"/>
  <c r="AK47" i="2"/>
  <c r="AK51" i="2" s="1"/>
  <c r="AJ47" i="2"/>
  <c r="AJ51" i="2" s="1"/>
  <c r="AI47" i="2"/>
  <c r="AH47" i="2"/>
  <c r="AG47" i="2"/>
  <c r="AG51" i="2" s="1"/>
  <c r="AF47" i="2"/>
  <c r="AF51" i="2"/>
  <c r="AE47" i="2"/>
  <c r="AE51" i="2" s="1"/>
  <c r="AD47" i="2"/>
  <c r="S47" i="2"/>
  <c r="S51" i="2" s="1"/>
  <c r="R47" i="2"/>
  <c r="R50" i="2" s="1"/>
  <c r="Q47" i="2"/>
  <c r="P47" i="2"/>
  <c r="O47" i="2"/>
  <c r="O51" i="2" s="1"/>
  <c r="N47" i="2"/>
  <c r="M47" i="2"/>
  <c r="M51" i="2" s="1"/>
  <c r="L47" i="2"/>
  <c r="AC46" i="2"/>
  <c r="AB46" i="2"/>
  <c r="AA46" i="2"/>
  <c r="Z46" i="2"/>
  <c r="Y46" i="2"/>
  <c r="X46" i="2"/>
  <c r="W46" i="2"/>
  <c r="V46" i="2"/>
  <c r="U46" i="2"/>
  <c r="T46" i="2"/>
  <c r="K46" i="2"/>
  <c r="J46" i="2"/>
  <c r="I46" i="2"/>
  <c r="H46" i="2"/>
  <c r="G46" i="2"/>
  <c r="F46" i="2"/>
  <c r="E46" i="2"/>
  <c r="D46" i="2"/>
  <c r="C46" i="2"/>
  <c r="B46" i="2"/>
  <c r="AC45" i="2"/>
  <c r="AB45" i="2"/>
  <c r="AA45" i="2"/>
  <c r="Z45" i="2"/>
  <c r="Y45" i="2"/>
  <c r="X45" i="2"/>
  <c r="W45" i="2"/>
  <c r="V45" i="2"/>
  <c r="U45" i="2"/>
  <c r="T45" i="2"/>
  <c r="K45" i="2"/>
  <c r="J45" i="2"/>
  <c r="I45" i="2"/>
  <c r="H45" i="2"/>
  <c r="G45" i="2"/>
  <c r="F45" i="2"/>
  <c r="E45" i="2"/>
  <c r="D45" i="2"/>
  <c r="C45" i="2"/>
  <c r="B45" i="2"/>
  <c r="AC44" i="2"/>
  <c r="AB44" i="2"/>
  <c r="AA44" i="2"/>
  <c r="Z44" i="2"/>
  <c r="Y44" i="2"/>
  <c r="X44" i="2"/>
  <c r="W44" i="2"/>
  <c r="V44" i="2"/>
  <c r="U44" i="2"/>
  <c r="T44" i="2"/>
  <c r="K44" i="2"/>
  <c r="J44" i="2"/>
  <c r="I44" i="2"/>
  <c r="H44" i="2"/>
  <c r="G44" i="2"/>
  <c r="F44" i="2"/>
  <c r="E44" i="2"/>
  <c r="D44" i="2"/>
  <c r="C44" i="2"/>
  <c r="B44" i="2"/>
  <c r="AC43" i="2"/>
  <c r="AB43" i="2"/>
  <c r="AA43" i="2"/>
  <c r="Z43" i="2"/>
  <c r="Y43" i="2"/>
  <c r="X43" i="2"/>
  <c r="W43" i="2"/>
  <c r="V43" i="2"/>
  <c r="U43" i="2"/>
  <c r="T43" i="2"/>
  <c r="K43" i="2"/>
  <c r="J43" i="2"/>
  <c r="I43" i="2"/>
  <c r="H43" i="2"/>
  <c r="G43" i="2"/>
  <c r="F43" i="2"/>
  <c r="E43" i="2"/>
  <c r="D43" i="2"/>
  <c r="C43" i="2"/>
  <c r="B43" i="2"/>
  <c r="AK42" i="2"/>
  <c r="AK46" i="2"/>
  <c r="AJ42" i="2"/>
  <c r="AI42" i="2"/>
  <c r="AI46" i="2"/>
  <c r="AH42" i="2"/>
  <c r="AG42" i="2"/>
  <c r="AF42" i="2"/>
  <c r="AF46" i="2" s="1"/>
  <c r="AE42" i="2"/>
  <c r="AD42" i="2"/>
  <c r="S42" i="2"/>
  <c r="S46" i="2" s="1"/>
  <c r="R42" i="2"/>
  <c r="Q42" i="2"/>
  <c r="Q46" i="2" s="1"/>
  <c r="P42" i="2"/>
  <c r="O42" i="2"/>
  <c r="O46" i="2" s="1"/>
  <c r="N42" i="2"/>
  <c r="N43" i="2" s="1"/>
  <c r="M42" i="2"/>
  <c r="M46" i="2"/>
  <c r="L42" i="2"/>
  <c r="AC41" i="2"/>
  <c r="AB41" i="2"/>
  <c r="AA41" i="2"/>
  <c r="Z41" i="2"/>
  <c r="Y41" i="2"/>
  <c r="X41" i="2"/>
  <c r="W41" i="2"/>
  <c r="V41" i="2"/>
  <c r="U41" i="2"/>
  <c r="T41" i="2"/>
  <c r="K41" i="2"/>
  <c r="J41" i="2"/>
  <c r="I41" i="2"/>
  <c r="H41" i="2"/>
  <c r="G41" i="2"/>
  <c r="F41" i="2"/>
  <c r="E41" i="2"/>
  <c r="D41" i="2"/>
  <c r="C41" i="2"/>
  <c r="B41" i="2"/>
  <c r="AC40" i="2"/>
  <c r="AB40" i="2"/>
  <c r="AA40" i="2"/>
  <c r="Z40" i="2"/>
  <c r="Y40" i="2"/>
  <c r="X40" i="2"/>
  <c r="W40" i="2"/>
  <c r="V40" i="2"/>
  <c r="U40" i="2"/>
  <c r="T40" i="2"/>
  <c r="K40" i="2"/>
  <c r="J40" i="2"/>
  <c r="I40" i="2"/>
  <c r="H40" i="2"/>
  <c r="G40" i="2"/>
  <c r="F40" i="2"/>
  <c r="E40" i="2"/>
  <c r="D40" i="2"/>
  <c r="C40" i="2"/>
  <c r="B40" i="2"/>
  <c r="AC39" i="2"/>
  <c r="AB39" i="2"/>
  <c r="AA39" i="2"/>
  <c r="Z39" i="2"/>
  <c r="Y39" i="2"/>
  <c r="X39" i="2"/>
  <c r="W39" i="2"/>
  <c r="V39" i="2"/>
  <c r="U39" i="2"/>
  <c r="T39" i="2"/>
  <c r="K39" i="2"/>
  <c r="J39" i="2"/>
  <c r="I39" i="2"/>
  <c r="H39" i="2"/>
  <c r="G39" i="2"/>
  <c r="F39" i="2"/>
  <c r="E39" i="2"/>
  <c r="D39" i="2"/>
  <c r="C39" i="2"/>
  <c r="B39" i="2"/>
  <c r="AC38" i="2"/>
  <c r="AB38" i="2"/>
  <c r="AA38" i="2"/>
  <c r="Z38" i="2"/>
  <c r="Y38" i="2"/>
  <c r="X38" i="2"/>
  <c r="W38" i="2"/>
  <c r="V38" i="2"/>
  <c r="U38" i="2"/>
  <c r="T38" i="2"/>
  <c r="K38" i="2"/>
  <c r="J38" i="2"/>
  <c r="I38" i="2"/>
  <c r="H38" i="2"/>
  <c r="G38" i="2"/>
  <c r="F38" i="2"/>
  <c r="E38" i="2"/>
  <c r="D38" i="2"/>
  <c r="C38" i="2"/>
  <c r="B38" i="2"/>
  <c r="AK37" i="2"/>
  <c r="AJ37" i="2"/>
  <c r="AJ41" i="2" s="1"/>
  <c r="AI37" i="2"/>
  <c r="AI41" i="2" s="1"/>
  <c r="AH37" i="2"/>
  <c r="AG37" i="2"/>
  <c r="AG41" i="2" s="1"/>
  <c r="AF37" i="2"/>
  <c r="AF41" i="2"/>
  <c r="AE37" i="2"/>
  <c r="AE41" i="2" s="1"/>
  <c r="AD37" i="2"/>
  <c r="S37" i="2"/>
  <c r="S41" i="2"/>
  <c r="R37" i="2"/>
  <c r="Q37" i="2"/>
  <c r="Q41" i="2" s="1"/>
  <c r="P37" i="2"/>
  <c r="P40" i="2" s="1"/>
  <c r="O37" i="2"/>
  <c r="N37" i="2"/>
  <c r="N41" i="2" s="1"/>
  <c r="M37" i="2"/>
  <c r="M41" i="2" s="1"/>
  <c r="L37" i="2"/>
  <c r="AC36" i="2"/>
  <c r="AB36" i="2"/>
  <c r="AA36" i="2"/>
  <c r="Z36" i="2"/>
  <c r="Y36" i="2"/>
  <c r="X36" i="2"/>
  <c r="W36" i="2"/>
  <c r="V36" i="2"/>
  <c r="U36" i="2"/>
  <c r="T36" i="2"/>
  <c r="K36" i="2"/>
  <c r="J36" i="2"/>
  <c r="I36" i="2"/>
  <c r="H36" i="2"/>
  <c r="G36" i="2"/>
  <c r="F36" i="2"/>
  <c r="E36" i="2"/>
  <c r="D36" i="2"/>
  <c r="C36" i="2"/>
  <c r="B36" i="2"/>
  <c r="AC35" i="2"/>
  <c r="AB35" i="2"/>
  <c r="AA35" i="2"/>
  <c r="Z35" i="2"/>
  <c r="Y35" i="2"/>
  <c r="X35" i="2"/>
  <c r="W35" i="2"/>
  <c r="V35" i="2"/>
  <c r="U35" i="2"/>
  <c r="T35" i="2"/>
  <c r="K35" i="2"/>
  <c r="J35" i="2"/>
  <c r="I35" i="2"/>
  <c r="H35" i="2"/>
  <c r="G35" i="2"/>
  <c r="F35" i="2"/>
  <c r="E35" i="2"/>
  <c r="D35" i="2"/>
  <c r="C35" i="2"/>
  <c r="B35" i="2"/>
  <c r="AC34" i="2"/>
  <c r="AB34" i="2"/>
  <c r="AA34" i="2"/>
  <c r="Z34" i="2"/>
  <c r="Y34" i="2"/>
  <c r="X34" i="2"/>
  <c r="W34" i="2"/>
  <c r="V34" i="2"/>
  <c r="U34" i="2"/>
  <c r="T34" i="2"/>
  <c r="K34" i="2"/>
  <c r="J34" i="2"/>
  <c r="I34" i="2"/>
  <c r="H34" i="2"/>
  <c r="G34" i="2"/>
  <c r="F34" i="2"/>
  <c r="E34" i="2"/>
  <c r="D34" i="2"/>
  <c r="C34" i="2"/>
  <c r="B34" i="2"/>
  <c r="AC33" i="2"/>
  <c r="AB33" i="2"/>
  <c r="AA33" i="2"/>
  <c r="Z33" i="2"/>
  <c r="Y33" i="2"/>
  <c r="X33" i="2"/>
  <c r="W33" i="2"/>
  <c r="V33" i="2"/>
  <c r="U33" i="2"/>
  <c r="T33" i="2"/>
  <c r="K33" i="2"/>
  <c r="J33" i="2"/>
  <c r="I33" i="2"/>
  <c r="H33" i="2"/>
  <c r="G33" i="2"/>
  <c r="F33" i="2"/>
  <c r="E33" i="2"/>
  <c r="D33" i="2"/>
  <c r="C33" i="2"/>
  <c r="B33" i="2"/>
  <c r="AK32" i="2"/>
  <c r="AJ32" i="2"/>
  <c r="AJ36" i="2" s="1"/>
  <c r="AI32" i="2"/>
  <c r="AH32" i="2"/>
  <c r="AG32" i="2"/>
  <c r="AG36" i="2"/>
  <c r="AF32" i="2"/>
  <c r="AF36" i="2" s="1"/>
  <c r="AE32" i="2"/>
  <c r="AE36" i="2"/>
  <c r="AD32" i="2"/>
  <c r="AD36" i="2" s="1"/>
  <c r="S32" i="2"/>
  <c r="R32" i="2"/>
  <c r="R35" i="2" s="1"/>
  <c r="Q32" i="2"/>
  <c r="P32" i="2"/>
  <c r="O32" i="2"/>
  <c r="O35" i="2" s="1"/>
  <c r="N32" i="2"/>
  <c r="N34" i="2" s="1"/>
  <c r="M32" i="2"/>
  <c r="L32" i="2"/>
  <c r="AC31" i="2"/>
  <c r="AB31" i="2"/>
  <c r="AA31" i="2"/>
  <c r="Z31" i="2"/>
  <c r="Y31" i="2"/>
  <c r="X31" i="2"/>
  <c r="W31" i="2"/>
  <c r="V31" i="2"/>
  <c r="U31" i="2"/>
  <c r="T31" i="2"/>
  <c r="K31" i="2"/>
  <c r="J31" i="2"/>
  <c r="I31" i="2"/>
  <c r="H31" i="2"/>
  <c r="G31" i="2"/>
  <c r="F31" i="2"/>
  <c r="E31" i="2"/>
  <c r="D31" i="2"/>
  <c r="C31" i="2"/>
  <c r="B31" i="2"/>
  <c r="AC30" i="2"/>
  <c r="AB30" i="2"/>
  <c r="AA30" i="2"/>
  <c r="Z30" i="2"/>
  <c r="Y30" i="2"/>
  <c r="X30" i="2"/>
  <c r="W30" i="2"/>
  <c r="V30" i="2"/>
  <c r="U30" i="2"/>
  <c r="T30" i="2"/>
  <c r="K30" i="2"/>
  <c r="J30" i="2"/>
  <c r="I30" i="2"/>
  <c r="H30" i="2"/>
  <c r="G30" i="2"/>
  <c r="F30" i="2"/>
  <c r="E30" i="2"/>
  <c r="D30" i="2"/>
  <c r="C30" i="2"/>
  <c r="B30" i="2"/>
  <c r="AC29" i="2"/>
  <c r="AB29" i="2"/>
  <c r="AA29" i="2"/>
  <c r="Z29" i="2"/>
  <c r="Y29" i="2"/>
  <c r="X29" i="2"/>
  <c r="W29" i="2"/>
  <c r="V29" i="2"/>
  <c r="U29" i="2"/>
  <c r="T29" i="2"/>
  <c r="K29" i="2"/>
  <c r="J29" i="2"/>
  <c r="I29" i="2"/>
  <c r="H29" i="2"/>
  <c r="G29" i="2"/>
  <c r="F29" i="2"/>
  <c r="E29" i="2"/>
  <c r="D29" i="2"/>
  <c r="C29" i="2"/>
  <c r="B29" i="2"/>
  <c r="AC28" i="2"/>
  <c r="AB28" i="2"/>
  <c r="AA28" i="2"/>
  <c r="Z28" i="2"/>
  <c r="Y28" i="2"/>
  <c r="X28" i="2"/>
  <c r="W28" i="2"/>
  <c r="V28" i="2"/>
  <c r="U28" i="2"/>
  <c r="T28" i="2"/>
  <c r="K28" i="2"/>
  <c r="J28" i="2"/>
  <c r="I28" i="2"/>
  <c r="H28" i="2"/>
  <c r="G28" i="2"/>
  <c r="F28" i="2"/>
  <c r="E28" i="2"/>
  <c r="D28" i="2"/>
  <c r="C28" i="2"/>
  <c r="B28" i="2"/>
  <c r="AK27" i="2"/>
  <c r="AK31" i="2" s="1"/>
  <c r="AJ27" i="2"/>
  <c r="AI27" i="2"/>
  <c r="AI31" i="2" s="1"/>
  <c r="AH27" i="2"/>
  <c r="AH31" i="2" s="1"/>
  <c r="AG27" i="2"/>
  <c r="AG31" i="2"/>
  <c r="AF27" i="2"/>
  <c r="AF31" i="2" s="1"/>
  <c r="AE27" i="2"/>
  <c r="AE31" i="2"/>
  <c r="AD27" i="2"/>
  <c r="S27" i="2"/>
  <c r="R27" i="2"/>
  <c r="Q27" i="2"/>
  <c r="P27" i="2"/>
  <c r="P31" i="2" s="1"/>
  <c r="O27" i="2"/>
  <c r="O29" i="2" s="1"/>
  <c r="N27" i="2"/>
  <c r="M27" i="2"/>
  <c r="L27" i="2"/>
  <c r="L31" i="2" s="1"/>
  <c r="AC26" i="2"/>
  <c r="AB26" i="2"/>
  <c r="AA26" i="2"/>
  <c r="Z26" i="2"/>
  <c r="Y26" i="2"/>
  <c r="X26" i="2"/>
  <c r="W26" i="2"/>
  <c r="V26" i="2"/>
  <c r="U26" i="2"/>
  <c r="T26" i="2"/>
  <c r="K26" i="2"/>
  <c r="J26" i="2"/>
  <c r="I26" i="2"/>
  <c r="H26" i="2"/>
  <c r="G26" i="2"/>
  <c r="F26" i="2"/>
  <c r="E26" i="2"/>
  <c r="D26" i="2"/>
  <c r="C26" i="2"/>
  <c r="B26" i="2"/>
  <c r="AC25" i="2"/>
  <c r="AB25" i="2"/>
  <c r="AA25" i="2"/>
  <c r="Z25" i="2"/>
  <c r="Y25" i="2"/>
  <c r="X25" i="2"/>
  <c r="W25" i="2"/>
  <c r="V25" i="2"/>
  <c r="U25" i="2"/>
  <c r="T25" i="2"/>
  <c r="K25" i="2"/>
  <c r="J25" i="2"/>
  <c r="I25" i="2"/>
  <c r="H25" i="2"/>
  <c r="G25" i="2"/>
  <c r="F25" i="2"/>
  <c r="E25" i="2"/>
  <c r="D25" i="2"/>
  <c r="C25" i="2"/>
  <c r="B25" i="2"/>
  <c r="AC24" i="2"/>
  <c r="AB24" i="2"/>
  <c r="AA24" i="2"/>
  <c r="Z24" i="2"/>
  <c r="Y24" i="2"/>
  <c r="X24" i="2"/>
  <c r="W24" i="2"/>
  <c r="V24" i="2"/>
  <c r="U24" i="2"/>
  <c r="T24" i="2"/>
  <c r="K24" i="2"/>
  <c r="J24" i="2"/>
  <c r="I24" i="2"/>
  <c r="H24" i="2"/>
  <c r="G24" i="2"/>
  <c r="F24" i="2"/>
  <c r="E24" i="2"/>
  <c r="D24" i="2"/>
  <c r="C24" i="2"/>
  <c r="B24" i="2"/>
  <c r="AC23" i="2"/>
  <c r="AB23" i="2"/>
  <c r="AA23" i="2"/>
  <c r="Z23" i="2"/>
  <c r="Y23" i="2"/>
  <c r="X23" i="2"/>
  <c r="W23" i="2"/>
  <c r="V23" i="2"/>
  <c r="U23" i="2"/>
  <c r="T23" i="2"/>
  <c r="K23" i="2"/>
  <c r="J23" i="2"/>
  <c r="I23" i="2"/>
  <c r="H23" i="2"/>
  <c r="G23" i="2"/>
  <c r="F23" i="2"/>
  <c r="E23" i="2"/>
  <c r="D23" i="2"/>
  <c r="C23" i="2"/>
  <c r="B23" i="2"/>
  <c r="AP22" i="2"/>
  <c r="AR7" i="2" s="1"/>
  <c r="AK22" i="2"/>
  <c r="AJ22" i="2"/>
  <c r="AJ26" i="2" s="1"/>
  <c r="AI22" i="2"/>
  <c r="AH22" i="2"/>
  <c r="AH24" i="2" s="1"/>
  <c r="AG22" i="2"/>
  <c r="AF22" i="2"/>
  <c r="AF26" i="2" s="1"/>
  <c r="AE22" i="2"/>
  <c r="AE26" i="2" s="1"/>
  <c r="AD22" i="2"/>
  <c r="AD23" i="2" s="1"/>
  <c r="S22" i="2"/>
  <c r="R22" i="2"/>
  <c r="R26" i="2" s="1"/>
  <c r="Q22" i="2"/>
  <c r="Q26" i="2" s="1"/>
  <c r="P22" i="2"/>
  <c r="P26" i="2"/>
  <c r="O22" i="2"/>
  <c r="O25" i="2" s="1"/>
  <c r="N22" i="2"/>
  <c r="M22" i="2"/>
  <c r="M26" i="2" s="1"/>
  <c r="L22" i="2"/>
  <c r="L26" i="2" s="1"/>
  <c r="AC21" i="2"/>
  <c r="AB21" i="2"/>
  <c r="AA21" i="2"/>
  <c r="Z21" i="2"/>
  <c r="Y21" i="2"/>
  <c r="X21" i="2"/>
  <c r="W21" i="2"/>
  <c r="V21" i="2"/>
  <c r="U21" i="2"/>
  <c r="T21" i="2"/>
  <c r="K21" i="2"/>
  <c r="J21" i="2"/>
  <c r="I21" i="2"/>
  <c r="H21" i="2"/>
  <c r="G21" i="2"/>
  <c r="F21" i="2"/>
  <c r="E21" i="2"/>
  <c r="D21" i="2"/>
  <c r="C21" i="2"/>
  <c r="B21" i="2"/>
  <c r="AC20" i="2"/>
  <c r="AB20" i="2"/>
  <c r="AA20" i="2"/>
  <c r="Z20" i="2"/>
  <c r="Y20" i="2"/>
  <c r="X20" i="2"/>
  <c r="W20" i="2"/>
  <c r="V20" i="2"/>
  <c r="U20" i="2"/>
  <c r="T20" i="2"/>
  <c r="K20" i="2"/>
  <c r="J20" i="2"/>
  <c r="I20" i="2"/>
  <c r="H20" i="2"/>
  <c r="G20" i="2"/>
  <c r="F20" i="2"/>
  <c r="E20" i="2"/>
  <c r="D20" i="2"/>
  <c r="C20" i="2"/>
  <c r="B20" i="2"/>
  <c r="AC19" i="2"/>
  <c r="AB19" i="2"/>
  <c r="AA19" i="2"/>
  <c r="Z19" i="2"/>
  <c r="Y19" i="2"/>
  <c r="X19" i="2"/>
  <c r="W19" i="2"/>
  <c r="V19" i="2"/>
  <c r="U19" i="2"/>
  <c r="T19" i="2"/>
  <c r="K19" i="2"/>
  <c r="J19" i="2"/>
  <c r="I19" i="2"/>
  <c r="H19" i="2"/>
  <c r="G19" i="2"/>
  <c r="F19" i="2"/>
  <c r="E19" i="2"/>
  <c r="D19" i="2"/>
  <c r="C19" i="2"/>
  <c r="B19" i="2"/>
  <c r="AC18" i="2"/>
  <c r="AB18" i="2"/>
  <c r="AA18" i="2"/>
  <c r="Z18" i="2"/>
  <c r="Y18" i="2"/>
  <c r="X18" i="2"/>
  <c r="W18" i="2"/>
  <c r="V18" i="2"/>
  <c r="U18" i="2"/>
  <c r="T18" i="2"/>
  <c r="K18" i="2"/>
  <c r="J18" i="2"/>
  <c r="I18" i="2"/>
  <c r="H18" i="2"/>
  <c r="G18" i="2"/>
  <c r="F18" i="2"/>
  <c r="E18" i="2"/>
  <c r="D18" i="2"/>
  <c r="C18" i="2"/>
  <c r="B18" i="2"/>
  <c r="AK17" i="2"/>
  <c r="AK18" i="2" s="1"/>
  <c r="AK21" i="2"/>
  <c r="AJ17" i="2"/>
  <c r="AJ21" i="2" s="1"/>
  <c r="AI17" i="2"/>
  <c r="AI21" i="2" s="1"/>
  <c r="AH17" i="2"/>
  <c r="AH21" i="2" s="1"/>
  <c r="AG17" i="2"/>
  <c r="AG20" i="2" s="1"/>
  <c r="AF17" i="2"/>
  <c r="AF21" i="2" s="1"/>
  <c r="AE17" i="2"/>
  <c r="AE21" i="2" s="1"/>
  <c r="AD17" i="2"/>
  <c r="AD21" i="2" s="1"/>
  <c r="S17" i="2"/>
  <c r="R17" i="2"/>
  <c r="R21" i="2" s="1"/>
  <c r="Q17" i="2"/>
  <c r="Q21" i="2" s="1"/>
  <c r="P17" i="2"/>
  <c r="P18" i="2" s="1"/>
  <c r="O17" i="2"/>
  <c r="O18" i="2" s="1"/>
  <c r="N17" i="2"/>
  <c r="N21" i="2" s="1"/>
  <c r="M17" i="2"/>
  <c r="L17" i="2"/>
  <c r="L18" i="2" s="1"/>
  <c r="AC16" i="2"/>
  <c r="AB16" i="2"/>
  <c r="AA16" i="2"/>
  <c r="Z16" i="2"/>
  <c r="Y16" i="2"/>
  <c r="X16" i="2"/>
  <c r="W16" i="2"/>
  <c r="V16" i="2"/>
  <c r="U16" i="2"/>
  <c r="T16" i="2"/>
  <c r="K16" i="2"/>
  <c r="J16" i="2"/>
  <c r="I16" i="2"/>
  <c r="H16" i="2"/>
  <c r="G16" i="2"/>
  <c r="F16" i="2"/>
  <c r="E16" i="2"/>
  <c r="D16" i="2"/>
  <c r="C16" i="2"/>
  <c r="B16" i="2"/>
  <c r="AC15" i="2"/>
  <c r="AB15" i="2"/>
  <c r="AA15" i="2"/>
  <c r="Z15" i="2"/>
  <c r="Y15" i="2"/>
  <c r="X15" i="2"/>
  <c r="W15" i="2"/>
  <c r="V15" i="2"/>
  <c r="U15" i="2"/>
  <c r="T15" i="2"/>
  <c r="K15" i="2"/>
  <c r="J15" i="2"/>
  <c r="I15" i="2"/>
  <c r="H15" i="2"/>
  <c r="G15" i="2"/>
  <c r="F15" i="2"/>
  <c r="E15" i="2"/>
  <c r="D15" i="2"/>
  <c r="C15" i="2"/>
  <c r="B15" i="2"/>
  <c r="AC14" i="2"/>
  <c r="AB14" i="2"/>
  <c r="AA14" i="2"/>
  <c r="Z14" i="2"/>
  <c r="Y14" i="2"/>
  <c r="X14" i="2"/>
  <c r="W14" i="2"/>
  <c r="V14" i="2"/>
  <c r="U14" i="2"/>
  <c r="T14" i="2"/>
  <c r="K14" i="2"/>
  <c r="J14" i="2"/>
  <c r="I14" i="2"/>
  <c r="H14" i="2"/>
  <c r="G14" i="2"/>
  <c r="F14" i="2"/>
  <c r="E14" i="2"/>
  <c r="D14" i="2"/>
  <c r="C14" i="2"/>
  <c r="B14" i="2"/>
  <c r="AC13" i="2"/>
  <c r="AB13" i="2"/>
  <c r="AA13" i="2"/>
  <c r="Z13" i="2"/>
  <c r="Y13" i="2"/>
  <c r="X13" i="2"/>
  <c r="W13" i="2"/>
  <c r="V13" i="2"/>
  <c r="U13" i="2"/>
  <c r="T13" i="2"/>
  <c r="K13" i="2"/>
  <c r="J13" i="2"/>
  <c r="I13" i="2"/>
  <c r="H13" i="2"/>
  <c r="G13" i="2"/>
  <c r="F13" i="2"/>
  <c r="E13" i="2"/>
  <c r="D13" i="2"/>
  <c r="C13" i="2"/>
  <c r="B13" i="2"/>
  <c r="AK12" i="2"/>
  <c r="AK14" i="2" s="1"/>
  <c r="AJ12" i="2"/>
  <c r="AI12" i="2"/>
  <c r="AI13" i="2" s="1"/>
  <c r="AH12" i="2"/>
  <c r="AH14" i="2" s="1"/>
  <c r="AG12" i="2"/>
  <c r="AG16" i="2" s="1"/>
  <c r="AF12" i="2"/>
  <c r="AF13" i="2" s="1"/>
  <c r="AE12" i="2"/>
  <c r="AE14" i="2" s="1"/>
  <c r="AD12" i="2"/>
  <c r="AD13" i="2" s="1"/>
  <c r="S12" i="2"/>
  <c r="S14" i="2" s="1"/>
  <c r="R12" i="2"/>
  <c r="Q12" i="2"/>
  <c r="Q14" i="2" s="1"/>
  <c r="P12" i="2"/>
  <c r="P15" i="2" s="1"/>
  <c r="O12" i="2"/>
  <c r="O13" i="2" s="1"/>
  <c r="N12" i="2"/>
  <c r="N15" i="2" s="1"/>
  <c r="M12" i="2"/>
  <c r="M16" i="2" s="1"/>
  <c r="L12" i="2"/>
  <c r="AC11" i="2"/>
  <c r="AB11" i="2"/>
  <c r="AA11" i="2"/>
  <c r="Z11" i="2"/>
  <c r="Y11" i="2"/>
  <c r="X11" i="2"/>
  <c r="W11" i="2"/>
  <c r="V11" i="2"/>
  <c r="U11" i="2"/>
  <c r="T11" i="2"/>
  <c r="K11" i="2"/>
  <c r="J11" i="2"/>
  <c r="I11" i="2"/>
  <c r="H11" i="2"/>
  <c r="G11" i="2"/>
  <c r="F11" i="2"/>
  <c r="E11" i="2"/>
  <c r="D11" i="2"/>
  <c r="C11" i="2"/>
  <c r="B11" i="2"/>
  <c r="AC10" i="2"/>
  <c r="AB10" i="2"/>
  <c r="AA10" i="2"/>
  <c r="Z10" i="2"/>
  <c r="Y10" i="2"/>
  <c r="X10" i="2"/>
  <c r="W10" i="2"/>
  <c r="V10" i="2"/>
  <c r="U10" i="2"/>
  <c r="T10" i="2"/>
  <c r="K10" i="2"/>
  <c r="J10" i="2"/>
  <c r="I10" i="2"/>
  <c r="H10" i="2"/>
  <c r="G10" i="2"/>
  <c r="F10" i="2"/>
  <c r="E10" i="2"/>
  <c r="D10" i="2"/>
  <c r="C10" i="2"/>
  <c r="B10" i="2"/>
  <c r="AC9" i="2"/>
  <c r="AB9" i="2"/>
  <c r="AA9" i="2"/>
  <c r="Z9" i="2"/>
  <c r="Y9" i="2"/>
  <c r="X9" i="2"/>
  <c r="W9" i="2"/>
  <c r="V9" i="2"/>
  <c r="U9" i="2"/>
  <c r="T9" i="2"/>
  <c r="K9" i="2"/>
  <c r="J9" i="2"/>
  <c r="I9" i="2"/>
  <c r="H9" i="2"/>
  <c r="G9" i="2"/>
  <c r="F9" i="2"/>
  <c r="E9" i="2"/>
  <c r="D9" i="2"/>
  <c r="C9" i="2"/>
  <c r="B9" i="2"/>
  <c r="AC8" i="2"/>
  <c r="AB8" i="2"/>
  <c r="AA8" i="2"/>
  <c r="Z8" i="2"/>
  <c r="Y8" i="2"/>
  <c r="X8" i="2"/>
  <c r="W8" i="2"/>
  <c r="V8" i="2"/>
  <c r="U8" i="2"/>
  <c r="T8" i="2"/>
  <c r="K8" i="2"/>
  <c r="J8" i="2"/>
  <c r="I8" i="2"/>
  <c r="H8" i="2"/>
  <c r="G8" i="2"/>
  <c r="F8" i="2"/>
  <c r="E8" i="2"/>
  <c r="D8" i="2"/>
  <c r="C8" i="2"/>
  <c r="B8" i="2"/>
  <c r="AT7" i="2"/>
  <c r="AU7" i="2" s="1"/>
  <c r="AS7" i="2"/>
  <c r="AK7" i="2"/>
  <c r="AK9" i="2" s="1"/>
  <c r="AJ7" i="2"/>
  <c r="AJ11" i="2" s="1"/>
  <c r="AI7" i="2"/>
  <c r="AI11" i="2" s="1"/>
  <c r="AH7" i="2"/>
  <c r="AH8" i="2" s="1"/>
  <c r="AG7" i="2"/>
  <c r="AG9" i="2" s="1"/>
  <c r="AF7" i="2"/>
  <c r="AF11" i="2" s="1"/>
  <c r="AE7" i="2"/>
  <c r="AE10" i="2" s="1"/>
  <c r="AD7" i="2"/>
  <c r="AD8" i="2" s="1"/>
  <c r="S7" i="2"/>
  <c r="S8" i="2" s="1"/>
  <c r="S11" i="2"/>
  <c r="R7" i="2"/>
  <c r="Q7" i="2"/>
  <c r="P7" i="2"/>
  <c r="O7" i="2"/>
  <c r="O11" i="2" s="1"/>
  <c r="N7" i="2"/>
  <c r="N9" i="2" s="1"/>
  <c r="M7" i="2"/>
  <c r="M9" i="2" s="1"/>
  <c r="L7" i="2"/>
  <c r="L9" i="2" s="1"/>
  <c r="AC6" i="2"/>
  <c r="AB6" i="2"/>
  <c r="AA6" i="2"/>
  <c r="Z6" i="2"/>
  <c r="Y6" i="2"/>
  <c r="X6" i="2"/>
  <c r="W6" i="2"/>
  <c r="V6" i="2"/>
  <c r="U6" i="2"/>
  <c r="T6" i="2"/>
  <c r="K6" i="2"/>
  <c r="J6" i="2"/>
  <c r="I6" i="2"/>
  <c r="H6" i="2"/>
  <c r="G6" i="2"/>
  <c r="F6" i="2"/>
  <c r="E6" i="2"/>
  <c r="D6" i="2"/>
  <c r="C6" i="2"/>
  <c r="B6" i="2"/>
  <c r="AC5" i="2"/>
  <c r="AB5" i="2"/>
  <c r="AA5" i="2"/>
  <c r="Z5" i="2"/>
  <c r="Y5" i="2"/>
  <c r="X5" i="2"/>
  <c r="W5" i="2"/>
  <c r="V5" i="2"/>
  <c r="U5" i="2"/>
  <c r="T5" i="2"/>
  <c r="K5" i="2"/>
  <c r="J5" i="2"/>
  <c r="I5" i="2"/>
  <c r="H5" i="2"/>
  <c r="G5" i="2"/>
  <c r="F5" i="2"/>
  <c r="E5" i="2"/>
  <c r="D5" i="2"/>
  <c r="C5" i="2"/>
  <c r="B5" i="2"/>
  <c r="AC4" i="2"/>
  <c r="AB4" i="2"/>
  <c r="AA4" i="2"/>
  <c r="Z4" i="2"/>
  <c r="Y4" i="2"/>
  <c r="X4" i="2"/>
  <c r="W4" i="2"/>
  <c r="V4" i="2"/>
  <c r="U4" i="2"/>
  <c r="T4" i="2"/>
  <c r="K4" i="2"/>
  <c r="J4" i="2"/>
  <c r="I4" i="2"/>
  <c r="H4" i="2"/>
  <c r="G4" i="2"/>
  <c r="F4" i="2"/>
  <c r="E4" i="2"/>
  <c r="D4" i="2"/>
  <c r="C4" i="2"/>
  <c r="B4" i="2"/>
  <c r="AC3" i="2"/>
  <c r="AB3" i="2"/>
  <c r="AA3" i="2"/>
  <c r="Z3" i="2"/>
  <c r="Y3" i="2"/>
  <c r="X3" i="2"/>
  <c r="W3" i="2"/>
  <c r="V3" i="2"/>
  <c r="U3" i="2"/>
  <c r="T3" i="2"/>
  <c r="K3" i="2"/>
  <c r="J3" i="2"/>
  <c r="I3" i="2"/>
  <c r="H3" i="2"/>
  <c r="G3" i="2"/>
  <c r="F3" i="2"/>
  <c r="E3" i="2"/>
  <c r="D3" i="2"/>
  <c r="C3" i="2"/>
  <c r="B3" i="2"/>
  <c r="AK2" i="2"/>
  <c r="AK6" i="2" s="1"/>
  <c r="AJ2" i="2"/>
  <c r="AJ6" i="2" s="1"/>
  <c r="AI2" i="2"/>
  <c r="AI5" i="2" s="1"/>
  <c r="AH2" i="2"/>
  <c r="AH6" i="2" s="1"/>
  <c r="AH5" i="2"/>
  <c r="AG2" i="2"/>
  <c r="AG6" i="2" s="1"/>
  <c r="AF2" i="2"/>
  <c r="AF6" i="2"/>
  <c r="AE2" i="2"/>
  <c r="AE5" i="2" s="1"/>
  <c r="AD2" i="2"/>
  <c r="AD5" i="2" s="1"/>
  <c r="S2" i="2"/>
  <c r="S6" i="2" s="1"/>
  <c r="R2" i="2"/>
  <c r="R5" i="2"/>
  <c r="Q2" i="2"/>
  <c r="Q5" i="2" s="1"/>
  <c r="P2" i="2"/>
  <c r="O2" i="2"/>
  <c r="O6" i="2" s="1"/>
  <c r="N2" i="2"/>
  <c r="M2" i="2"/>
  <c r="M6" i="2" s="1"/>
  <c r="L2" i="2"/>
  <c r="L5" i="2" s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P22" i="1"/>
  <c r="AO22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T7" i="1"/>
  <c r="AU7" i="1" s="1"/>
  <c r="AS7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F3" i="2"/>
  <c r="L41" i="2"/>
  <c r="P41" i="2"/>
  <c r="AD41" i="2"/>
  <c r="AD40" i="2"/>
  <c r="AD39" i="2"/>
  <c r="AD38" i="2"/>
  <c r="AH41" i="2"/>
  <c r="AH40" i="2"/>
  <c r="AH39" i="2"/>
  <c r="AH38" i="2"/>
  <c r="L46" i="2"/>
  <c r="P46" i="2"/>
  <c r="P45" i="2"/>
  <c r="P44" i="2"/>
  <c r="P43" i="2"/>
  <c r="AD46" i="2"/>
  <c r="AD45" i="2"/>
  <c r="AD44" i="2"/>
  <c r="AD43" i="2"/>
  <c r="AH46" i="2"/>
  <c r="AH43" i="2"/>
  <c r="L51" i="2"/>
  <c r="L50" i="2"/>
  <c r="L49" i="2"/>
  <c r="L48" i="2"/>
  <c r="P51" i="2"/>
  <c r="P50" i="2"/>
  <c r="P49" i="2"/>
  <c r="P48" i="2"/>
  <c r="AD51" i="2"/>
  <c r="AH51" i="2"/>
  <c r="AH48" i="2"/>
  <c r="L56" i="2"/>
  <c r="L55" i="2"/>
  <c r="L54" i="2"/>
  <c r="L53" i="2"/>
  <c r="P56" i="2"/>
  <c r="P55" i="2"/>
  <c r="P54" i="2"/>
  <c r="P53" i="2"/>
  <c r="AD56" i="2"/>
  <c r="AH56" i="2"/>
  <c r="AH55" i="2"/>
  <c r="AH54" i="2"/>
  <c r="AH53" i="2"/>
  <c r="M3" i="2"/>
  <c r="M4" i="2"/>
  <c r="M5" i="2"/>
  <c r="R6" i="2"/>
  <c r="AD6" i="2"/>
  <c r="AI6" i="2"/>
  <c r="R8" i="2"/>
  <c r="AF10" i="2"/>
  <c r="AJ10" i="2"/>
  <c r="O8" i="2"/>
  <c r="O9" i="2"/>
  <c r="N10" i="2"/>
  <c r="AK10" i="2"/>
  <c r="L11" i="2"/>
  <c r="M15" i="2"/>
  <c r="M13" i="2"/>
  <c r="AE16" i="2"/>
  <c r="AE15" i="2"/>
  <c r="AI16" i="2"/>
  <c r="AI15" i="2"/>
  <c r="AG14" i="2"/>
  <c r="AG19" i="2"/>
  <c r="AG21" i="2"/>
  <c r="AE28" i="2"/>
  <c r="AE30" i="2"/>
  <c r="L35" i="2"/>
  <c r="AD35" i="2"/>
  <c r="AH36" i="2"/>
  <c r="AE33" i="2"/>
  <c r="AE35" i="2"/>
  <c r="AJ4" i="2"/>
  <c r="M8" i="2"/>
  <c r="R3" i="2"/>
  <c r="AD3" i="2"/>
  <c r="AH3" i="2"/>
  <c r="R4" i="2"/>
  <c r="AD4" i="2"/>
  <c r="AH4" i="2"/>
  <c r="AE6" i="2"/>
  <c r="O10" i="2"/>
  <c r="M11" i="2"/>
  <c r="AF14" i="2"/>
  <c r="AJ16" i="2"/>
  <c r="AJ15" i="2"/>
  <c r="AJ14" i="2"/>
  <c r="R15" i="2"/>
  <c r="O19" i="2"/>
  <c r="S21" i="2"/>
  <c r="S20" i="2"/>
  <c r="S19" i="2"/>
  <c r="S18" i="2"/>
  <c r="AK19" i="2"/>
  <c r="AG26" i="2"/>
  <c r="AG25" i="2"/>
  <c r="AG24" i="2"/>
  <c r="AG23" i="2"/>
  <c r="AK26" i="2"/>
  <c r="AK25" i="2"/>
  <c r="AK24" i="2"/>
  <c r="AK23" i="2"/>
  <c r="S24" i="2"/>
  <c r="M31" i="2"/>
  <c r="M30" i="2"/>
  <c r="M29" i="2"/>
  <c r="M28" i="2"/>
  <c r="Q31" i="2"/>
  <c r="Q28" i="2"/>
  <c r="AI28" i="2"/>
  <c r="M34" i="2"/>
  <c r="M33" i="2"/>
  <c r="Q34" i="2"/>
  <c r="Q33" i="2"/>
  <c r="AI36" i="2"/>
  <c r="AI35" i="2"/>
  <c r="AI33" i="2"/>
  <c r="AJ3" i="2"/>
  <c r="AF4" i="2"/>
  <c r="AF5" i="2"/>
  <c r="AE9" i="2"/>
  <c r="M10" i="2"/>
  <c r="AI3" i="2"/>
  <c r="AI4" i="2"/>
  <c r="AE8" i="2"/>
  <c r="R9" i="2"/>
  <c r="AD9" i="2"/>
  <c r="AH10" i="2"/>
  <c r="N11" i="2"/>
  <c r="S16" i="2"/>
  <c r="S15" i="2"/>
  <c r="AG15" i="2"/>
  <c r="AG13" i="2"/>
  <c r="AK15" i="2"/>
  <c r="N13" i="2"/>
  <c r="S13" i="2"/>
  <c r="AE13" i="2"/>
  <c r="AJ13" i="2"/>
  <c r="M14" i="2"/>
  <c r="AI14" i="2"/>
  <c r="AG18" i="2"/>
  <c r="AE29" i="2"/>
  <c r="AE34" i="2"/>
  <c r="N18" i="2"/>
  <c r="AD18" i="2"/>
  <c r="AH18" i="2"/>
  <c r="N19" i="2"/>
  <c r="AD19" i="2"/>
  <c r="AH19" i="2"/>
  <c r="N20" i="2"/>
  <c r="AD20" i="2"/>
  <c r="AH20" i="2"/>
  <c r="L23" i="2"/>
  <c r="P23" i="2"/>
  <c r="AF23" i="2"/>
  <c r="AJ23" i="2"/>
  <c r="L24" i="2"/>
  <c r="P24" i="2"/>
  <c r="AF24" i="2"/>
  <c r="AJ24" i="2"/>
  <c r="L25" i="2"/>
  <c r="P25" i="2"/>
  <c r="AF25" i="2"/>
  <c r="AJ25" i="2"/>
  <c r="L28" i="2"/>
  <c r="P28" i="2"/>
  <c r="AF28" i="2"/>
  <c r="AJ28" i="2"/>
  <c r="L29" i="2"/>
  <c r="P29" i="2"/>
  <c r="AF29" i="2"/>
  <c r="AJ29" i="2"/>
  <c r="L30" i="2"/>
  <c r="P30" i="2"/>
  <c r="AF30" i="2"/>
  <c r="AJ30" i="2"/>
  <c r="L33" i="2"/>
  <c r="P33" i="2"/>
  <c r="AF33" i="2"/>
  <c r="L34" i="2"/>
  <c r="P34" i="2"/>
  <c r="AF34" i="2"/>
  <c r="AF35" i="2"/>
  <c r="AE18" i="2"/>
  <c r="AI18" i="2"/>
  <c r="AE19" i="2"/>
  <c r="AI19" i="2"/>
  <c r="AE20" i="2"/>
  <c r="AI20" i="2"/>
  <c r="Q23" i="2"/>
  <c r="M24" i="2"/>
  <c r="Q24" i="2"/>
  <c r="Q25" i="2"/>
  <c r="AG28" i="2"/>
  <c r="AK28" i="2"/>
  <c r="AG29" i="2"/>
  <c r="AK29" i="2"/>
  <c r="AG30" i="2"/>
  <c r="AK30" i="2"/>
  <c r="AK36" i="2"/>
  <c r="AK35" i="2"/>
  <c r="AG33" i="2"/>
  <c r="AK33" i="2"/>
  <c r="AG34" i="2"/>
  <c r="AK34" i="2"/>
  <c r="AG35" i="2"/>
  <c r="AJ18" i="2"/>
  <c r="AF19" i="2"/>
  <c r="AJ19" i="2"/>
  <c r="AJ20" i="2"/>
  <c r="N23" i="2"/>
  <c r="R23" i="2"/>
  <c r="R24" i="2"/>
  <c r="N25" i="2"/>
  <c r="R25" i="2"/>
  <c r="AH28" i="2"/>
  <c r="AD29" i="2"/>
  <c r="AH29" i="2"/>
  <c r="AH30" i="2"/>
  <c r="L36" i="2"/>
  <c r="AH33" i="2"/>
  <c r="AD34" i="2"/>
  <c r="AH34" i="2"/>
  <c r="AH35" i="2"/>
  <c r="O38" i="2"/>
  <c r="S38" i="2"/>
  <c r="AE38" i="2"/>
  <c r="AI38" i="2"/>
  <c r="O39" i="2"/>
  <c r="S39" i="2"/>
  <c r="AE39" i="2"/>
  <c r="AI39" i="2"/>
  <c r="O40" i="2"/>
  <c r="S40" i="2"/>
  <c r="AE40" i="2"/>
  <c r="AI40" i="2"/>
  <c r="O43" i="2"/>
  <c r="S43" i="2"/>
  <c r="AI43" i="2"/>
  <c r="O44" i="2"/>
  <c r="S44" i="2"/>
  <c r="AI44" i="2"/>
  <c r="O45" i="2"/>
  <c r="S45" i="2"/>
  <c r="AI45" i="2"/>
  <c r="O48" i="2"/>
  <c r="S48" i="2"/>
  <c r="O49" i="2"/>
  <c r="S49" i="2"/>
  <c r="O50" i="2"/>
  <c r="S50" i="2"/>
  <c r="O53" i="2"/>
  <c r="S53" i="2"/>
  <c r="AE53" i="2"/>
  <c r="O54" i="2"/>
  <c r="S54" i="2"/>
  <c r="AE54" i="2"/>
  <c r="O55" i="2"/>
  <c r="S55" i="2"/>
  <c r="AE55" i="2"/>
  <c r="AF38" i="2"/>
  <c r="AJ38" i="2"/>
  <c r="AJ39" i="2"/>
  <c r="AF40" i="2"/>
  <c r="AJ40" i="2"/>
  <c r="AF44" i="2"/>
  <c r="AJ44" i="2"/>
  <c r="AF48" i="2"/>
  <c r="AJ48" i="2"/>
  <c r="AF49" i="2"/>
  <c r="AF50" i="2"/>
  <c r="AJ50" i="2"/>
  <c r="AF53" i="2"/>
  <c r="AJ53" i="2"/>
  <c r="AF54" i="2"/>
  <c r="AJ54" i="2"/>
  <c r="AF55" i="2"/>
  <c r="AJ55" i="2"/>
  <c r="M38" i="2"/>
  <c r="Q38" i="2"/>
  <c r="AG38" i="2"/>
  <c r="M39" i="2"/>
  <c r="Q39" i="2"/>
  <c r="AG39" i="2"/>
  <c r="M40" i="2"/>
  <c r="Q40" i="2"/>
  <c r="AG40" i="2"/>
  <c r="M43" i="2"/>
  <c r="Q43" i="2"/>
  <c r="M44" i="2"/>
  <c r="Q44" i="2"/>
  <c r="M45" i="2"/>
  <c r="Q45" i="2"/>
  <c r="M48" i="2"/>
  <c r="Q48" i="2"/>
  <c r="AK48" i="2"/>
  <c r="M49" i="2"/>
  <c r="Q49" i="2"/>
  <c r="AK49" i="2"/>
  <c r="M50" i="2"/>
  <c r="Q50" i="2"/>
  <c r="AK50" i="2"/>
  <c r="M53" i="2"/>
  <c r="Q53" i="2"/>
  <c r="AG53" i="2"/>
  <c r="AK53" i="2"/>
  <c r="M54" i="2"/>
  <c r="Q54" i="2"/>
  <c r="AG54" i="2"/>
  <c r="AK54" i="2"/>
  <c r="M55" i="2"/>
  <c r="Q55" i="2"/>
  <c r="AG55" i="2"/>
  <c r="AK55" i="2"/>
  <c r="AK61" i="2"/>
  <c r="AK60" i="2"/>
  <c r="AK58" i="2"/>
  <c r="AK59" i="2"/>
  <c r="AC60" i="2"/>
  <c r="AC61" i="2"/>
  <c r="AC59" i="2"/>
  <c r="K60" i="2"/>
  <c r="K61" i="2"/>
  <c r="K59" i="2"/>
  <c r="G61" i="2"/>
  <c r="G59" i="2"/>
  <c r="G60" i="2"/>
  <c r="R60" i="2"/>
  <c r="R59" i="2"/>
  <c r="R61" i="2"/>
  <c r="E61" i="2"/>
  <c r="E60" i="2"/>
  <c r="E59" i="2"/>
  <c r="V61" i="2"/>
  <c r="V59" i="2"/>
  <c r="V60" i="2"/>
  <c r="C59" i="2"/>
  <c r="C61" i="2"/>
  <c r="C60" i="2"/>
  <c r="I60" i="2"/>
  <c r="I59" i="2"/>
  <c r="I61" i="2"/>
  <c r="N59" i="2"/>
  <c r="N61" i="2"/>
  <c r="N60" i="2"/>
  <c r="T61" i="2"/>
  <c r="T60" i="2"/>
  <c r="T59" i="2"/>
  <c r="F60" i="2"/>
  <c r="F61" i="2"/>
  <c r="F59" i="2"/>
  <c r="AF61" i="2"/>
  <c r="AF60" i="2"/>
  <c r="AF59" i="2"/>
  <c r="AG61" i="2"/>
  <c r="AG60" i="2"/>
  <c r="AG59" i="2"/>
  <c r="AD60" i="2"/>
  <c r="AD59" i="2"/>
  <c r="AD61" i="2"/>
  <c r="O60" i="2"/>
  <c r="O61" i="2"/>
  <c r="O59" i="2"/>
  <c r="AJ60" i="2"/>
  <c r="AJ59" i="2"/>
  <c r="AJ61" i="2"/>
  <c r="Q61" i="2"/>
  <c r="Q59" i="2"/>
  <c r="Q60" i="2"/>
  <c r="J59" i="2"/>
  <c r="J60" i="2"/>
  <c r="J61" i="2"/>
  <c r="H60" i="2"/>
  <c r="H61" i="2"/>
  <c r="H59" i="2"/>
  <c r="X60" i="2"/>
  <c r="X61" i="2"/>
  <c r="X59" i="2"/>
  <c r="R58" i="2"/>
  <c r="W61" i="2"/>
  <c r="W60" i="2"/>
  <c r="W59" i="2"/>
  <c r="D60" i="2"/>
  <c r="D61" i="2"/>
  <c r="D59" i="2"/>
  <c r="AA61" i="2"/>
  <c r="AA60" i="2"/>
  <c r="AA59" i="2"/>
  <c r="Z60" i="2"/>
  <c r="Z61" i="2"/>
  <c r="Z59" i="2"/>
  <c r="P61" i="2"/>
  <c r="P60" i="2"/>
  <c r="P59" i="2"/>
  <c r="S61" i="2"/>
  <c r="S60" i="2"/>
  <c r="S59" i="2"/>
  <c r="V58" i="2"/>
  <c r="T58" i="2"/>
  <c r="L61" i="2"/>
  <c r="L59" i="2"/>
  <c r="L60" i="2"/>
  <c r="AH59" i="2"/>
  <c r="AH61" i="2"/>
  <c r="AH60" i="2"/>
  <c r="U60" i="2"/>
  <c r="U61" i="2"/>
  <c r="U59" i="2"/>
  <c r="AB60" i="2"/>
  <c r="AB59" i="2"/>
  <c r="AB61" i="2"/>
  <c r="B60" i="2"/>
  <c r="B59" i="2"/>
  <c r="AE59" i="2"/>
  <c r="AE60" i="2"/>
  <c r="AE61" i="2"/>
  <c r="Y61" i="2"/>
  <c r="Y60" i="2"/>
  <c r="Y59" i="2"/>
  <c r="M61" i="2"/>
  <c r="M59" i="2"/>
  <c r="M60" i="2"/>
  <c r="M58" i="2"/>
  <c r="AI61" i="2"/>
  <c r="AI60" i="2"/>
  <c r="AI59" i="2"/>
  <c r="N58" i="2"/>
  <c r="AA58" i="2"/>
  <c r="AF58" i="2"/>
  <c r="AH58" i="2"/>
  <c r="F58" i="2"/>
  <c r="AJ58" i="2"/>
  <c r="U58" i="2"/>
  <c r="AB58" i="2"/>
  <c r="AG58" i="2"/>
  <c r="AD58" i="2"/>
  <c r="W58" i="2"/>
  <c r="AE58" i="2"/>
  <c r="S58" i="2"/>
  <c r="Z58" i="2"/>
  <c r="D58" i="2"/>
  <c r="K58" i="2"/>
  <c r="J58" i="2"/>
  <c r="H58" i="2"/>
  <c r="L58" i="2"/>
  <c r="P58" i="2"/>
  <c r="E58" i="2"/>
  <c r="I58" i="2"/>
  <c r="X58" i="2"/>
  <c r="AI58" i="2"/>
  <c r="O58" i="2"/>
  <c r="Q58" i="2"/>
  <c r="C58" i="2"/>
  <c r="AC58" i="2"/>
  <c r="G58" i="2"/>
  <c r="Y58" i="2"/>
  <c r="B58" i="2"/>
  <c r="B61" i="2"/>
  <c r="P4" i="2" l="1"/>
  <c r="P3" i="2"/>
  <c r="AI25" i="2"/>
  <c r="AI23" i="2"/>
  <c r="R31" i="2"/>
  <c r="R29" i="2"/>
  <c r="S31" i="2"/>
  <c r="S28" i="2"/>
  <c r="S35" i="2"/>
  <c r="S33" i="2"/>
  <c r="AG21" i="3"/>
  <c r="AE28" i="3"/>
  <c r="V39" i="3"/>
  <c r="AH48" i="3"/>
  <c r="AB9" i="4"/>
  <c r="Y31" i="4"/>
  <c r="X36" i="4"/>
  <c r="X3" i="5"/>
  <c r="W9" i="5"/>
  <c r="AH11" i="5"/>
  <c r="AE31" i="5"/>
  <c r="X41" i="5"/>
  <c r="AA39" i="5"/>
  <c r="P13" i="2"/>
  <c r="P20" i="2"/>
  <c r="AK20" i="2"/>
  <c r="AH26" i="2"/>
  <c r="AI29" i="2"/>
  <c r="R30" i="2"/>
  <c r="Q30" i="2"/>
  <c r="AH45" i="2"/>
  <c r="AD50" i="2"/>
  <c r="AJ56" i="2"/>
  <c r="Y10" i="3"/>
  <c r="AC21" i="3"/>
  <c r="AV7" i="3"/>
  <c r="AW12" i="3" s="1"/>
  <c r="AA26" i="4"/>
  <c r="AA20" i="4"/>
  <c r="AE26" i="4"/>
  <c r="AE20" i="4"/>
  <c r="L4" i="2"/>
  <c r="AK16" i="2"/>
  <c r="Q18" i="2"/>
  <c r="Q20" i="2"/>
  <c r="AI24" i="2"/>
  <c r="AI26" i="2"/>
  <c r="S29" i="2"/>
  <c r="O31" i="2"/>
  <c r="O36" i="2"/>
  <c r="AK39" i="2"/>
  <c r="N53" i="2"/>
  <c r="S56" i="2"/>
  <c r="Z9" i="3"/>
  <c r="U38" i="3"/>
  <c r="U41" i="3"/>
  <c r="AE16" i="4"/>
  <c r="AE13" i="4"/>
  <c r="AF23" i="4"/>
  <c r="AC31" i="4"/>
  <c r="AH40" i="4"/>
  <c r="AB56" i="4"/>
  <c r="P5" i="2"/>
  <c r="L10" i="2"/>
  <c r="AE11" i="2"/>
  <c r="P16" i="2"/>
  <c r="P19" i="2"/>
  <c r="AH25" i="2"/>
  <c r="R28" i="2"/>
  <c r="S34" i="2"/>
  <c r="L40" i="2"/>
  <c r="R49" i="2"/>
  <c r="N55" i="2"/>
  <c r="AK26" i="3"/>
  <c r="U16" i="4"/>
  <c r="AF13" i="4"/>
  <c r="AF9" i="4"/>
  <c r="Z51" i="4"/>
  <c r="AH51" i="4"/>
  <c r="L6" i="2"/>
  <c r="S9" i="2"/>
  <c r="AD16" i="2"/>
  <c r="Q19" i="2"/>
  <c r="P21" i="2"/>
  <c r="O30" i="2"/>
  <c r="N33" i="2"/>
  <c r="R51" i="2"/>
  <c r="AA8" i="3"/>
  <c r="AD11" i="3"/>
  <c r="AK6" i="3"/>
  <c r="X26" i="3"/>
  <c r="AF21" i="3"/>
  <c r="Z53" i="3"/>
  <c r="AD53" i="3"/>
  <c r="AA30" i="4"/>
  <c r="AA29" i="4"/>
  <c r="AA28" i="4"/>
  <c r="AB38" i="4"/>
  <c r="AB36" i="4"/>
  <c r="AI21" i="3"/>
  <c r="Y38" i="3"/>
  <c r="AG36" i="3"/>
  <c r="AI56" i="3"/>
  <c r="X46" i="5"/>
  <c r="AJ18" i="3"/>
  <c r="AE31" i="3"/>
  <c r="AH40" i="3"/>
  <c r="AJ39" i="3"/>
  <c r="AA49" i="3"/>
  <c r="AE46" i="3"/>
  <c r="V49" i="3"/>
  <c r="Y56" i="3"/>
  <c r="AC55" i="3"/>
  <c r="AG56" i="3"/>
  <c r="AG3" i="4"/>
  <c r="W21" i="4"/>
  <c r="W8" i="5"/>
  <c r="AB9" i="5"/>
  <c r="AH9" i="5"/>
  <c r="W10" i="5"/>
  <c r="U15" i="5"/>
  <c r="U16" i="5"/>
  <c r="U19" i="5"/>
  <c r="AD19" i="5"/>
  <c r="AI19" i="5"/>
  <c r="AD23" i="5"/>
  <c r="AH23" i="5"/>
  <c r="AI28" i="5"/>
  <c r="Y33" i="5"/>
  <c r="AE34" i="5"/>
  <c r="AK34" i="5"/>
  <c r="AG35" i="5"/>
  <c r="AI36" i="5"/>
  <c r="X38" i="5"/>
  <c r="AI38" i="5"/>
  <c r="AC40" i="5"/>
  <c r="AK40" i="5"/>
  <c r="AG41" i="5"/>
  <c r="AE44" i="5"/>
  <c r="AA45" i="5"/>
  <c r="AA49" i="5"/>
  <c r="U53" i="5"/>
  <c r="U54" i="5"/>
  <c r="U55" i="5"/>
  <c r="AA11" i="5"/>
  <c r="AI16" i="5"/>
  <c r="V16" i="5"/>
  <c r="AB13" i="5"/>
  <c r="AF21" i="5"/>
  <c r="V25" i="5"/>
  <c r="AE28" i="5"/>
  <c r="AI29" i="5"/>
  <c r="AI30" i="5"/>
  <c r="AI31" i="5"/>
  <c r="AI33" i="5"/>
  <c r="AG34" i="5"/>
  <c r="AE36" i="5"/>
  <c r="AE38" i="5"/>
  <c r="AK38" i="5"/>
  <c r="U39" i="5"/>
  <c r="AG39" i="5"/>
  <c r="AA41" i="5"/>
  <c r="X53" i="5"/>
  <c r="X54" i="5"/>
  <c r="X55" i="5"/>
  <c r="W35" i="5"/>
  <c r="AE29" i="5"/>
  <c r="AE30" i="5"/>
  <c r="AC34" i="5"/>
  <c r="AC35" i="5"/>
  <c r="AA38" i="5"/>
  <c r="AG38" i="5"/>
  <c r="AI43" i="5"/>
  <c r="AA50" i="5"/>
  <c r="Z21" i="5"/>
  <c r="AD20" i="5"/>
  <c r="X50" i="5"/>
  <c r="AV7" i="5"/>
  <c r="AR7" i="1"/>
  <c r="AV7" i="1"/>
  <c r="P9" i="2"/>
  <c r="P8" i="2"/>
  <c r="N31" i="2"/>
  <c r="N30" i="2"/>
  <c r="N29" i="2"/>
  <c r="N28" i="2"/>
  <c r="R46" i="2"/>
  <c r="R44" i="2"/>
  <c r="N50" i="2"/>
  <c r="N48" i="2"/>
  <c r="Z39" i="3"/>
  <c r="Z34" i="3"/>
  <c r="Z41" i="3"/>
  <c r="Z33" i="3"/>
  <c r="Z35" i="3"/>
  <c r="AD36" i="3"/>
  <c r="AD41" i="3"/>
  <c r="AD40" i="3"/>
  <c r="AD33" i="3"/>
  <c r="AD35" i="3"/>
  <c r="AF38" i="3"/>
  <c r="AF40" i="3"/>
  <c r="AF44" i="3"/>
  <c r="AJ21" i="5"/>
  <c r="AJ16" i="5"/>
  <c r="AJ13" i="5"/>
  <c r="AJ19" i="5"/>
  <c r="AJ18" i="5"/>
  <c r="AJ14" i="5"/>
  <c r="AJ20" i="5"/>
  <c r="AB45" i="5"/>
  <c r="AB43" i="5"/>
  <c r="AB46" i="5"/>
  <c r="AB39" i="5"/>
  <c r="AB44" i="5"/>
  <c r="AB40" i="5"/>
  <c r="AJ39" i="5"/>
  <c r="AJ44" i="5"/>
  <c r="AJ46" i="5"/>
  <c r="AJ45" i="5"/>
  <c r="AF51" i="5"/>
  <c r="AF48" i="5"/>
  <c r="AF50" i="5"/>
  <c r="AF49" i="5"/>
  <c r="Y56" i="5"/>
  <c r="Y54" i="5"/>
  <c r="Y51" i="5"/>
  <c r="Y48" i="5"/>
  <c r="Y53" i="5"/>
  <c r="Y50" i="5"/>
  <c r="Y55" i="5"/>
  <c r="AE56" i="5"/>
  <c r="AE54" i="5"/>
  <c r="AE48" i="5"/>
  <c r="AE55" i="5"/>
  <c r="AE53" i="5"/>
  <c r="AE51" i="5"/>
  <c r="AE49" i="5"/>
  <c r="AE50" i="5"/>
  <c r="V61" i="5"/>
  <c r="V60" i="5"/>
  <c r="V59" i="5"/>
  <c r="V58" i="5"/>
  <c r="Z61" i="5"/>
  <c r="Z60" i="5"/>
  <c r="Z59" i="5"/>
  <c r="Z58" i="5"/>
  <c r="Z55" i="5"/>
  <c r="Z56" i="5"/>
  <c r="Z53" i="5"/>
  <c r="AH61" i="5"/>
  <c r="AH60" i="5"/>
  <c r="AH59" i="5"/>
  <c r="AH58" i="5"/>
  <c r="AH56" i="5"/>
  <c r="AH54" i="5"/>
  <c r="AH55" i="5"/>
  <c r="AH53" i="5"/>
  <c r="AE4" i="2"/>
  <c r="AE3" i="2"/>
  <c r="O20" i="2"/>
  <c r="R13" i="2"/>
  <c r="AG10" i="2"/>
  <c r="N5" i="2"/>
  <c r="N3" i="2"/>
  <c r="P35" i="2"/>
  <c r="AK3" i="2"/>
  <c r="L43" i="2"/>
  <c r="AI10" i="2"/>
  <c r="O14" i="2"/>
  <c r="Q16" i="2"/>
  <c r="R43" i="2"/>
  <c r="AE50" i="3"/>
  <c r="AE61" i="5"/>
  <c r="AE60" i="5"/>
  <c r="AE59" i="5"/>
  <c r="AE58" i="5"/>
  <c r="AK44" i="2"/>
  <c r="AK40" i="2"/>
  <c r="AK38" i="2"/>
  <c r="AJ45" i="2"/>
  <c r="AJ43" i="2"/>
  <c r="AI55" i="2"/>
  <c r="AI50" i="2"/>
  <c r="AD30" i="2"/>
  <c r="N24" i="2"/>
  <c r="AF20" i="2"/>
  <c r="AF18" i="2"/>
  <c r="AJ33" i="2"/>
  <c r="R20" i="2"/>
  <c r="Q10" i="2"/>
  <c r="L8" i="2"/>
  <c r="S3" i="2"/>
  <c r="M35" i="2"/>
  <c r="Q29" i="2"/>
  <c r="O24" i="2"/>
  <c r="Q13" i="2"/>
  <c r="AG4" i="2"/>
  <c r="AG3" i="2"/>
  <c r="AD54" i="2"/>
  <c r="AH49" i="2"/>
  <c r="Q6" i="2"/>
  <c r="AF9" i="2"/>
  <c r="AF8" i="2"/>
  <c r="AH9" i="2"/>
  <c r="AH11" i="2"/>
  <c r="P11" i="2"/>
  <c r="L13" i="2"/>
  <c r="L14" i="2"/>
  <c r="L16" i="2"/>
  <c r="AH15" i="2"/>
  <c r="AH16" i="2"/>
  <c r="AH13" i="2"/>
  <c r="M20" i="2"/>
  <c r="N26" i="2"/>
  <c r="S25" i="2"/>
  <c r="S26" i="2"/>
  <c r="S23" i="2"/>
  <c r="AD31" i="2"/>
  <c r="R36" i="2"/>
  <c r="R34" i="2"/>
  <c r="R33" i="2"/>
  <c r="N40" i="2"/>
  <c r="N38" i="2"/>
  <c r="N39" i="2"/>
  <c r="AG46" i="2"/>
  <c r="N45" i="2"/>
  <c r="AI51" i="2"/>
  <c r="N51" i="2"/>
  <c r="R56" i="2"/>
  <c r="R54" i="2"/>
  <c r="AJ45" i="3"/>
  <c r="AH35" i="3"/>
  <c r="AH55" i="3"/>
  <c r="Z40" i="3"/>
  <c r="AJ43" i="5"/>
  <c r="AF46" i="3"/>
  <c r="AE51" i="3"/>
  <c r="X4" i="3"/>
  <c r="X3" i="3"/>
  <c r="X6" i="3"/>
  <c r="X5" i="3"/>
  <c r="AB4" i="3"/>
  <c r="AB3" i="3"/>
  <c r="AF6" i="3"/>
  <c r="AF3" i="3"/>
  <c r="AF4" i="3"/>
  <c r="AF5" i="3"/>
  <c r="AG5" i="3"/>
  <c r="AG9" i="3"/>
  <c r="AG6" i="3"/>
  <c r="AG11" i="3"/>
  <c r="AG10" i="3"/>
  <c r="AG4" i="3"/>
  <c r="AJ10" i="3"/>
  <c r="AJ11" i="3"/>
  <c r="AJ9" i="3"/>
  <c r="W8" i="3"/>
  <c r="W10" i="3"/>
  <c r="W16" i="3"/>
  <c r="W15" i="3"/>
  <c r="W11" i="3"/>
  <c r="W14" i="3"/>
  <c r="Z21" i="3"/>
  <c r="Z18" i="3"/>
  <c r="AG13" i="3"/>
  <c r="AG14" i="3"/>
  <c r="AG19" i="3"/>
  <c r="AJ21" i="3"/>
  <c r="AJ14" i="3"/>
  <c r="AJ19" i="3"/>
  <c r="AJ16" i="3"/>
  <c r="W24" i="3"/>
  <c r="W23" i="3"/>
  <c r="W20" i="3"/>
  <c r="W19" i="3"/>
  <c r="AA23" i="3"/>
  <c r="AA25" i="3"/>
  <c r="AA26" i="3"/>
  <c r="AA21" i="3"/>
  <c r="AK51" i="3"/>
  <c r="AK46" i="3"/>
  <c r="AK43" i="3"/>
  <c r="AK44" i="3"/>
  <c r="AK45" i="3"/>
  <c r="AK48" i="3"/>
  <c r="AK49" i="3"/>
  <c r="AK50" i="3"/>
  <c r="X53" i="3"/>
  <c r="X48" i="3"/>
  <c r="X50" i="3"/>
  <c r="AA56" i="3"/>
  <c r="AA53" i="3"/>
  <c r="AA55" i="3"/>
  <c r="Z59" i="3"/>
  <c r="Z58" i="3"/>
  <c r="AD61" i="3"/>
  <c r="AD60" i="3"/>
  <c r="AH59" i="3"/>
  <c r="AH58" i="3"/>
  <c r="X25" i="4"/>
  <c r="X26" i="4"/>
  <c r="X23" i="4"/>
  <c r="X18" i="4"/>
  <c r="X21" i="4"/>
  <c r="X20" i="4"/>
  <c r="X19" i="4"/>
  <c r="AB23" i="4"/>
  <c r="AB20" i="4"/>
  <c r="AB25" i="4"/>
  <c r="AB19" i="4"/>
  <c r="AF26" i="4"/>
  <c r="AF25" i="4"/>
  <c r="AF21" i="4"/>
  <c r="AF24" i="4"/>
  <c r="AF20" i="4"/>
  <c r="AF18" i="4"/>
  <c r="AF19" i="4"/>
  <c r="AJ24" i="4"/>
  <c r="AJ21" i="4"/>
  <c r="AJ18" i="4"/>
  <c r="AJ26" i="4"/>
  <c r="Z34" i="4"/>
  <c r="Z33" i="4"/>
  <c r="Z36" i="4"/>
  <c r="Z35" i="4"/>
  <c r="Z28" i="4"/>
  <c r="Z29" i="4"/>
  <c r="Z30" i="4"/>
  <c r="AD35" i="4"/>
  <c r="AD36" i="4"/>
  <c r="AD34" i="4"/>
  <c r="AD33" i="4"/>
  <c r="AD31" i="4"/>
  <c r="AH36" i="4"/>
  <c r="AH33" i="4"/>
  <c r="AH35" i="4"/>
  <c r="U38" i="4"/>
  <c r="U41" i="4"/>
  <c r="U36" i="4"/>
  <c r="U39" i="4"/>
  <c r="U33" i="4"/>
  <c r="U34" i="4"/>
  <c r="Y41" i="4"/>
  <c r="Y36" i="4"/>
  <c r="Y40" i="4"/>
  <c r="Y39" i="4"/>
  <c r="Y33" i="4"/>
  <c r="AC41" i="4"/>
  <c r="AC40" i="4"/>
  <c r="AC38" i="4"/>
  <c r="AC35" i="4"/>
  <c r="AG41" i="4"/>
  <c r="AG40" i="4"/>
  <c r="AG34" i="4"/>
  <c r="AG39" i="4"/>
  <c r="AG35" i="4"/>
  <c r="AK41" i="4"/>
  <c r="AK40" i="4"/>
  <c r="AK38" i="4"/>
  <c r="AK33" i="4"/>
  <c r="AK34" i="4"/>
  <c r="X40" i="4"/>
  <c r="X46" i="4"/>
  <c r="X39" i="4"/>
  <c r="Y61" i="4"/>
  <c r="Y53" i="4"/>
  <c r="Y59" i="4"/>
  <c r="Y54" i="4"/>
  <c r="Y60" i="4"/>
  <c r="AC56" i="4"/>
  <c r="AC58" i="4"/>
  <c r="AC61" i="4"/>
  <c r="AC53" i="4"/>
  <c r="AC59" i="4"/>
  <c r="AG61" i="4"/>
  <c r="AG58" i="4"/>
  <c r="AK61" i="4"/>
  <c r="AK54" i="4"/>
  <c r="AK60" i="4"/>
  <c r="AK55" i="4"/>
  <c r="AJ15" i="5"/>
  <c r="N49" i="2"/>
  <c r="AC25" i="3"/>
  <c r="AC20" i="3"/>
  <c r="AC18" i="3"/>
  <c r="AC24" i="3"/>
  <c r="AC23" i="3"/>
  <c r="AJ25" i="3"/>
  <c r="AJ26" i="3"/>
  <c r="AJ24" i="3"/>
  <c r="AJ23" i="3"/>
  <c r="AH39" i="3"/>
  <c r="AH34" i="3"/>
  <c r="AH38" i="3"/>
  <c r="AH36" i="3"/>
  <c r="AB39" i="3"/>
  <c r="AB43" i="3"/>
  <c r="AB40" i="3"/>
  <c r="AB44" i="3"/>
  <c r="AJ41" i="3"/>
  <c r="AJ46" i="3"/>
  <c r="AJ38" i="3"/>
  <c r="AJ40" i="3"/>
  <c r="AJ44" i="3"/>
  <c r="W50" i="3"/>
  <c r="W49" i="3"/>
  <c r="W48" i="3"/>
  <c r="AA51" i="3"/>
  <c r="AA46" i="3"/>
  <c r="AA48" i="3"/>
  <c r="AA43" i="3"/>
  <c r="AF43" i="5"/>
  <c r="AF45" i="5"/>
  <c r="AF44" i="5"/>
  <c r="AI56" i="5"/>
  <c r="AI54" i="5"/>
  <c r="AI49" i="5"/>
  <c r="AI55" i="5"/>
  <c r="AI48" i="5"/>
  <c r="AI50" i="5"/>
  <c r="AI53" i="5"/>
  <c r="AI51" i="5"/>
  <c r="AD61" i="5"/>
  <c r="AD60" i="5"/>
  <c r="AD59" i="5"/>
  <c r="AD58" i="5"/>
  <c r="AD56" i="5"/>
  <c r="AD54" i="5"/>
  <c r="AD53" i="5"/>
  <c r="AD55" i="5"/>
  <c r="R14" i="2"/>
  <c r="O15" i="2"/>
  <c r="Q8" i="2"/>
  <c r="N4" i="2"/>
  <c r="O26" i="2"/>
  <c r="AK4" i="2"/>
  <c r="AD53" i="2"/>
  <c r="AD48" i="2"/>
  <c r="P38" i="2"/>
  <c r="L38" i="2"/>
  <c r="N6" i="2"/>
  <c r="P6" i="2"/>
  <c r="Q9" i="2"/>
  <c r="R16" i="2"/>
  <c r="AD14" i="2"/>
  <c r="AD15" i="2"/>
  <c r="L21" i="2"/>
  <c r="L20" i="2"/>
  <c r="L19" i="2"/>
  <c r="AJ31" i="2"/>
  <c r="N36" i="2"/>
  <c r="N35" i="2"/>
  <c r="R41" i="2"/>
  <c r="AF43" i="3"/>
  <c r="AE49" i="3"/>
  <c r="AE48" i="3"/>
  <c r="AE45" i="3"/>
  <c r="AE44" i="3"/>
  <c r="AE43" i="3"/>
  <c r="AD39" i="3"/>
  <c r="AW9" i="3"/>
  <c r="AW15" i="3"/>
  <c r="AW8" i="3"/>
  <c r="AA50" i="3"/>
  <c r="AW7" i="3"/>
  <c r="AF46" i="5"/>
  <c r="AF41" i="3"/>
  <c r="AB41" i="3"/>
  <c r="W43" i="3"/>
  <c r="V13" i="3"/>
  <c r="V14" i="3"/>
  <c r="V11" i="3"/>
  <c r="V8" i="3"/>
  <c r="V15" i="3"/>
  <c r="V9" i="3"/>
  <c r="Z16" i="3"/>
  <c r="Z11" i="3"/>
  <c r="Z10" i="3"/>
  <c r="Z14" i="3"/>
  <c r="Z8" i="3"/>
  <c r="Z26" i="3"/>
  <c r="Z24" i="3"/>
  <c r="Z25" i="3"/>
  <c r="AE29" i="3"/>
  <c r="AE34" i="3"/>
  <c r="U40" i="3"/>
  <c r="U36" i="3"/>
  <c r="U39" i="3"/>
  <c r="AA35" i="3"/>
  <c r="AA34" i="3"/>
  <c r="AA33" i="3"/>
  <c r="AA36" i="3"/>
  <c r="AA38" i="3"/>
  <c r="AA41" i="3"/>
  <c r="AA39" i="3"/>
  <c r="Z56" i="3"/>
  <c r="Z48" i="3"/>
  <c r="Z49" i="3"/>
  <c r="AD56" i="3"/>
  <c r="AD55" i="3"/>
  <c r="AH54" i="3"/>
  <c r="AH53" i="3"/>
  <c r="U54" i="3"/>
  <c r="U53" i="3"/>
  <c r="U55" i="3"/>
  <c r="U56" i="3"/>
  <c r="U61" i="3"/>
  <c r="U60" i="3"/>
  <c r="AF40" i="5"/>
  <c r="AB5" i="5"/>
  <c r="AB3" i="5"/>
  <c r="AB6" i="5"/>
  <c r="AF6" i="5"/>
  <c r="AF3" i="5"/>
  <c r="AF5" i="5"/>
  <c r="AF4" i="5"/>
  <c r="AJ6" i="5"/>
  <c r="AJ4" i="5"/>
  <c r="AJ3" i="5"/>
  <c r="Z10" i="5"/>
  <c r="Z8" i="5"/>
  <c r="Z5" i="5"/>
  <c r="Z6" i="5"/>
  <c r="Z4" i="5"/>
  <c r="Z3" i="5"/>
  <c r="Z9" i="5"/>
  <c r="Z11" i="5"/>
  <c r="AG21" i="5"/>
  <c r="AG19" i="5"/>
  <c r="AG18" i="5"/>
  <c r="AG20" i="5"/>
  <c r="AG16" i="5"/>
  <c r="W34" i="5"/>
  <c r="W41" i="5"/>
  <c r="W40" i="5"/>
  <c r="W36" i="5"/>
  <c r="W39" i="5"/>
  <c r="W33" i="5"/>
  <c r="W38" i="5"/>
  <c r="V44" i="5"/>
  <c r="V46" i="5"/>
  <c r="V38" i="5"/>
  <c r="V40" i="5"/>
  <c r="V43" i="5"/>
  <c r="V41" i="5"/>
  <c r="V45" i="5"/>
  <c r="V39" i="5"/>
  <c r="Z48" i="5"/>
  <c r="Z50" i="5"/>
  <c r="Z51" i="5"/>
  <c r="Z43" i="5"/>
  <c r="AR7" i="5" s="1"/>
  <c r="AW7" i="5" s="1"/>
  <c r="Z45" i="5"/>
  <c r="AC51" i="5"/>
  <c r="AC50" i="5"/>
  <c r="AC44" i="5"/>
  <c r="AC49" i="5"/>
  <c r="AC46" i="5"/>
  <c r="AC43" i="5"/>
  <c r="AC45" i="5"/>
  <c r="AG45" i="5"/>
  <c r="AG43" i="5"/>
  <c r="AG51" i="5"/>
  <c r="AG50" i="5"/>
  <c r="AG44" i="5"/>
  <c r="AG49" i="5"/>
  <c r="AG46" i="5"/>
  <c r="AG48" i="5"/>
  <c r="AJ49" i="5"/>
  <c r="AJ50" i="5"/>
  <c r="V53" i="5"/>
  <c r="V49" i="5"/>
  <c r="V54" i="5"/>
  <c r="V50" i="5"/>
  <c r="V55" i="5"/>
  <c r="Z54" i="5"/>
  <c r="AB55" i="5"/>
  <c r="AB48" i="5"/>
  <c r="AB54" i="5"/>
  <c r="AB50" i="5"/>
  <c r="AB51" i="5"/>
  <c r="AB49" i="5"/>
  <c r="AB56" i="5"/>
  <c r="AF55" i="5"/>
  <c r="AF53" i="5"/>
  <c r="AF56" i="5"/>
  <c r="AF54" i="5"/>
  <c r="AJ55" i="5"/>
  <c r="AJ53" i="5"/>
  <c r="AJ56" i="5"/>
  <c r="AJ54" i="5"/>
  <c r="W61" i="5"/>
  <c r="W60" i="5"/>
  <c r="W59" i="5"/>
  <c r="W58" i="5"/>
  <c r="W55" i="5"/>
  <c r="W53" i="5"/>
  <c r="W56" i="5"/>
  <c r="W54" i="5"/>
  <c r="AA61" i="5"/>
  <c r="AA60" i="5"/>
  <c r="AA59" i="5"/>
  <c r="AA58" i="5"/>
  <c r="AA54" i="5"/>
  <c r="AA55" i="5"/>
  <c r="AA53" i="5"/>
  <c r="AA56" i="5"/>
  <c r="AI61" i="5"/>
  <c r="AI60" i="5"/>
  <c r="AI59" i="5"/>
  <c r="AI58" i="5"/>
  <c r="AK45" i="2"/>
  <c r="AK43" i="2"/>
  <c r="AJ49" i="2"/>
  <c r="AI54" i="2"/>
  <c r="AI53" i="2"/>
  <c r="AI49" i="2"/>
  <c r="AI48" i="2"/>
  <c r="AD33" i="2"/>
  <c r="AD28" i="2"/>
  <c r="M25" i="2"/>
  <c r="M23" i="2"/>
  <c r="AJ34" i="2"/>
  <c r="AJ35" i="2"/>
  <c r="R19" i="2"/>
  <c r="R18" i="2"/>
  <c r="O23" i="2"/>
  <c r="O16" i="2"/>
  <c r="S4" i="2"/>
  <c r="Q35" i="2"/>
  <c r="O21" i="2"/>
  <c r="AF16" i="2"/>
  <c r="AD11" i="2"/>
  <c r="AG8" i="2"/>
  <c r="AD49" i="2"/>
  <c r="AH44" i="2"/>
  <c r="L44" i="2"/>
  <c r="P39" i="2"/>
  <c r="L39" i="2"/>
  <c r="AG50" i="2"/>
  <c r="AG49" i="2"/>
  <c r="AG48" i="2"/>
  <c r="AG45" i="2"/>
  <c r="AG44" i="2"/>
  <c r="AG43" i="2"/>
  <c r="AF45" i="2"/>
  <c r="AF43" i="2"/>
  <c r="AF39" i="2"/>
  <c r="AE50" i="2"/>
  <c r="AE49" i="2"/>
  <c r="AE48" i="2"/>
  <c r="AE45" i="2"/>
  <c r="AE44" i="2"/>
  <c r="AE43" i="2"/>
  <c r="P36" i="2"/>
  <c r="AK13" i="2"/>
  <c r="AG11" i="2"/>
  <c r="AI9" i="2"/>
  <c r="AJ8" i="2"/>
  <c r="O5" i="2"/>
  <c r="O4" i="2"/>
  <c r="O3" i="2"/>
  <c r="Q36" i="2"/>
  <c r="M36" i="2"/>
  <c r="AF15" i="2"/>
  <c r="AK11" i="2"/>
  <c r="AI8" i="2"/>
  <c r="AJ5" i="2"/>
  <c r="Q15" i="2"/>
  <c r="Q11" i="2"/>
  <c r="S10" i="2"/>
  <c r="N8" i="2"/>
  <c r="AG5" i="2"/>
  <c r="Q4" i="2"/>
  <c r="Q3" i="2"/>
  <c r="AD55" i="2"/>
  <c r="AH50" i="2"/>
  <c r="L45" i="2"/>
  <c r="S5" i="2"/>
  <c r="AK5" i="2"/>
  <c r="L3" i="2"/>
  <c r="P10" i="2"/>
  <c r="R10" i="2"/>
  <c r="R11" i="2"/>
  <c r="AD10" i="2"/>
  <c r="AK8" i="2"/>
  <c r="AJ9" i="2"/>
  <c r="L15" i="2"/>
  <c r="M21" i="2"/>
  <c r="AD26" i="2"/>
  <c r="AD25" i="2"/>
  <c r="AD24" i="2"/>
  <c r="S36" i="2"/>
  <c r="AI34" i="2"/>
  <c r="AI30" i="2"/>
  <c r="O41" i="2"/>
  <c r="R40" i="2"/>
  <c r="AK41" i="2"/>
  <c r="R39" i="2"/>
  <c r="N46" i="2"/>
  <c r="AE46" i="2"/>
  <c r="AJ46" i="2"/>
  <c r="R45" i="2"/>
  <c r="Q51" i="2"/>
  <c r="R53" i="2"/>
  <c r="AW13" i="3"/>
  <c r="AW13" i="5"/>
  <c r="AF45" i="3"/>
  <c r="AF39" i="3"/>
  <c r="AE33" i="3"/>
  <c r="AE30" i="3"/>
  <c r="AD34" i="3"/>
  <c r="AJ20" i="3"/>
  <c r="AD54" i="3"/>
  <c r="AH56" i="3"/>
  <c r="AH41" i="3"/>
  <c r="AH49" i="3"/>
  <c r="V10" i="3"/>
  <c r="AC26" i="3"/>
  <c r="AC19" i="3"/>
  <c r="Z38" i="3"/>
  <c r="AB46" i="3"/>
  <c r="Z50" i="3"/>
  <c r="V56" i="5"/>
  <c r="Z23" i="3"/>
  <c r="W51" i="3"/>
  <c r="Z55" i="3"/>
  <c r="U3" i="3"/>
  <c r="U4" i="3"/>
  <c r="X10" i="3"/>
  <c r="X9" i="3"/>
  <c r="X8" i="3"/>
  <c r="X11" i="3"/>
  <c r="W38" i="3"/>
  <c r="W44" i="3"/>
  <c r="W45" i="3"/>
  <c r="W40" i="3"/>
  <c r="W46" i="3"/>
  <c r="W39" i="3"/>
  <c r="AA45" i="3"/>
  <c r="Z51" i="3"/>
  <c r="AD46" i="3"/>
  <c r="AD51" i="3"/>
  <c r="AD45" i="3"/>
  <c r="AD50" i="3"/>
  <c r="AH51" i="3"/>
  <c r="AH44" i="3"/>
  <c r="AH50" i="3"/>
  <c r="AH43" i="3"/>
  <c r="AF3" i="4"/>
  <c r="AF5" i="4"/>
  <c r="AJ6" i="4"/>
  <c r="AJ4" i="4"/>
  <c r="AA11" i="4"/>
  <c r="AA10" i="4"/>
  <c r="AA9" i="4"/>
  <c r="AA4" i="4"/>
  <c r="AA8" i="4"/>
  <c r="AA6" i="4"/>
  <c r="AE6" i="4"/>
  <c r="AE10" i="4"/>
  <c r="AE3" i="4"/>
  <c r="AE4" i="4"/>
  <c r="AE5" i="4"/>
  <c r="AE8" i="4"/>
  <c r="AE11" i="4"/>
  <c r="AE9" i="4"/>
  <c r="AI11" i="4"/>
  <c r="AI3" i="4"/>
  <c r="AI4" i="4"/>
  <c r="AI5" i="4"/>
  <c r="AI8" i="4"/>
  <c r="V11" i="4"/>
  <c r="V10" i="4"/>
  <c r="V13" i="4"/>
  <c r="V8" i="4"/>
  <c r="V15" i="4"/>
  <c r="V9" i="4"/>
  <c r="V16" i="4"/>
  <c r="AC9" i="4"/>
  <c r="AC10" i="4"/>
  <c r="AC13" i="4"/>
  <c r="AC15" i="4"/>
  <c r="AC8" i="4"/>
  <c r="AC14" i="4"/>
  <c r="AC11" i="4"/>
  <c r="AG13" i="4"/>
  <c r="AG8" i="4"/>
  <c r="AG9" i="4"/>
  <c r="AG15" i="4"/>
  <c r="AG14" i="4"/>
  <c r="AK16" i="4"/>
  <c r="AK9" i="4"/>
  <c r="AK8" i="4"/>
  <c r="AK15" i="4"/>
  <c r="AK13" i="4"/>
  <c r="Z21" i="4"/>
  <c r="Z14" i="4"/>
  <c r="Z18" i="4"/>
  <c r="Z19" i="4"/>
  <c r="Z20" i="4"/>
  <c r="AD21" i="4"/>
  <c r="AD13" i="4"/>
  <c r="AH14" i="4"/>
  <c r="AH16" i="4"/>
  <c r="U26" i="4"/>
  <c r="U21" i="4"/>
  <c r="U19" i="4"/>
  <c r="U20" i="4"/>
  <c r="U18" i="4"/>
  <c r="U23" i="4"/>
  <c r="U24" i="4"/>
  <c r="Z31" i="4"/>
  <c r="AA54" i="4"/>
  <c r="AA56" i="4"/>
  <c r="AA55" i="4"/>
  <c r="AA51" i="4"/>
  <c r="AG51" i="4"/>
  <c r="AG49" i="4"/>
  <c r="AG55" i="4"/>
  <c r="AG50" i="4"/>
  <c r="AJ56" i="4"/>
  <c r="AJ51" i="4"/>
  <c r="AJ48" i="4"/>
  <c r="AG13" i="5"/>
  <c r="N16" i="2"/>
  <c r="P14" i="2"/>
  <c r="N14" i="2"/>
  <c r="M18" i="2"/>
  <c r="AE23" i="2"/>
  <c r="AE24" i="2"/>
  <c r="S30" i="2"/>
  <c r="O33" i="2"/>
  <c r="O34" i="2"/>
  <c r="N44" i="2"/>
  <c r="N54" i="2"/>
  <c r="Y11" i="3"/>
  <c r="AB16" i="3"/>
  <c r="AB13" i="3"/>
  <c r="AB11" i="3"/>
  <c r="AB9" i="3"/>
  <c r="AB8" i="3"/>
  <c r="AB15" i="3"/>
  <c r="AF14" i="3"/>
  <c r="AF13" i="3"/>
  <c r="AF11" i="3"/>
  <c r="AF8" i="3"/>
  <c r="W21" i="3"/>
  <c r="AA18" i="3"/>
  <c r="AA13" i="3"/>
  <c r="U30" i="3"/>
  <c r="U26" i="3"/>
  <c r="U31" i="3"/>
  <c r="U29" i="3"/>
  <c r="U25" i="3"/>
  <c r="U23" i="3"/>
  <c r="Y30" i="3"/>
  <c r="Y28" i="3"/>
  <c r="Y26" i="3"/>
  <c r="AC31" i="3"/>
  <c r="AC29" i="3"/>
  <c r="AC30" i="3"/>
  <c r="AC28" i="3"/>
  <c r="X36" i="3"/>
  <c r="X30" i="3"/>
  <c r="X28" i="3"/>
  <c r="AB34" i="3"/>
  <c r="AB31" i="3"/>
  <c r="AB29" i="3"/>
  <c r="Y46" i="3"/>
  <c r="Y41" i="3"/>
  <c r="Y45" i="3"/>
  <c r="Y44" i="3"/>
  <c r="X51" i="3"/>
  <c r="X46" i="3"/>
  <c r="W59" i="3"/>
  <c r="W61" i="3"/>
  <c r="W55" i="3"/>
  <c r="Y4" i="4"/>
  <c r="Y6" i="4"/>
  <c r="Y5" i="4"/>
  <c r="AC3" i="4"/>
  <c r="AC4" i="4"/>
  <c r="X6" i="4"/>
  <c r="X3" i="4"/>
  <c r="X4" i="4"/>
  <c r="X5" i="4"/>
  <c r="X8" i="4"/>
  <c r="AB10" i="4"/>
  <c r="AB6" i="4"/>
  <c r="AB3" i="4"/>
  <c r="AB4" i="4"/>
  <c r="AB5" i="4"/>
  <c r="AB8" i="4"/>
  <c r="AF11" i="4"/>
  <c r="AF10" i="4"/>
  <c r="AJ10" i="4"/>
  <c r="AJ9" i="4"/>
  <c r="AJ11" i="4"/>
  <c r="W10" i="4"/>
  <c r="W11" i="4"/>
  <c r="W16" i="4"/>
  <c r="W9" i="4"/>
  <c r="W14" i="4"/>
  <c r="Z16" i="4"/>
  <c r="Z10" i="4"/>
  <c r="Z13" i="4"/>
  <c r="AD16" i="4"/>
  <c r="AD9" i="4"/>
  <c r="AD15" i="4"/>
  <c r="AD8" i="4"/>
  <c r="AD11" i="4"/>
  <c r="AD14" i="4"/>
  <c r="AH8" i="4"/>
  <c r="AH11" i="4"/>
  <c r="AH15" i="4"/>
  <c r="AH9" i="4"/>
  <c r="AD46" i="4"/>
  <c r="AD39" i="4"/>
  <c r="AK45" i="4"/>
  <c r="AK43" i="4"/>
  <c r="X56" i="4"/>
  <c r="X50" i="4"/>
  <c r="AK56" i="4"/>
  <c r="AK51" i="4"/>
  <c r="M19" i="2"/>
  <c r="AH23" i="2"/>
  <c r="AE25" i="2"/>
  <c r="O28" i="2"/>
  <c r="R38" i="2"/>
  <c r="R48" i="2"/>
  <c r="AC15" i="3"/>
  <c r="AC16" i="3"/>
  <c r="AC14" i="3"/>
  <c r="AG16" i="3"/>
  <c r="AG15" i="3"/>
  <c r="AK14" i="3"/>
  <c r="AK13" i="3"/>
  <c r="AK16" i="3"/>
  <c r="X20" i="3"/>
  <c r="X19" i="3"/>
  <c r="X16" i="3"/>
  <c r="X15" i="3"/>
  <c r="X14" i="3"/>
  <c r="X18" i="3"/>
  <c r="V25" i="3"/>
  <c r="V23" i="3"/>
  <c r="U35" i="3"/>
  <c r="U34" i="3"/>
  <c r="U33" i="3"/>
  <c r="AC33" i="3"/>
  <c r="AC36" i="3"/>
  <c r="AC40" i="3"/>
  <c r="AC41" i="3"/>
  <c r="AC38" i="3"/>
  <c r="X60" i="3"/>
  <c r="X59" i="3"/>
  <c r="AC36" i="4"/>
  <c r="AC30" i="4"/>
  <c r="AG36" i="4"/>
  <c r="AG31" i="4"/>
  <c r="AG29" i="4"/>
  <c r="AG30" i="4"/>
  <c r="AK36" i="4"/>
  <c r="AK28" i="4"/>
  <c r="AK31" i="4"/>
  <c r="AK29" i="4"/>
  <c r="AB33" i="4"/>
  <c r="AB34" i="4"/>
  <c r="AB35" i="4"/>
  <c r="AF36" i="4"/>
  <c r="AF33" i="4"/>
  <c r="AF34" i="4"/>
  <c r="AF35" i="4"/>
  <c r="AJ38" i="4"/>
  <c r="AJ36" i="4"/>
  <c r="W46" i="4"/>
  <c r="W39" i="4"/>
  <c r="U56" i="4"/>
  <c r="U51" i="4"/>
  <c r="V3" i="5"/>
  <c r="V4" i="5"/>
  <c r="AC6" i="5"/>
  <c r="AC4" i="5"/>
  <c r="AK5" i="5"/>
  <c r="AK3" i="5"/>
  <c r="W3" i="5"/>
  <c r="W11" i="5"/>
  <c r="W5" i="5"/>
  <c r="AC15" i="5"/>
  <c r="AC14" i="5"/>
  <c r="AC16" i="5"/>
  <c r="AC13" i="5"/>
  <c r="AC10" i="5"/>
  <c r="AG9" i="5"/>
  <c r="AG15" i="5"/>
  <c r="AG14" i="5"/>
  <c r="AD36" i="5"/>
  <c r="AD35" i="5"/>
  <c r="AB38" i="5"/>
  <c r="AB41" i="5"/>
  <c r="AF41" i="5"/>
  <c r="AF38" i="5"/>
  <c r="AF35" i="5"/>
  <c r="AF33" i="5"/>
  <c r="AF39" i="5"/>
  <c r="AF34" i="5"/>
  <c r="AJ41" i="5"/>
  <c r="AJ38" i="5"/>
  <c r="AJ35" i="5"/>
  <c r="AJ40" i="5"/>
  <c r="AJ36" i="5"/>
  <c r="AJ34" i="5"/>
  <c r="AJ33" i="5"/>
  <c r="AI6" i="4"/>
  <c r="AI26" i="4"/>
  <c r="AI21" i="4"/>
  <c r="AF56" i="4"/>
  <c r="AF61" i="4"/>
  <c r="Z16" i="5"/>
  <c r="Z15" i="5"/>
  <c r="Z14" i="5"/>
  <c r="AD16" i="5"/>
  <c r="AD13" i="5"/>
  <c r="AD10" i="5"/>
  <c r="AD11" i="5"/>
  <c r="AD8" i="5"/>
  <c r="AE16" i="5"/>
  <c r="AE21" i="5"/>
  <c r="Z26" i="5"/>
  <c r="Z19" i="5"/>
  <c r="AD26" i="5"/>
  <c r="AD25" i="5"/>
  <c r="AH21" i="5"/>
  <c r="AH20" i="5"/>
  <c r="AH26" i="5"/>
  <c r="U30" i="5"/>
  <c r="U26" i="5"/>
  <c r="U25" i="5"/>
  <c r="U23" i="5"/>
  <c r="X30" i="5"/>
  <c r="X26" i="5"/>
  <c r="X28" i="5"/>
  <c r="AD30" i="5"/>
  <c r="AD29" i="5"/>
  <c r="AD28" i="5"/>
  <c r="AD31" i="5"/>
  <c r="AH30" i="5"/>
  <c r="AH29" i="5"/>
  <c r="AH28" i="5"/>
  <c r="AH31" i="5"/>
  <c r="AA36" i="5"/>
  <c r="AA35" i="5"/>
  <c r="AA29" i="5"/>
  <c r="AE25" i="5"/>
  <c r="AE24" i="5"/>
  <c r="AI25" i="5"/>
  <c r="AI24" i="5"/>
  <c r="Y40" i="5"/>
  <c r="Y39" i="5"/>
  <c r="U51" i="5"/>
  <c r="U46" i="5"/>
  <c r="U44" i="5"/>
  <c r="AD49" i="5"/>
  <c r="AD46" i="5"/>
  <c r="AD48" i="5"/>
  <c r="X25" i="5"/>
  <c r="Y34" i="5"/>
  <c r="AC36" i="5"/>
  <c r="AC33" i="5"/>
  <c r="AG36" i="5"/>
  <c r="AG33" i="5"/>
  <c r="AK36" i="5"/>
  <c r="AK33" i="5"/>
  <c r="AE40" i="5"/>
  <c r="AE45" i="5"/>
  <c r="AE43" i="5"/>
  <c r="AE41" i="5"/>
  <c r="AE39" i="5"/>
  <c r="AI46" i="5"/>
  <c r="AI40" i="5"/>
  <c r="AI41" i="5"/>
  <c r="AI39" i="5"/>
  <c r="AV7" i="2"/>
  <c r="AV7" i="4"/>
  <c r="AW12" i="4" s="1"/>
  <c r="AV11" i="4"/>
  <c r="AW8" i="4"/>
  <c r="AW7" i="2" l="1"/>
  <c r="AW15" i="5"/>
  <c r="AW15" i="4"/>
  <c r="AZ7" i="4"/>
  <c r="AW11" i="5"/>
  <c r="AW10" i="3"/>
  <c r="AW11" i="3"/>
  <c r="AV11" i="3"/>
  <c r="AW9" i="4"/>
  <c r="AW14" i="3"/>
  <c r="AZ7" i="3"/>
  <c r="AW14" i="5"/>
  <c r="AW8" i="5"/>
  <c r="AV11" i="5"/>
  <c r="AW12" i="5"/>
  <c r="AW10" i="5"/>
  <c r="AW9" i="5"/>
  <c r="AW11" i="1"/>
  <c r="AW9" i="1"/>
  <c r="AV11" i="1"/>
  <c r="AW8" i="1"/>
  <c r="AW7" i="1"/>
  <c r="AW13" i="1"/>
  <c r="AW15" i="1"/>
  <c r="AW10" i="1"/>
  <c r="AW14" i="1"/>
  <c r="AW12" i="1"/>
  <c r="AW9" i="2"/>
  <c r="AW14" i="2"/>
  <c r="AW10" i="2"/>
  <c r="AZ7" i="2"/>
  <c r="AW12" i="2"/>
  <c r="AW8" i="2"/>
  <c r="AW15" i="2"/>
  <c r="AW11" i="2"/>
  <c r="AW13" i="2"/>
  <c r="AW11" i="4"/>
  <c r="AW14" i="4"/>
  <c r="AW7" i="4"/>
  <c r="AW13" i="4"/>
  <c r="AW10" i="4"/>
</calcChain>
</file>

<file path=xl/sharedStrings.xml><?xml version="1.0" encoding="utf-8"?>
<sst xmlns="http://schemas.openxmlformats.org/spreadsheetml/2006/main" count="75" uniqueCount="19">
  <si>
    <t>RACE TIME -  4:10 (C1 1000m)</t>
  </si>
  <si>
    <t>distance (m)</t>
  </si>
  <si>
    <t>water temp (°C)</t>
  </si>
  <si>
    <t>wind speed</t>
  </si>
  <si>
    <t>wind dir</t>
  </si>
  <si>
    <t>time</t>
  </si>
  <si>
    <t>wind corr (sec)</t>
  </si>
  <si>
    <t>speed (m/s)</t>
  </si>
  <si>
    <t>diff in temp</t>
  </si>
  <si>
    <t>diff in speed</t>
  </si>
  <si>
    <t>water corr (sec)</t>
  </si>
  <si>
    <t>corr time</t>
  </si>
  <si>
    <t>row ref</t>
  </si>
  <si>
    <t>col ref</t>
  </si>
  <si>
    <t>table references</t>
  </si>
  <si>
    <t>RACE TIME -  3:50 (C2 1000m)</t>
  </si>
  <si>
    <t>RACE TIME -  3:50 (K1 1000m)</t>
  </si>
  <si>
    <t>RACE TIME -  3:10 (K2 1000m)</t>
  </si>
  <si>
    <t>RACE TIME -  2:50 (K4 1000m)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</si>
</sst>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:ss.0"/>
    <numFmt numFmtId="166" formatCode="m:ss.00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1" fontId="4" fillId="4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5" fontId="7" fillId="4" borderId="0" xfId="0" applyNumberFormat="1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2" fontId="10" fillId="0" borderId="0" xfId="1" applyNumberFormat="1" applyFont="1" applyAlignment="1">
      <alignment horizontal="center"/>
    </xf>
    <xf numFmtId="0" fontId="10" fillId="0" borderId="0" xfId="1" applyFont="1" applyAlignment="1">
      <alignment horizontal="center"/>
    </xf>
    <xf numFmtId="165" fontId="4" fillId="3" borderId="0" xfId="0" applyNumberFormat="1" applyFont="1" applyFill="1" applyAlignment="1">
      <alignment horizontal="center"/>
    </xf>
    <xf numFmtId="0" fontId="8" fillId="0" borderId="0" xfId="0" applyFont="1" applyAlignment="1">
      <alignment horizontal="left"/>
    </xf>
    <xf numFmtId="47" fontId="0" fillId="0" borderId="0" xfId="0" applyNumberFormat="1"/>
    <xf numFmtId="0" fontId="5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0" fontId="11" fillId="0" borderId="0" xfId="0" applyFont="1"/>
    <xf numFmtId="0" fontId="1" fillId="0" borderId="0" xfId="1"/>
    <xf numFmtId="165" fontId="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12" fillId="0" borderId="0" xfId="1" applyNumberFormat="1" applyFont="1" applyAlignment="1">
      <alignment horizontal="center"/>
    </xf>
    <xf numFmtId="0" fontId="12" fillId="0" borderId="0" xfId="1" applyFont="1" applyAlignment="1">
      <alignment horizontal="center"/>
    </xf>
    <xf numFmtId="165" fontId="5" fillId="0" borderId="0" xfId="0" applyNumberFormat="1" applyFont="1" applyAlignment="1">
      <alignment horizontal="center"/>
    </xf>
    <xf numFmtId="47" fontId="1" fillId="0" borderId="0" xfId="1" applyNumberFormat="1"/>
    <xf numFmtId="164" fontId="2" fillId="2" borderId="3" xfId="0" applyNumberFormat="1" applyFont="1" applyFill="1" applyBorder="1" applyAlignment="1">
      <alignment horizontal="center"/>
    </xf>
    <xf numFmtId="0" fontId="2" fillId="0" borderId="0" xfId="0" applyFont="1"/>
    <xf numFmtId="2" fontId="0" fillId="0" borderId="0" xfId="0" applyNumberFormat="1"/>
    <xf numFmtId="0" fontId="13" fillId="0" borderId="0" xfId="0" applyFont="1" applyAlignment="1">
      <alignment horizontal="center"/>
    </xf>
    <xf numFmtId="0" fontId="0" fillId="0" borderId="0" xfId="0" applyAlignment="1">
      <alignment vertical="center" textRotation="90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9" fillId="0" borderId="0" xfId="0" applyNumberFormat="1" applyFont="1" applyAlignment="1">
      <alignment horizontal="center"/>
    </xf>
    <xf numFmtId="166" fontId="4" fillId="3" borderId="0" xfId="0" applyNumberFormat="1" applyFont="1" applyFill="1" applyAlignment="1">
      <alignment horizontal="center"/>
    </xf>
    <xf numFmtId="166" fontId="7" fillId="4" borderId="0" xfId="0" applyNumberFormat="1" applyFont="1" applyFill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66675</xdr:colOff>
      <xdr:row>0</xdr:row>
      <xdr:rowOff>66675</xdr:rowOff>
    </xdr:from>
    <xdr:to>
      <xdr:col>42</xdr:col>
      <xdr:colOff>504824</xdr:colOff>
      <xdr:row>2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3393400" y="66675"/>
          <a:ext cx="3352799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/>
            <a:t>Put</a:t>
          </a:r>
          <a:r>
            <a:rPr lang="en-CA" sz="1100" baseline="0"/>
            <a:t> in distance, water temp, wind speed and direction along with official time here</a:t>
          </a:r>
          <a:endParaRPr lang="en-CA" sz="1100"/>
        </a:p>
      </xdr:txBody>
    </xdr:sp>
    <xdr:clientData/>
  </xdr:twoCellAnchor>
  <xdr:twoCellAnchor>
    <xdr:from>
      <xdr:col>47</xdr:col>
      <xdr:colOff>619125</xdr:colOff>
      <xdr:row>1</xdr:row>
      <xdr:rowOff>47625</xdr:rowOff>
    </xdr:from>
    <xdr:to>
      <xdr:col>49</xdr:col>
      <xdr:colOff>676275</xdr:colOff>
      <xdr:row>3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0289500" y="304800"/>
          <a:ext cx="171450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/>
            <a:t>Corrected time appears here</a:t>
          </a:r>
        </a:p>
      </xdr:txBody>
    </xdr:sp>
    <xdr:clientData/>
  </xdr:twoCellAnchor>
  <xdr:twoCellAnchor>
    <xdr:from>
      <xdr:col>44</xdr:col>
      <xdr:colOff>47625</xdr:colOff>
      <xdr:row>1</xdr:row>
      <xdr:rowOff>161925</xdr:rowOff>
    </xdr:from>
    <xdr:to>
      <xdr:col>46</xdr:col>
      <xdr:colOff>571500</xdr:colOff>
      <xdr:row>3</xdr:row>
      <xdr:rowOff>219075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7784425" y="419100"/>
          <a:ext cx="18192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/>
            <a:t>wind and water corrections appear here</a:t>
          </a:r>
        </a:p>
      </xdr:txBody>
    </xdr:sp>
    <xdr:clientData/>
  </xdr:twoCellAnchor>
  <xdr:twoCellAnchor>
    <xdr:from>
      <xdr:col>43</xdr:col>
      <xdr:colOff>533402</xdr:colOff>
      <xdr:row>3</xdr:row>
      <xdr:rowOff>219075</xdr:rowOff>
    </xdr:from>
    <xdr:to>
      <xdr:col>45</xdr:col>
      <xdr:colOff>233363</xdr:colOff>
      <xdr:row>5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stCxn id="4" idx="2"/>
        </xdr:cNvCxnSpPr>
      </xdr:nvCxnSpPr>
      <xdr:spPr>
        <a:xfrm flipH="1">
          <a:off x="27384377" y="933450"/>
          <a:ext cx="1309686" cy="2476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233363</xdr:colOff>
      <xdr:row>3</xdr:row>
      <xdr:rowOff>219075</xdr:rowOff>
    </xdr:from>
    <xdr:to>
      <xdr:col>47</xdr:col>
      <xdr:colOff>352425</xdr:colOff>
      <xdr:row>5</xdr:row>
      <xdr:rowOff>19050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stCxn id="4" idx="2"/>
        </xdr:cNvCxnSpPr>
      </xdr:nvCxnSpPr>
      <xdr:spPr>
        <a:xfrm>
          <a:off x="28694063" y="933450"/>
          <a:ext cx="1328737" cy="2571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361951</xdr:colOff>
      <xdr:row>3</xdr:row>
      <xdr:rowOff>95250</xdr:rowOff>
    </xdr:from>
    <xdr:to>
      <xdr:col>48</xdr:col>
      <xdr:colOff>542925</xdr:colOff>
      <xdr:row>4</xdr:row>
      <xdr:rowOff>190500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>
          <a:stCxn id="3" idx="2"/>
        </xdr:cNvCxnSpPr>
      </xdr:nvCxnSpPr>
      <xdr:spPr>
        <a:xfrm flipH="1">
          <a:off x="30965776" y="809625"/>
          <a:ext cx="180974" cy="3238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114300</xdr:colOff>
      <xdr:row>2</xdr:row>
      <xdr:rowOff>161924</xdr:rowOff>
    </xdr:from>
    <xdr:to>
      <xdr:col>42</xdr:col>
      <xdr:colOff>514350</xdr:colOff>
      <xdr:row>3</xdr:row>
      <xdr:rowOff>133350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16200000">
          <a:off x="24998362" y="-909638"/>
          <a:ext cx="200026" cy="3314700"/>
        </a:xfrm>
        <a:prstGeom prst="leftBrac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66675</xdr:colOff>
      <xdr:row>0</xdr:row>
      <xdr:rowOff>66675</xdr:rowOff>
    </xdr:from>
    <xdr:to>
      <xdr:col>42</xdr:col>
      <xdr:colOff>504824</xdr:colOff>
      <xdr:row>2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2A2A52-AA83-4B6B-AC8E-E0B12AD64A54}"/>
            </a:ext>
          </a:extLst>
        </xdr:cNvPr>
        <xdr:cNvSpPr txBox="1"/>
      </xdr:nvSpPr>
      <xdr:spPr>
        <a:xfrm>
          <a:off x="23412450" y="66675"/>
          <a:ext cx="3352799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/>
            <a:t>Put</a:t>
          </a:r>
          <a:r>
            <a:rPr lang="en-CA" sz="1100" baseline="0"/>
            <a:t> in distance, water temp, wind speed and direction along with official time here</a:t>
          </a:r>
          <a:endParaRPr lang="en-CA" sz="1100"/>
        </a:p>
      </xdr:txBody>
    </xdr:sp>
    <xdr:clientData/>
  </xdr:twoCellAnchor>
  <xdr:twoCellAnchor>
    <xdr:from>
      <xdr:col>47</xdr:col>
      <xdr:colOff>619125</xdr:colOff>
      <xdr:row>1</xdr:row>
      <xdr:rowOff>47625</xdr:rowOff>
    </xdr:from>
    <xdr:to>
      <xdr:col>49</xdr:col>
      <xdr:colOff>676275</xdr:colOff>
      <xdr:row>3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2F6F3F5-A8B1-48F8-9827-F94AF3F0C4AB}"/>
            </a:ext>
          </a:extLst>
        </xdr:cNvPr>
        <xdr:cNvSpPr txBox="1"/>
      </xdr:nvSpPr>
      <xdr:spPr>
        <a:xfrm>
          <a:off x="30308550" y="304800"/>
          <a:ext cx="171450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/>
            <a:t>Corrected time appears here</a:t>
          </a:r>
        </a:p>
      </xdr:txBody>
    </xdr:sp>
    <xdr:clientData/>
  </xdr:twoCellAnchor>
  <xdr:twoCellAnchor>
    <xdr:from>
      <xdr:col>44</xdr:col>
      <xdr:colOff>47625</xdr:colOff>
      <xdr:row>1</xdr:row>
      <xdr:rowOff>161925</xdr:rowOff>
    </xdr:from>
    <xdr:to>
      <xdr:col>46</xdr:col>
      <xdr:colOff>571500</xdr:colOff>
      <xdr:row>3</xdr:row>
      <xdr:rowOff>219075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F5071C1-CE0A-4BF4-9A59-E725ADAD88D6}"/>
            </a:ext>
          </a:extLst>
        </xdr:cNvPr>
        <xdr:cNvSpPr txBox="1"/>
      </xdr:nvSpPr>
      <xdr:spPr>
        <a:xfrm>
          <a:off x="27803475" y="419100"/>
          <a:ext cx="18192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/>
            <a:t>wind and water corrections appear here</a:t>
          </a:r>
        </a:p>
      </xdr:txBody>
    </xdr:sp>
    <xdr:clientData/>
  </xdr:twoCellAnchor>
  <xdr:twoCellAnchor>
    <xdr:from>
      <xdr:col>43</xdr:col>
      <xdr:colOff>533402</xdr:colOff>
      <xdr:row>3</xdr:row>
      <xdr:rowOff>219075</xdr:rowOff>
    </xdr:from>
    <xdr:to>
      <xdr:col>45</xdr:col>
      <xdr:colOff>233363</xdr:colOff>
      <xdr:row>5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141A7FD-901E-4F32-A55E-EA96FCB64103}"/>
            </a:ext>
          </a:extLst>
        </xdr:cNvPr>
        <xdr:cNvCxnSpPr>
          <a:stCxn id="4" idx="2"/>
        </xdr:cNvCxnSpPr>
      </xdr:nvCxnSpPr>
      <xdr:spPr>
        <a:xfrm flipH="1">
          <a:off x="27403427" y="933450"/>
          <a:ext cx="1309686" cy="2476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233363</xdr:colOff>
      <xdr:row>3</xdr:row>
      <xdr:rowOff>219075</xdr:rowOff>
    </xdr:from>
    <xdr:to>
      <xdr:col>47</xdr:col>
      <xdr:colOff>352425</xdr:colOff>
      <xdr:row>5</xdr:row>
      <xdr:rowOff>19050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932CFE2-CEBE-487A-A386-952931D9B5C8}"/>
            </a:ext>
          </a:extLst>
        </xdr:cNvPr>
        <xdr:cNvCxnSpPr>
          <a:stCxn id="4" idx="2"/>
        </xdr:cNvCxnSpPr>
      </xdr:nvCxnSpPr>
      <xdr:spPr>
        <a:xfrm>
          <a:off x="28713113" y="933450"/>
          <a:ext cx="1328737" cy="2571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361951</xdr:colOff>
      <xdr:row>3</xdr:row>
      <xdr:rowOff>95250</xdr:rowOff>
    </xdr:from>
    <xdr:to>
      <xdr:col>48</xdr:col>
      <xdr:colOff>542925</xdr:colOff>
      <xdr:row>4</xdr:row>
      <xdr:rowOff>190500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224323D-4AFF-4BE6-826D-2959C025C021}"/>
            </a:ext>
          </a:extLst>
        </xdr:cNvPr>
        <xdr:cNvCxnSpPr>
          <a:stCxn id="3" idx="2"/>
        </xdr:cNvCxnSpPr>
      </xdr:nvCxnSpPr>
      <xdr:spPr>
        <a:xfrm flipH="1">
          <a:off x="30984826" y="809625"/>
          <a:ext cx="180974" cy="3238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114300</xdr:colOff>
      <xdr:row>2</xdr:row>
      <xdr:rowOff>161924</xdr:rowOff>
    </xdr:from>
    <xdr:to>
      <xdr:col>42</xdr:col>
      <xdr:colOff>514350</xdr:colOff>
      <xdr:row>3</xdr:row>
      <xdr:rowOff>133350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082653B1-C337-49F0-998A-C3714C572BE0}"/>
            </a:ext>
          </a:extLst>
        </xdr:cNvPr>
        <xdr:cNvSpPr/>
      </xdr:nvSpPr>
      <xdr:spPr>
        <a:xfrm rot="16200000">
          <a:off x="25017412" y="-909638"/>
          <a:ext cx="200026" cy="3314700"/>
        </a:xfrm>
        <a:prstGeom prst="leftBrac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66675</xdr:colOff>
      <xdr:row>0</xdr:row>
      <xdr:rowOff>66675</xdr:rowOff>
    </xdr:from>
    <xdr:to>
      <xdr:col>42</xdr:col>
      <xdr:colOff>504824</xdr:colOff>
      <xdr:row>2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3412450" y="66675"/>
          <a:ext cx="3352799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/>
            <a:t>Put</a:t>
          </a:r>
          <a:r>
            <a:rPr lang="en-CA" sz="1100" baseline="0"/>
            <a:t> in distance, water temp, wind speed and direction along with official time here</a:t>
          </a:r>
          <a:endParaRPr lang="en-CA" sz="1100"/>
        </a:p>
      </xdr:txBody>
    </xdr:sp>
    <xdr:clientData/>
  </xdr:twoCellAnchor>
  <xdr:twoCellAnchor>
    <xdr:from>
      <xdr:col>47</xdr:col>
      <xdr:colOff>619125</xdr:colOff>
      <xdr:row>1</xdr:row>
      <xdr:rowOff>47625</xdr:rowOff>
    </xdr:from>
    <xdr:to>
      <xdr:col>49</xdr:col>
      <xdr:colOff>676275</xdr:colOff>
      <xdr:row>3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0308550" y="304800"/>
          <a:ext cx="171450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/>
            <a:t>Corrected time appears here</a:t>
          </a:r>
        </a:p>
      </xdr:txBody>
    </xdr:sp>
    <xdr:clientData/>
  </xdr:twoCellAnchor>
  <xdr:twoCellAnchor>
    <xdr:from>
      <xdr:col>44</xdr:col>
      <xdr:colOff>47625</xdr:colOff>
      <xdr:row>1</xdr:row>
      <xdr:rowOff>161925</xdr:rowOff>
    </xdr:from>
    <xdr:to>
      <xdr:col>46</xdr:col>
      <xdr:colOff>571500</xdr:colOff>
      <xdr:row>3</xdr:row>
      <xdr:rowOff>219075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7803475" y="419100"/>
          <a:ext cx="18192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/>
            <a:t>wind and water corrections appear here</a:t>
          </a:r>
        </a:p>
      </xdr:txBody>
    </xdr:sp>
    <xdr:clientData/>
  </xdr:twoCellAnchor>
  <xdr:twoCellAnchor>
    <xdr:from>
      <xdr:col>43</xdr:col>
      <xdr:colOff>533402</xdr:colOff>
      <xdr:row>3</xdr:row>
      <xdr:rowOff>219075</xdr:rowOff>
    </xdr:from>
    <xdr:to>
      <xdr:col>45</xdr:col>
      <xdr:colOff>233363</xdr:colOff>
      <xdr:row>5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>
          <a:stCxn id="4" idx="2"/>
        </xdr:cNvCxnSpPr>
      </xdr:nvCxnSpPr>
      <xdr:spPr>
        <a:xfrm flipH="1">
          <a:off x="27403427" y="933450"/>
          <a:ext cx="1309686" cy="2476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233363</xdr:colOff>
      <xdr:row>3</xdr:row>
      <xdr:rowOff>219075</xdr:rowOff>
    </xdr:from>
    <xdr:to>
      <xdr:col>47</xdr:col>
      <xdr:colOff>352425</xdr:colOff>
      <xdr:row>5</xdr:row>
      <xdr:rowOff>19050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>
          <a:stCxn id="4" idx="2"/>
        </xdr:cNvCxnSpPr>
      </xdr:nvCxnSpPr>
      <xdr:spPr>
        <a:xfrm>
          <a:off x="28713113" y="933450"/>
          <a:ext cx="1328737" cy="2571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361951</xdr:colOff>
      <xdr:row>3</xdr:row>
      <xdr:rowOff>95250</xdr:rowOff>
    </xdr:from>
    <xdr:to>
      <xdr:col>48</xdr:col>
      <xdr:colOff>542925</xdr:colOff>
      <xdr:row>4</xdr:row>
      <xdr:rowOff>190500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>
          <a:stCxn id="3" idx="2"/>
        </xdr:cNvCxnSpPr>
      </xdr:nvCxnSpPr>
      <xdr:spPr>
        <a:xfrm flipH="1">
          <a:off x="30984826" y="809625"/>
          <a:ext cx="180974" cy="3238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114300</xdr:colOff>
      <xdr:row>2</xdr:row>
      <xdr:rowOff>161924</xdr:rowOff>
    </xdr:from>
    <xdr:to>
      <xdr:col>42</xdr:col>
      <xdr:colOff>514350</xdr:colOff>
      <xdr:row>3</xdr:row>
      <xdr:rowOff>133350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 rot="16200000">
          <a:off x="25017412" y="-909638"/>
          <a:ext cx="200026" cy="3314700"/>
        </a:xfrm>
        <a:prstGeom prst="leftBrac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66675</xdr:colOff>
      <xdr:row>0</xdr:row>
      <xdr:rowOff>66675</xdr:rowOff>
    </xdr:from>
    <xdr:to>
      <xdr:col>42</xdr:col>
      <xdr:colOff>504824</xdr:colOff>
      <xdr:row>2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09F317-3A36-4502-96D7-2521772D8E08}"/>
            </a:ext>
          </a:extLst>
        </xdr:cNvPr>
        <xdr:cNvSpPr txBox="1"/>
      </xdr:nvSpPr>
      <xdr:spPr>
        <a:xfrm>
          <a:off x="23412450" y="66675"/>
          <a:ext cx="3352799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/>
            <a:t>Put</a:t>
          </a:r>
          <a:r>
            <a:rPr lang="en-CA" sz="1100" baseline="0"/>
            <a:t> in distance, water temp, wind speed and direction along with official time here</a:t>
          </a:r>
          <a:endParaRPr lang="en-CA" sz="1100"/>
        </a:p>
      </xdr:txBody>
    </xdr:sp>
    <xdr:clientData/>
  </xdr:twoCellAnchor>
  <xdr:twoCellAnchor>
    <xdr:from>
      <xdr:col>47</xdr:col>
      <xdr:colOff>619125</xdr:colOff>
      <xdr:row>1</xdr:row>
      <xdr:rowOff>47625</xdr:rowOff>
    </xdr:from>
    <xdr:to>
      <xdr:col>49</xdr:col>
      <xdr:colOff>676275</xdr:colOff>
      <xdr:row>3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9249871-3E4F-487A-BEC3-C47AED105A86}"/>
            </a:ext>
          </a:extLst>
        </xdr:cNvPr>
        <xdr:cNvSpPr txBox="1"/>
      </xdr:nvSpPr>
      <xdr:spPr>
        <a:xfrm>
          <a:off x="30327600" y="304800"/>
          <a:ext cx="171450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/>
            <a:t>Corrected time appears here</a:t>
          </a:r>
        </a:p>
      </xdr:txBody>
    </xdr:sp>
    <xdr:clientData/>
  </xdr:twoCellAnchor>
  <xdr:twoCellAnchor>
    <xdr:from>
      <xdr:col>44</xdr:col>
      <xdr:colOff>47625</xdr:colOff>
      <xdr:row>1</xdr:row>
      <xdr:rowOff>161925</xdr:rowOff>
    </xdr:from>
    <xdr:to>
      <xdr:col>46</xdr:col>
      <xdr:colOff>571500</xdr:colOff>
      <xdr:row>3</xdr:row>
      <xdr:rowOff>219075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49D6BCD-A2E4-41BC-86D9-840B20B7AEAF}"/>
            </a:ext>
          </a:extLst>
        </xdr:cNvPr>
        <xdr:cNvSpPr txBox="1"/>
      </xdr:nvSpPr>
      <xdr:spPr>
        <a:xfrm>
          <a:off x="27822525" y="419100"/>
          <a:ext cx="18192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/>
            <a:t>wind and water corrections appear here</a:t>
          </a:r>
        </a:p>
      </xdr:txBody>
    </xdr:sp>
    <xdr:clientData/>
  </xdr:twoCellAnchor>
  <xdr:twoCellAnchor>
    <xdr:from>
      <xdr:col>43</xdr:col>
      <xdr:colOff>533402</xdr:colOff>
      <xdr:row>3</xdr:row>
      <xdr:rowOff>219075</xdr:rowOff>
    </xdr:from>
    <xdr:to>
      <xdr:col>45</xdr:col>
      <xdr:colOff>233363</xdr:colOff>
      <xdr:row>5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FBBFFA4-29C2-4979-BAD1-04C104B81091}"/>
            </a:ext>
          </a:extLst>
        </xdr:cNvPr>
        <xdr:cNvCxnSpPr>
          <a:stCxn id="4" idx="2"/>
        </xdr:cNvCxnSpPr>
      </xdr:nvCxnSpPr>
      <xdr:spPr>
        <a:xfrm flipH="1">
          <a:off x="27422477" y="933450"/>
          <a:ext cx="1309686" cy="2476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233363</xdr:colOff>
      <xdr:row>3</xdr:row>
      <xdr:rowOff>219075</xdr:rowOff>
    </xdr:from>
    <xdr:to>
      <xdr:col>47</xdr:col>
      <xdr:colOff>352425</xdr:colOff>
      <xdr:row>5</xdr:row>
      <xdr:rowOff>19050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93DE987-8E21-4394-A40A-2904F21EBA13}"/>
            </a:ext>
          </a:extLst>
        </xdr:cNvPr>
        <xdr:cNvCxnSpPr>
          <a:stCxn id="4" idx="2"/>
        </xdr:cNvCxnSpPr>
      </xdr:nvCxnSpPr>
      <xdr:spPr>
        <a:xfrm>
          <a:off x="28732163" y="933450"/>
          <a:ext cx="1328737" cy="2571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361951</xdr:colOff>
      <xdr:row>3</xdr:row>
      <xdr:rowOff>95250</xdr:rowOff>
    </xdr:from>
    <xdr:to>
      <xdr:col>48</xdr:col>
      <xdr:colOff>542925</xdr:colOff>
      <xdr:row>4</xdr:row>
      <xdr:rowOff>190500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8C8B8AD4-9C31-42AF-BA3B-EEDC2597EEB1}"/>
            </a:ext>
          </a:extLst>
        </xdr:cNvPr>
        <xdr:cNvCxnSpPr>
          <a:stCxn id="3" idx="2"/>
        </xdr:cNvCxnSpPr>
      </xdr:nvCxnSpPr>
      <xdr:spPr>
        <a:xfrm flipH="1">
          <a:off x="31003876" y="809625"/>
          <a:ext cx="180974" cy="3238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114300</xdr:colOff>
      <xdr:row>2</xdr:row>
      <xdr:rowOff>161924</xdr:rowOff>
    </xdr:from>
    <xdr:to>
      <xdr:col>42</xdr:col>
      <xdr:colOff>514350</xdr:colOff>
      <xdr:row>3</xdr:row>
      <xdr:rowOff>133350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783ACF07-20AC-4FE0-A511-2E2612F766B2}"/>
            </a:ext>
          </a:extLst>
        </xdr:cNvPr>
        <xdr:cNvSpPr/>
      </xdr:nvSpPr>
      <xdr:spPr>
        <a:xfrm rot="16200000">
          <a:off x="25017412" y="-909638"/>
          <a:ext cx="200026" cy="3314700"/>
        </a:xfrm>
        <a:prstGeom prst="leftBrac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66675</xdr:colOff>
      <xdr:row>0</xdr:row>
      <xdr:rowOff>66675</xdr:rowOff>
    </xdr:from>
    <xdr:to>
      <xdr:col>42</xdr:col>
      <xdr:colOff>504824</xdr:colOff>
      <xdr:row>2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E2415C-1B97-4EAB-9B53-B9BB26CF7DC7}"/>
            </a:ext>
          </a:extLst>
        </xdr:cNvPr>
        <xdr:cNvSpPr txBox="1"/>
      </xdr:nvSpPr>
      <xdr:spPr>
        <a:xfrm>
          <a:off x="23412450" y="66675"/>
          <a:ext cx="3352799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/>
            <a:t>Put</a:t>
          </a:r>
          <a:r>
            <a:rPr lang="en-CA" sz="1100" baseline="0"/>
            <a:t> in distance, water temp, wind speed and direction along with official time here</a:t>
          </a:r>
          <a:endParaRPr lang="en-CA" sz="1100"/>
        </a:p>
      </xdr:txBody>
    </xdr:sp>
    <xdr:clientData/>
  </xdr:twoCellAnchor>
  <xdr:twoCellAnchor>
    <xdr:from>
      <xdr:col>47</xdr:col>
      <xdr:colOff>619125</xdr:colOff>
      <xdr:row>1</xdr:row>
      <xdr:rowOff>47625</xdr:rowOff>
    </xdr:from>
    <xdr:to>
      <xdr:col>49</xdr:col>
      <xdr:colOff>676275</xdr:colOff>
      <xdr:row>3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AE37AD4-335E-49B8-AC1D-D171424FF8A0}"/>
            </a:ext>
          </a:extLst>
        </xdr:cNvPr>
        <xdr:cNvSpPr txBox="1"/>
      </xdr:nvSpPr>
      <xdr:spPr>
        <a:xfrm>
          <a:off x="30327600" y="304800"/>
          <a:ext cx="171450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/>
            <a:t>Corrected time appears here</a:t>
          </a:r>
        </a:p>
      </xdr:txBody>
    </xdr:sp>
    <xdr:clientData/>
  </xdr:twoCellAnchor>
  <xdr:twoCellAnchor>
    <xdr:from>
      <xdr:col>44</xdr:col>
      <xdr:colOff>47625</xdr:colOff>
      <xdr:row>1</xdr:row>
      <xdr:rowOff>161925</xdr:rowOff>
    </xdr:from>
    <xdr:to>
      <xdr:col>46</xdr:col>
      <xdr:colOff>571500</xdr:colOff>
      <xdr:row>3</xdr:row>
      <xdr:rowOff>219075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3CC7855-EB26-4B08-A5D8-A47F8A616577}"/>
            </a:ext>
          </a:extLst>
        </xdr:cNvPr>
        <xdr:cNvSpPr txBox="1"/>
      </xdr:nvSpPr>
      <xdr:spPr>
        <a:xfrm>
          <a:off x="27822525" y="419100"/>
          <a:ext cx="18192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/>
            <a:t>wind and water corrections appear here</a:t>
          </a:r>
        </a:p>
      </xdr:txBody>
    </xdr:sp>
    <xdr:clientData/>
  </xdr:twoCellAnchor>
  <xdr:twoCellAnchor>
    <xdr:from>
      <xdr:col>43</xdr:col>
      <xdr:colOff>533402</xdr:colOff>
      <xdr:row>3</xdr:row>
      <xdr:rowOff>219075</xdr:rowOff>
    </xdr:from>
    <xdr:to>
      <xdr:col>45</xdr:col>
      <xdr:colOff>233363</xdr:colOff>
      <xdr:row>5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84EF4F6-5F7D-4AAB-9581-B932FC960068}"/>
            </a:ext>
          </a:extLst>
        </xdr:cNvPr>
        <xdr:cNvCxnSpPr>
          <a:stCxn id="4" idx="2"/>
        </xdr:cNvCxnSpPr>
      </xdr:nvCxnSpPr>
      <xdr:spPr>
        <a:xfrm flipH="1">
          <a:off x="27422477" y="933450"/>
          <a:ext cx="1309686" cy="2476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233363</xdr:colOff>
      <xdr:row>3</xdr:row>
      <xdr:rowOff>219075</xdr:rowOff>
    </xdr:from>
    <xdr:to>
      <xdr:col>47</xdr:col>
      <xdr:colOff>352425</xdr:colOff>
      <xdr:row>5</xdr:row>
      <xdr:rowOff>19050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E856B86-DA5F-4786-AE10-19BB49A7076A}"/>
            </a:ext>
          </a:extLst>
        </xdr:cNvPr>
        <xdr:cNvCxnSpPr>
          <a:stCxn id="4" idx="2"/>
        </xdr:cNvCxnSpPr>
      </xdr:nvCxnSpPr>
      <xdr:spPr>
        <a:xfrm>
          <a:off x="28732163" y="933450"/>
          <a:ext cx="1328737" cy="2571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361951</xdr:colOff>
      <xdr:row>3</xdr:row>
      <xdr:rowOff>95250</xdr:rowOff>
    </xdr:from>
    <xdr:to>
      <xdr:col>48</xdr:col>
      <xdr:colOff>542925</xdr:colOff>
      <xdr:row>4</xdr:row>
      <xdr:rowOff>190500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D85D207-84A5-4585-A10E-C8000C232962}"/>
            </a:ext>
          </a:extLst>
        </xdr:cNvPr>
        <xdr:cNvCxnSpPr>
          <a:stCxn id="3" idx="2"/>
        </xdr:cNvCxnSpPr>
      </xdr:nvCxnSpPr>
      <xdr:spPr>
        <a:xfrm flipH="1">
          <a:off x="31003876" y="809625"/>
          <a:ext cx="180974" cy="3238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114300</xdr:colOff>
      <xdr:row>2</xdr:row>
      <xdr:rowOff>161924</xdr:rowOff>
    </xdr:from>
    <xdr:to>
      <xdr:col>42</xdr:col>
      <xdr:colOff>514350</xdr:colOff>
      <xdr:row>3</xdr:row>
      <xdr:rowOff>133350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B066BB4A-2F14-4382-9549-524E70B75C0B}"/>
            </a:ext>
          </a:extLst>
        </xdr:cNvPr>
        <xdr:cNvSpPr/>
      </xdr:nvSpPr>
      <xdr:spPr>
        <a:xfrm rot="16200000">
          <a:off x="25017412" y="-909638"/>
          <a:ext cx="200026" cy="3314700"/>
        </a:xfrm>
        <a:prstGeom prst="leftBrac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BA61"/>
  <sheetViews>
    <sheetView zoomScaleNormal="100" workbookViewId="0">
      <selection activeCell="AW7" sqref="AW7"/>
    </sheetView>
  </sheetViews>
  <sheetFormatPr defaultRowHeight="17.5" x14ac:dyDescent="0.35"/>
  <cols>
    <col min="1" max="1" width="9.1796875" style="32"/>
    <col min="2" max="2" width="10.7265625" bestFit="1" customWidth="1"/>
    <col min="11" max="11" width="10.26953125" bestFit="1" customWidth="1"/>
    <col min="39" max="39" width="11.81640625" customWidth="1"/>
    <col min="40" max="40" width="14.26953125" customWidth="1"/>
    <col min="41" max="41" width="10.26953125" bestFit="1" customWidth="1"/>
    <col min="42" max="42" width="7.26953125" bestFit="1" customWidth="1"/>
    <col min="44" max="44" width="13.26953125" bestFit="1" customWidth="1"/>
    <col min="45" max="45" width="10.81640625" bestFit="1" customWidth="1"/>
    <col min="46" max="46" width="8.54296875" bestFit="1" customWidth="1"/>
    <col min="47" max="47" width="9.54296875" bestFit="1" customWidth="1"/>
    <col min="48" max="48" width="14" bestFit="1" customWidth="1"/>
    <col min="49" max="49" width="10.81640625" bestFit="1" customWidth="1"/>
    <col min="50" max="50" width="13.453125" bestFit="1" customWidth="1"/>
  </cols>
  <sheetData>
    <row r="1" spans="1:53" ht="20" x14ac:dyDescent="0.4">
      <c r="A1" s="1"/>
      <c r="B1" s="2">
        <v>0</v>
      </c>
      <c r="C1" s="2">
        <v>10</v>
      </c>
      <c r="D1" s="2">
        <v>20</v>
      </c>
      <c r="E1" s="2">
        <v>30</v>
      </c>
      <c r="F1" s="2">
        <v>40</v>
      </c>
      <c r="G1" s="2">
        <v>50</v>
      </c>
      <c r="H1" s="2">
        <v>60</v>
      </c>
      <c r="I1" s="2">
        <v>70</v>
      </c>
      <c r="J1" s="2">
        <v>80</v>
      </c>
      <c r="K1" s="2">
        <v>90</v>
      </c>
      <c r="L1" s="2">
        <v>100</v>
      </c>
      <c r="M1" s="2">
        <v>110</v>
      </c>
      <c r="N1" s="2">
        <v>120</v>
      </c>
      <c r="O1" s="2">
        <v>130</v>
      </c>
      <c r="P1" s="2">
        <v>140</v>
      </c>
      <c r="Q1" s="2">
        <v>150</v>
      </c>
      <c r="R1" s="2">
        <v>160</v>
      </c>
      <c r="S1" s="2">
        <v>170</v>
      </c>
      <c r="T1" s="2">
        <v>180</v>
      </c>
      <c r="U1" s="2">
        <v>190</v>
      </c>
      <c r="V1" s="2">
        <v>200</v>
      </c>
      <c r="W1" s="2">
        <v>210</v>
      </c>
      <c r="X1" s="2">
        <v>220</v>
      </c>
      <c r="Y1" s="2">
        <v>230</v>
      </c>
      <c r="Z1" s="2">
        <v>240</v>
      </c>
      <c r="AA1" s="2">
        <v>250</v>
      </c>
      <c r="AB1" s="2">
        <v>260</v>
      </c>
      <c r="AC1" s="2">
        <v>270</v>
      </c>
      <c r="AD1" s="2">
        <v>280</v>
      </c>
      <c r="AE1" s="2">
        <v>290</v>
      </c>
      <c r="AF1" s="2">
        <v>300</v>
      </c>
      <c r="AG1" s="2">
        <v>310</v>
      </c>
      <c r="AH1" s="2">
        <v>320</v>
      </c>
      <c r="AI1" s="2">
        <v>330</v>
      </c>
      <c r="AJ1" s="2">
        <v>340</v>
      </c>
      <c r="AK1" s="2">
        <v>350</v>
      </c>
    </row>
    <row r="2" spans="1:53" x14ac:dyDescent="0.35">
      <c r="A2" s="3">
        <v>6</v>
      </c>
      <c r="B2" s="4">
        <v>-29</v>
      </c>
      <c r="C2" s="4">
        <v>-27</v>
      </c>
      <c r="D2" s="4">
        <v>-25</v>
      </c>
      <c r="E2" s="4">
        <v>-22</v>
      </c>
      <c r="F2" s="4">
        <v>-18</v>
      </c>
      <c r="G2" s="4">
        <v>-14.5</v>
      </c>
      <c r="H2" s="4">
        <v>-12.5</v>
      </c>
      <c r="I2" s="4">
        <v>-10.5</v>
      </c>
      <c r="J2" s="4">
        <v>-8.5</v>
      </c>
      <c r="K2" s="4">
        <v>-7.5</v>
      </c>
      <c r="L2" s="4">
        <v>-3</v>
      </c>
      <c r="M2" s="4">
        <v>-0.5</v>
      </c>
      <c r="N2" s="4">
        <v>0</v>
      </c>
      <c r="O2" s="4">
        <v>0</v>
      </c>
      <c r="P2" s="4">
        <v>3</v>
      </c>
      <c r="Q2" s="4">
        <v>5</v>
      </c>
      <c r="R2" s="4">
        <v>5.5</v>
      </c>
      <c r="S2" s="4">
        <v>6.5</v>
      </c>
      <c r="T2" s="4">
        <v>6.5</v>
      </c>
      <c r="U2" s="4">
        <v>6.5</v>
      </c>
      <c r="V2" s="4">
        <v>5.5</v>
      </c>
      <c r="W2" s="4">
        <v>5</v>
      </c>
      <c r="X2" s="4">
        <v>3</v>
      </c>
      <c r="Y2" s="4">
        <v>0</v>
      </c>
      <c r="Z2" s="4">
        <v>0</v>
      </c>
      <c r="AA2" s="4">
        <v>-0.5</v>
      </c>
      <c r="AB2" s="4">
        <v>-3</v>
      </c>
      <c r="AC2" s="4">
        <v>-7.5</v>
      </c>
      <c r="AD2" s="4">
        <v>-8.5</v>
      </c>
      <c r="AE2" s="4">
        <v>-10.5</v>
      </c>
      <c r="AF2" s="4">
        <v>-12.5</v>
      </c>
      <c r="AG2" s="4">
        <v>-14.5</v>
      </c>
      <c r="AH2" s="4">
        <v>-18</v>
      </c>
      <c r="AI2" s="4">
        <v>-22</v>
      </c>
      <c r="AJ2" s="4">
        <v>-25</v>
      </c>
      <c r="AK2" s="4">
        <v>-27</v>
      </c>
    </row>
    <row r="3" spans="1:53" x14ac:dyDescent="0.35">
      <c r="A3" s="3">
        <v>5.9</v>
      </c>
      <c r="B3" s="4">
        <f>((B2-B7)/5)*4+B7</f>
        <v>-28.5</v>
      </c>
      <c r="C3" s="4">
        <f t="shared" ref="C3:AK3" si="0">((C2-C7)/5)*4+C7</f>
        <v>-26.5</v>
      </c>
      <c r="D3" s="4">
        <f t="shared" si="0"/>
        <v>-24.5</v>
      </c>
      <c r="E3" s="4">
        <f t="shared" si="0"/>
        <v>-21.7</v>
      </c>
      <c r="F3" s="4">
        <f t="shared" si="0"/>
        <v>-17.8</v>
      </c>
      <c r="G3" s="4">
        <f t="shared" si="0"/>
        <v>-14.4</v>
      </c>
      <c r="H3" s="4">
        <f t="shared" si="0"/>
        <v>-12.4</v>
      </c>
      <c r="I3" s="4">
        <f t="shared" si="0"/>
        <v>-10.4</v>
      </c>
      <c r="J3" s="4">
        <f t="shared" si="0"/>
        <v>-8.4</v>
      </c>
      <c r="K3" s="4">
        <f t="shared" si="0"/>
        <v>-7.3</v>
      </c>
      <c r="L3" s="4">
        <f t="shared" si="0"/>
        <v>-2.9</v>
      </c>
      <c r="M3" s="4">
        <f t="shared" si="0"/>
        <v>-0.5</v>
      </c>
      <c r="N3" s="4">
        <f t="shared" si="0"/>
        <v>0</v>
      </c>
      <c r="O3" s="4">
        <f t="shared" si="0"/>
        <v>0</v>
      </c>
      <c r="P3" s="4">
        <f t="shared" si="0"/>
        <v>3.1</v>
      </c>
      <c r="Q3" s="4">
        <f t="shared" si="0"/>
        <v>5</v>
      </c>
      <c r="R3" s="4">
        <f t="shared" si="0"/>
        <v>5.5</v>
      </c>
      <c r="S3" s="4">
        <f t="shared" si="0"/>
        <v>6.4</v>
      </c>
      <c r="T3" s="4">
        <f t="shared" si="0"/>
        <v>6.4</v>
      </c>
      <c r="U3" s="4">
        <f t="shared" si="0"/>
        <v>6.4</v>
      </c>
      <c r="V3" s="4">
        <f t="shared" si="0"/>
        <v>5.5</v>
      </c>
      <c r="W3" s="4">
        <f t="shared" si="0"/>
        <v>5</v>
      </c>
      <c r="X3" s="4">
        <f t="shared" si="0"/>
        <v>3.1</v>
      </c>
      <c r="Y3" s="4">
        <f t="shared" si="0"/>
        <v>0</v>
      </c>
      <c r="Z3" s="4">
        <f t="shared" si="0"/>
        <v>0</v>
      </c>
      <c r="AA3" s="4">
        <f t="shared" si="0"/>
        <v>-0.5</v>
      </c>
      <c r="AB3" s="4">
        <f t="shared" si="0"/>
        <v>-2.9</v>
      </c>
      <c r="AC3" s="4">
        <f t="shared" si="0"/>
        <v>-7.3</v>
      </c>
      <c r="AD3" s="4">
        <f t="shared" si="0"/>
        <v>-8.4</v>
      </c>
      <c r="AE3" s="4">
        <f t="shared" si="0"/>
        <v>-10.4</v>
      </c>
      <c r="AF3" s="4">
        <f t="shared" si="0"/>
        <v>-12.4</v>
      </c>
      <c r="AG3" s="4">
        <f t="shared" si="0"/>
        <v>-14.4</v>
      </c>
      <c r="AH3" s="4">
        <f t="shared" si="0"/>
        <v>-17.8</v>
      </c>
      <c r="AI3" s="4">
        <f t="shared" si="0"/>
        <v>-21.7</v>
      </c>
      <c r="AJ3" s="4">
        <f t="shared" si="0"/>
        <v>-24.5</v>
      </c>
      <c r="AK3" s="4">
        <f t="shared" si="0"/>
        <v>-26.5</v>
      </c>
    </row>
    <row r="4" spans="1:53" x14ac:dyDescent="0.35">
      <c r="A4" s="3">
        <v>5.8</v>
      </c>
      <c r="B4" s="4">
        <f>((B2-B7)/5)*3+B7</f>
        <v>-28</v>
      </c>
      <c r="C4" s="4">
        <f t="shared" ref="C4:AK4" si="1">((C2-C7)/5)*3+C7</f>
        <v>-26</v>
      </c>
      <c r="D4" s="4">
        <f t="shared" si="1"/>
        <v>-24</v>
      </c>
      <c r="E4" s="4">
        <f t="shared" si="1"/>
        <v>-21.4</v>
      </c>
      <c r="F4" s="4">
        <f t="shared" si="1"/>
        <v>-17.600000000000001</v>
      </c>
      <c r="G4" s="4">
        <f t="shared" si="1"/>
        <v>-14.3</v>
      </c>
      <c r="H4" s="4">
        <f t="shared" si="1"/>
        <v>-12.3</v>
      </c>
      <c r="I4" s="4">
        <f t="shared" si="1"/>
        <v>-10.3</v>
      </c>
      <c r="J4" s="4">
        <f t="shared" si="1"/>
        <v>-8.3000000000000007</v>
      </c>
      <c r="K4" s="4">
        <f t="shared" si="1"/>
        <v>-7.1</v>
      </c>
      <c r="L4" s="4">
        <f t="shared" si="1"/>
        <v>-2.8</v>
      </c>
      <c r="M4" s="4">
        <f t="shared" si="1"/>
        <v>-0.5</v>
      </c>
      <c r="N4" s="4">
        <f t="shared" si="1"/>
        <v>0</v>
      </c>
      <c r="O4" s="4">
        <f t="shared" si="1"/>
        <v>0</v>
      </c>
      <c r="P4" s="4">
        <f t="shared" si="1"/>
        <v>3.2</v>
      </c>
      <c r="Q4" s="4">
        <f t="shared" si="1"/>
        <v>5</v>
      </c>
      <c r="R4" s="4">
        <f t="shared" si="1"/>
        <v>5.5</v>
      </c>
      <c r="S4" s="4">
        <f t="shared" si="1"/>
        <v>6.3</v>
      </c>
      <c r="T4" s="4">
        <f t="shared" si="1"/>
        <v>6.3</v>
      </c>
      <c r="U4" s="4">
        <f t="shared" si="1"/>
        <v>6.3</v>
      </c>
      <c r="V4" s="4">
        <f t="shared" si="1"/>
        <v>5.5</v>
      </c>
      <c r="W4" s="4">
        <f t="shared" si="1"/>
        <v>5</v>
      </c>
      <c r="X4" s="4">
        <f t="shared" si="1"/>
        <v>3.2</v>
      </c>
      <c r="Y4" s="4">
        <f t="shared" si="1"/>
        <v>0</v>
      </c>
      <c r="Z4" s="4">
        <f t="shared" si="1"/>
        <v>0</v>
      </c>
      <c r="AA4" s="4">
        <f t="shared" si="1"/>
        <v>-0.5</v>
      </c>
      <c r="AB4" s="4">
        <f t="shared" si="1"/>
        <v>-2.8</v>
      </c>
      <c r="AC4" s="4">
        <f t="shared" si="1"/>
        <v>-7.1</v>
      </c>
      <c r="AD4" s="4">
        <f t="shared" si="1"/>
        <v>-8.3000000000000007</v>
      </c>
      <c r="AE4" s="4">
        <f t="shared" si="1"/>
        <v>-10.3</v>
      </c>
      <c r="AF4" s="4">
        <f t="shared" si="1"/>
        <v>-12.3</v>
      </c>
      <c r="AG4" s="4">
        <f t="shared" si="1"/>
        <v>-14.3</v>
      </c>
      <c r="AH4" s="4">
        <f t="shared" si="1"/>
        <v>-17.600000000000001</v>
      </c>
      <c r="AI4" s="4">
        <f t="shared" si="1"/>
        <v>-21.4</v>
      </c>
      <c r="AJ4" s="4">
        <f t="shared" si="1"/>
        <v>-24</v>
      </c>
      <c r="AK4" s="4">
        <f t="shared" si="1"/>
        <v>-26</v>
      </c>
    </row>
    <row r="5" spans="1:53" x14ac:dyDescent="0.35">
      <c r="A5" s="3">
        <v>5.7</v>
      </c>
      <c r="B5" s="4">
        <f>((B2-B7)/5)*2+B7</f>
        <v>-27.5</v>
      </c>
      <c r="C5" s="4">
        <f t="shared" ref="C5:AK5" si="2">((C2-C7)/5)*2+C7</f>
        <v>-25.5</v>
      </c>
      <c r="D5" s="4">
        <f t="shared" si="2"/>
        <v>-23.5</v>
      </c>
      <c r="E5" s="4">
        <f t="shared" si="2"/>
        <v>-21.1</v>
      </c>
      <c r="F5" s="4">
        <f t="shared" si="2"/>
        <v>-17.399999999999999</v>
      </c>
      <c r="G5" s="4">
        <f t="shared" si="2"/>
        <v>-14.2</v>
      </c>
      <c r="H5" s="4">
        <f t="shared" si="2"/>
        <v>-12.2</v>
      </c>
      <c r="I5" s="4">
        <f t="shared" si="2"/>
        <v>-10.199999999999999</v>
      </c>
      <c r="J5" s="4">
        <f t="shared" si="2"/>
        <v>-8.1999999999999993</v>
      </c>
      <c r="K5" s="4">
        <f t="shared" si="2"/>
        <v>-6.9</v>
      </c>
      <c r="L5" s="4">
        <f t="shared" si="2"/>
        <v>-2.7</v>
      </c>
      <c r="M5" s="4">
        <f t="shared" si="2"/>
        <v>-0.5</v>
      </c>
      <c r="N5" s="4">
        <f t="shared" si="2"/>
        <v>0</v>
      </c>
      <c r="O5" s="4">
        <f t="shared" si="2"/>
        <v>0</v>
      </c>
      <c r="P5" s="4">
        <f t="shared" si="2"/>
        <v>3.3</v>
      </c>
      <c r="Q5" s="4">
        <f t="shared" si="2"/>
        <v>5</v>
      </c>
      <c r="R5" s="4">
        <f t="shared" si="2"/>
        <v>5.5</v>
      </c>
      <c r="S5" s="4">
        <f t="shared" si="2"/>
        <v>6.2</v>
      </c>
      <c r="T5" s="4">
        <f t="shared" si="2"/>
        <v>6.2</v>
      </c>
      <c r="U5" s="4">
        <f t="shared" si="2"/>
        <v>6.2</v>
      </c>
      <c r="V5" s="4">
        <f t="shared" si="2"/>
        <v>5.5</v>
      </c>
      <c r="W5" s="4">
        <f t="shared" si="2"/>
        <v>5</v>
      </c>
      <c r="X5" s="4">
        <f t="shared" si="2"/>
        <v>3.3</v>
      </c>
      <c r="Y5" s="4">
        <f t="shared" si="2"/>
        <v>0</v>
      </c>
      <c r="Z5" s="4">
        <f t="shared" si="2"/>
        <v>0</v>
      </c>
      <c r="AA5" s="4">
        <f t="shared" si="2"/>
        <v>-0.5</v>
      </c>
      <c r="AB5" s="4">
        <f t="shared" si="2"/>
        <v>-2.7</v>
      </c>
      <c r="AC5" s="4">
        <f t="shared" si="2"/>
        <v>-6.9</v>
      </c>
      <c r="AD5" s="4">
        <f t="shared" si="2"/>
        <v>-8.1999999999999993</v>
      </c>
      <c r="AE5" s="4">
        <f t="shared" si="2"/>
        <v>-10.199999999999999</v>
      </c>
      <c r="AF5" s="4">
        <f t="shared" si="2"/>
        <v>-12.2</v>
      </c>
      <c r="AG5" s="4">
        <f t="shared" si="2"/>
        <v>-14.2</v>
      </c>
      <c r="AH5" s="4">
        <f t="shared" si="2"/>
        <v>-17.399999999999999</v>
      </c>
      <c r="AI5" s="4">
        <f t="shared" si="2"/>
        <v>-21.1</v>
      </c>
      <c r="AJ5" s="4">
        <f t="shared" si="2"/>
        <v>-23.5</v>
      </c>
      <c r="AK5" s="4">
        <f t="shared" si="2"/>
        <v>-25.5</v>
      </c>
      <c r="AM5" s="42" t="s">
        <v>0</v>
      </c>
      <c r="AN5" s="42"/>
      <c r="AO5" s="42"/>
      <c r="AP5" s="42"/>
      <c r="AQ5" s="43"/>
    </row>
    <row r="6" spans="1:53" x14ac:dyDescent="0.35">
      <c r="A6" s="3">
        <v>5.6</v>
      </c>
      <c r="B6" s="4">
        <f>((B2-B7)/5)+B7</f>
        <v>-27</v>
      </c>
      <c r="C6" s="4">
        <f t="shared" ref="C6:AK6" si="3">((C2-C7)/5)+C7</f>
        <v>-25</v>
      </c>
      <c r="D6" s="4">
        <f t="shared" si="3"/>
        <v>-23</v>
      </c>
      <c r="E6" s="4">
        <f t="shared" si="3"/>
        <v>-20.8</v>
      </c>
      <c r="F6" s="4">
        <f t="shared" si="3"/>
        <v>-17.2</v>
      </c>
      <c r="G6" s="4">
        <f t="shared" si="3"/>
        <v>-14.1</v>
      </c>
      <c r="H6" s="4">
        <f t="shared" si="3"/>
        <v>-12.1</v>
      </c>
      <c r="I6" s="4">
        <f t="shared" si="3"/>
        <v>-10.1</v>
      </c>
      <c r="J6" s="4">
        <f t="shared" si="3"/>
        <v>-8.1</v>
      </c>
      <c r="K6" s="4">
        <f t="shared" si="3"/>
        <v>-6.7</v>
      </c>
      <c r="L6" s="4">
        <f t="shared" si="3"/>
        <v>-2.6</v>
      </c>
      <c r="M6" s="4">
        <f t="shared" si="3"/>
        <v>-0.5</v>
      </c>
      <c r="N6" s="4">
        <f t="shared" si="3"/>
        <v>0</v>
      </c>
      <c r="O6" s="4">
        <f t="shared" si="3"/>
        <v>0</v>
      </c>
      <c r="P6" s="4">
        <f t="shared" si="3"/>
        <v>3.4</v>
      </c>
      <c r="Q6" s="4">
        <f t="shared" si="3"/>
        <v>5</v>
      </c>
      <c r="R6" s="4">
        <f t="shared" si="3"/>
        <v>5.5</v>
      </c>
      <c r="S6" s="4">
        <f t="shared" si="3"/>
        <v>6.1</v>
      </c>
      <c r="T6" s="4">
        <f t="shared" si="3"/>
        <v>6.1</v>
      </c>
      <c r="U6" s="4">
        <f t="shared" si="3"/>
        <v>6.1</v>
      </c>
      <c r="V6" s="4">
        <f t="shared" si="3"/>
        <v>5.5</v>
      </c>
      <c r="W6" s="4">
        <f t="shared" si="3"/>
        <v>5</v>
      </c>
      <c r="X6" s="4">
        <f t="shared" si="3"/>
        <v>3.4</v>
      </c>
      <c r="Y6" s="4">
        <f t="shared" si="3"/>
        <v>0</v>
      </c>
      <c r="Z6" s="4">
        <f t="shared" si="3"/>
        <v>0</v>
      </c>
      <c r="AA6" s="4">
        <f t="shared" si="3"/>
        <v>-0.5</v>
      </c>
      <c r="AB6" s="4">
        <f t="shared" si="3"/>
        <v>-2.6</v>
      </c>
      <c r="AC6" s="4">
        <f t="shared" si="3"/>
        <v>-6.7</v>
      </c>
      <c r="AD6" s="4">
        <f t="shared" si="3"/>
        <v>-8.1</v>
      </c>
      <c r="AE6" s="4">
        <f t="shared" si="3"/>
        <v>-10.1</v>
      </c>
      <c r="AF6" s="4">
        <f t="shared" si="3"/>
        <v>-12.1</v>
      </c>
      <c r="AG6" s="4">
        <f t="shared" si="3"/>
        <v>-14.1</v>
      </c>
      <c r="AH6" s="4">
        <f t="shared" si="3"/>
        <v>-17.2</v>
      </c>
      <c r="AI6" s="4">
        <f t="shared" si="3"/>
        <v>-20.8</v>
      </c>
      <c r="AJ6" s="4">
        <f t="shared" si="3"/>
        <v>-23</v>
      </c>
      <c r="AK6" s="4">
        <f t="shared" si="3"/>
        <v>-25</v>
      </c>
      <c r="AM6" s="5" t="s">
        <v>1</v>
      </c>
      <c r="AN6" s="5" t="s">
        <v>2</v>
      </c>
      <c r="AO6" s="6" t="s">
        <v>3</v>
      </c>
      <c r="AP6" s="6" t="s">
        <v>4</v>
      </c>
      <c r="AQ6" s="6" t="s">
        <v>5</v>
      </c>
      <c r="AR6" s="6" t="s">
        <v>6</v>
      </c>
      <c r="AS6" s="6" t="s">
        <v>7</v>
      </c>
      <c r="AT6" s="7" t="s">
        <v>8</v>
      </c>
      <c r="AU6" s="7" t="s">
        <v>9</v>
      </c>
      <c r="AV6" s="6" t="s">
        <v>10</v>
      </c>
      <c r="AW6" s="8" t="s">
        <v>11</v>
      </c>
      <c r="AX6" s="9"/>
    </row>
    <row r="7" spans="1:53" x14ac:dyDescent="0.35">
      <c r="A7" s="3">
        <v>5.5</v>
      </c>
      <c r="B7" s="4">
        <v>-26.5</v>
      </c>
      <c r="C7" s="4">
        <v>-24.5</v>
      </c>
      <c r="D7" s="4">
        <v>-22.5</v>
      </c>
      <c r="E7" s="4">
        <v>-20.5</v>
      </c>
      <c r="F7" s="4">
        <v>-17</v>
      </c>
      <c r="G7" s="4">
        <v>-14</v>
      </c>
      <c r="H7" s="4">
        <v>-12</v>
      </c>
      <c r="I7" s="4">
        <v>-10</v>
      </c>
      <c r="J7" s="4">
        <v>-8</v>
      </c>
      <c r="K7" s="4">
        <v>-6.5</v>
      </c>
      <c r="L7" s="4">
        <v>-2.5</v>
      </c>
      <c r="M7" s="4">
        <v>-0.5</v>
      </c>
      <c r="N7" s="4">
        <v>0</v>
      </c>
      <c r="O7" s="4">
        <v>0</v>
      </c>
      <c r="P7" s="4">
        <v>3.5</v>
      </c>
      <c r="Q7" s="4">
        <v>5</v>
      </c>
      <c r="R7" s="4">
        <v>5.5</v>
      </c>
      <c r="S7" s="4">
        <v>6</v>
      </c>
      <c r="T7" s="4">
        <v>6</v>
      </c>
      <c r="U7" s="4">
        <v>6</v>
      </c>
      <c r="V7" s="4">
        <v>5.5</v>
      </c>
      <c r="W7" s="4">
        <v>5</v>
      </c>
      <c r="X7" s="4">
        <v>3.5</v>
      </c>
      <c r="Y7" s="4">
        <v>0</v>
      </c>
      <c r="Z7" s="4">
        <v>0</v>
      </c>
      <c r="AA7" s="4">
        <v>-0.5</v>
      </c>
      <c r="AB7" s="4">
        <v>-2.5</v>
      </c>
      <c r="AC7" s="4">
        <v>-6.5</v>
      </c>
      <c r="AD7" s="4">
        <v>-8</v>
      </c>
      <c r="AE7" s="4">
        <v>-10</v>
      </c>
      <c r="AF7" s="4">
        <v>-12</v>
      </c>
      <c r="AG7" s="4">
        <v>-14</v>
      </c>
      <c r="AH7" s="4">
        <v>-17</v>
      </c>
      <c r="AI7" s="4">
        <v>-20.5</v>
      </c>
      <c r="AJ7" s="4">
        <v>-22.5</v>
      </c>
      <c r="AK7" s="4">
        <v>-24.5</v>
      </c>
      <c r="AL7" s="10">
        <v>1</v>
      </c>
      <c r="AM7" s="11">
        <v>250</v>
      </c>
      <c r="AN7" s="12">
        <v>24</v>
      </c>
      <c r="AO7" s="12">
        <v>3.5</v>
      </c>
      <c r="AP7" s="13">
        <v>180</v>
      </c>
      <c r="AQ7" s="14">
        <v>6.8287037037037025E-4</v>
      </c>
      <c r="AR7" s="15">
        <f>(INDEX(A1:AK61,AO22,AP22))/(1000/AM7)</f>
        <v>1.375</v>
      </c>
      <c r="AS7" s="16">
        <f>AM7/AQ7*TIME(,,1)</f>
        <v>4.2372881355932206</v>
      </c>
      <c r="AT7" s="16">
        <f>AN7-22.5</f>
        <v>1.5</v>
      </c>
      <c r="AU7" s="17">
        <f>AT7*0.0018</f>
        <v>2.7000000000000001E-3</v>
      </c>
      <c r="AV7" s="16">
        <f>AM7/AS7*AU7</f>
        <v>0.1593</v>
      </c>
      <c r="AW7" s="18">
        <f>($AR$7+$AV$7)*TIME(,,1)+AQ7</f>
        <v>7.0062847222222206E-4</v>
      </c>
      <c r="AX7" s="19">
        <v>1</v>
      </c>
      <c r="BA7" s="20"/>
    </row>
    <row r="8" spans="1:53" x14ac:dyDescent="0.35">
      <c r="A8" s="3">
        <v>5.4</v>
      </c>
      <c r="B8" s="4">
        <f>((B7-B12)/5)*4+B12</f>
        <v>-26</v>
      </c>
      <c r="C8" s="4">
        <f t="shared" ref="C8:AK8" si="4">((C7-C12)/5)*4+C12</f>
        <v>-24</v>
      </c>
      <c r="D8" s="4">
        <f t="shared" si="4"/>
        <v>-22</v>
      </c>
      <c r="E8" s="4">
        <f t="shared" si="4"/>
        <v>-20.2</v>
      </c>
      <c r="F8" s="4">
        <f t="shared" si="4"/>
        <v>-16.899999999999999</v>
      </c>
      <c r="G8" s="4">
        <f t="shared" si="4"/>
        <v>-14</v>
      </c>
      <c r="H8" s="4">
        <f t="shared" si="4"/>
        <v>-11.9</v>
      </c>
      <c r="I8" s="4">
        <f t="shared" si="4"/>
        <v>-9.9</v>
      </c>
      <c r="J8" s="4">
        <f t="shared" si="4"/>
        <v>-7.9</v>
      </c>
      <c r="K8" s="4">
        <f t="shared" si="4"/>
        <v>-6.3</v>
      </c>
      <c r="L8" s="4">
        <f t="shared" si="4"/>
        <v>-2.4</v>
      </c>
      <c r="M8" s="4">
        <f t="shared" si="4"/>
        <v>-0.4</v>
      </c>
      <c r="N8" s="4">
        <f t="shared" si="4"/>
        <v>0</v>
      </c>
      <c r="O8" s="4">
        <f t="shared" si="4"/>
        <v>0.19999999999999996</v>
      </c>
      <c r="P8" s="4">
        <f t="shared" si="4"/>
        <v>3.6</v>
      </c>
      <c r="Q8" s="4">
        <f t="shared" si="4"/>
        <v>5</v>
      </c>
      <c r="R8" s="4">
        <f t="shared" si="4"/>
        <v>5.5</v>
      </c>
      <c r="S8" s="4">
        <f t="shared" si="4"/>
        <v>6</v>
      </c>
      <c r="T8" s="4">
        <f t="shared" si="4"/>
        <v>6</v>
      </c>
      <c r="U8" s="4">
        <f t="shared" si="4"/>
        <v>6</v>
      </c>
      <c r="V8" s="4">
        <f t="shared" si="4"/>
        <v>5.5</v>
      </c>
      <c r="W8" s="4">
        <f t="shared" si="4"/>
        <v>5</v>
      </c>
      <c r="X8" s="4">
        <f t="shared" si="4"/>
        <v>3.6</v>
      </c>
      <c r="Y8" s="4">
        <f t="shared" si="4"/>
        <v>0.19999999999999996</v>
      </c>
      <c r="Z8" s="4">
        <f t="shared" si="4"/>
        <v>0</v>
      </c>
      <c r="AA8" s="4">
        <f t="shared" si="4"/>
        <v>-0.4</v>
      </c>
      <c r="AB8" s="4">
        <f t="shared" si="4"/>
        <v>-2.4</v>
      </c>
      <c r="AC8" s="4">
        <f t="shared" si="4"/>
        <v>-6.3</v>
      </c>
      <c r="AD8" s="4">
        <f t="shared" si="4"/>
        <v>-7.9</v>
      </c>
      <c r="AE8" s="4">
        <f t="shared" si="4"/>
        <v>-9.9</v>
      </c>
      <c r="AF8" s="4">
        <f t="shared" si="4"/>
        <v>-11.9</v>
      </c>
      <c r="AG8" s="4">
        <f t="shared" si="4"/>
        <v>-14</v>
      </c>
      <c r="AH8" s="4">
        <f t="shared" si="4"/>
        <v>-16.899999999999999</v>
      </c>
      <c r="AI8" s="4">
        <f t="shared" si="4"/>
        <v>-20.2</v>
      </c>
      <c r="AJ8" s="4">
        <f t="shared" si="4"/>
        <v>-22</v>
      </c>
      <c r="AK8" s="4">
        <f t="shared" si="4"/>
        <v>-24</v>
      </c>
      <c r="AL8" s="10">
        <v>2</v>
      </c>
      <c r="AQ8" s="14">
        <v>2.7546296296296294E-3</v>
      </c>
      <c r="AR8" s="15"/>
      <c r="AS8" s="16"/>
      <c r="AT8" s="16"/>
      <c r="AU8" s="17"/>
      <c r="AV8" s="16"/>
      <c r="AW8" s="18">
        <f>($AR$7+$AV$7)*TIME(,,1)+AQ8</f>
        <v>2.7723877314814811E-3</v>
      </c>
      <c r="AX8" s="19">
        <v>2</v>
      </c>
    </row>
    <row r="9" spans="1:53" x14ac:dyDescent="0.35">
      <c r="A9" s="3">
        <v>5.3</v>
      </c>
      <c r="B9" s="4">
        <f>((B7-B12)/5)*3+B12</f>
        <v>-25.5</v>
      </c>
      <c r="C9" s="4">
        <f t="shared" ref="C9:AK9" si="5">((C7-C12)/5)*3+C12</f>
        <v>-23.5</v>
      </c>
      <c r="D9" s="4">
        <f t="shared" si="5"/>
        <v>-21.5</v>
      </c>
      <c r="E9" s="4">
        <f t="shared" si="5"/>
        <v>-19.899999999999999</v>
      </c>
      <c r="F9" s="4">
        <f t="shared" si="5"/>
        <v>-16.8</v>
      </c>
      <c r="G9" s="4">
        <f t="shared" si="5"/>
        <v>-14</v>
      </c>
      <c r="H9" s="4">
        <f t="shared" si="5"/>
        <v>-11.8</v>
      </c>
      <c r="I9" s="4">
        <f t="shared" si="5"/>
        <v>-9.8000000000000007</v>
      </c>
      <c r="J9" s="4">
        <f t="shared" si="5"/>
        <v>-7.8</v>
      </c>
      <c r="K9" s="4">
        <f t="shared" si="5"/>
        <v>-6.1</v>
      </c>
      <c r="L9" s="4">
        <f t="shared" si="5"/>
        <v>-2.2999999999999998</v>
      </c>
      <c r="M9" s="4">
        <f t="shared" si="5"/>
        <v>-0.30000000000000004</v>
      </c>
      <c r="N9" s="4">
        <f t="shared" si="5"/>
        <v>0</v>
      </c>
      <c r="O9" s="4">
        <f t="shared" si="5"/>
        <v>0.39999999999999991</v>
      </c>
      <c r="P9" s="4">
        <f t="shared" si="5"/>
        <v>3.7</v>
      </c>
      <c r="Q9" s="4">
        <f t="shared" si="5"/>
        <v>5</v>
      </c>
      <c r="R9" s="4">
        <f t="shared" si="5"/>
        <v>5.5</v>
      </c>
      <c r="S9" s="4">
        <f t="shared" si="5"/>
        <v>6</v>
      </c>
      <c r="T9" s="4">
        <f t="shared" si="5"/>
        <v>6</v>
      </c>
      <c r="U9" s="4">
        <f t="shared" si="5"/>
        <v>6</v>
      </c>
      <c r="V9" s="4">
        <f t="shared" si="5"/>
        <v>5.5</v>
      </c>
      <c r="W9" s="4">
        <f t="shared" si="5"/>
        <v>5</v>
      </c>
      <c r="X9" s="4">
        <f t="shared" si="5"/>
        <v>3.7</v>
      </c>
      <c r="Y9" s="4">
        <f t="shared" si="5"/>
        <v>0.39999999999999991</v>
      </c>
      <c r="Z9" s="4">
        <f t="shared" si="5"/>
        <v>0</v>
      </c>
      <c r="AA9" s="4">
        <f t="shared" si="5"/>
        <v>-0.30000000000000004</v>
      </c>
      <c r="AB9" s="4">
        <f t="shared" si="5"/>
        <v>-2.2999999999999998</v>
      </c>
      <c r="AC9" s="4">
        <f t="shared" si="5"/>
        <v>-6.1</v>
      </c>
      <c r="AD9" s="4">
        <f t="shared" si="5"/>
        <v>-7.8</v>
      </c>
      <c r="AE9" s="4">
        <f t="shared" si="5"/>
        <v>-9.8000000000000007</v>
      </c>
      <c r="AF9" s="4">
        <f t="shared" si="5"/>
        <v>-11.8</v>
      </c>
      <c r="AG9" s="4">
        <f t="shared" si="5"/>
        <v>-14</v>
      </c>
      <c r="AH9" s="4">
        <f t="shared" si="5"/>
        <v>-16.8</v>
      </c>
      <c r="AI9" s="4">
        <f t="shared" si="5"/>
        <v>-19.899999999999999</v>
      </c>
      <c r="AJ9" s="4">
        <f t="shared" si="5"/>
        <v>-21.5</v>
      </c>
      <c r="AK9" s="4">
        <f t="shared" si="5"/>
        <v>-23.5</v>
      </c>
      <c r="AL9" s="10">
        <v>3</v>
      </c>
      <c r="AN9" s="21"/>
      <c r="AP9" s="6"/>
      <c r="AQ9" s="14">
        <v>2.7509606481481482E-3</v>
      </c>
      <c r="AR9" s="22"/>
      <c r="AW9" s="18">
        <f t="shared" ref="AW9:AW15" si="6">($AR$7+$AV$7)*TIME(,,1)+AQ9</f>
        <v>2.7687187499999999E-3</v>
      </c>
      <c r="AX9" s="19">
        <v>3</v>
      </c>
    </row>
    <row r="10" spans="1:53" x14ac:dyDescent="0.35">
      <c r="A10" s="3">
        <v>5.2</v>
      </c>
      <c r="B10" s="4">
        <f>((B7-B12)/5)*2+B12</f>
        <v>-25</v>
      </c>
      <c r="C10" s="4">
        <f t="shared" ref="C10:AK10" si="7">((C7-C12)/5)*2+C12</f>
        <v>-23</v>
      </c>
      <c r="D10" s="4">
        <f t="shared" si="7"/>
        <v>-21</v>
      </c>
      <c r="E10" s="4">
        <f t="shared" si="7"/>
        <v>-19.600000000000001</v>
      </c>
      <c r="F10" s="4">
        <f t="shared" si="7"/>
        <v>-16.7</v>
      </c>
      <c r="G10" s="4">
        <f t="shared" si="7"/>
        <v>-14</v>
      </c>
      <c r="H10" s="4">
        <f t="shared" si="7"/>
        <v>-11.7</v>
      </c>
      <c r="I10" s="4">
        <f t="shared" si="7"/>
        <v>-9.6999999999999993</v>
      </c>
      <c r="J10" s="4">
        <f t="shared" si="7"/>
        <v>-7.7</v>
      </c>
      <c r="K10" s="4">
        <f t="shared" si="7"/>
        <v>-5.9</v>
      </c>
      <c r="L10" s="4">
        <f t="shared" si="7"/>
        <v>-2.2000000000000002</v>
      </c>
      <c r="M10" s="4">
        <f t="shared" si="7"/>
        <v>-0.2</v>
      </c>
      <c r="N10" s="4">
        <f t="shared" si="7"/>
        <v>0</v>
      </c>
      <c r="O10" s="4">
        <f t="shared" si="7"/>
        <v>0.6</v>
      </c>
      <c r="P10" s="4">
        <f t="shared" si="7"/>
        <v>3.8</v>
      </c>
      <c r="Q10" s="4">
        <f t="shared" si="7"/>
        <v>5</v>
      </c>
      <c r="R10" s="4">
        <f t="shared" si="7"/>
        <v>5.5</v>
      </c>
      <c r="S10" s="4">
        <f t="shared" si="7"/>
        <v>6</v>
      </c>
      <c r="T10" s="4">
        <f t="shared" si="7"/>
        <v>6</v>
      </c>
      <c r="U10" s="4">
        <f t="shared" si="7"/>
        <v>6</v>
      </c>
      <c r="V10" s="4">
        <f t="shared" si="7"/>
        <v>5.5</v>
      </c>
      <c r="W10" s="4">
        <f t="shared" si="7"/>
        <v>5</v>
      </c>
      <c r="X10" s="4">
        <f t="shared" si="7"/>
        <v>3.8</v>
      </c>
      <c r="Y10" s="4">
        <f t="shared" si="7"/>
        <v>0.6</v>
      </c>
      <c r="Z10" s="4">
        <f t="shared" si="7"/>
        <v>0</v>
      </c>
      <c r="AA10" s="4">
        <f t="shared" si="7"/>
        <v>-0.2</v>
      </c>
      <c r="AB10" s="4">
        <f t="shared" si="7"/>
        <v>-2.2000000000000002</v>
      </c>
      <c r="AC10" s="4">
        <f t="shared" si="7"/>
        <v>-5.9</v>
      </c>
      <c r="AD10" s="4">
        <f t="shared" si="7"/>
        <v>-7.7</v>
      </c>
      <c r="AE10" s="4">
        <f t="shared" si="7"/>
        <v>-9.6999999999999993</v>
      </c>
      <c r="AF10" s="4">
        <f t="shared" si="7"/>
        <v>-11.7</v>
      </c>
      <c r="AG10" s="4">
        <f t="shared" si="7"/>
        <v>-14</v>
      </c>
      <c r="AH10" s="4">
        <f t="shared" si="7"/>
        <v>-16.7</v>
      </c>
      <c r="AI10" s="4">
        <f t="shared" si="7"/>
        <v>-19.600000000000001</v>
      </c>
      <c r="AJ10" s="4">
        <f t="shared" si="7"/>
        <v>-21</v>
      </c>
      <c r="AK10" s="4">
        <f t="shared" si="7"/>
        <v>-23</v>
      </c>
      <c r="AL10" s="10">
        <v>4</v>
      </c>
      <c r="AQ10" s="14">
        <v>2.772546296296296E-3</v>
      </c>
      <c r="AW10" s="18">
        <f t="shared" si="6"/>
        <v>2.7903043981481477E-3</v>
      </c>
      <c r="AX10" s="19">
        <v>4</v>
      </c>
    </row>
    <row r="11" spans="1:53" x14ac:dyDescent="0.35">
      <c r="A11" s="3">
        <v>5.0999999999999996</v>
      </c>
      <c r="B11" s="4">
        <f>((B7-B12)/5)+B12</f>
        <v>-24.5</v>
      </c>
      <c r="C11" s="4">
        <f t="shared" ref="C11:AK11" si="8">((C7-C12)/5)+C12</f>
        <v>-22.5</v>
      </c>
      <c r="D11" s="4">
        <f t="shared" si="8"/>
        <v>-20.5</v>
      </c>
      <c r="E11" s="4">
        <f t="shared" si="8"/>
        <v>-19.3</v>
      </c>
      <c r="F11" s="4">
        <f t="shared" si="8"/>
        <v>-16.600000000000001</v>
      </c>
      <c r="G11" s="4">
        <f t="shared" si="8"/>
        <v>-14</v>
      </c>
      <c r="H11" s="4">
        <f t="shared" si="8"/>
        <v>-11.6</v>
      </c>
      <c r="I11" s="4">
        <f t="shared" si="8"/>
        <v>-9.6</v>
      </c>
      <c r="J11" s="4">
        <f t="shared" si="8"/>
        <v>-7.6</v>
      </c>
      <c r="K11" s="4">
        <f t="shared" si="8"/>
        <v>-5.7</v>
      </c>
      <c r="L11" s="4">
        <f t="shared" si="8"/>
        <v>-2.1</v>
      </c>
      <c r="M11" s="4">
        <f t="shared" si="8"/>
        <v>-0.1</v>
      </c>
      <c r="N11" s="4">
        <f t="shared" si="8"/>
        <v>0</v>
      </c>
      <c r="O11" s="4">
        <f t="shared" si="8"/>
        <v>0.8</v>
      </c>
      <c r="P11" s="4">
        <f t="shared" si="8"/>
        <v>3.9</v>
      </c>
      <c r="Q11" s="4">
        <f t="shared" si="8"/>
        <v>5</v>
      </c>
      <c r="R11" s="4">
        <f t="shared" si="8"/>
        <v>5.5</v>
      </c>
      <c r="S11" s="4">
        <f t="shared" si="8"/>
        <v>6</v>
      </c>
      <c r="T11" s="4">
        <f t="shared" si="8"/>
        <v>6</v>
      </c>
      <c r="U11" s="4">
        <f t="shared" si="8"/>
        <v>6</v>
      </c>
      <c r="V11" s="4">
        <f t="shared" si="8"/>
        <v>5.5</v>
      </c>
      <c r="W11" s="4">
        <f t="shared" si="8"/>
        <v>5</v>
      </c>
      <c r="X11" s="4">
        <f t="shared" si="8"/>
        <v>3.9</v>
      </c>
      <c r="Y11" s="4">
        <f t="shared" si="8"/>
        <v>0.8</v>
      </c>
      <c r="Z11" s="4">
        <f t="shared" si="8"/>
        <v>0</v>
      </c>
      <c r="AA11" s="4">
        <f t="shared" si="8"/>
        <v>-0.1</v>
      </c>
      <c r="AB11" s="4">
        <f t="shared" si="8"/>
        <v>-2.1</v>
      </c>
      <c r="AC11" s="4">
        <f t="shared" si="8"/>
        <v>-5.7</v>
      </c>
      <c r="AD11" s="4">
        <f t="shared" si="8"/>
        <v>-7.6</v>
      </c>
      <c r="AE11" s="4">
        <f t="shared" si="8"/>
        <v>-9.6</v>
      </c>
      <c r="AF11" s="4">
        <f t="shared" si="8"/>
        <v>-11.6</v>
      </c>
      <c r="AG11" s="4">
        <f t="shared" si="8"/>
        <v>-14</v>
      </c>
      <c r="AH11" s="4">
        <f t="shared" si="8"/>
        <v>-16.600000000000001</v>
      </c>
      <c r="AI11" s="4">
        <f t="shared" si="8"/>
        <v>-19.3</v>
      </c>
      <c r="AJ11" s="4">
        <f t="shared" si="8"/>
        <v>-20.5</v>
      </c>
      <c r="AK11" s="4">
        <f t="shared" si="8"/>
        <v>-22.5</v>
      </c>
      <c r="AL11" s="10">
        <v>5</v>
      </c>
      <c r="AQ11" s="14">
        <v>2.7786574074074072E-3</v>
      </c>
      <c r="AV11" s="38">
        <f>AR7+AV7</f>
        <v>1.5343</v>
      </c>
      <c r="AW11" s="18">
        <f t="shared" si="6"/>
        <v>2.7964155092592589E-3</v>
      </c>
      <c r="AX11" s="19">
        <v>5</v>
      </c>
    </row>
    <row r="12" spans="1:53" x14ac:dyDescent="0.35">
      <c r="A12" s="3">
        <v>5</v>
      </c>
      <c r="B12" s="4">
        <v>-24</v>
      </c>
      <c r="C12" s="4">
        <v>-22</v>
      </c>
      <c r="D12" s="4">
        <v>-20</v>
      </c>
      <c r="E12" s="4">
        <v>-19</v>
      </c>
      <c r="F12" s="4">
        <v>-16.5</v>
      </c>
      <c r="G12" s="4">
        <v>-14</v>
      </c>
      <c r="H12" s="4">
        <v>-11.5</v>
      </c>
      <c r="I12" s="4">
        <v>-9.5</v>
      </c>
      <c r="J12" s="4">
        <v>-7.5</v>
      </c>
      <c r="K12" s="4">
        <v>-5.5</v>
      </c>
      <c r="L12" s="4">
        <v>-2</v>
      </c>
      <c r="M12" s="4">
        <v>0</v>
      </c>
      <c r="N12" s="4">
        <v>0</v>
      </c>
      <c r="O12" s="4">
        <v>1</v>
      </c>
      <c r="P12" s="4">
        <v>4</v>
      </c>
      <c r="Q12" s="4">
        <v>5</v>
      </c>
      <c r="R12" s="4">
        <v>5.5</v>
      </c>
      <c r="S12" s="4">
        <v>6</v>
      </c>
      <c r="T12" s="4">
        <v>6</v>
      </c>
      <c r="U12" s="4">
        <v>6</v>
      </c>
      <c r="V12" s="4">
        <v>5.5</v>
      </c>
      <c r="W12" s="4">
        <v>5</v>
      </c>
      <c r="X12" s="4">
        <v>4</v>
      </c>
      <c r="Y12" s="4">
        <v>1</v>
      </c>
      <c r="Z12" s="4">
        <v>0</v>
      </c>
      <c r="AA12" s="4">
        <v>0</v>
      </c>
      <c r="AB12" s="4">
        <v>-2</v>
      </c>
      <c r="AC12" s="4">
        <v>-5.5</v>
      </c>
      <c r="AD12" s="4">
        <v>-7.5</v>
      </c>
      <c r="AE12" s="4">
        <v>-9.5</v>
      </c>
      <c r="AF12" s="4">
        <v>-11.5</v>
      </c>
      <c r="AG12" s="4">
        <v>-14</v>
      </c>
      <c r="AH12" s="4">
        <v>-16.5</v>
      </c>
      <c r="AI12" s="4">
        <v>-19</v>
      </c>
      <c r="AJ12" s="4">
        <v>-20</v>
      </c>
      <c r="AK12" s="4">
        <v>-22</v>
      </c>
      <c r="AL12" s="10">
        <v>6</v>
      </c>
      <c r="AQ12" s="14">
        <v>2.7861805555555556E-3</v>
      </c>
      <c r="AW12" s="18">
        <f t="shared" si="6"/>
        <v>2.8039386574074073E-3</v>
      </c>
      <c r="AX12" s="19">
        <v>6</v>
      </c>
    </row>
    <row r="13" spans="1:53" x14ac:dyDescent="0.35">
      <c r="A13" s="3">
        <v>4.9000000000000004</v>
      </c>
      <c r="B13" s="4">
        <f>((B12-B17)/5)*4+B17</f>
        <v>-23.4</v>
      </c>
      <c r="C13" s="4">
        <f t="shared" ref="C13:AK13" si="9">((C12-C17)/5)*4+C17</f>
        <v>-21.5</v>
      </c>
      <c r="D13" s="4">
        <f t="shared" si="9"/>
        <v>-19.5</v>
      </c>
      <c r="E13" s="4">
        <f t="shared" si="9"/>
        <v>-18.5</v>
      </c>
      <c r="F13" s="4">
        <f t="shared" si="9"/>
        <v>-16.2</v>
      </c>
      <c r="G13" s="4">
        <f t="shared" si="9"/>
        <v>-13.7</v>
      </c>
      <c r="H13" s="4">
        <f t="shared" si="9"/>
        <v>-11.2</v>
      </c>
      <c r="I13" s="4">
        <f t="shared" si="9"/>
        <v>-9.3000000000000007</v>
      </c>
      <c r="J13" s="4">
        <f t="shared" si="9"/>
        <v>-7.4</v>
      </c>
      <c r="K13" s="4">
        <f t="shared" si="9"/>
        <v>-5.4</v>
      </c>
      <c r="L13" s="4">
        <f t="shared" si="9"/>
        <v>-1.9</v>
      </c>
      <c r="M13" s="4">
        <f t="shared" si="9"/>
        <v>0</v>
      </c>
      <c r="N13" s="4">
        <f t="shared" si="9"/>
        <v>0</v>
      </c>
      <c r="O13" s="4">
        <f t="shared" si="9"/>
        <v>1.4</v>
      </c>
      <c r="P13" s="4">
        <f t="shared" si="9"/>
        <v>4.0999999999999996</v>
      </c>
      <c r="Q13" s="4">
        <f t="shared" si="9"/>
        <v>5</v>
      </c>
      <c r="R13" s="4">
        <f t="shared" si="9"/>
        <v>5.5</v>
      </c>
      <c r="S13" s="4">
        <f t="shared" si="9"/>
        <v>5.9</v>
      </c>
      <c r="T13" s="4">
        <f t="shared" si="9"/>
        <v>5.9</v>
      </c>
      <c r="U13" s="4">
        <f t="shared" si="9"/>
        <v>5.9</v>
      </c>
      <c r="V13" s="4">
        <f t="shared" si="9"/>
        <v>5.5</v>
      </c>
      <c r="W13" s="4">
        <f t="shared" si="9"/>
        <v>5</v>
      </c>
      <c r="X13" s="4">
        <f t="shared" si="9"/>
        <v>4.0999999999999996</v>
      </c>
      <c r="Y13" s="4">
        <f t="shared" si="9"/>
        <v>1.4</v>
      </c>
      <c r="Z13" s="4">
        <f t="shared" si="9"/>
        <v>0</v>
      </c>
      <c r="AA13" s="4">
        <f t="shared" si="9"/>
        <v>0</v>
      </c>
      <c r="AB13" s="4">
        <f t="shared" si="9"/>
        <v>-1.9</v>
      </c>
      <c r="AC13" s="4">
        <f t="shared" si="9"/>
        <v>-5.4</v>
      </c>
      <c r="AD13" s="4">
        <f t="shared" si="9"/>
        <v>-7.4</v>
      </c>
      <c r="AE13" s="4">
        <f t="shared" si="9"/>
        <v>-9.3000000000000007</v>
      </c>
      <c r="AF13" s="4">
        <f t="shared" si="9"/>
        <v>-11.2</v>
      </c>
      <c r="AG13" s="4">
        <f t="shared" si="9"/>
        <v>-13.7</v>
      </c>
      <c r="AH13" s="4">
        <f t="shared" si="9"/>
        <v>-16.2</v>
      </c>
      <c r="AI13" s="4">
        <f t="shared" si="9"/>
        <v>-18.5</v>
      </c>
      <c r="AJ13" s="4">
        <f t="shared" si="9"/>
        <v>-19.5</v>
      </c>
      <c r="AK13" s="4">
        <f t="shared" si="9"/>
        <v>-21.5</v>
      </c>
      <c r="AL13" s="10">
        <v>7</v>
      </c>
      <c r="AQ13" s="14">
        <v>2.8014236111111109E-3</v>
      </c>
      <c r="AW13" s="18">
        <f t="shared" si="6"/>
        <v>2.8191817129629626E-3</v>
      </c>
      <c r="AX13" s="19">
        <v>7</v>
      </c>
    </row>
    <row r="14" spans="1:53" x14ac:dyDescent="0.35">
      <c r="A14" s="3">
        <v>4.8</v>
      </c>
      <c r="B14" s="4">
        <f>((B12-B17)/5)*3+B17</f>
        <v>-22.8</v>
      </c>
      <c r="C14" s="4">
        <f t="shared" ref="C14:AK14" si="10">((C12-C17)/5)*3+C17</f>
        <v>-21</v>
      </c>
      <c r="D14" s="4">
        <f t="shared" si="10"/>
        <v>-19</v>
      </c>
      <c r="E14" s="4">
        <f t="shared" si="10"/>
        <v>-18</v>
      </c>
      <c r="F14" s="4">
        <f t="shared" si="10"/>
        <v>-15.9</v>
      </c>
      <c r="G14" s="4">
        <f t="shared" si="10"/>
        <v>-13.4</v>
      </c>
      <c r="H14" s="4">
        <f t="shared" si="10"/>
        <v>-10.9</v>
      </c>
      <c r="I14" s="4">
        <f t="shared" si="10"/>
        <v>-9.1</v>
      </c>
      <c r="J14" s="4">
        <f t="shared" si="10"/>
        <v>-7.3</v>
      </c>
      <c r="K14" s="4">
        <f t="shared" si="10"/>
        <v>-5.3</v>
      </c>
      <c r="L14" s="4">
        <f t="shared" si="10"/>
        <v>-1.8</v>
      </c>
      <c r="M14" s="4">
        <f t="shared" si="10"/>
        <v>0</v>
      </c>
      <c r="N14" s="4">
        <f t="shared" si="10"/>
        <v>0</v>
      </c>
      <c r="O14" s="4">
        <f t="shared" si="10"/>
        <v>1.7999999999999998</v>
      </c>
      <c r="P14" s="4">
        <f t="shared" si="10"/>
        <v>4.2</v>
      </c>
      <c r="Q14" s="4">
        <f t="shared" si="10"/>
        <v>5</v>
      </c>
      <c r="R14" s="4">
        <f t="shared" si="10"/>
        <v>5.5</v>
      </c>
      <c r="S14" s="4">
        <f t="shared" si="10"/>
        <v>5.8</v>
      </c>
      <c r="T14" s="4">
        <f t="shared" si="10"/>
        <v>5.8</v>
      </c>
      <c r="U14" s="4">
        <f t="shared" si="10"/>
        <v>5.8</v>
      </c>
      <c r="V14" s="4">
        <f t="shared" si="10"/>
        <v>5.5</v>
      </c>
      <c r="W14" s="4">
        <f t="shared" si="10"/>
        <v>5</v>
      </c>
      <c r="X14" s="4">
        <f t="shared" si="10"/>
        <v>4.2</v>
      </c>
      <c r="Y14" s="4">
        <f t="shared" si="10"/>
        <v>1.7999999999999998</v>
      </c>
      <c r="Z14" s="4">
        <f t="shared" si="10"/>
        <v>0</v>
      </c>
      <c r="AA14" s="4">
        <f t="shared" si="10"/>
        <v>0</v>
      </c>
      <c r="AB14" s="4">
        <f t="shared" si="10"/>
        <v>-1.8</v>
      </c>
      <c r="AC14" s="4">
        <f t="shared" si="10"/>
        <v>-5.3</v>
      </c>
      <c r="AD14" s="4">
        <f t="shared" si="10"/>
        <v>-7.3</v>
      </c>
      <c r="AE14" s="4">
        <f t="shared" si="10"/>
        <v>-9.1</v>
      </c>
      <c r="AF14" s="4">
        <f t="shared" si="10"/>
        <v>-10.9</v>
      </c>
      <c r="AG14" s="4">
        <f t="shared" si="10"/>
        <v>-13.4</v>
      </c>
      <c r="AH14" s="4">
        <f t="shared" si="10"/>
        <v>-15.9</v>
      </c>
      <c r="AI14" s="4">
        <f t="shared" si="10"/>
        <v>-18</v>
      </c>
      <c r="AJ14" s="4">
        <f t="shared" si="10"/>
        <v>-19</v>
      </c>
      <c r="AK14" s="4">
        <f t="shared" si="10"/>
        <v>-21</v>
      </c>
      <c r="AL14" s="10">
        <v>8</v>
      </c>
      <c r="AN14" s="5"/>
      <c r="AQ14" s="14">
        <v>2.857835648148148E-3</v>
      </c>
      <c r="AW14" s="18">
        <f t="shared" si="6"/>
        <v>2.8755937499999997E-3</v>
      </c>
      <c r="AX14" s="19">
        <v>8</v>
      </c>
    </row>
    <row r="15" spans="1:53" x14ac:dyDescent="0.35">
      <c r="A15" s="3">
        <v>4.7</v>
      </c>
      <c r="B15" s="4">
        <f>((B12-B17)/5)*2+B17</f>
        <v>-22.2</v>
      </c>
      <c r="C15" s="4">
        <f t="shared" ref="C15:AK15" si="11">((C12-C17)/5)*2+C17</f>
        <v>-20.5</v>
      </c>
      <c r="D15" s="4">
        <f t="shared" si="11"/>
        <v>-18.5</v>
      </c>
      <c r="E15" s="4">
        <f t="shared" si="11"/>
        <v>-17.5</v>
      </c>
      <c r="F15" s="4">
        <f t="shared" si="11"/>
        <v>-15.6</v>
      </c>
      <c r="G15" s="4">
        <f t="shared" si="11"/>
        <v>-13.1</v>
      </c>
      <c r="H15" s="4">
        <f t="shared" si="11"/>
        <v>-10.6</v>
      </c>
      <c r="I15" s="4">
        <f t="shared" si="11"/>
        <v>-8.9</v>
      </c>
      <c r="J15" s="4">
        <f t="shared" si="11"/>
        <v>-7.2</v>
      </c>
      <c r="K15" s="4">
        <f t="shared" si="11"/>
        <v>-5.2</v>
      </c>
      <c r="L15" s="4">
        <f t="shared" si="11"/>
        <v>-1.7</v>
      </c>
      <c r="M15" s="4">
        <f t="shared" si="11"/>
        <v>0</v>
      </c>
      <c r="N15" s="4">
        <f t="shared" si="11"/>
        <v>0</v>
      </c>
      <c r="O15" s="4">
        <f t="shared" si="11"/>
        <v>2.2000000000000002</v>
      </c>
      <c r="P15" s="4">
        <f t="shared" si="11"/>
        <v>4.3</v>
      </c>
      <c r="Q15" s="4">
        <f t="shared" si="11"/>
        <v>5</v>
      </c>
      <c r="R15" s="4">
        <f t="shared" si="11"/>
        <v>5.5</v>
      </c>
      <c r="S15" s="4">
        <f t="shared" si="11"/>
        <v>5.7</v>
      </c>
      <c r="T15" s="4">
        <f t="shared" si="11"/>
        <v>5.7</v>
      </c>
      <c r="U15" s="4">
        <f t="shared" si="11"/>
        <v>5.7</v>
      </c>
      <c r="V15" s="4">
        <f t="shared" si="11"/>
        <v>5.5</v>
      </c>
      <c r="W15" s="4">
        <f t="shared" si="11"/>
        <v>5</v>
      </c>
      <c r="X15" s="4">
        <f t="shared" si="11"/>
        <v>4.3</v>
      </c>
      <c r="Y15" s="4">
        <f t="shared" si="11"/>
        <v>2.2000000000000002</v>
      </c>
      <c r="Z15" s="4">
        <f t="shared" si="11"/>
        <v>0</v>
      </c>
      <c r="AA15" s="4">
        <f t="shared" si="11"/>
        <v>0</v>
      </c>
      <c r="AB15" s="4">
        <f t="shared" si="11"/>
        <v>-1.7</v>
      </c>
      <c r="AC15" s="4">
        <f t="shared" si="11"/>
        <v>-5.2</v>
      </c>
      <c r="AD15" s="4">
        <f t="shared" si="11"/>
        <v>-7.2</v>
      </c>
      <c r="AE15" s="4">
        <f t="shared" si="11"/>
        <v>-8.9</v>
      </c>
      <c r="AF15" s="4">
        <f t="shared" si="11"/>
        <v>-10.6</v>
      </c>
      <c r="AG15" s="4">
        <f t="shared" si="11"/>
        <v>-13.1</v>
      </c>
      <c r="AH15" s="4">
        <f t="shared" si="11"/>
        <v>-15.6</v>
      </c>
      <c r="AI15" s="4">
        <f t="shared" si="11"/>
        <v>-17.5</v>
      </c>
      <c r="AJ15" s="4">
        <f t="shared" si="11"/>
        <v>-18.5</v>
      </c>
      <c r="AK15" s="4">
        <f t="shared" si="11"/>
        <v>-20.5</v>
      </c>
      <c r="AL15" s="10">
        <v>9</v>
      </c>
      <c r="AN15" s="5"/>
      <c r="AQ15" s="14">
        <v>3.0122222222222221E-3</v>
      </c>
      <c r="AW15" s="18">
        <f t="shared" si="6"/>
        <v>3.0299803240740738E-3</v>
      </c>
      <c r="AX15" s="19">
        <v>9</v>
      </c>
    </row>
    <row r="16" spans="1:53" x14ac:dyDescent="0.35">
      <c r="A16" s="3">
        <v>4.5999999999999996</v>
      </c>
      <c r="B16" s="4">
        <f>((B12-B17)/5)+B17</f>
        <v>-21.6</v>
      </c>
      <c r="C16" s="4">
        <f t="shared" ref="C16:AK16" si="12">((C12-C17)/5)+C17</f>
        <v>-20</v>
      </c>
      <c r="D16" s="4">
        <f t="shared" si="12"/>
        <v>-18</v>
      </c>
      <c r="E16" s="4">
        <f t="shared" si="12"/>
        <v>-17</v>
      </c>
      <c r="F16" s="4">
        <f t="shared" si="12"/>
        <v>-15.3</v>
      </c>
      <c r="G16" s="4">
        <f t="shared" si="12"/>
        <v>-12.8</v>
      </c>
      <c r="H16" s="4">
        <f t="shared" si="12"/>
        <v>-10.3</v>
      </c>
      <c r="I16" s="4">
        <f t="shared" si="12"/>
        <v>-8.6999999999999993</v>
      </c>
      <c r="J16" s="4">
        <f t="shared" si="12"/>
        <v>-7.1</v>
      </c>
      <c r="K16" s="4">
        <f t="shared" si="12"/>
        <v>-5.0999999999999996</v>
      </c>
      <c r="L16" s="4">
        <f t="shared" si="12"/>
        <v>-1.6</v>
      </c>
      <c r="M16" s="4">
        <f t="shared" si="12"/>
        <v>0</v>
      </c>
      <c r="N16" s="4">
        <f t="shared" si="12"/>
        <v>0</v>
      </c>
      <c r="O16" s="4">
        <f t="shared" si="12"/>
        <v>2.6</v>
      </c>
      <c r="P16" s="4">
        <f t="shared" si="12"/>
        <v>4.4000000000000004</v>
      </c>
      <c r="Q16" s="4">
        <f t="shared" si="12"/>
        <v>5</v>
      </c>
      <c r="R16" s="4">
        <f t="shared" si="12"/>
        <v>5.5</v>
      </c>
      <c r="S16" s="4">
        <f t="shared" si="12"/>
        <v>5.6</v>
      </c>
      <c r="T16" s="4">
        <f t="shared" si="12"/>
        <v>5.6</v>
      </c>
      <c r="U16" s="4">
        <f t="shared" si="12"/>
        <v>5.6</v>
      </c>
      <c r="V16" s="4">
        <f t="shared" si="12"/>
        <v>5.5</v>
      </c>
      <c r="W16" s="4">
        <f t="shared" si="12"/>
        <v>5</v>
      </c>
      <c r="X16" s="4">
        <f t="shared" si="12"/>
        <v>4.4000000000000004</v>
      </c>
      <c r="Y16" s="4">
        <f t="shared" si="12"/>
        <v>2.6</v>
      </c>
      <c r="Z16" s="4">
        <f t="shared" si="12"/>
        <v>0</v>
      </c>
      <c r="AA16" s="4">
        <f t="shared" si="12"/>
        <v>0</v>
      </c>
      <c r="AB16" s="4">
        <f t="shared" si="12"/>
        <v>-1.6</v>
      </c>
      <c r="AC16" s="4">
        <f t="shared" si="12"/>
        <v>-5.0999999999999996</v>
      </c>
      <c r="AD16" s="4">
        <f t="shared" si="12"/>
        <v>-7.1</v>
      </c>
      <c r="AE16" s="4">
        <f t="shared" si="12"/>
        <v>-8.6999999999999993</v>
      </c>
      <c r="AF16" s="4">
        <f t="shared" si="12"/>
        <v>-10.3</v>
      </c>
      <c r="AG16" s="4">
        <f t="shared" si="12"/>
        <v>-12.8</v>
      </c>
      <c r="AH16" s="4">
        <f t="shared" si="12"/>
        <v>-15.3</v>
      </c>
      <c r="AI16" s="4">
        <f t="shared" si="12"/>
        <v>-17</v>
      </c>
      <c r="AJ16" s="4">
        <f t="shared" si="12"/>
        <v>-18</v>
      </c>
      <c r="AK16" s="4">
        <f t="shared" si="12"/>
        <v>-20</v>
      </c>
      <c r="AN16" s="5"/>
    </row>
    <row r="17" spans="1:50" x14ac:dyDescent="0.35">
      <c r="A17" s="3">
        <v>4.5</v>
      </c>
      <c r="B17" s="4">
        <v>-21</v>
      </c>
      <c r="C17" s="4">
        <v>-19.5</v>
      </c>
      <c r="D17" s="4">
        <v>-17.5</v>
      </c>
      <c r="E17" s="4">
        <v>-16.5</v>
      </c>
      <c r="F17" s="4">
        <v>-15</v>
      </c>
      <c r="G17" s="4">
        <v>-12.5</v>
      </c>
      <c r="H17" s="4">
        <v>-10</v>
      </c>
      <c r="I17" s="4">
        <v>-8.5</v>
      </c>
      <c r="J17" s="4">
        <v>-7</v>
      </c>
      <c r="K17" s="4">
        <v>-5</v>
      </c>
      <c r="L17" s="4">
        <v>-1.5</v>
      </c>
      <c r="M17" s="4">
        <v>0</v>
      </c>
      <c r="N17" s="4">
        <v>0</v>
      </c>
      <c r="O17" s="4">
        <v>3</v>
      </c>
      <c r="P17" s="4">
        <v>4.5</v>
      </c>
      <c r="Q17" s="4">
        <v>5</v>
      </c>
      <c r="R17" s="4">
        <v>5.5</v>
      </c>
      <c r="S17" s="4">
        <v>5.5</v>
      </c>
      <c r="T17" s="4">
        <v>5.5</v>
      </c>
      <c r="U17" s="4">
        <v>5.5</v>
      </c>
      <c r="V17" s="4">
        <v>5.5</v>
      </c>
      <c r="W17" s="4">
        <v>5</v>
      </c>
      <c r="X17" s="4">
        <v>4.5</v>
      </c>
      <c r="Y17" s="4">
        <v>3</v>
      </c>
      <c r="Z17" s="4">
        <v>0</v>
      </c>
      <c r="AA17" s="4">
        <v>0</v>
      </c>
      <c r="AB17" s="4">
        <v>-1.5</v>
      </c>
      <c r="AC17" s="4">
        <v>-5</v>
      </c>
      <c r="AD17" s="4">
        <v>-7</v>
      </c>
      <c r="AE17" s="4">
        <v>-8.5</v>
      </c>
      <c r="AF17" s="4">
        <v>-10</v>
      </c>
      <c r="AG17" s="4">
        <v>-12.5</v>
      </c>
      <c r="AH17" s="4">
        <v>-15</v>
      </c>
      <c r="AI17" s="4">
        <v>-16.5</v>
      </c>
      <c r="AJ17" s="4">
        <v>-17.5</v>
      </c>
      <c r="AK17" s="4">
        <v>-19.5</v>
      </c>
      <c r="AN17" s="23"/>
    </row>
    <row r="18" spans="1:50" x14ac:dyDescent="0.35">
      <c r="A18" s="3">
        <v>4.4000000000000004</v>
      </c>
      <c r="B18" s="4">
        <f>((B17-B22)/5)*4+B22</f>
        <v>-20.399999999999999</v>
      </c>
      <c r="C18" s="4">
        <f t="shared" ref="C18:AK18" si="13">((C17-C22)/5)*4+C22</f>
        <v>-18.899999999999999</v>
      </c>
      <c r="D18" s="4">
        <f t="shared" si="13"/>
        <v>-17</v>
      </c>
      <c r="E18" s="4">
        <f t="shared" si="13"/>
        <v>-15.9</v>
      </c>
      <c r="F18" s="4">
        <f t="shared" si="13"/>
        <v>-14.4</v>
      </c>
      <c r="G18" s="4">
        <f t="shared" si="13"/>
        <v>-12.1</v>
      </c>
      <c r="H18" s="4">
        <f t="shared" si="13"/>
        <v>-9.8000000000000007</v>
      </c>
      <c r="I18" s="4">
        <f t="shared" si="13"/>
        <v>-8.3000000000000007</v>
      </c>
      <c r="J18" s="4">
        <f t="shared" si="13"/>
        <v>-6.8</v>
      </c>
      <c r="K18" s="4">
        <f t="shared" si="13"/>
        <v>-4.9000000000000004</v>
      </c>
      <c r="L18" s="4">
        <f t="shared" si="13"/>
        <v>-1.4</v>
      </c>
      <c r="M18" s="4">
        <f t="shared" si="13"/>
        <v>0</v>
      </c>
      <c r="N18" s="4">
        <f t="shared" si="13"/>
        <v>0</v>
      </c>
      <c r="O18" s="4">
        <f t="shared" si="13"/>
        <v>2.9</v>
      </c>
      <c r="P18" s="4">
        <f t="shared" si="13"/>
        <v>4.5</v>
      </c>
      <c r="Q18" s="4">
        <f t="shared" si="13"/>
        <v>5</v>
      </c>
      <c r="R18" s="4">
        <f t="shared" si="13"/>
        <v>5.5</v>
      </c>
      <c r="S18" s="4">
        <f t="shared" si="13"/>
        <v>5.5</v>
      </c>
      <c r="T18" s="4">
        <f t="shared" si="13"/>
        <v>5.5</v>
      </c>
      <c r="U18" s="4">
        <f t="shared" si="13"/>
        <v>5.5</v>
      </c>
      <c r="V18" s="4">
        <f t="shared" si="13"/>
        <v>5.5</v>
      </c>
      <c r="W18" s="4">
        <f t="shared" si="13"/>
        <v>5</v>
      </c>
      <c r="X18" s="4">
        <f t="shared" si="13"/>
        <v>4.5</v>
      </c>
      <c r="Y18" s="4">
        <f t="shared" si="13"/>
        <v>2.9</v>
      </c>
      <c r="Z18" s="4">
        <f t="shared" si="13"/>
        <v>0</v>
      </c>
      <c r="AA18" s="4">
        <f t="shared" si="13"/>
        <v>0</v>
      </c>
      <c r="AB18" s="4">
        <f t="shared" si="13"/>
        <v>-1.4</v>
      </c>
      <c r="AC18" s="4">
        <f t="shared" si="13"/>
        <v>-4.9000000000000004</v>
      </c>
      <c r="AD18" s="4">
        <f t="shared" si="13"/>
        <v>-6.8</v>
      </c>
      <c r="AE18" s="4">
        <f t="shared" si="13"/>
        <v>-8.3000000000000007</v>
      </c>
      <c r="AF18" s="4">
        <f t="shared" si="13"/>
        <v>-9.8000000000000007</v>
      </c>
      <c r="AG18" s="4">
        <f t="shared" si="13"/>
        <v>-12.1</v>
      </c>
      <c r="AH18" s="4">
        <f t="shared" si="13"/>
        <v>-14.4</v>
      </c>
      <c r="AI18" s="4">
        <f t="shared" si="13"/>
        <v>-15.9</v>
      </c>
      <c r="AJ18" s="4">
        <f t="shared" si="13"/>
        <v>-17</v>
      </c>
      <c r="AK18" s="4">
        <f t="shared" si="13"/>
        <v>-18.899999999999999</v>
      </c>
      <c r="AN18" s="24"/>
      <c r="AO18" s="24"/>
      <c r="AP18" s="25"/>
    </row>
    <row r="19" spans="1:50" x14ac:dyDescent="0.35">
      <c r="A19" s="3">
        <v>4.3</v>
      </c>
      <c r="B19" s="4">
        <f>((B17-B22)/5)*3+B22</f>
        <v>-19.8</v>
      </c>
      <c r="C19" s="4">
        <f t="shared" ref="C19:AK19" si="14">((C17-C22)/5)*3+C22</f>
        <v>-18.3</v>
      </c>
      <c r="D19" s="4">
        <f t="shared" si="14"/>
        <v>-16.5</v>
      </c>
      <c r="E19" s="4">
        <f t="shared" si="14"/>
        <v>-15.3</v>
      </c>
      <c r="F19" s="4">
        <f t="shared" si="14"/>
        <v>-13.8</v>
      </c>
      <c r="G19" s="4">
        <f t="shared" si="14"/>
        <v>-11.7</v>
      </c>
      <c r="H19" s="4">
        <f t="shared" si="14"/>
        <v>-9.6</v>
      </c>
      <c r="I19" s="4">
        <f t="shared" si="14"/>
        <v>-8.1</v>
      </c>
      <c r="J19" s="4">
        <f t="shared" si="14"/>
        <v>-6.6</v>
      </c>
      <c r="K19" s="4">
        <f t="shared" si="14"/>
        <v>-4.8</v>
      </c>
      <c r="L19" s="4">
        <f t="shared" si="14"/>
        <v>-1.3</v>
      </c>
      <c r="M19" s="4">
        <f t="shared" si="14"/>
        <v>0</v>
      </c>
      <c r="N19" s="4">
        <f t="shared" si="14"/>
        <v>0</v>
      </c>
      <c r="O19" s="4">
        <f t="shared" si="14"/>
        <v>2.8</v>
      </c>
      <c r="P19" s="4">
        <f t="shared" si="14"/>
        <v>4.5</v>
      </c>
      <c r="Q19" s="4">
        <f t="shared" si="14"/>
        <v>5</v>
      </c>
      <c r="R19" s="4">
        <f t="shared" si="14"/>
        <v>5.5</v>
      </c>
      <c r="S19" s="4">
        <f t="shared" si="14"/>
        <v>5.5</v>
      </c>
      <c r="T19" s="4">
        <f t="shared" si="14"/>
        <v>5.5</v>
      </c>
      <c r="U19" s="4">
        <f t="shared" si="14"/>
        <v>5.5</v>
      </c>
      <c r="V19" s="4">
        <f t="shared" si="14"/>
        <v>5.5</v>
      </c>
      <c r="W19" s="4">
        <f t="shared" si="14"/>
        <v>5</v>
      </c>
      <c r="X19" s="4">
        <f t="shared" si="14"/>
        <v>4.5</v>
      </c>
      <c r="Y19" s="4">
        <f t="shared" si="14"/>
        <v>2.8</v>
      </c>
      <c r="Z19" s="4">
        <f t="shared" si="14"/>
        <v>0</v>
      </c>
      <c r="AA19" s="4">
        <f t="shared" si="14"/>
        <v>0</v>
      </c>
      <c r="AB19" s="4">
        <f t="shared" si="14"/>
        <v>-1.3</v>
      </c>
      <c r="AC19" s="4">
        <f t="shared" si="14"/>
        <v>-4.8</v>
      </c>
      <c r="AD19" s="4">
        <f t="shared" si="14"/>
        <v>-6.6</v>
      </c>
      <c r="AE19" s="4">
        <f t="shared" si="14"/>
        <v>-8.1</v>
      </c>
      <c r="AF19" s="4">
        <f t="shared" si="14"/>
        <v>-9.6</v>
      </c>
      <c r="AG19" s="4">
        <f t="shared" si="14"/>
        <v>-11.7</v>
      </c>
      <c r="AH19" s="4">
        <f t="shared" si="14"/>
        <v>-13.8</v>
      </c>
      <c r="AI19" s="4">
        <f t="shared" si="14"/>
        <v>-15.3</v>
      </c>
      <c r="AJ19" s="4">
        <f t="shared" si="14"/>
        <v>-16.5</v>
      </c>
      <c r="AK19" s="4">
        <f t="shared" si="14"/>
        <v>-18.3</v>
      </c>
      <c r="AN19" s="24"/>
      <c r="AO19" s="24"/>
      <c r="AP19" s="24"/>
    </row>
    <row r="20" spans="1:50" x14ac:dyDescent="0.35">
      <c r="A20" s="3">
        <v>4.2</v>
      </c>
      <c r="B20" s="4">
        <f>((B17-B22)/5)*2+B22</f>
        <v>-19.2</v>
      </c>
      <c r="C20" s="4">
        <f t="shared" ref="C20:AK20" si="15">((C17-C22)/5)*2+C22</f>
        <v>-17.7</v>
      </c>
      <c r="D20" s="4">
        <f t="shared" si="15"/>
        <v>-16</v>
      </c>
      <c r="E20" s="4">
        <f t="shared" si="15"/>
        <v>-14.7</v>
      </c>
      <c r="F20" s="4">
        <f t="shared" si="15"/>
        <v>-13.2</v>
      </c>
      <c r="G20" s="4">
        <f t="shared" si="15"/>
        <v>-11.3</v>
      </c>
      <c r="H20" s="4">
        <f t="shared" si="15"/>
        <v>-9.4</v>
      </c>
      <c r="I20" s="4">
        <f t="shared" si="15"/>
        <v>-7.9</v>
      </c>
      <c r="J20" s="4">
        <f t="shared" si="15"/>
        <v>-6.4</v>
      </c>
      <c r="K20" s="4">
        <f t="shared" si="15"/>
        <v>-4.7</v>
      </c>
      <c r="L20" s="4">
        <f t="shared" si="15"/>
        <v>-1.2</v>
      </c>
      <c r="M20" s="4">
        <f t="shared" si="15"/>
        <v>0</v>
      </c>
      <c r="N20" s="4">
        <f t="shared" si="15"/>
        <v>0</v>
      </c>
      <c r="O20" s="4">
        <f t="shared" si="15"/>
        <v>2.7</v>
      </c>
      <c r="P20" s="4">
        <f t="shared" si="15"/>
        <v>4.5</v>
      </c>
      <c r="Q20" s="4">
        <f t="shared" si="15"/>
        <v>5</v>
      </c>
      <c r="R20" s="4">
        <f t="shared" si="15"/>
        <v>5.5</v>
      </c>
      <c r="S20" s="4">
        <f t="shared" si="15"/>
        <v>5.5</v>
      </c>
      <c r="T20" s="4">
        <f t="shared" si="15"/>
        <v>5.5</v>
      </c>
      <c r="U20" s="4">
        <f t="shared" si="15"/>
        <v>5.5</v>
      </c>
      <c r="V20" s="4">
        <f t="shared" si="15"/>
        <v>5.5</v>
      </c>
      <c r="W20" s="4">
        <f t="shared" si="15"/>
        <v>5</v>
      </c>
      <c r="X20" s="4">
        <f t="shared" si="15"/>
        <v>4.5</v>
      </c>
      <c r="Y20" s="4">
        <f t="shared" si="15"/>
        <v>2.7</v>
      </c>
      <c r="Z20" s="4">
        <f t="shared" si="15"/>
        <v>0</v>
      </c>
      <c r="AA20" s="4">
        <f t="shared" si="15"/>
        <v>0</v>
      </c>
      <c r="AB20" s="4">
        <f t="shared" si="15"/>
        <v>-1.2</v>
      </c>
      <c r="AC20" s="4">
        <f t="shared" si="15"/>
        <v>-4.7</v>
      </c>
      <c r="AD20" s="4">
        <f t="shared" si="15"/>
        <v>-6.4</v>
      </c>
      <c r="AE20" s="4">
        <f t="shared" si="15"/>
        <v>-7.9</v>
      </c>
      <c r="AF20" s="4">
        <f t="shared" si="15"/>
        <v>-9.4</v>
      </c>
      <c r="AG20" s="4">
        <f t="shared" si="15"/>
        <v>-11.3</v>
      </c>
      <c r="AH20" s="4">
        <f t="shared" si="15"/>
        <v>-13.2</v>
      </c>
      <c r="AI20" s="4">
        <f t="shared" si="15"/>
        <v>-14.7</v>
      </c>
      <c r="AJ20" s="4">
        <f t="shared" si="15"/>
        <v>-16</v>
      </c>
      <c r="AK20" s="4">
        <f t="shared" si="15"/>
        <v>-17.7</v>
      </c>
      <c r="AN20" s="24"/>
      <c r="AO20" s="24"/>
      <c r="AP20" s="24"/>
    </row>
    <row r="21" spans="1:50" x14ac:dyDescent="0.35">
      <c r="A21" s="3">
        <v>4.0999999999999996</v>
      </c>
      <c r="B21" s="4">
        <f>((B17-B22)/5)+B22</f>
        <v>-18.600000000000001</v>
      </c>
      <c r="C21" s="4">
        <f t="shared" ref="C21:AK21" si="16">((C17-C22)/5)+C22</f>
        <v>-17.100000000000001</v>
      </c>
      <c r="D21" s="4">
        <f t="shared" si="16"/>
        <v>-15.5</v>
      </c>
      <c r="E21" s="4">
        <f t="shared" si="16"/>
        <v>-14.1</v>
      </c>
      <c r="F21" s="4">
        <f t="shared" si="16"/>
        <v>-12.6</v>
      </c>
      <c r="G21" s="4">
        <f t="shared" si="16"/>
        <v>-10.9</v>
      </c>
      <c r="H21" s="4">
        <f t="shared" si="16"/>
        <v>-9.1999999999999993</v>
      </c>
      <c r="I21" s="4">
        <f t="shared" si="16"/>
        <v>-7.7</v>
      </c>
      <c r="J21" s="4">
        <f t="shared" si="16"/>
        <v>-6.2</v>
      </c>
      <c r="K21" s="4">
        <f t="shared" si="16"/>
        <v>-4.5999999999999996</v>
      </c>
      <c r="L21" s="4">
        <f t="shared" si="16"/>
        <v>-1.1000000000000001</v>
      </c>
      <c r="M21" s="4">
        <f t="shared" si="16"/>
        <v>0</v>
      </c>
      <c r="N21" s="4">
        <f t="shared" si="16"/>
        <v>0</v>
      </c>
      <c r="O21" s="4">
        <f t="shared" si="16"/>
        <v>2.6</v>
      </c>
      <c r="P21" s="4">
        <f t="shared" si="16"/>
        <v>4.5</v>
      </c>
      <c r="Q21" s="4">
        <f t="shared" si="16"/>
        <v>5</v>
      </c>
      <c r="R21" s="4">
        <f t="shared" si="16"/>
        <v>5.5</v>
      </c>
      <c r="S21" s="4">
        <f t="shared" si="16"/>
        <v>5.5</v>
      </c>
      <c r="T21" s="4">
        <f t="shared" si="16"/>
        <v>5.5</v>
      </c>
      <c r="U21" s="4">
        <f t="shared" si="16"/>
        <v>5.5</v>
      </c>
      <c r="V21" s="4">
        <f t="shared" si="16"/>
        <v>5.5</v>
      </c>
      <c r="W21" s="4">
        <f t="shared" si="16"/>
        <v>5</v>
      </c>
      <c r="X21" s="4">
        <f t="shared" si="16"/>
        <v>4.5</v>
      </c>
      <c r="Y21" s="4">
        <f t="shared" si="16"/>
        <v>2.6</v>
      </c>
      <c r="Z21" s="4">
        <f t="shared" si="16"/>
        <v>0</v>
      </c>
      <c r="AA21" s="4">
        <f t="shared" si="16"/>
        <v>0</v>
      </c>
      <c r="AB21" s="4">
        <f t="shared" si="16"/>
        <v>-1.1000000000000001</v>
      </c>
      <c r="AC21" s="4">
        <f t="shared" si="16"/>
        <v>-4.5999999999999996</v>
      </c>
      <c r="AD21" s="4">
        <f t="shared" si="16"/>
        <v>-6.2</v>
      </c>
      <c r="AE21" s="4">
        <f t="shared" si="16"/>
        <v>-7.7</v>
      </c>
      <c r="AF21" s="4">
        <f t="shared" si="16"/>
        <v>-9.1999999999999993</v>
      </c>
      <c r="AG21" s="4">
        <f t="shared" si="16"/>
        <v>-10.9</v>
      </c>
      <c r="AH21" s="4">
        <f t="shared" si="16"/>
        <v>-12.6</v>
      </c>
      <c r="AI21" s="4">
        <f t="shared" si="16"/>
        <v>-14.1</v>
      </c>
      <c r="AJ21" s="4">
        <f t="shared" si="16"/>
        <v>-15.5</v>
      </c>
      <c r="AK21" s="4">
        <f t="shared" si="16"/>
        <v>-17.100000000000001</v>
      </c>
      <c r="AO21" s="26" t="s">
        <v>12</v>
      </c>
      <c r="AP21" s="26" t="s">
        <v>13</v>
      </c>
    </row>
    <row r="22" spans="1:50" x14ac:dyDescent="0.35">
      <c r="A22" s="3">
        <v>4</v>
      </c>
      <c r="B22" s="4">
        <v>-18</v>
      </c>
      <c r="C22" s="4">
        <v>-16.5</v>
      </c>
      <c r="D22" s="4">
        <v>-15</v>
      </c>
      <c r="E22" s="4">
        <v>-13.5</v>
      </c>
      <c r="F22" s="4">
        <v>-12</v>
      </c>
      <c r="G22" s="4">
        <v>-10.5</v>
      </c>
      <c r="H22" s="4">
        <v>-9</v>
      </c>
      <c r="I22" s="4">
        <v>-7.5</v>
      </c>
      <c r="J22" s="4">
        <v>-6</v>
      </c>
      <c r="K22" s="4">
        <v>-4.5</v>
      </c>
      <c r="L22" s="4">
        <v>-1</v>
      </c>
      <c r="M22" s="4">
        <v>0</v>
      </c>
      <c r="N22" s="4">
        <v>0</v>
      </c>
      <c r="O22" s="4">
        <v>2.5</v>
      </c>
      <c r="P22" s="4">
        <v>4.5</v>
      </c>
      <c r="Q22" s="4">
        <v>5</v>
      </c>
      <c r="R22" s="4">
        <v>5.5</v>
      </c>
      <c r="S22" s="4">
        <v>5.5</v>
      </c>
      <c r="T22" s="4">
        <v>5.5</v>
      </c>
      <c r="U22" s="4">
        <v>5.5</v>
      </c>
      <c r="V22" s="4">
        <v>5.5</v>
      </c>
      <c r="W22" s="4">
        <v>5</v>
      </c>
      <c r="X22" s="4">
        <v>4.5</v>
      </c>
      <c r="Y22" s="4">
        <v>2.5</v>
      </c>
      <c r="Z22" s="4">
        <v>0</v>
      </c>
      <c r="AA22" s="4">
        <v>0</v>
      </c>
      <c r="AB22" s="4">
        <v>-1</v>
      </c>
      <c r="AC22" s="4">
        <v>-4.5</v>
      </c>
      <c r="AD22" s="4">
        <v>-6</v>
      </c>
      <c r="AE22" s="4">
        <v>-7.5</v>
      </c>
      <c r="AF22" s="4">
        <v>-9</v>
      </c>
      <c r="AG22" s="4">
        <v>-10.5</v>
      </c>
      <c r="AH22" s="4">
        <v>-12</v>
      </c>
      <c r="AI22" s="4">
        <v>-13.5</v>
      </c>
      <c r="AJ22" s="4">
        <v>-15</v>
      </c>
      <c r="AK22" s="4">
        <v>-16.5</v>
      </c>
      <c r="AN22" s="5" t="s">
        <v>14</v>
      </c>
      <c r="AO22" s="26">
        <f>MATCH(AO7,A1:A61,-1)</f>
        <v>27</v>
      </c>
      <c r="AP22" s="26">
        <f>MATCH(AP7,A1:AK1,)</f>
        <v>20</v>
      </c>
    </row>
    <row r="23" spans="1:50" x14ac:dyDescent="0.35">
      <c r="A23" s="3">
        <v>3.9</v>
      </c>
      <c r="B23" s="4">
        <f>((B22-B27)/5)*4+B27</f>
        <v>-17.5</v>
      </c>
      <c r="C23" s="4">
        <f t="shared" ref="C23:AK23" si="17">((C22-C27)/5)*4+C27</f>
        <v>-16.100000000000001</v>
      </c>
      <c r="D23" s="4">
        <f t="shared" si="17"/>
        <v>-14.6</v>
      </c>
      <c r="E23" s="4">
        <f t="shared" si="17"/>
        <v>-13</v>
      </c>
      <c r="F23" s="4">
        <f t="shared" si="17"/>
        <v>-11.6</v>
      </c>
      <c r="G23" s="4">
        <f t="shared" si="17"/>
        <v>-10.1</v>
      </c>
      <c r="H23" s="4">
        <f t="shared" si="17"/>
        <v>-8.6999999999999993</v>
      </c>
      <c r="I23" s="4">
        <f t="shared" si="17"/>
        <v>-7.3</v>
      </c>
      <c r="J23" s="4">
        <f t="shared" si="17"/>
        <v>-5.8</v>
      </c>
      <c r="K23" s="4">
        <f t="shared" si="17"/>
        <v>-4.2</v>
      </c>
      <c r="L23" s="4">
        <f t="shared" si="17"/>
        <v>-0.9</v>
      </c>
      <c r="M23" s="4">
        <f t="shared" si="17"/>
        <v>0</v>
      </c>
      <c r="N23" s="4">
        <f t="shared" si="17"/>
        <v>0</v>
      </c>
      <c r="O23" s="4">
        <f t="shared" si="17"/>
        <v>2.7</v>
      </c>
      <c r="P23" s="4">
        <f t="shared" si="17"/>
        <v>4.5999999999999996</v>
      </c>
      <c r="Q23" s="4">
        <f t="shared" si="17"/>
        <v>5.0999999999999996</v>
      </c>
      <c r="R23" s="4">
        <f t="shared" si="17"/>
        <v>5.5</v>
      </c>
      <c r="S23" s="4">
        <f t="shared" si="17"/>
        <v>5.5</v>
      </c>
      <c r="T23" s="4">
        <f t="shared" si="17"/>
        <v>5.5</v>
      </c>
      <c r="U23" s="4">
        <f t="shared" si="17"/>
        <v>5.5</v>
      </c>
      <c r="V23" s="4">
        <f t="shared" si="17"/>
        <v>5.5</v>
      </c>
      <c r="W23" s="4">
        <f t="shared" si="17"/>
        <v>5.0999999999999996</v>
      </c>
      <c r="X23" s="4">
        <f t="shared" si="17"/>
        <v>4.5999999999999996</v>
      </c>
      <c r="Y23" s="4">
        <f t="shared" si="17"/>
        <v>2.7</v>
      </c>
      <c r="Z23" s="4">
        <f t="shared" si="17"/>
        <v>0</v>
      </c>
      <c r="AA23" s="4">
        <f t="shared" si="17"/>
        <v>0</v>
      </c>
      <c r="AB23" s="4">
        <f t="shared" si="17"/>
        <v>-0.9</v>
      </c>
      <c r="AC23" s="4">
        <f t="shared" si="17"/>
        <v>-4.2</v>
      </c>
      <c r="AD23" s="4">
        <f t="shared" si="17"/>
        <v>-5.8</v>
      </c>
      <c r="AE23" s="4">
        <f t="shared" si="17"/>
        <v>-7.3</v>
      </c>
      <c r="AF23" s="4">
        <f t="shared" si="17"/>
        <v>-8.6999999999999993</v>
      </c>
      <c r="AG23" s="4">
        <f t="shared" si="17"/>
        <v>-10.1</v>
      </c>
      <c r="AH23" s="4">
        <f t="shared" si="17"/>
        <v>-11.6</v>
      </c>
      <c r="AI23" s="4">
        <f t="shared" si="17"/>
        <v>-13</v>
      </c>
      <c r="AJ23" s="4">
        <f t="shared" si="17"/>
        <v>-14.6</v>
      </c>
      <c r="AK23" s="4">
        <f t="shared" si="17"/>
        <v>-16.100000000000001</v>
      </c>
      <c r="AN23" s="24"/>
      <c r="AO23" s="24"/>
      <c r="AR23" s="6"/>
      <c r="AS23" s="27"/>
      <c r="AT23" s="27"/>
      <c r="AU23" s="28"/>
      <c r="AV23" s="27"/>
      <c r="AW23" s="29"/>
      <c r="AX23" s="6"/>
    </row>
    <row r="24" spans="1:50" x14ac:dyDescent="0.35">
      <c r="A24" s="3">
        <v>3.8</v>
      </c>
      <c r="B24" s="4">
        <f>((B22-B27)/5)*3+B27</f>
        <v>-17</v>
      </c>
      <c r="C24" s="4">
        <f t="shared" ref="C24:AK24" si="18">((C22-C27)/5)*3+C27</f>
        <v>-15.7</v>
      </c>
      <c r="D24" s="4">
        <f t="shared" si="18"/>
        <v>-14.2</v>
      </c>
      <c r="E24" s="4">
        <f t="shared" si="18"/>
        <v>-12.5</v>
      </c>
      <c r="F24" s="4">
        <f t="shared" si="18"/>
        <v>-11.2</v>
      </c>
      <c r="G24" s="4">
        <f t="shared" si="18"/>
        <v>-9.6999999999999993</v>
      </c>
      <c r="H24" s="4">
        <f t="shared" si="18"/>
        <v>-8.4</v>
      </c>
      <c r="I24" s="4">
        <f t="shared" si="18"/>
        <v>-7.1</v>
      </c>
      <c r="J24" s="4">
        <f t="shared" si="18"/>
        <v>-5.6</v>
      </c>
      <c r="K24" s="4">
        <f t="shared" si="18"/>
        <v>-3.9</v>
      </c>
      <c r="L24" s="4">
        <f t="shared" si="18"/>
        <v>-0.8</v>
      </c>
      <c r="M24" s="4">
        <f t="shared" si="18"/>
        <v>0</v>
      </c>
      <c r="N24" s="4">
        <f t="shared" si="18"/>
        <v>0</v>
      </c>
      <c r="O24" s="4">
        <f t="shared" si="18"/>
        <v>2.9</v>
      </c>
      <c r="P24" s="4">
        <f t="shared" si="18"/>
        <v>4.7</v>
      </c>
      <c r="Q24" s="4">
        <f t="shared" si="18"/>
        <v>5.2</v>
      </c>
      <c r="R24" s="4">
        <f t="shared" si="18"/>
        <v>5.5</v>
      </c>
      <c r="S24" s="4">
        <f t="shared" si="18"/>
        <v>5.5</v>
      </c>
      <c r="T24" s="4">
        <f t="shared" si="18"/>
        <v>5.5</v>
      </c>
      <c r="U24" s="4">
        <f t="shared" si="18"/>
        <v>5.5</v>
      </c>
      <c r="V24" s="4">
        <f t="shared" si="18"/>
        <v>5.5</v>
      </c>
      <c r="W24" s="4">
        <f t="shared" si="18"/>
        <v>5.2</v>
      </c>
      <c r="X24" s="4">
        <f t="shared" si="18"/>
        <v>4.7</v>
      </c>
      <c r="Y24" s="4">
        <f t="shared" si="18"/>
        <v>2.9</v>
      </c>
      <c r="Z24" s="4">
        <f t="shared" si="18"/>
        <v>0</v>
      </c>
      <c r="AA24" s="4">
        <f t="shared" si="18"/>
        <v>0</v>
      </c>
      <c r="AB24" s="4">
        <f t="shared" si="18"/>
        <v>-0.8</v>
      </c>
      <c r="AC24" s="4">
        <f t="shared" si="18"/>
        <v>-3.9</v>
      </c>
      <c r="AD24" s="4">
        <f t="shared" si="18"/>
        <v>-5.6</v>
      </c>
      <c r="AE24" s="4">
        <f t="shared" si="18"/>
        <v>-7.1</v>
      </c>
      <c r="AF24" s="4">
        <f t="shared" si="18"/>
        <v>-8.4</v>
      </c>
      <c r="AG24" s="4">
        <f t="shared" si="18"/>
        <v>-9.6999999999999993</v>
      </c>
      <c r="AH24" s="4">
        <f t="shared" si="18"/>
        <v>-11.2</v>
      </c>
      <c r="AI24" s="4">
        <f t="shared" si="18"/>
        <v>-12.5</v>
      </c>
      <c r="AJ24" s="4">
        <f t="shared" si="18"/>
        <v>-14.2</v>
      </c>
      <c r="AK24" s="4">
        <f t="shared" si="18"/>
        <v>-15.7</v>
      </c>
      <c r="AN24" s="24"/>
      <c r="AO24" s="24"/>
      <c r="AR24" s="6"/>
      <c r="AS24" s="27"/>
      <c r="AT24" s="27"/>
      <c r="AU24" s="28"/>
      <c r="AV24" s="27"/>
      <c r="AW24" s="29"/>
      <c r="AX24" s="6"/>
    </row>
    <row r="25" spans="1:50" x14ac:dyDescent="0.35">
      <c r="A25" s="3">
        <v>3.7</v>
      </c>
      <c r="B25" s="4">
        <f>((B22-B27)/5)*2+B27</f>
        <v>-16.5</v>
      </c>
      <c r="C25" s="4">
        <f t="shared" ref="C25:AK25" si="19">((C22-C27)/5)*2+C27</f>
        <v>-15.3</v>
      </c>
      <c r="D25" s="4">
        <f t="shared" si="19"/>
        <v>-13.8</v>
      </c>
      <c r="E25" s="4">
        <f t="shared" si="19"/>
        <v>-12</v>
      </c>
      <c r="F25" s="4">
        <f t="shared" si="19"/>
        <v>-10.8</v>
      </c>
      <c r="G25" s="4">
        <f t="shared" si="19"/>
        <v>-9.3000000000000007</v>
      </c>
      <c r="H25" s="4">
        <f t="shared" si="19"/>
        <v>-8.1</v>
      </c>
      <c r="I25" s="4">
        <f t="shared" si="19"/>
        <v>-6.9</v>
      </c>
      <c r="J25" s="4">
        <f t="shared" si="19"/>
        <v>-5.4</v>
      </c>
      <c r="K25" s="4">
        <f t="shared" si="19"/>
        <v>-3.6</v>
      </c>
      <c r="L25" s="4">
        <f t="shared" si="19"/>
        <v>-0.7</v>
      </c>
      <c r="M25" s="4">
        <f t="shared" si="19"/>
        <v>0</v>
      </c>
      <c r="N25" s="4">
        <f t="shared" si="19"/>
        <v>0</v>
      </c>
      <c r="O25" s="4">
        <f t="shared" si="19"/>
        <v>3.1</v>
      </c>
      <c r="P25" s="4">
        <f t="shared" si="19"/>
        <v>4.8</v>
      </c>
      <c r="Q25" s="4">
        <f t="shared" si="19"/>
        <v>5.3</v>
      </c>
      <c r="R25" s="4">
        <f t="shared" si="19"/>
        <v>5.5</v>
      </c>
      <c r="S25" s="4">
        <f t="shared" si="19"/>
        <v>5.5</v>
      </c>
      <c r="T25" s="4">
        <f t="shared" si="19"/>
        <v>5.5</v>
      </c>
      <c r="U25" s="4">
        <f t="shared" si="19"/>
        <v>5.5</v>
      </c>
      <c r="V25" s="4">
        <f t="shared" si="19"/>
        <v>5.5</v>
      </c>
      <c r="W25" s="4">
        <f t="shared" si="19"/>
        <v>5.3</v>
      </c>
      <c r="X25" s="4">
        <f t="shared" si="19"/>
        <v>4.8</v>
      </c>
      <c r="Y25" s="4">
        <f t="shared" si="19"/>
        <v>3.1</v>
      </c>
      <c r="Z25" s="4">
        <f t="shared" si="19"/>
        <v>0</v>
      </c>
      <c r="AA25" s="4">
        <f t="shared" si="19"/>
        <v>0</v>
      </c>
      <c r="AB25" s="4">
        <f t="shared" si="19"/>
        <v>-0.7</v>
      </c>
      <c r="AC25" s="4">
        <f t="shared" si="19"/>
        <v>-3.6</v>
      </c>
      <c r="AD25" s="4">
        <f t="shared" si="19"/>
        <v>-5.4</v>
      </c>
      <c r="AE25" s="4">
        <f t="shared" si="19"/>
        <v>-6.9</v>
      </c>
      <c r="AF25" s="4">
        <f t="shared" si="19"/>
        <v>-8.1</v>
      </c>
      <c r="AG25" s="4">
        <f t="shared" si="19"/>
        <v>-9.3000000000000007</v>
      </c>
      <c r="AH25" s="4">
        <f t="shared" si="19"/>
        <v>-10.8</v>
      </c>
      <c r="AI25" s="4">
        <f t="shared" si="19"/>
        <v>-12</v>
      </c>
      <c r="AJ25" s="4">
        <f t="shared" si="19"/>
        <v>-13.8</v>
      </c>
      <c r="AK25" s="4">
        <f t="shared" si="19"/>
        <v>-15.3</v>
      </c>
      <c r="AN25" s="24"/>
      <c r="AO25" s="24"/>
      <c r="AP25" s="30"/>
    </row>
    <row r="26" spans="1:50" x14ac:dyDescent="0.35">
      <c r="A26" s="3">
        <v>3.6</v>
      </c>
      <c r="B26" s="4">
        <f>((B22-B27)/5)+B27</f>
        <v>-16</v>
      </c>
      <c r="C26" s="4">
        <f t="shared" ref="C26:AK26" si="20">((C22-C27)/5)+C27</f>
        <v>-14.9</v>
      </c>
      <c r="D26" s="4">
        <f t="shared" si="20"/>
        <v>-13.4</v>
      </c>
      <c r="E26" s="4">
        <f t="shared" si="20"/>
        <v>-11.5</v>
      </c>
      <c r="F26" s="4">
        <f t="shared" si="20"/>
        <v>-10.4</v>
      </c>
      <c r="G26" s="4">
        <f t="shared" si="20"/>
        <v>-8.9</v>
      </c>
      <c r="H26" s="4">
        <f t="shared" si="20"/>
        <v>-7.8</v>
      </c>
      <c r="I26" s="4">
        <f t="shared" si="20"/>
        <v>-6.7</v>
      </c>
      <c r="J26" s="4">
        <f t="shared" si="20"/>
        <v>-5.2</v>
      </c>
      <c r="K26" s="4">
        <f t="shared" si="20"/>
        <v>-3.3</v>
      </c>
      <c r="L26" s="4">
        <f t="shared" si="20"/>
        <v>-0.6</v>
      </c>
      <c r="M26" s="4">
        <f t="shared" si="20"/>
        <v>0</v>
      </c>
      <c r="N26" s="4">
        <f t="shared" si="20"/>
        <v>0</v>
      </c>
      <c r="O26" s="4">
        <f t="shared" si="20"/>
        <v>3.3</v>
      </c>
      <c r="P26" s="4">
        <f t="shared" si="20"/>
        <v>4.9000000000000004</v>
      </c>
      <c r="Q26" s="4">
        <f t="shared" si="20"/>
        <v>5.4</v>
      </c>
      <c r="R26" s="4">
        <f t="shared" si="20"/>
        <v>5.5</v>
      </c>
      <c r="S26" s="4">
        <f t="shared" si="20"/>
        <v>5.5</v>
      </c>
      <c r="T26" s="4">
        <f t="shared" si="20"/>
        <v>5.5</v>
      </c>
      <c r="U26" s="4">
        <f t="shared" si="20"/>
        <v>5.5</v>
      </c>
      <c r="V26" s="4">
        <f t="shared" si="20"/>
        <v>5.5</v>
      </c>
      <c r="W26" s="4">
        <f t="shared" si="20"/>
        <v>5.4</v>
      </c>
      <c r="X26" s="4">
        <f t="shared" si="20"/>
        <v>4.9000000000000004</v>
      </c>
      <c r="Y26" s="4">
        <f t="shared" si="20"/>
        <v>3.3</v>
      </c>
      <c r="Z26" s="4">
        <f t="shared" si="20"/>
        <v>0</v>
      </c>
      <c r="AA26" s="4">
        <f t="shared" si="20"/>
        <v>0</v>
      </c>
      <c r="AB26" s="4">
        <f t="shared" si="20"/>
        <v>-0.6</v>
      </c>
      <c r="AC26" s="4">
        <f t="shared" si="20"/>
        <v>-3.3</v>
      </c>
      <c r="AD26" s="4">
        <f t="shared" si="20"/>
        <v>-5.2</v>
      </c>
      <c r="AE26" s="4">
        <f t="shared" si="20"/>
        <v>-6.7</v>
      </c>
      <c r="AF26" s="4">
        <f t="shared" si="20"/>
        <v>-7.8</v>
      </c>
      <c r="AG26" s="4">
        <f t="shared" si="20"/>
        <v>-8.9</v>
      </c>
      <c r="AH26" s="4">
        <f t="shared" si="20"/>
        <v>-10.4</v>
      </c>
      <c r="AI26" s="4">
        <f t="shared" si="20"/>
        <v>-11.5</v>
      </c>
      <c r="AJ26" s="4">
        <f t="shared" si="20"/>
        <v>-13.4</v>
      </c>
      <c r="AK26" s="4">
        <f t="shared" si="20"/>
        <v>-14.9</v>
      </c>
    </row>
    <row r="27" spans="1:50" x14ac:dyDescent="0.35">
      <c r="A27" s="3">
        <v>3.5</v>
      </c>
      <c r="B27" s="4">
        <v>-15.5</v>
      </c>
      <c r="C27" s="4">
        <v>-14.5</v>
      </c>
      <c r="D27" s="4">
        <v>-13</v>
      </c>
      <c r="E27" s="4">
        <v>-11</v>
      </c>
      <c r="F27" s="4">
        <v>-10</v>
      </c>
      <c r="G27" s="4">
        <v>-8.5</v>
      </c>
      <c r="H27" s="4">
        <v>-7.5</v>
      </c>
      <c r="I27" s="4">
        <v>-6.5</v>
      </c>
      <c r="J27" s="4">
        <v>-5</v>
      </c>
      <c r="K27" s="4">
        <v>-3</v>
      </c>
      <c r="L27" s="4">
        <v>-0.5</v>
      </c>
      <c r="M27" s="4">
        <v>0</v>
      </c>
      <c r="N27" s="4">
        <v>0</v>
      </c>
      <c r="O27" s="4">
        <v>3.5</v>
      </c>
      <c r="P27" s="4">
        <v>5</v>
      </c>
      <c r="Q27" s="4">
        <v>5.5</v>
      </c>
      <c r="R27" s="4">
        <v>5.5</v>
      </c>
      <c r="S27" s="4">
        <v>5.5</v>
      </c>
      <c r="T27" s="4">
        <v>5.5</v>
      </c>
      <c r="U27" s="4">
        <v>5.5</v>
      </c>
      <c r="V27" s="4">
        <v>5.5</v>
      </c>
      <c r="W27" s="4">
        <v>5.5</v>
      </c>
      <c r="X27" s="4">
        <v>5</v>
      </c>
      <c r="Y27" s="4">
        <v>3.5</v>
      </c>
      <c r="Z27" s="4">
        <v>0</v>
      </c>
      <c r="AA27" s="4">
        <v>0</v>
      </c>
      <c r="AB27" s="4">
        <v>-0.5</v>
      </c>
      <c r="AC27" s="4">
        <v>-3</v>
      </c>
      <c r="AD27" s="4">
        <v>-5</v>
      </c>
      <c r="AE27" s="4">
        <v>-6.5</v>
      </c>
      <c r="AF27" s="4">
        <v>-7.5</v>
      </c>
      <c r="AG27" s="4">
        <v>-8.5</v>
      </c>
      <c r="AH27" s="4">
        <v>-10</v>
      </c>
      <c r="AI27" s="4">
        <v>-11</v>
      </c>
      <c r="AJ27" s="4">
        <v>-13</v>
      </c>
      <c r="AK27" s="4">
        <v>-14.5</v>
      </c>
    </row>
    <row r="28" spans="1:50" x14ac:dyDescent="0.35">
      <c r="A28" s="3">
        <v>3.4</v>
      </c>
      <c r="B28" s="4">
        <f>((B27-B32)/5)*4+B32</f>
        <v>-15</v>
      </c>
      <c r="C28" s="4">
        <f t="shared" ref="C28:AK28" si="21">((C27-C32)/5)*4+C32</f>
        <v>-14</v>
      </c>
      <c r="D28" s="4">
        <f t="shared" si="21"/>
        <v>-12.5</v>
      </c>
      <c r="E28" s="4">
        <f t="shared" si="21"/>
        <v>-10.6</v>
      </c>
      <c r="F28" s="4">
        <f t="shared" si="21"/>
        <v>-9.6</v>
      </c>
      <c r="G28" s="4">
        <f t="shared" si="21"/>
        <v>-8.1999999999999993</v>
      </c>
      <c r="H28" s="4">
        <f t="shared" si="21"/>
        <v>-7.2</v>
      </c>
      <c r="I28" s="4">
        <f t="shared" si="21"/>
        <v>-6.2</v>
      </c>
      <c r="J28" s="4">
        <f t="shared" si="21"/>
        <v>-4.7</v>
      </c>
      <c r="K28" s="4">
        <f t="shared" si="21"/>
        <v>-2.8</v>
      </c>
      <c r="L28" s="4">
        <f t="shared" si="21"/>
        <v>-0.4</v>
      </c>
      <c r="M28" s="4">
        <f t="shared" si="21"/>
        <v>0</v>
      </c>
      <c r="N28" s="4">
        <f t="shared" si="21"/>
        <v>9.9999999999999978E-2</v>
      </c>
      <c r="O28" s="4">
        <f t="shared" si="21"/>
        <v>3.6</v>
      </c>
      <c r="P28" s="4">
        <f t="shared" si="21"/>
        <v>5</v>
      </c>
      <c r="Q28" s="4">
        <f t="shared" si="21"/>
        <v>5.5</v>
      </c>
      <c r="R28" s="4">
        <f t="shared" si="21"/>
        <v>5.5</v>
      </c>
      <c r="S28" s="4">
        <f t="shared" si="21"/>
        <v>5.5</v>
      </c>
      <c r="T28" s="4">
        <f t="shared" si="21"/>
        <v>5.5</v>
      </c>
      <c r="U28" s="4">
        <f t="shared" si="21"/>
        <v>5.5</v>
      </c>
      <c r="V28" s="4">
        <f t="shared" si="21"/>
        <v>5.5</v>
      </c>
      <c r="W28" s="4">
        <f t="shared" si="21"/>
        <v>5.5</v>
      </c>
      <c r="X28" s="4">
        <f t="shared" si="21"/>
        <v>5</v>
      </c>
      <c r="Y28" s="4">
        <f t="shared" si="21"/>
        <v>3.6</v>
      </c>
      <c r="Z28" s="4">
        <f t="shared" si="21"/>
        <v>9.9999999999999978E-2</v>
      </c>
      <c r="AA28" s="4">
        <f t="shared" si="21"/>
        <v>0</v>
      </c>
      <c r="AB28" s="4">
        <f t="shared" si="21"/>
        <v>-0.4</v>
      </c>
      <c r="AC28" s="4">
        <f t="shared" si="21"/>
        <v>-2.8</v>
      </c>
      <c r="AD28" s="4">
        <f t="shared" si="21"/>
        <v>-4.7</v>
      </c>
      <c r="AE28" s="4">
        <f t="shared" si="21"/>
        <v>-6.2</v>
      </c>
      <c r="AF28" s="4">
        <f t="shared" si="21"/>
        <v>-7.2</v>
      </c>
      <c r="AG28" s="4">
        <f t="shared" si="21"/>
        <v>-8.1999999999999993</v>
      </c>
      <c r="AH28" s="4">
        <f t="shared" si="21"/>
        <v>-9.6</v>
      </c>
      <c r="AI28" s="4">
        <f t="shared" si="21"/>
        <v>-10.6</v>
      </c>
      <c r="AJ28" s="4">
        <f t="shared" si="21"/>
        <v>-12.5</v>
      </c>
      <c r="AK28" s="4">
        <f t="shared" si="21"/>
        <v>-14</v>
      </c>
    </row>
    <row r="29" spans="1:50" x14ac:dyDescent="0.35">
      <c r="A29" s="3">
        <v>3.3</v>
      </c>
      <c r="B29" s="4">
        <f>((B27-B32)/5)*3+B32</f>
        <v>-14.5</v>
      </c>
      <c r="C29" s="4">
        <f t="shared" ref="C29:AK29" si="22">((C27-C32)/5)*3+C32</f>
        <v>-13.5</v>
      </c>
      <c r="D29" s="4">
        <f t="shared" si="22"/>
        <v>-12</v>
      </c>
      <c r="E29" s="4">
        <f t="shared" si="22"/>
        <v>-10.199999999999999</v>
      </c>
      <c r="F29" s="4">
        <f t="shared" si="22"/>
        <v>-9.1999999999999993</v>
      </c>
      <c r="G29" s="4">
        <f t="shared" si="22"/>
        <v>-7.9</v>
      </c>
      <c r="H29" s="4">
        <f t="shared" si="22"/>
        <v>-6.9</v>
      </c>
      <c r="I29" s="4">
        <f t="shared" si="22"/>
        <v>-5.9</v>
      </c>
      <c r="J29" s="4">
        <f t="shared" si="22"/>
        <v>-4.4000000000000004</v>
      </c>
      <c r="K29" s="4">
        <f t="shared" si="22"/>
        <v>-2.6</v>
      </c>
      <c r="L29" s="4">
        <f t="shared" si="22"/>
        <v>-0.30000000000000004</v>
      </c>
      <c r="M29" s="4">
        <f t="shared" si="22"/>
        <v>0</v>
      </c>
      <c r="N29" s="4">
        <f t="shared" si="22"/>
        <v>0.19999999999999996</v>
      </c>
      <c r="O29" s="4">
        <f t="shared" si="22"/>
        <v>3.7</v>
      </c>
      <c r="P29" s="4">
        <f t="shared" si="22"/>
        <v>5</v>
      </c>
      <c r="Q29" s="4">
        <f t="shared" si="22"/>
        <v>5.5</v>
      </c>
      <c r="R29" s="4">
        <f t="shared" si="22"/>
        <v>5.5</v>
      </c>
      <c r="S29" s="4">
        <f t="shared" si="22"/>
        <v>5.5</v>
      </c>
      <c r="T29" s="4">
        <f t="shared" si="22"/>
        <v>5.5</v>
      </c>
      <c r="U29" s="4">
        <f t="shared" si="22"/>
        <v>5.5</v>
      </c>
      <c r="V29" s="4">
        <f t="shared" si="22"/>
        <v>5.5</v>
      </c>
      <c r="W29" s="4">
        <f t="shared" si="22"/>
        <v>5.5</v>
      </c>
      <c r="X29" s="4">
        <f t="shared" si="22"/>
        <v>5</v>
      </c>
      <c r="Y29" s="4">
        <f t="shared" si="22"/>
        <v>3.7</v>
      </c>
      <c r="Z29" s="4">
        <f t="shared" si="22"/>
        <v>0.19999999999999996</v>
      </c>
      <c r="AA29" s="4">
        <f t="shared" si="22"/>
        <v>0</v>
      </c>
      <c r="AB29" s="4">
        <f t="shared" si="22"/>
        <v>-0.30000000000000004</v>
      </c>
      <c r="AC29" s="4">
        <f t="shared" si="22"/>
        <v>-2.6</v>
      </c>
      <c r="AD29" s="4">
        <f t="shared" si="22"/>
        <v>-4.4000000000000004</v>
      </c>
      <c r="AE29" s="4">
        <f t="shared" si="22"/>
        <v>-5.9</v>
      </c>
      <c r="AF29" s="4">
        <f t="shared" si="22"/>
        <v>-6.9</v>
      </c>
      <c r="AG29" s="4">
        <f t="shared" si="22"/>
        <v>-7.9</v>
      </c>
      <c r="AH29" s="4">
        <f t="shared" si="22"/>
        <v>-9.1999999999999993</v>
      </c>
      <c r="AI29" s="4">
        <f t="shared" si="22"/>
        <v>-10.199999999999999</v>
      </c>
      <c r="AJ29" s="4">
        <f t="shared" si="22"/>
        <v>-12</v>
      </c>
      <c r="AK29" s="4">
        <f t="shared" si="22"/>
        <v>-13.5</v>
      </c>
    </row>
    <row r="30" spans="1:50" x14ac:dyDescent="0.35">
      <c r="A30" s="3">
        <v>3.2</v>
      </c>
      <c r="B30" s="4">
        <f>((B27-B32)/5)*2+B32</f>
        <v>-14</v>
      </c>
      <c r="C30" s="4">
        <f t="shared" ref="C30:AK30" si="23">((C27-C32)/5)*2+C32</f>
        <v>-13</v>
      </c>
      <c r="D30" s="4">
        <f t="shared" si="23"/>
        <v>-11.5</v>
      </c>
      <c r="E30" s="4">
        <f t="shared" si="23"/>
        <v>-9.8000000000000007</v>
      </c>
      <c r="F30" s="4">
        <f t="shared" si="23"/>
        <v>-8.8000000000000007</v>
      </c>
      <c r="G30" s="4">
        <f t="shared" si="23"/>
        <v>-7.6</v>
      </c>
      <c r="H30" s="4">
        <f t="shared" si="23"/>
        <v>-6.6</v>
      </c>
      <c r="I30" s="4">
        <f t="shared" si="23"/>
        <v>-5.6</v>
      </c>
      <c r="J30" s="4">
        <f t="shared" si="23"/>
        <v>-4.0999999999999996</v>
      </c>
      <c r="K30" s="4">
        <f t="shared" si="23"/>
        <v>-2.4</v>
      </c>
      <c r="L30" s="4">
        <f t="shared" si="23"/>
        <v>-0.2</v>
      </c>
      <c r="M30" s="4">
        <f t="shared" si="23"/>
        <v>0</v>
      </c>
      <c r="N30" s="4">
        <f t="shared" si="23"/>
        <v>0.3</v>
      </c>
      <c r="O30" s="4">
        <f t="shared" si="23"/>
        <v>3.8</v>
      </c>
      <c r="P30" s="4">
        <f t="shared" si="23"/>
        <v>5</v>
      </c>
      <c r="Q30" s="4">
        <f t="shared" si="23"/>
        <v>5.5</v>
      </c>
      <c r="R30" s="4">
        <f t="shared" si="23"/>
        <v>5.5</v>
      </c>
      <c r="S30" s="4">
        <f t="shared" si="23"/>
        <v>5.5</v>
      </c>
      <c r="T30" s="4">
        <f t="shared" si="23"/>
        <v>5.5</v>
      </c>
      <c r="U30" s="4">
        <f t="shared" si="23"/>
        <v>5.5</v>
      </c>
      <c r="V30" s="4">
        <f t="shared" si="23"/>
        <v>5.5</v>
      </c>
      <c r="W30" s="4">
        <f t="shared" si="23"/>
        <v>5.5</v>
      </c>
      <c r="X30" s="4">
        <f t="shared" si="23"/>
        <v>5</v>
      </c>
      <c r="Y30" s="4">
        <f t="shared" si="23"/>
        <v>3.8</v>
      </c>
      <c r="Z30" s="4">
        <f t="shared" si="23"/>
        <v>0.3</v>
      </c>
      <c r="AA30" s="4">
        <f t="shared" si="23"/>
        <v>0</v>
      </c>
      <c r="AB30" s="4">
        <f t="shared" si="23"/>
        <v>-0.2</v>
      </c>
      <c r="AC30" s="4">
        <f t="shared" si="23"/>
        <v>-2.4</v>
      </c>
      <c r="AD30" s="4">
        <f t="shared" si="23"/>
        <v>-4.0999999999999996</v>
      </c>
      <c r="AE30" s="4">
        <f t="shared" si="23"/>
        <v>-5.6</v>
      </c>
      <c r="AF30" s="4">
        <f t="shared" si="23"/>
        <v>-6.6</v>
      </c>
      <c r="AG30" s="4">
        <f t="shared" si="23"/>
        <v>-7.6</v>
      </c>
      <c r="AH30" s="4">
        <f t="shared" si="23"/>
        <v>-8.8000000000000007</v>
      </c>
      <c r="AI30" s="4">
        <f t="shared" si="23"/>
        <v>-9.8000000000000007</v>
      </c>
      <c r="AJ30" s="4">
        <f t="shared" si="23"/>
        <v>-11.5</v>
      </c>
      <c r="AK30" s="4">
        <f t="shared" si="23"/>
        <v>-13</v>
      </c>
    </row>
    <row r="31" spans="1:50" x14ac:dyDescent="0.35">
      <c r="A31" s="3">
        <v>3.1</v>
      </c>
      <c r="B31" s="4">
        <f>((B27-B32)/5)+B32</f>
        <v>-13.5</v>
      </c>
      <c r="C31" s="4">
        <f t="shared" ref="C31:AK31" si="24">((C27-C32)/5)+C32</f>
        <v>-12.5</v>
      </c>
      <c r="D31" s="4">
        <f t="shared" si="24"/>
        <v>-11</v>
      </c>
      <c r="E31" s="4">
        <f t="shared" si="24"/>
        <v>-9.4</v>
      </c>
      <c r="F31" s="4">
        <f t="shared" si="24"/>
        <v>-8.4</v>
      </c>
      <c r="G31" s="4">
        <f t="shared" si="24"/>
        <v>-7.3</v>
      </c>
      <c r="H31" s="4">
        <f t="shared" si="24"/>
        <v>-6.3</v>
      </c>
      <c r="I31" s="4">
        <f t="shared" si="24"/>
        <v>-5.3</v>
      </c>
      <c r="J31" s="4">
        <f t="shared" si="24"/>
        <v>-3.8</v>
      </c>
      <c r="K31" s="4">
        <f t="shared" si="24"/>
        <v>-2.2000000000000002</v>
      </c>
      <c r="L31" s="4">
        <f t="shared" si="24"/>
        <v>-0.1</v>
      </c>
      <c r="M31" s="4">
        <f t="shared" si="24"/>
        <v>0</v>
      </c>
      <c r="N31" s="4">
        <f t="shared" si="24"/>
        <v>0.4</v>
      </c>
      <c r="O31" s="4">
        <f t="shared" si="24"/>
        <v>3.9</v>
      </c>
      <c r="P31" s="4">
        <f t="shared" si="24"/>
        <v>5</v>
      </c>
      <c r="Q31" s="4">
        <f t="shared" si="24"/>
        <v>5.5</v>
      </c>
      <c r="R31" s="4">
        <f t="shared" si="24"/>
        <v>5.5</v>
      </c>
      <c r="S31" s="4">
        <f t="shared" si="24"/>
        <v>5.5</v>
      </c>
      <c r="T31" s="4">
        <f t="shared" si="24"/>
        <v>5.5</v>
      </c>
      <c r="U31" s="4">
        <f t="shared" si="24"/>
        <v>5.5</v>
      </c>
      <c r="V31" s="4">
        <f t="shared" si="24"/>
        <v>5.5</v>
      </c>
      <c r="W31" s="4">
        <f t="shared" si="24"/>
        <v>5.5</v>
      </c>
      <c r="X31" s="4">
        <f t="shared" si="24"/>
        <v>5</v>
      </c>
      <c r="Y31" s="4">
        <f t="shared" si="24"/>
        <v>3.9</v>
      </c>
      <c r="Z31" s="4">
        <f t="shared" si="24"/>
        <v>0.4</v>
      </c>
      <c r="AA31" s="4">
        <f t="shared" si="24"/>
        <v>0</v>
      </c>
      <c r="AB31" s="4">
        <f t="shared" si="24"/>
        <v>-0.1</v>
      </c>
      <c r="AC31" s="4">
        <f t="shared" si="24"/>
        <v>-2.2000000000000002</v>
      </c>
      <c r="AD31" s="4">
        <f t="shared" si="24"/>
        <v>-3.8</v>
      </c>
      <c r="AE31" s="4">
        <f t="shared" si="24"/>
        <v>-5.3</v>
      </c>
      <c r="AF31" s="4">
        <f t="shared" si="24"/>
        <v>-6.3</v>
      </c>
      <c r="AG31" s="4">
        <f t="shared" si="24"/>
        <v>-7.3</v>
      </c>
      <c r="AH31" s="4">
        <f t="shared" si="24"/>
        <v>-8.4</v>
      </c>
      <c r="AI31" s="4">
        <f t="shared" si="24"/>
        <v>-9.4</v>
      </c>
      <c r="AJ31" s="4">
        <f t="shared" si="24"/>
        <v>-11</v>
      </c>
      <c r="AK31" s="4">
        <f t="shared" si="24"/>
        <v>-12.5</v>
      </c>
    </row>
    <row r="32" spans="1:50" x14ac:dyDescent="0.35">
      <c r="A32" s="3">
        <v>3</v>
      </c>
      <c r="B32" s="4">
        <v>-13</v>
      </c>
      <c r="C32" s="4">
        <v>-12</v>
      </c>
      <c r="D32" s="4">
        <v>-10.5</v>
      </c>
      <c r="E32" s="4">
        <v>-9</v>
      </c>
      <c r="F32" s="4">
        <v>-8</v>
      </c>
      <c r="G32" s="4">
        <v>-7</v>
      </c>
      <c r="H32" s="4">
        <v>-6</v>
      </c>
      <c r="I32" s="4">
        <v>-5</v>
      </c>
      <c r="J32" s="4">
        <v>-3.5</v>
      </c>
      <c r="K32" s="4">
        <v>-2</v>
      </c>
      <c r="L32" s="4">
        <v>0</v>
      </c>
      <c r="M32" s="4">
        <v>0</v>
      </c>
      <c r="N32" s="4">
        <v>0.5</v>
      </c>
      <c r="O32" s="4">
        <v>4</v>
      </c>
      <c r="P32" s="4">
        <v>5</v>
      </c>
      <c r="Q32" s="4">
        <v>5.5</v>
      </c>
      <c r="R32" s="4">
        <v>5.5</v>
      </c>
      <c r="S32" s="4">
        <v>5.5</v>
      </c>
      <c r="T32" s="4">
        <v>5.5</v>
      </c>
      <c r="U32" s="4">
        <v>5.5</v>
      </c>
      <c r="V32" s="4">
        <v>5.5</v>
      </c>
      <c r="W32" s="4">
        <v>5.5</v>
      </c>
      <c r="X32" s="4">
        <v>5</v>
      </c>
      <c r="Y32" s="4">
        <v>4</v>
      </c>
      <c r="Z32" s="4">
        <v>0.5</v>
      </c>
      <c r="AA32" s="4">
        <v>0</v>
      </c>
      <c r="AB32" s="4">
        <v>0</v>
      </c>
      <c r="AC32" s="4">
        <v>-2</v>
      </c>
      <c r="AD32" s="4">
        <v>-3.5</v>
      </c>
      <c r="AE32" s="4">
        <v>-5</v>
      </c>
      <c r="AF32" s="4">
        <v>-6</v>
      </c>
      <c r="AG32" s="4">
        <v>-7</v>
      </c>
      <c r="AH32" s="4">
        <v>-8</v>
      </c>
      <c r="AI32" s="4">
        <v>-9</v>
      </c>
      <c r="AJ32" s="4">
        <v>-10.5</v>
      </c>
      <c r="AK32" s="4">
        <v>-12</v>
      </c>
    </row>
    <row r="33" spans="1:37" x14ac:dyDescent="0.35">
      <c r="A33" s="3">
        <v>2.9</v>
      </c>
      <c r="B33" s="4">
        <f>((B32-B37)/5)*4+B37</f>
        <v>-12.5</v>
      </c>
      <c r="C33" s="4">
        <f t="shared" ref="C33:AK33" si="25">((C32-C37)/5)*4+C37</f>
        <v>-11.6</v>
      </c>
      <c r="D33" s="4">
        <f t="shared" si="25"/>
        <v>-10.1</v>
      </c>
      <c r="E33" s="4">
        <f t="shared" si="25"/>
        <v>-8.6999999999999993</v>
      </c>
      <c r="F33" s="4">
        <f t="shared" si="25"/>
        <v>-7.8</v>
      </c>
      <c r="G33" s="4">
        <f t="shared" si="25"/>
        <v>-6.8</v>
      </c>
      <c r="H33" s="4">
        <f t="shared" si="25"/>
        <v>-5.8</v>
      </c>
      <c r="I33" s="4">
        <f t="shared" si="25"/>
        <v>-4.8</v>
      </c>
      <c r="J33" s="4">
        <f t="shared" si="25"/>
        <v>-3.4</v>
      </c>
      <c r="K33" s="4">
        <f t="shared" si="25"/>
        <v>-1.9</v>
      </c>
      <c r="L33" s="4">
        <f t="shared" si="25"/>
        <v>0</v>
      </c>
      <c r="M33" s="4">
        <f t="shared" si="25"/>
        <v>0</v>
      </c>
      <c r="N33" s="4">
        <f t="shared" si="25"/>
        <v>0.5</v>
      </c>
      <c r="O33" s="4">
        <f t="shared" si="25"/>
        <v>3.9</v>
      </c>
      <c r="P33" s="4">
        <f t="shared" si="25"/>
        <v>4.8</v>
      </c>
      <c r="Q33" s="4">
        <f t="shared" si="25"/>
        <v>5.3</v>
      </c>
      <c r="R33" s="4">
        <f t="shared" si="25"/>
        <v>5.3</v>
      </c>
      <c r="S33" s="4">
        <f t="shared" si="25"/>
        <v>5.4</v>
      </c>
      <c r="T33" s="4">
        <f t="shared" si="25"/>
        <v>5.4</v>
      </c>
      <c r="U33" s="4">
        <f t="shared" si="25"/>
        <v>5.4</v>
      </c>
      <c r="V33" s="4">
        <f t="shared" si="25"/>
        <v>5.3</v>
      </c>
      <c r="W33" s="4">
        <f t="shared" si="25"/>
        <v>5.3</v>
      </c>
      <c r="X33" s="4">
        <f t="shared" si="25"/>
        <v>4.8</v>
      </c>
      <c r="Y33" s="4">
        <f t="shared" si="25"/>
        <v>3.9</v>
      </c>
      <c r="Z33" s="4">
        <f t="shared" si="25"/>
        <v>0.5</v>
      </c>
      <c r="AA33" s="4">
        <f t="shared" si="25"/>
        <v>0</v>
      </c>
      <c r="AB33" s="4">
        <f t="shared" si="25"/>
        <v>0</v>
      </c>
      <c r="AC33" s="4">
        <f t="shared" si="25"/>
        <v>-1.9</v>
      </c>
      <c r="AD33" s="4">
        <f t="shared" si="25"/>
        <v>-3.4</v>
      </c>
      <c r="AE33" s="4">
        <f t="shared" si="25"/>
        <v>-4.8</v>
      </c>
      <c r="AF33" s="4">
        <f t="shared" si="25"/>
        <v>-5.8</v>
      </c>
      <c r="AG33" s="4">
        <f t="shared" si="25"/>
        <v>-6.8</v>
      </c>
      <c r="AH33" s="4">
        <f t="shared" si="25"/>
        <v>-7.8</v>
      </c>
      <c r="AI33" s="4">
        <f t="shared" si="25"/>
        <v>-8.6999999999999993</v>
      </c>
      <c r="AJ33" s="4">
        <f t="shared" si="25"/>
        <v>-10.1</v>
      </c>
      <c r="AK33" s="4">
        <f t="shared" si="25"/>
        <v>-11.6</v>
      </c>
    </row>
    <row r="34" spans="1:37" x14ac:dyDescent="0.35">
      <c r="A34" s="3">
        <v>2.8</v>
      </c>
      <c r="B34" s="4">
        <f>((B32-B37)/5)*3+B37</f>
        <v>-12</v>
      </c>
      <c r="C34" s="4">
        <f t="shared" ref="C34:AK34" si="26">((C32-C37)/5)*3+C37</f>
        <v>-11.2</v>
      </c>
      <c r="D34" s="4">
        <f t="shared" si="26"/>
        <v>-9.6999999999999993</v>
      </c>
      <c r="E34" s="4">
        <f t="shared" si="26"/>
        <v>-8.4</v>
      </c>
      <c r="F34" s="4">
        <f t="shared" si="26"/>
        <v>-7.6</v>
      </c>
      <c r="G34" s="4">
        <f t="shared" si="26"/>
        <v>-6.6</v>
      </c>
      <c r="H34" s="4">
        <f t="shared" si="26"/>
        <v>-5.6</v>
      </c>
      <c r="I34" s="4">
        <f t="shared" si="26"/>
        <v>-4.5999999999999996</v>
      </c>
      <c r="J34" s="4">
        <f t="shared" si="26"/>
        <v>-3.3</v>
      </c>
      <c r="K34" s="4">
        <f t="shared" si="26"/>
        <v>-1.8</v>
      </c>
      <c r="L34" s="4">
        <f t="shared" si="26"/>
        <v>0</v>
      </c>
      <c r="M34" s="4">
        <f t="shared" si="26"/>
        <v>0</v>
      </c>
      <c r="N34" s="4">
        <f t="shared" si="26"/>
        <v>0.5</v>
      </c>
      <c r="O34" s="4">
        <f t="shared" si="26"/>
        <v>3.8</v>
      </c>
      <c r="P34" s="4">
        <f t="shared" si="26"/>
        <v>4.5999999999999996</v>
      </c>
      <c r="Q34" s="4">
        <f t="shared" si="26"/>
        <v>5.0999999999999996</v>
      </c>
      <c r="R34" s="4">
        <f t="shared" si="26"/>
        <v>5.0999999999999996</v>
      </c>
      <c r="S34" s="4">
        <f t="shared" si="26"/>
        <v>5.3</v>
      </c>
      <c r="T34" s="4">
        <f t="shared" si="26"/>
        <v>5.3</v>
      </c>
      <c r="U34" s="4">
        <f t="shared" si="26"/>
        <v>5.3</v>
      </c>
      <c r="V34" s="4">
        <f t="shared" si="26"/>
        <v>5.0999999999999996</v>
      </c>
      <c r="W34" s="4">
        <f t="shared" si="26"/>
        <v>5.0999999999999996</v>
      </c>
      <c r="X34" s="4">
        <f t="shared" si="26"/>
        <v>4.5999999999999996</v>
      </c>
      <c r="Y34" s="4">
        <f t="shared" si="26"/>
        <v>3.8</v>
      </c>
      <c r="Z34" s="4">
        <f t="shared" si="26"/>
        <v>0.5</v>
      </c>
      <c r="AA34" s="4">
        <f t="shared" si="26"/>
        <v>0</v>
      </c>
      <c r="AB34" s="4">
        <f t="shared" si="26"/>
        <v>0</v>
      </c>
      <c r="AC34" s="4">
        <f t="shared" si="26"/>
        <v>-1.8</v>
      </c>
      <c r="AD34" s="4">
        <f t="shared" si="26"/>
        <v>-3.3</v>
      </c>
      <c r="AE34" s="4">
        <f t="shared" si="26"/>
        <v>-4.5999999999999996</v>
      </c>
      <c r="AF34" s="4">
        <f t="shared" si="26"/>
        <v>-5.6</v>
      </c>
      <c r="AG34" s="4">
        <f t="shared" si="26"/>
        <v>-6.6</v>
      </c>
      <c r="AH34" s="4">
        <f t="shared" si="26"/>
        <v>-7.6</v>
      </c>
      <c r="AI34" s="4">
        <f t="shared" si="26"/>
        <v>-8.4</v>
      </c>
      <c r="AJ34" s="4">
        <f t="shared" si="26"/>
        <v>-9.6999999999999993</v>
      </c>
      <c r="AK34" s="4">
        <f t="shared" si="26"/>
        <v>-11.2</v>
      </c>
    </row>
    <row r="35" spans="1:37" x14ac:dyDescent="0.35">
      <c r="A35" s="3">
        <v>2.7</v>
      </c>
      <c r="B35" s="4">
        <f>((B32-B37)/5)*2+B37</f>
        <v>-11.5</v>
      </c>
      <c r="C35" s="4">
        <f t="shared" ref="C35:AK35" si="27">((C32-C37)/5)*2+C37</f>
        <v>-10.8</v>
      </c>
      <c r="D35" s="4">
        <f t="shared" si="27"/>
        <v>-9.3000000000000007</v>
      </c>
      <c r="E35" s="4">
        <f t="shared" si="27"/>
        <v>-8.1</v>
      </c>
      <c r="F35" s="4">
        <f t="shared" si="27"/>
        <v>-7.4</v>
      </c>
      <c r="G35" s="4">
        <f t="shared" si="27"/>
        <v>-6.4</v>
      </c>
      <c r="H35" s="4">
        <f t="shared" si="27"/>
        <v>-5.4</v>
      </c>
      <c r="I35" s="4">
        <f t="shared" si="27"/>
        <v>-4.4000000000000004</v>
      </c>
      <c r="J35" s="4">
        <f t="shared" si="27"/>
        <v>-3.2</v>
      </c>
      <c r="K35" s="4">
        <f t="shared" si="27"/>
        <v>-1.7</v>
      </c>
      <c r="L35" s="4">
        <f t="shared" si="27"/>
        <v>0</v>
      </c>
      <c r="M35" s="4">
        <f t="shared" si="27"/>
        <v>0</v>
      </c>
      <c r="N35" s="4">
        <f t="shared" si="27"/>
        <v>0.5</v>
      </c>
      <c r="O35" s="4">
        <f t="shared" si="27"/>
        <v>3.7</v>
      </c>
      <c r="P35" s="4">
        <f t="shared" si="27"/>
        <v>4.4000000000000004</v>
      </c>
      <c r="Q35" s="4">
        <f t="shared" si="27"/>
        <v>4.9000000000000004</v>
      </c>
      <c r="R35" s="4">
        <f t="shared" si="27"/>
        <v>4.9000000000000004</v>
      </c>
      <c r="S35" s="4">
        <f t="shared" si="27"/>
        <v>5.2</v>
      </c>
      <c r="T35" s="4">
        <f t="shared" si="27"/>
        <v>5.2</v>
      </c>
      <c r="U35" s="4">
        <f t="shared" si="27"/>
        <v>5.2</v>
      </c>
      <c r="V35" s="4">
        <f t="shared" si="27"/>
        <v>4.9000000000000004</v>
      </c>
      <c r="W35" s="4">
        <f t="shared" si="27"/>
        <v>4.9000000000000004</v>
      </c>
      <c r="X35" s="4">
        <f t="shared" si="27"/>
        <v>4.4000000000000004</v>
      </c>
      <c r="Y35" s="4">
        <f t="shared" si="27"/>
        <v>3.7</v>
      </c>
      <c r="Z35" s="4">
        <f t="shared" si="27"/>
        <v>0.5</v>
      </c>
      <c r="AA35" s="4">
        <f t="shared" si="27"/>
        <v>0</v>
      </c>
      <c r="AB35" s="4">
        <f t="shared" si="27"/>
        <v>0</v>
      </c>
      <c r="AC35" s="4">
        <f t="shared" si="27"/>
        <v>-1.7</v>
      </c>
      <c r="AD35" s="4">
        <f t="shared" si="27"/>
        <v>-3.2</v>
      </c>
      <c r="AE35" s="4">
        <f t="shared" si="27"/>
        <v>-4.4000000000000004</v>
      </c>
      <c r="AF35" s="4">
        <f t="shared" si="27"/>
        <v>-5.4</v>
      </c>
      <c r="AG35" s="4">
        <f t="shared" si="27"/>
        <v>-6.4</v>
      </c>
      <c r="AH35" s="4">
        <f t="shared" si="27"/>
        <v>-7.4</v>
      </c>
      <c r="AI35" s="4">
        <f t="shared" si="27"/>
        <v>-8.1</v>
      </c>
      <c r="AJ35" s="4">
        <f t="shared" si="27"/>
        <v>-9.3000000000000007</v>
      </c>
      <c r="AK35" s="4">
        <f t="shared" si="27"/>
        <v>-10.8</v>
      </c>
    </row>
    <row r="36" spans="1:37" x14ac:dyDescent="0.35">
      <c r="A36" s="3">
        <v>2.6</v>
      </c>
      <c r="B36" s="4">
        <f>((B32-B37)/5)+B37</f>
        <v>-11</v>
      </c>
      <c r="C36" s="4">
        <f t="shared" ref="C36:AK36" si="28">((C32-C37)/5)+C37</f>
        <v>-10.4</v>
      </c>
      <c r="D36" s="4">
        <f t="shared" si="28"/>
        <v>-8.9</v>
      </c>
      <c r="E36" s="4">
        <f t="shared" si="28"/>
        <v>-7.8</v>
      </c>
      <c r="F36" s="4">
        <f t="shared" si="28"/>
        <v>-7.2</v>
      </c>
      <c r="G36" s="4">
        <f t="shared" si="28"/>
        <v>-6.2</v>
      </c>
      <c r="H36" s="4">
        <f t="shared" si="28"/>
        <v>-5.2</v>
      </c>
      <c r="I36" s="4">
        <f t="shared" si="28"/>
        <v>-4.2</v>
      </c>
      <c r="J36" s="4">
        <f t="shared" si="28"/>
        <v>-3.1</v>
      </c>
      <c r="K36" s="4">
        <f t="shared" si="28"/>
        <v>-1.6</v>
      </c>
      <c r="L36" s="4">
        <f t="shared" si="28"/>
        <v>0</v>
      </c>
      <c r="M36" s="4">
        <f t="shared" si="28"/>
        <v>0</v>
      </c>
      <c r="N36" s="4">
        <f t="shared" si="28"/>
        <v>0.5</v>
      </c>
      <c r="O36" s="4">
        <f t="shared" si="28"/>
        <v>3.6</v>
      </c>
      <c r="P36" s="4">
        <f t="shared" si="28"/>
        <v>4.2</v>
      </c>
      <c r="Q36" s="4">
        <f t="shared" si="28"/>
        <v>4.7</v>
      </c>
      <c r="R36" s="4">
        <f t="shared" si="28"/>
        <v>4.7</v>
      </c>
      <c r="S36" s="4">
        <f t="shared" si="28"/>
        <v>5.0999999999999996</v>
      </c>
      <c r="T36" s="4">
        <f t="shared" si="28"/>
        <v>5.0999999999999996</v>
      </c>
      <c r="U36" s="4">
        <f t="shared" si="28"/>
        <v>5.0999999999999996</v>
      </c>
      <c r="V36" s="4">
        <f t="shared" si="28"/>
        <v>4.7</v>
      </c>
      <c r="W36" s="4">
        <f t="shared" si="28"/>
        <v>4.7</v>
      </c>
      <c r="X36" s="4">
        <f t="shared" si="28"/>
        <v>4.2</v>
      </c>
      <c r="Y36" s="4">
        <f t="shared" si="28"/>
        <v>3.6</v>
      </c>
      <c r="Z36" s="4">
        <f t="shared" si="28"/>
        <v>0.5</v>
      </c>
      <c r="AA36" s="4">
        <f t="shared" si="28"/>
        <v>0</v>
      </c>
      <c r="AB36" s="4">
        <f t="shared" si="28"/>
        <v>0</v>
      </c>
      <c r="AC36" s="4">
        <f t="shared" si="28"/>
        <v>-1.6</v>
      </c>
      <c r="AD36" s="4">
        <f t="shared" si="28"/>
        <v>-3.1</v>
      </c>
      <c r="AE36" s="4">
        <f t="shared" si="28"/>
        <v>-4.2</v>
      </c>
      <c r="AF36" s="4">
        <f t="shared" si="28"/>
        <v>-5.2</v>
      </c>
      <c r="AG36" s="4">
        <f t="shared" si="28"/>
        <v>-6.2</v>
      </c>
      <c r="AH36" s="4">
        <f t="shared" si="28"/>
        <v>-7.2</v>
      </c>
      <c r="AI36" s="4">
        <f t="shared" si="28"/>
        <v>-7.8</v>
      </c>
      <c r="AJ36" s="4">
        <f t="shared" si="28"/>
        <v>-8.9</v>
      </c>
      <c r="AK36" s="4">
        <f t="shared" si="28"/>
        <v>-10.4</v>
      </c>
    </row>
    <row r="37" spans="1:37" x14ac:dyDescent="0.35">
      <c r="A37" s="3">
        <v>2.5</v>
      </c>
      <c r="B37" s="4">
        <v>-10.5</v>
      </c>
      <c r="C37" s="4">
        <v>-10</v>
      </c>
      <c r="D37" s="4">
        <v>-8.5</v>
      </c>
      <c r="E37" s="4">
        <v>-7.5</v>
      </c>
      <c r="F37" s="4">
        <v>-7</v>
      </c>
      <c r="G37" s="4">
        <v>-6</v>
      </c>
      <c r="H37" s="4">
        <v>-5</v>
      </c>
      <c r="I37" s="4">
        <v>-4</v>
      </c>
      <c r="J37" s="4">
        <v>-3</v>
      </c>
      <c r="K37" s="4">
        <v>-1.5</v>
      </c>
      <c r="L37" s="4">
        <v>0</v>
      </c>
      <c r="M37" s="4">
        <v>0</v>
      </c>
      <c r="N37" s="4">
        <v>0.5</v>
      </c>
      <c r="O37" s="4">
        <v>3.5</v>
      </c>
      <c r="P37" s="4">
        <v>4</v>
      </c>
      <c r="Q37" s="4">
        <v>4.5</v>
      </c>
      <c r="R37" s="4">
        <v>4.5</v>
      </c>
      <c r="S37" s="4">
        <v>5</v>
      </c>
      <c r="T37" s="4">
        <v>5</v>
      </c>
      <c r="U37" s="4">
        <v>5</v>
      </c>
      <c r="V37" s="4">
        <v>4.5</v>
      </c>
      <c r="W37" s="4">
        <v>4.5</v>
      </c>
      <c r="X37" s="4">
        <v>4</v>
      </c>
      <c r="Y37" s="4">
        <v>3.5</v>
      </c>
      <c r="Z37" s="4">
        <v>0.5</v>
      </c>
      <c r="AA37" s="4">
        <v>0</v>
      </c>
      <c r="AB37" s="4">
        <v>0</v>
      </c>
      <c r="AC37" s="4">
        <v>-1.5</v>
      </c>
      <c r="AD37" s="4">
        <v>-3</v>
      </c>
      <c r="AE37" s="4">
        <v>-4</v>
      </c>
      <c r="AF37" s="4">
        <v>-5</v>
      </c>
      <c r="AG37" s="4">
        <v>-6</v>
      </c>
      <c r="AH37" s="4">
        <v>-7</v>
      </c>
      <c r="AI37" s="4">
        <v>-7.5</v>
      </c>
      <c r="AJ37" s="4">
        <v>-8.5</v>
      </c>
      <c r="AK37" s="4">
        <v>-10</v>
      </c>
    </row>
    <row r="38" spans="1:37" x14ac:dyDescent="0.35">
      <c r="A38" s="3">
        <v>2.4</v>
      </c>
      <c r="B38" s="4">
        <f>((B37-B42)/5)*4+B42</f>
        <v>-10</v>
      </c>
      <c r="C38" s="4">
        <f t="shared" ref="C38:AK38" si="29">((C37-C42)/5)*4+C42</f>
        <v>-9.5</v>
      </c>
      <c r="D38" s="4">
        <f t="shared" si="29"/>
        <v>-8.1</v>
      </c>
      <c r="E38" s="4">
        <f t="shared" si="29"/>
        <v>-7.2</v>
      </c>
      <c r="F38" s="4">
        <f t="shared" si="29"/>
        <v>-6.8</v>
      </c>
      <c r="G38" s="4">
        <f t="shared" si="29"/>
        <v>-5.8</v>
      </c>
      <c r="H38" s="4">
        <f t="shared" si="29"/>
        <v>-4.7</v>
      </c>
      <c r="I38" s="4">
        <f t="shared" si="29"/>
        <v>-3.8</v>
      </c>
      <c r="J38" s="4">
        <f t="shared" si="29"/>
        <v>-2.8</v>
      </c>
      <c r="K38" s="4">
        <f t="shared" si="29"/>
        <v>-1.5</v>
      </c>
      <c r="L38" s="4">
        <f t="shared" si="29"/>
        <v>0</v>
      </c>
      <c r="M38" s="4">
        <f t="shared" si="29"/>
        <v>0</v>
      </c>
      <c r="N38" s="4">
        <f t="shared" si="29"/>
        <v>0.7</v>
      </c>
      <c r="O38" s="4">
        <f t="shared" si="29"/>
        <v>3.3</v>
      </c>
      <c r="P38" s="4">
        <f t="shared" si="29"/>
        <v>4</v>
      </c>
      <c r="Q38" s="4">
        <f t="shared" si="29"/>
        <v>4.4000000000000004</v>
      </c>
      <c r="R38" s="4">
        <f t="shared" si="29"/>
        <v>4.5</v>
      </c>
      <c r="S38" s="4">
        <f t="shared" si="29"/>
        <v>4.9000000000000004</v>
      </c>
      <c r="T38" s="4">
        <f t="shared" si="29"/>
        <v>4.9000000000000004</v>
      </c>
      <c r="U38" s="4">
        <f t="shared" si="29"/>
        <v>4.9000000000000004</v>
      </c>
      <c r="V38" s="4">
        <f t="shared" si="29"/>
        <v>4.5</v>
      </c>
      <c r="W38" s="4">
        <f t="shared" si="29"/>
        <v>4.4000000000000004</v>
      </c>
      <c r="X38" s="4">
        <f t="shared" si="29"/>
        <v>4</v>
      </c>
      <c r="Y38" s="4">
        <f t="shared" si="29"/>
        <v>3.3</v>
      </c>
      <c r="Z38" s="4">
        <f t="shared" si="29"/>
        <v>0.7</v>
      </c>
      <c r="AA38" s="4">
        <f t="shared" si="29"/>
        <v>0</v>
      </c>
      <c r="AB38" s="4">
        <f t="shared" si="29"/>
        <v>0</v>
      </c>
      <c r="AC38" s="4">
        <f t="shared" si="29"/>
        <v>-1.5</v>
      </c>
      <c r="AD38" s="4">
        <f t="shared" si="29"/>
        <v>-2.8</v>
      </c>
      <c r="AE38" s="4">
        <f t="shared" si="29"/>
        <v>-3.8</v>
      </c>
      <c r="AF38" s="4">
        <f t="shared" si="29"/>
        <v>-4.7</v>
      </c>
      <c r="AG38" s="4">
        <f t="shared" si="29"/>
        <v>-5.8</v>
      </c>
      <c r="AH38" s="4">
        <f t="shared" si="29"/>
        <v>-6.8</v>
      </c>
      <c r="AI38" s="4">
        <f t="shared" si="29"/>
        <v>-7.2</v>
      </c>
      <c r="AJ38" s="4">
        <f t="shared" si="29"/>
        <v>-8.1</v>
      </c>
      <c r="AK38" s="4">
        <f t="shared" si="29"/>
        <v>-9.5</v>
      </c>
    </row>
    <row r="39" spans="1:37" x14ac:dyDescent="0.35">
      <c r="A39" s="3">
        <v>2.2999999999999998</v>
      </c>
      <c r="B39" s="4">
        <f>((B37-B42)/5)*3+B42</f>
        <v>-9.5</v>
      </c>
      <c r="C39" s="4">
        <f t="shared" ref="C39:AK39" si="30">((C37-C42)/5)*3+C42</f>
        <v>-9</v>
      </c>
      <c r="D39" s="4">
        <f t="shared" si="30"/>
        <v>-7.7</v>
      </c>
      <c r="E39" s="4">
        <f t="shared" si="30"/>
        <v>-6.9</v>
      </c>
      <c r="F39" s="4">
        <f t="shared" si="30"/>
        <v>-6.6</v>
      </c>
      <c r="G39" s="4">
        <f t="shared" si="30"/>
        <v>-5.6</v>
      </c>
      <c r="H39" s="4">
        <f t="shared" si="30"/>
        <v>-4.4000000000000004</v>
      </c>
      <c r="I39" s="4">
        <f t="shared" si="30"/>
        <v>-3.6</v>
      </c>
      <c r="J39" s="4">
        <f t="shared" si="30"/>
        <v>-2.6</v>
      </c>
      <c r="K39" s="4">
        <f t="shared" si="30"/>
        <v>-1.5</v>
      </c>
      <c r="L39" s="4">
        <f t="shared" si="30"/>
        <v>0</v>
      </c>
      <c r="M39" s="4">
        <f t="shared" si="30"/>
        <v>0</v>
      </c>
      <c r="N39" s="4">
        <f t="shared" si="30"/>
        <v>0.89999999999999991</v>
      </c>
      <c r="O39" s="4">
        <f t="shared" si="30"/>
        <v>3.1</v>
      </c>
      <c r="P39" s="4">
        <f t="shared" si="30"/>
        <v>4</v>
      </c>
      <c r="Q39" s="4">
        <f t="shared" si="30"/>
        <v>4.3</v>
      </c>
      <c r="R39" s="4">
        <f t="shared" si="30"/>
        <v>4.5</v>
      </c>
      <c r="S39" s="4">
        <f t="shared" si="30"/>
        <v>4.8</v>
      </c>
      <c r="T39" s="4">
        <f t="shared" si="30"/>
        <v>4.8</v>
      </c>
      <c r="U39" s="4">
        <f t="shared" si="30"/>
        <v>4.8</v>
      </c>
      <c r="V39" s="4">
        <f t="shared" si="30"/>
        <v>4.5</v>
      </c>
      <c r="W39" s="4">
        <f t="shared" si="30"/>
        <v>4.3</v>
      </c>
      <c r="X39" s="4">
        <f t="shared" si="30"/>
        <v>4</v>
      </c>
      <c r="Y39" s="4">
        <f t="shared" si="30"/>
        <v>3.1</v>
      </c>
      <c r="Z39" s="4">
        <f t="shared" si="30"/>
        <v>0.89999999999999991</v>
      </c>
      <c r="AA39" s="4">
        <f t="shared" si="30"/>
        <v>0</v>
      </c>
      <c r="AB39" s="4">
        <f t="shared" si="30"/>
        <v>0</v>
      </c>
      <c r="AC39" s="4">
        <f t="shared" si="30"/>
        <v>-1.5</v>
      </c>
      <c r="AD39" s="4">
        <f t="shared" si="30"/>
        <v>-2.6</v>
      </c>
      <c r="AE39" s="4">
        <f t="shared" si="30"/>
        <v>-3.6</v>
      </c>
      <c r="AF39" s="4">
        <f t="shared" si="30"/>
        <v>-4.4000000000000004</v>
      </c>
      <c r="AG39" s="4">
        <f t="shared" si="30"/>
        <v>-5.6</v>
      </c>
      <c r="AH39" s="4">
        <f t="shared" si="30"/>
        <v>-6.6</v>
      </c>
      <c r="AI39" s="4">
        <f t="shared" si="30"/>
        <v>-6.9</v>
      </c>
      <c r="AJ39" s="4">
        <f t="shared" si="30"/>
        <v>-7.7</v>
      </c>
      <c r="AK39" s="4">
        <f t="shared" si="30"/>
        <v>-9</v>
      </c>
    </row>
    <row r="40" spans="1:37" x14ac:dyDescent="0.35">
      <c r="A40" s="3">
        <v>2.2000000000000002</v>
      </c>
      <c r="B40" s="4">
        <f>((B37-B42)/5)*2+B42</f>
        <v>-9</v>
      </c>
      <c r="C40" s="4">
        <f t="shared" ref="C40:AK40" si="31">((C37-C42)/5)*2+C42</f>
        <v>-8.5</v>
      </c>
      <c r="D40" s="4">
        <f t="shared" si="31"/>
        <v>-7.3</v>
      </c>
      <c r="E40" s="4">
        <f t="shared" si="31"/>
        <v>-6.6</v>
      </c>
      <c r="F40" s="4">
        <f t="shared" si="31"/>
        <v>-6.4</v>
      </c>
      <c r="G40" s="4">
        <f t="shared" si="31"/>
        <v>-5.4</v>
      </c>
      <c r="H40" s="4">
        <f t="shared" si="31"/>
        <v>-4.0999999999999996</v>
      </c>
      <c r="I40" s="4">
        <f t="shared" si="31"/>
        <v>-3.4</v>
      </c>
      <c r="J40" s="4">
        <f t="shared" si="31"/>
        <v>-2.4</v>
      </c>
      <c r="K40" s="4">
        <f t="shared" si="31"/>
        <v>-1.5</v>
      </c>
      <c r="L40" s="4">
        <f t="shared" si="31"/>
        <v>0</v>
      </c>
      <c r="M40" s="4">
        <f t="shared" si="31"/>
        <v>0</v>
      </c>
      <c r="N40" s="4">
        <f t="shared" si="31"/>
        <v>1.1000000000000001</v>
      </c>
      <c r="O40" s="4">
        <f t="shared" si="31"/>
        <v>2.9</v>
      </c>
      <c r="P40" s="4">
        <f t="shared" si="31"/>
        <v>4</v>
      </c>
      <c r="Q40" s="4">
        <f t="shared" si="31"/>
        <v>4.2</v>
      </c>
      <c r="R40" s="4">
        <f t="shared" si="31"/>
        <v>4.5</v>
      </c>
      <c r="S40" s="4">
        <f t="shared" si="31"/>
        <v>4.7</v>
      </c>
      <c r="T40" s="4">
        <f t="shared" si="31"/>
        <v>4.7</v>
      </c>
      <c r="U40" s="4">
        <f t="shared" si="31"/>
        <v>4.7</v>
      </c>
      <c r="V40" s="4">
        <f t="shared" si="31"/>
        <v>4.5</v>
      </c>
      <c r="W40" s="4">
        <f t="shared" si="31"/>
        <v>4.2</v>
      </c>
      <c r="X40" s="4">
        <f t="shared" si="31"/>
        <v>4</v>
      </c>
      <c r="Y40" s="4">
        <f t="shared" si="31"/>
        <v>2.9</v>
      </c>
      <c r="Z40" s="4">
        <f t="shared" si="31"/>
        <v>1.1000000000000001</v>
      </c>
      <c r="AA40" s="4">
        <f t="shared" si="31"/>
        <v>0</v>
      </c>
      <c r="AB40" s="4">
        <f t="shared" si="31"/>
        <v>0</v>
      </c>
      <c r="AC40" s="4">
        <f t="shared" si="31"/>
        <v>-1.5</v>
      </c>
      <c r="AD40" s="4">
        <f t="shared" si="31"/>
        <v>-2.4</v>
      </c>
      <c r="AE40" s="4">
        <f t="shared" si="31"/>
        <v>-3.4</v>
      </c>
      <c r="AF40" s="4">
        <f t="shared" si="31"/>
        <v>-4.0999999999999996</v>
      </c>
      <c r="AG40" s="4">
        <f t="shared" si="31"/>
        <v>-5.4</v>
      </c>
      <c r="AH40" s="4">
        <f t="shared" si="31"/>
        <v>-6.4</v>
      </c>
      <c r="AI40" s="4">
        <f t="shared" si="31"/>
        <v>-6.6</v>
      </c>
      <c r="AJ40" s="4">
        <f t="shared" si="31"/>
        <v>-7.3</v>
      </c>
      <c r="AK40" s="4">
        <f t="shared" si="31"/>
        <v>-8.5</v>
      </c>
    </row>
    <row r="41" spans="1:37" x14ac:dyDescent="0.35">
      <c r="A41" s="3">
        <v>2.1</v>
      </c>
      <c r="B41" s="4">
        <f>((B37-B42)/5)+B42</f>
        <v>-8.5</v>
      </c>
      <c r="C41" s="4">
        <f t="shared" ref="C41:AK41" si="32">((C37-C42)/5)+C42</f>
        <v>-8</v>
      </c>
      <c r="D41" s="4">
        <f t="shared" si="32"/>
        <v>-6.9</v>
      </c>
      <c r="E41" s="4">
        <f t="shared" si="32"/>
        <v>-6.3</v>
      </c>
      <c r="F41" s="4">
        <f t="shared" si="32"/>
        <v>-6.2</v>
      </c>
      <c r="G41" s="4">
        <f t="shared" si="32"/>
        <v>-5.2</v>
      </c>
      <c r="H41" s="4">
        <f t="shared" si="32"/>
        <v>-3.8</v>
      </c>
      <c r="I41" s="4">
        <f t="shared" si="32"/>
        <v>-3.2</v>
      </c>
      <c r="J41" s="4">
        <f t="shared" si="32"/>
        <v>-2.2000000000000002</v>
      </c>
      <c r="K41" s="4">
        <f t="shared" si="32"/>
        <v>-1.5</v>
      </c>
      <c r="L41" s="4">
        <f t="shared" si="32"/>
        <v>0</v>
      </c>
      <c r="M41" s="4">
        <f t="shared" si="32"/>
        <v>0</v>
      </c>
      <c r="N41" s="4">
        <f t="shared" si="32"/>
        <v>1.3</v>
      </c>
      <c r="O41" s="4">
        <f t="shared" si="32"/>
        <v>2.7</v>
      </c>
      <c r="P41" s="4">
        <f t="shared" si="32"/>
        <v>4</v>
      </c>
      <c r="Q41" s="4">
        <f t="shared" si="32"/>
        <v>4.0999999999999996</v>
      </c>
      <c r="R41" s="4">
        <f t="shared" si="32"/>
        <v>4.5</v>
      </c>
      <c r="S41" s="4">
        <f t="shared" si="32"/>
        <v>4.5999999999999996</v>
      </c>
      <c r="T41" s="4">
        <f t="shared" si="32"/>
        <v>4.5999999999999996</v>
      </c>
      <c r="U41" s="4">
        <f t="shared" si="32"/>
        <v>4.5999999999999996</v>
      </c>
      <c r="V41" s="4">
        <f t="shared" si="32"/>
        <v>4.5</v>
      </c>
      <c r="W41" s="4">
        <f t="shared" si="32"/>
        <v>4.0999999999999996</v>
      </c>
      <c r="X41" s="4">
        <f t="shared" si="32"/>
        <v>4</v>
      </c>
      <c r="Y41" s="4">
        <f t="shared" si="32"/>
        <v>2.7</v>
      </c>
      <c r="Z41" s="4">
        <f t="shared" si="32"/>
        <v>1.3</v>
      </c>
      <c r="AA41" s="4">
        <f t="shared" si="32"/>
        <v>0</v>
      </c>
      <c r="AB41" s="4">
        <f t="shared" si="32"/>
        <v>0</v>
      </c>
      <c r="AC41" s="4">
        <f t="shared" si="32"/>
        <v>-1.5</v>
      </c>
      <c r="AD41" s="4">
        <f t="shared" si="32"/>
        <v>-2.2000000000000002</v>
      </c>
      <c r="AE41" s="4">
        <f t="shared" si="32"/>
        <v>-3.2</v>
      </c>
      <c r="AF41" s="4">
        <f t="shared" si="32"/>
        <v>-3.8</v>
      </c>
      <c r="AG41" s="4">
        <f t="shared" si="32"/>
        <v>-5.2</v>
      </c>
      <c r="AH41" s="4">
        <f t="shared" si="32"/>
        <v>-6.2</v>
      </c>
      <c r="AI41" s="4">
        <f t="shared" si="32"/>
        <v>-6.3</v>
      </c>
      <c r="AJ41" s="4">
        <f t="shared" si="32"/>
        <v>-6.9</v>
      </c>
      <c r="AK41" s="4">
        <f t="shared" si="32"/>
        <v>-8</v>
      </c>
    </row>
    <row r="42" spans="1:37" x14ac:dyDescent="0.35">
      <c r="A42" s="3">
        <v>2</v>
      </c>
      <c r="B42" s="4">
        <v>-8</v>
      </c>
      <c r="C42" s="4">
        <v>-7.5</v>
      </c>
      <c r="D42" s="4">
        <v>-6.5</v>
      </c>
      <c r="E42" s="4">
        <v>-6</v>
      </c>
      <c r="F42" s="4">
        <v>-6</v>
      </c>
      <c r="G42" s="4">
        <v>-5</v>
      </c>
      <c r="H42" s="4">
        <v>-3.5</v>
      </c>
      <c r="I42" s="4">
        <v>-3</v>
      </c>
      <c r="J42" s="4">
        <v>-2</v>
      </c>
      <c r="K42" s="4">
        <v>-1.5</v>
      </c>
      <c r="L42" s="4">
        <v>0</v>
      </c>
      <c r="M42" s="4">
        <v>0</v>
      </c>
      <c r="N42" s="4">
        <v>1.5</v>
      </c>
      <c r="O42" s="4">
        <v>2.5</v>
      </c>
      <c r="P42" s="4">
        <v>4</v>
      </c>
      <c r="Q42" s="4">
        <v>4</v>
      </c>
      <c r="R42" s="4">
        <v>4.5</v>
      </c>
      <c r="S42" s="4">
        <v>4.5</v>
      </c>
      <c r="T42" s="4">
        <v>4.5</v>
      </c>
      <c r="U42" s="4">
        <v>4.5</v>
      </c>
      <c r="V42" s="4">
        <v>4.5</v>
      </c>
      <c r="W42" s="4">
        <v>4</v>
      </c>
      <c r="X42" s="4">
        <v>4</v>
      </c>
      <c r="Y42" s="4">
        <v>2.5</v>
      </c>
      <c r="Z42" s="4">
        <v>1.5</v>
      </c>
      <c r="AA42" s="4">
        <v>0</v>
      </c>
      <c r="AB42" s="4">
        <v>0</v>
      </c>
      <c r="AC42" s="4">
        <v>-1.5</v>
      </c>
      <c r="AD42" s="4">
        <v>-2</v>
      </c>
      <c r="AE42" s="4">
        <v>-3</v>
      </c>
      <c r="AF42" s="4">
        <v>-3.5</v>
      </c>
      <c r="AG42" s="4">
        <v>-5</v>
      </c>
      <c r="AH42" s="4">
        <v>-6</v>
      </c>
      <c r="AI42" s="4">
        <v>-6</v>
      </c>
      <c r="AJ42" s="4">
        <v>-6.5</v>
      </c>
      <c r="AK42" s="4">
        <v>-7.5</v>
      </c>
    </row>
    <row r="43" spans="1:37" x14ac:dyDescent="0.35">
      <c r="A43" s="3">
        <v>1.9</v>
      </c>
      <c r="B43" s="4">
        <f>((B42-B47)/5)*4+B47</f>
        <v>-7.6</v>
      </c>
      <c r="C43" s="4">
        <f t="shared" ref="C43:AK43" si="33">((C42-C47)/5)*4+C47</f>
        <v>-7.1</v>
      </c>
      <c r="D43" s="4">
        <f t="shared" si="33"/>
        <v>-6.2</v>
      </c>
      <c r="E43" s="4">
        <f t="shared" si="33"/>
        <v>-5.7</v>
      </c>
      <c r="F43" s="4">
        <f t="shared" si="33"/>
        <v>-5.6</v>
      </c>
      <c r="G43" s="4">
        <f t="shared" si="33"/>
        <v>-4.7</v>
      </c>
      <c r="H43" s="4">
        <f t="shared" si="33"/>
        <v>-3.4</v>
      </c>
      <c r="I43" s="4">
        <f t="shared" si="33"/>
        <v>-2.9</v>
      </c>
      <c r="J43" s="4">
        <f t="shared" si="33"/>
        <v>-2</v>
      </c>
      <c r="K43" s="4">
        <f t="shared" si="33"/>
        <v>-1.4</v>
      </c>
      <c r="L43" s="4">
        <f t="shared" si="33"/>
        <v>0</v>
      </c>
      <c r="M43" s="4">
        <f t="shared" si="33"/>
        <v>0</v>
      </c>
      <c r="N43" s="4">
        <f t="shared" si="33"/>
        <v>1.4</v>
      </c>
      <c r="O43" s="4">
        <f t="shared" si="33"/>
        <v>2.4</v>
      </c>
      <c r="P43" s="4">
        <f t="shared" si="33"/>
        <v>3.8</v>
      </c>
      <c r="Q43" s="4">
        <f t="shared" si="33"/>
        <v>3.9</v>
      </c>
      <c r="R43" s="4">
        <f t="shared" si="33"/>
        <v>4.4000000000000004</v>
      </c>
      <c r="S43" s="4">
        <f t="shared" si="33"/>
        <v>4.4000000000000004</v>
      </c>
      <c r="T43" s="4">
        <f t="shared" si="33"/>
        <v>4.4000000000000004</v>
      </c>
      <c r="U43" s="4">
        <f t="shared" si="33"/>
        <v>4.4000000000000004</v>
      </c>
      <c r="V43" s="4">
        <f t="shared" si="33"/>
        <v>4.4000000000000004</v>
      </c>
      <c r="W43" s="4">
        <f t="shared" si="33"/>
        <v>3.9</v>
      </c>
      <c r="X43" s="4">
        <f t="shared" si="33"/>
        <v>3.8</v>
      </c>
      <c r="Y43" s="4">
        <f t="shared" si="33"/>
        <v>2.4</v>
      </c>
      <c r="Z43" s="4">
        <f t="shared" si="33"/>
        <v>1.4</v>
      </c>
      <c r="AA43" s="4">
        <f t="shared" si="33"/>
        <v>0</v>
      </c>
      <c r="AB43" s="4">
        <f t="shared" si="33"/>
        <v>0</v>
      </c>
      <c r="AC43" s="4">
        <f t="shared" si="33"/>
        <v>-1.4</v>
      </c>
      <c r="AD43" s="4">
        <f t="shared" si="33"/>
        <v>-2</v>
      </c>
      <c r="AE43" s="4">
        <f t="shared" si="33"/>
        <v>-2.9</v>
      </c>
      <c r="AF43" s="4">
        <f t="shared" si="33"/>
        <v>-3.4</v>
      </c>
      <c r="AG43" s="4">
        <f t="shared" si="33"/>
        <v>-4.7</v>
      </c>
      <c r="AH43" s="4">
        <f t="shared" si="33"/>
        <v>-5.6</v>
      </c>
      <c r="AI43" s="4">
        <f t="shared" si="33"/>
        <v>-5.7</v>
      </c>
      <c r="AJ43" s="4">
        <f t="shared" si="33"/>
        <v>-6.2</v>
      </c>
      <c r="AK43" s="4">
        <f t="shared" si="33"/>
        <v>-7.1</v>
      </c>
    </row>
    <row r="44" spans="1:37" x14ac:dyDescent="0.35">
      <c r="A44" s="3">
        <v>1.8</v>
      </c>
      <c r="B44" s="4">
        <f>((B42-B47)/5)*3+B47</f>
        <v>-7.2</v>
      </c>
      <c r="C44" s="4">
        <f t="shared" ref="C44:AK44" si="34">((C42-C47)/5)*3+C47</f>
        <v>-6.7</v>
      </c>
      <c r="D44" s="4">
        <f t="shared" si="34"/>
        <v>-5.9</v>
      </c>
      <c r="E44" s="4">
        <f t="shared" si="34"/>
        <v>-5.4</v>
      </c>
      <c r="F44" s="4">
        <f t="shared" si="34"/>
        <v>-5.2</v>
      </c>
      <c r="G44" s="4">
        <f t="shared" si="34"/>
        <v>-4.4000000000000004</v>
      </c>
      <c r="H44" s="4">
        <f t="shared" si="34"/>
        <v>-3.3</v>
      </c>
      <c r="I44" s="4">
        <f t="shared" si="34"/>
        <v>-2.8</v>
      </c>
      <c r="J44" s="4">
        <f t="shared" si="34"/>
        <v>-2</v>
      </c>
      <c r="K44" s="4">
        <f t="shared" si="34"/>
        <v>-1.3</v>
      </c>
      <c r="L44" s="4">
        <f t="shared" si="34"/>
        <v>0</v>
      </c>
      <c r="M44" s="4">
        <f t="shared" si="34"/>
        <v>0</v>
      </c>
      <c r="N44" s="4">
        <f t="shared" si="34"/>
        <v>1.3</v>
      </c>
      <c r="O44" s="4">
        <f t="shared" si="34"/>
        <v>2.2999999999999998</v>
      </c>
      <c r="P44" s="4">
        <f t="shared" si="34"/>
        <v>3.6</v>
      </c>
      <c r="Q44" s="4">
        <f t="shared" si="34"/>
        <v>3.8</v>
      </c>
      <c r="R44" s="4">
        <f t="shared" si="34"/>
        <v>4.3</v>
      </c>
      <c r="S44" s="4">
        <f t="shared" si="34"/>
        <v>4.3</v>
      </c>
      <c r="T44" s="4">
        <f t="shared" si="34"/>
        <v>4.3</v>
      </c>
      <c r="U44" s="4">
        <f t="shared" si="34"/>
        <v>4.3</v>
      </c>
      <c r="V44" s="4">
        <f t="shared" si="34"/>
        <v>4.3</v>
      </c>
      <c r="W44" s="4">
        <f t="shared" si="34"/>
        <v>3.8</v>
      </c>
      <c r="X44" s="4">
        <f t="shared" si="34"/>
        <v>3.6</v>
      </c>
      <c r="Y44" s="4">
        <f t="shared" si="34"/>
        <v>2.2999999999999998</v>
      </c>
      <c r="Z44" s="4">
        <f t="shared" si="34"/>
        <v>1.3</v>
      </c>
      <c r="AA44" s="4">
        <f t="shared" si="34"/>
        <v>0</v>
      </c>
      <c r="AB44" s="4">
        <f t="shared" si="34"/>
        <v>0</v>
      </c>
      <c r="AC44" s="4">
        <f t="shared" si="34"/>
        <v>-1.3</v>
      </c>
      <c r="AD44" s="4">
        <f t="shared" si="34"/>
        <v>-2</v>
      </c>
      <c r="AE44" s="4">
        <f t="shared" si="34"/>
        <v>-2.8</v>
      </c>
      <c r="AF44" s="4">
        <f t="shared" si="34"/>
        <v>-3.3</v>
      </c>
      <c r="AG44" s="4">
        <f t="shared" si="34"/>
        <v>-4.4000000000000004</v>
      </c>
      <c r="AH44" s="4">
        <f t="shared" si="34"/>
        <v>-5.2</v>
      </c>
      <c r="AI44" s="4">
        <f t="shared" si="34"/>
        <v>-5.4</v>
      </c>
      <c r="AJ44" s="4">
        <f t="shared" si="34"/>
        <v>-5.9</v>
      </c>
      <c r="AK44" s="4">
        <f t="shared" si="34"/>
        <v>-6.7</v>
      </c>
    </row>
    <row r="45" spans="1:37" x14ac:dyDescent="0.35">
      <c r="A45" s="3">
        <v>1.7</v>
      </c>
      <c r="B45" s="4">
        <f>((B42-B47)/5)*2+B47</f>
        <v>-6.8</v>
      </c>
      <c r="C45" s="4">
        <f t="shared" ref="C45:AK45" si="35">((C42-C47)/5)*2+C47</f>
        <v>-6.3</v>
      </c>
      <c r="D45" s="4">
        <f t="shared" si="35"/>
        <v>-5.6</v>
      </c>
      <c r="E45" s="4">
        <f t="shared" si="35"/>
        <v>-5.0999999999999996</v>
      </c>
      <c r="F45" s="4">
        <f t="shared" si="35"/>
        <v>-4.8</v>
      </c>
      <c r="G45" s="4">
        <f t="shared" si="35"/>
        <v>-4.0999999999999996</v>
      </c>
      <c r="H45" s="4">
        <f t="shared" si="35"/>
        <v>-3.2</v>
      </c>
      <c r="I45" s="4">
        <f t="shared" si="35"/>
        <v>-2.7</v>
      </c>
      <c r="J45" s="4">
        <f t="shared" si="35"/>
        <v>-2</v>
      </c>
      <c r="K45" s="4">
        <f t="shared" si="35"/>
        <v>-1.2</v>
      </c>
      <c r="L45" s="4">
        <f t="shared" si="35"/>
        <v>0</v>
      </c>
      <c r="M45" s="4">
        <f t="shared" si="35"/>
        <v>0</v>
      </c>
      <c r="N45" s="4">
        <f t="shared" si="35"/>
        <v>1.2</v>
      </c>
      <c r="O45" s="4">
        <f t="shared" si="35"/>
        <v>2.2000000000000002</v>
      </c>
      <c r="P45" s="4">
        <f t="shared" si="35"/>
        <v>3.4</v>
      </c>
      <c r="Q45" s="4">
        <f t="shared" si="35"/>
        <v>3.7</v>
      </c>
      <c r="R45" s="4">
        <f t="shared" si="35"/>
        <v>4.2</v>
      </c>
      <c r="S45" s="4">
        <f t="shared" si="35"/>
        <v>4.2</v>
      </c>
      <c r="T45" s="4">
        <f t="shared" si="35"/>
        <v>4.2</v>
      </c>
      <c r="U45" s="4">
        <f t="shared" si="35"/>
        <v>4.2</v>
      </c>
      <c r="V45" s="4">
        <f t="shared" si="35"/>
        <v>4.2</v>
      </c>
      <c r="W45" s="4">
        <f t="shared" si="35"/>
        <v>3.7</v>
      </c>
      <c r="X45" s="4">
        <f t="shared" si="35"/>
        <v>3.4</v>
      </c>
      <c r="Y45" s="4">
        <f t="shared" si="35"/>
        <v>2.2000000000000002</v>
      </c>
      <c r="Z45" s="4">
        <f t="shared" si="35"/>
        <v>1.2</v>
      </c>
      <c r="AA45" s="4">
        <f t="shared" si="35"/>
        <v>0</v>
      </c>
      <c r="AB45" s="4">
        <f t="shared" si="35"/>
        <v>0</v>
      </c>
      <c r="AC45" s="4">
        <f t="shared" si="35"/>
        <v>-1.2</v>
      </c>
      <c r="AD45" s="4">
        <f t="shared" si="35"/>
        <v>-2</v>
      </c>
      <c r="AE45" s="4">
        <f t="shared" si="35"/>
        <v>-2.7</v>
      </c>
      <c r="AF45" s="4">
        <f t="shared" si="35"/>
        <v>-3.2</v>
      </c>
      <c r="AG45" s="4">
        <f t="shared" si="35"/>
        <v>-4.0999999999999996</v>
      </c>
      <c r="AH45" s="4">
        <f t="shared" si="35"/>
        <v>-4.8</v>
      </c>
      <c r="AI45" s="4">
        <f t="shared" si="35"/>
        <v>-5.0999999999999996</v>
      </c>
      <c r="AJ45" s="4">
        <f t="shared" si="35"/>
        <v>-5.6</v>
      </c>
      <c r="AK45" s="4">
        <f t="shared" si="35"/>
        <v>-6.3</v>
      </c>
    </row>
    <row r="46" spans="1:37" x14ac:dyDescent="0.35">
      <c r="A46" s="3">
        <v>1.6</v>
      </c>
      <c r="B46" s="4">
        <f>((B42-B47)/5)+B47</f>
        <v>-6.4</v>
      </c>
      <c r="C46" s="4">
        <f t="shared" ref="C46:AK46" si="36">((C42-C47)/5)+C47</f>
        <v>-5.9</v>
      </c>
      <c r="D46" s="4">
        <f t="shared" si="36"/>
        <v>-5.3</v>
      </c>
      <c r="E46" s="4">
        <f t="shared" si="36"/>
        <v>-4.8</v>
      </c>
      <c r="F46" s="4">
        <f t="shared" si="36"/>
        <v>-4.4000000000000004</v>
      </c>
      <c r="G46" s="4">
        <f t="shared" si="36"/>
        <v>-3.8</v>
      </c>
      <c r="H46" s="4">
        <f t="shared" si="36"/>
        <v>-3.1</v>
      </c>
      <c r="I46" s="4">
        <f t="shared" si="36"/>
        <v>-2.6</v>
      </c>
      <c r="J46" s="4">
        <f t="shared" si="36"/>
        <v>-2</v>
      </c>
      <c r="K46" s="4">
        <f t="shared" si="36"/>
        <v>-1.1000000000000001</v>
      </c>
      <c r="L46" s="4">
        <f t="shared" si="36"/>
        <v>0</v>
      </c>
      <c r="M46" s="4">
        <f t="shared" si="36"/>
        <v>0</v>
      </c>
      <c r="N46" s="4">
        <f t="shared" si="36"/>
        <v>1.1000000000000001</v>
      </c>
      <c r="O46" s="4">
        <f t="shared" si="36"/>
        <v>2.1</v>
      </c>
      <c r="P46" s="4">
        <f t="shared" si="36"/>
        <v>3.2</v>
      </c>
      <c r="Q46" s="4">
        <f t="shared" si="36"/>
        <v>3.6</v>
      </c>
      <c r="R46" s="4">
        <f t="shared" si="36"/>
        <v>4.0999999999999996</v>
      </c>
      <c r="S46" s="4">
        <f t="shared" si="36"/>
        <v>4.0999999999999996</v>
      </c>
      <c r="T46" s="4">
        <f t="shared" si="36"/>
        <v>4.0999999999999996</v>
      </c>
      <c r="U46" s="4">
        <f t="shared" si="36"/>
        <v>4.0999999999999996</v>
      </c>
      <c r="V46" s="4">
        <f t="shared" si="36"/>
        <v>4.0999999999999996</v>
      </c>
      <c r="W46" s="4">
        <f t="shared" si="36"/>
        <v>3.6</v>
      </c>
      <c r="X46" s="4">
        <f t="shared" si="36"/>
        <v>3.2</v>
      </c>
      <c r="Y46" s="4">
        <f t="shared" si="36"/>
        <v>2.1</v>
      </c>
      <c r="Z46" s="4">
        <f t="shared" si="36"/>
        <v>1.1000000000000001</v>
      </c>
      <c r="AA46" s="4">
        <f t="shared" si="36"/>
        <v>0</v>
      </c>
      <c r="AB46" s="4">
        <f t="shared" si="36"/>
        <v>0</v>
      </c>
      <c r="AC46" s="4">
        <f t="shared" si="36"/>
        <v>-1.1000000000000001</v>
      </c>
      <c r="AD46" s="4">
        <f t="shared" si="36"/>
        <v>-2</v>
      </c>
      <c r="AE46" s="4">
        <f t="shared" si="36"/>
        <v>-2.6</v>
      </c>
      <c r="AF46" s="4">
        <f t="shared" si="36"/>
        <v>-3.1</v>
      </c>
      <c r="AG46" s="4">
        <f t="shared" si="36"/>
        <v>-3.8</v>
      </c>
      <c r="AH46" s="4">
        <f t="shared" si="36"/>
        <v>-4.4000000000000004</v>
      </c>
      <c r="AI46" s="4">
        <f t="shared" si="36"/>
        <v>-4.8</v>
      </c>
      <c r="AJ46" s="4">
        <f t="shared" si="36"/>
        <v>-5.3</v>
      </c>
      <c r="AK46" s="4">
        <f t="shared" si="36"/>
        <v>-5.9</v>
      </c>
    </row>
    <row r="47" spans="1:37" x14ac:dyDescent="0.35">
      <c r="A47" s="3">
        <v>1.5</v>
      </c>
      <c r="B47" s="4">
        <v>-6</v>
      </c>
      <c r="C47" s="4">
        <v>-5.5</v>
      </c>
      <c r="D47" s="4">
        <v>-5</v>
      </c>
      <c r="E47" s="4">
        <v>-4.5</v>
      </c>
      <c r="F47" s="4">
        <v>-4</v>
      </c>
      <c r="G47" s="4">
        <v>-3.5</v>
      </c>
      <c r="H47" s="4">
        <v>-3</v>
      </c>
      <c r="I47" s="4">
        <v>-2.5</v>
      </c>
      <c r="J47" s="4">
        <v>-2</v>
      </c>
      <c r="K47" s="4">
        <v>-1</v>
      </c>
      <c r="L47" s="4">
        <v>0</v>
      </c>
      <c r="M47" s="4">
        <v>0</v>
      </c>
      <c r="N47" s="4">
        <v>1</v>
      </c>
      <c r="O47" s="4">
        <v>2</v>
      </c>
      <c r="P47" s="4">
        <v>3</v>
      </c>
      <c r="Q47" s="4">
        <v>3.5</v>
      </c>
      <c r="R47" s="4">
        <v>4</v>
      </c>
      <c r="S47" s="4">
        <v>4</v>
      </c>
      <c r="T47" s="4">
        <v>4</v>
      </c>
      <c r="U47" s="4">
        <v>4</v>
      </c>
      <c r="V47" s="4">
        <v>4</v>
      </c>
      <c r="W47" s="4">
        <v>3.5</v>
      </c>
      <c r="X47" s="4">
        <v>3</v>
      </c>
      <c r="Y47" s="4">
        <v>2</v>
      </c>
      <c r="Z47" s="4">
        <v>1</v>
      </c>
      <c r="AA47" s="4">
        <v>0</v>
      </c>
      <c r="AB47" s="4">
        <v>0</v>
      </c>
      <c r="AC47" s="4">
        <v>-1</v>
      </c>
      <c r="AD47" s="4">
        <v>-2</v>
      </c>
      <c r="AE47" s="4">
        <v>-2.5</v>
      </c>
      <c r="AF47" s="4">
        <v>-3</v>
      </c>
      <c r="AG47" s="4">
        <v>-3.5</v>
      </c>
      <c r="AH47" s="4">
        <v>-4</v>
      </c>
      <c r="AI47" s="4">
        <v>-4.5</v>
      </c>
      <c r="AJ47" s="4">
        <v>-5</v>
      </c>
      <c r="AK47" s="4">
        <v>-5.5</v>
      </c>
    </row>
    <row r="48" spans="1:37" x14ac:dyDescent="0.35">
      <c r="A48" s="3">
        <v>1.4</v>
      </c>
      <c r="B48" s="4">
        <f>((B47-B52)/5)*4+B52</f>
        <v>-5.5</v>
      </c>
      <c r="C48" s="4">
        <f t="shared" ref="C48:AK48" si="37">((C47-C52)/5)*4+C52</f>
        <v>-5</v>
      </c>
      <c r="D48" s="4">
        <f t="shared" si="37"/>
        <v>-4.5999999999999996</v>
      </c>
      <c r="E48" s="4">
        <f t="shared" si="37"/>
        <v>-4.0999999999999996</v>
      </c>
      <c r="F48" s="4">
        <f t="shared" si="37"/>
        <v>-3.7</v>
      </c>
      <c r="G48" s="4">
        <f t="shared" si="37"/>
        <v>-3.2</v>
      </c>
      <c r="H48" s="4">
        <f t="shared" si="37"/>
        <v>-2.8</v>
      </c>
      <c r="I48" s="4">
        <f t="shared" si="37"/>
        <v>-2.2999999999999998</v>
      </c>
      <c r="J48" s="4">
        <f t="shared" si="37"/>
        <v>-1.9</v>
      </c>
      <c r="K48" s="4">
        <f t="shared" si="37"/>
        <v>-1</v>
      </c>
      <c r="L48" s="4">
        <f t="shared" si="37"/>
        <v>0</v>
      </c>
      <c r="M48" s="4">
        <f t="shared" si="37"/>
        <v>9.9999999999999978E-2</v>
      </c>
      <c r="N48" s="4">
        <f t="shared" si="37"/>
        <v>1</v>
      </c>
      <c r="O48" s="4">
        <f t="shared" si="37"/>
        <v>2</v>
      </c>
      <c r="P48" s="4">
        <f t="shared" si="37"/>
        <v>2.8</v>
      </c>
      <c r="Q48" s="4">
        <f t="shared" si="37"/>
        <v>3.3</v>
      </c>
      <c r="R48" s="4">
        <f t="shared" si="37"/>
        <v>3.8</v>
      </c>
      <c r="S48" s="4">
        <f t="shared" si="37"/>
        <v>3.8</v>
      </c>
      <c r="T48" s="4">
        <f t="shared" si="37"/>
        <v>3.8</v>
      </c>
      <c r="U48" s="4">
        <f t="shared" si="37"/>
        <v>3.8</v>
      </c>
      <c r="V48" s="4">
        <f t="shared" si="37"/>
        <v>3.8</v>
      </c>
      <c r="W48" s="4">
        <f t="shared" si="37"/>
        <v>3.3</v>
      </c>
      <c r="X48" s="4">
        <f t="shared" si="37"/>
        <v>2.8</v>
      </c>
      <c r="Y48" s="4">
        <f t="shared" si="37"/>
        <v>2</v>
      </c>
      <c r="Z48" s="4">
        <f t="shared" si="37"/>
        <v>1</v>
      </c>
      <c r="AA48" s="4">
        <f t="shared" si="37"/>
        <v>9.9999999999999978E-2</v>
      </c>
      <c r="AB48" s="4">
        <f t="shared" si="37"/>
        <v>0</v>
      </c>
      <c r="AC48" s="4">
        <f t="shared" si="37"/>
        <v>-1</v>
      </c>
      <c r="AD48" s="4">
        <f t="shared" si="37"/>
        <v>-1.9</v>
      </c>
      <c r="AE48" s="4">
        <f t="shared" si="37"/>
        <v>-2.2999999999999998</v>
      </c>
      <c r="AF48" s="4">
        <f t="shared" si="37"/>
        <v>-2.8</v>
      </c>
      <c r="AG48" s="4">
        <f t="shared" si="37"/>
        <v>-3.2</v>
      </c>
      <c r="AH48" s="4">
        <f t="shared" si="37"/>
        <v>-3.7</v>
      </c>
      <c r="AI48" s="4">
        <f t="shared" si="37"/>
        <v>-4.0999999999999996</v>
      </c>
      <c r="AJ48" s="4">
        <f t="shared" si="37"/>
        <v>-4.5999999999999996</v>
      </c>
      <c r="AK48" s="4">
        <f t="shared" si="37"/>
        <v>-5</v>
      </c>
    </row>
    <row r="49" spans="1:37" x14ac:dyDescent="0.35">
      <c r="A49" s="3">
        <v>1.3</v>
      </c>
      <c r="B49" s="4">
        <f>((B47-B52)/5)*3+B52</f>
        <v>-5</v>
      </c>
      <c r="C49" s="4">
        <f t="shared" ref="C49:AK49" si="38">((C47-C52)/5)*3+C52</f>
        <v>-4.5</v>
      </c>
      <c r="D49" s="4">
        <f t="shared" si="38"/>
        <v>-4.2</v>
      </c>
      <c r="E49" s="4">
        <f t="shared" si="38"/>
        <v>-3.7</v>
      </c>
      <c r="F49" s="4">
        <f t="shared" si="38"/>
        <v>-3.4</v>
      </c>
      <c r="G49" s="4">
        <f t="shared" si="38"/>
        <v>-2.9</v>
      </c>
      <c r="H49" s="4">
        <f t="shared" si="38"/>
        <v>-2.6</v>
      </c>
      <c r="I49" s="4">
        <f t="shared" si="38"/>
        <v>-2.1</v>
      </c>
      <c r="J49" s="4">
        <f t="shared" si="38"/>
        <v>-1.8</v>
      </c>
      <c r="K49" s="4">
        <f t="shared" si="38"/>
        <v>-1</v>
      </c>
      <c r="L49" s="4">
        <f t="shared" si="38"/>
        <v>0</v>
      </c>
      <c r="M49" s="4">
        <f t="shared" si="38"/>
        <v>0.19999999999999996</v>
      </c>
      <c r="N49" s="4">
        <f t="shared" si="38"/>
        <v>1</v>
      </c>
      <c r="O49" s="4">
        <f t="shared" si="38"/>
        <v>2</v>
      </c>
      <c r="P49" s="4">
        <f t="shared" si="38"/>
        <v>2.6</v>
      </c>
      <c r="Q49" s="4">
        <f t="shared" si="38"/>
        <v>3.1</v>
      </c>
      <c r="R49" s="4">
        <f t="shared" si="38"/>
        <v>3.6</v>
      </c>
      <c r="S49" s="4">
        <f t="shared" si="38"/>
        <v>3.6</v>
      </c>
      <c r="T49" s="4">
        <f t="shared" si="38"/>
        <v>3.6</v>
      </c>
      <c r="U49" s="4">
        <f t="shared" si="38"/>
        <v>3.6</v>
      </c>
      <c r="V49" s="4">
        <f t="shared" si="38"/>
        <v>3.6</v>
      </c>
      <c r="W49" s="4">
        <f t="shared" si="38"/>
        <v>3.1</v>
      </c>
      <c r="X49" s="4">
        <f t="shared" si="38"/>
        <v>2.6</v>
      </c>
      <c r="Y49" s="4">
        <f t="shared" si="38"/>
        <v>2</v>
      </c>
      <c r="Z49" s="4">
        <f t="shared" si="38"/>
        <v>1</v>
      </c>
      <c r="AA49" s="4">
        <f t="shared" si="38"/>
        <v>0.19999999999999996</v>
      </c>
      <c r="AB49" s="4">
        <f t="shared" si="38"/>
        <v>0</v>
      </c>
      <c r="AC49" s="4">
        <f t="shared" si="38"/>
        <v>-1</v>
      </c>
      <c r="AD49" s="4">
        <f t="shared" si="38"/>
        <v>-1.8</v>
      </c>
      <c r="AE49" s="4">
        <f t="shared" si="38"/>
        <v>-2.1</v>
      </c>
      <c r="AF49" s="4">
        <f t="shared" si="38"/>
        <v>-2.6</v>
      </c>
      <c r="AG49" s="4">
        <f t="shared" si="38"/>
        <v>-2.9</v>
      </c>
      <c r="AH49" s="4">
        <f t="shared" si="38"/>
        <v>-3.4</v>
      </c>
      <c r="AI49" s="4">
        <f t="shared" si="38"/>
        <v>-3.7</v>
      </c>
      <c r="AJ49" s="4">
        <f t="shared" si="38"/>
        <v>-4.2</v>
      </c>
      <c r="AK49" s="4">
        <f t="shared" si="38"/>
        <v>-4.5</v>
      </c>
    </row>
    <row r="50" spans="1:37" x14ac:dyDescent="0.35">
      <c r="A50" s="3">
        <v>1.2</v>
      </c>
      <c r="B50" s="4">
        <f>((B47-B52)/5)*2+B52</f>
        <v>-4.5</v>
      </c>
      <c r="C50" s="4">
        <f t="shared" ref="C50:AK50" si="39">((C47-C52)/5)*2+C52</f>
        <v>-4</v>
      </c>
      <c r="D50" s="4">
        <f t="shared" si="39"/>
        <v>-3.8</v>
      </c>
      <c r="E50" s="4">
        <f t="shared" si="39"/>
        <v>-3.3</v>
      </c>
      <c r="F50" s="4">
        <f t="shared" si="39"/>
        <v>-3.1</v>
      </c>
      <c r="G50" s="4">
        <f t="shared" si="39"/>
        <v>-2.6</v>
      </c>
      <c r="H50" s="4">
        <f t="shared" si="39"/>
        <v>-2.4</v>
      </c>
      <c r="I50" s="4">
        <f t="shared" si="39"/>
        <v>-1.9</v>
      </c>
      <c r="J50" s="4">
        <f t="shared" si="39"/>
        <v>-1.7</v>
      </c>
      <c r="K50" s="4">
        <f t="shared" si="39"/>
        <v>-1</v>
      </c>
      <c r="L50" s="4">
        <f t="shared" si="39"/>
        <v>0</v>
      </c>
      <c r="M50" s="4">
        <f t="shared" si="39"/>
        <v>0.3</v>
      </c>
      <c r="N50" s="4">
        <f t="shared" si="39"/>
        <v>1</v>
      </c>
      <c r="O50" s="4">
        <f t="shared" si="39"/>
        <v>2</v>
      </c>
      <c r="P50" s="4">
        <f t="shared" si="39"/>
        <v>2.4</v>
      </c>
      <c r="Q50" s="4">
        <f t="shared" si="39"/>
        <v>2.9</v>
      </c>
      <c r="R50" s="4">
        <f t="shared" si="39"/>
        <v>3.4</v>
      </c>
      <c r="S50" s="4">
        <f t="shared" si="39"/>
        <v>3.4</v>
      </c>
      <c r="T50" s="4">
        <f t="shared" si="39"/>
        <v>3.4</v>
      </c>
      <c r="U50" s="4">
        <f t="shared" si="39"/>
        <v>3.4</v>
      </c>
      <c r="V50" s="4">
        <f t="shared" si="39"/>
        <v>3.4</v>
      </c>
      <c r="W50" s="4">
        <f t="shared" si="39"/>
        <v>2.9</v>
      </c>
      <c r="X50" s="4">
        <f t="shared" si="39"/>
        <v>2.4</v>
      </c>
      <c r="Y50" s="4">
        <f t="shared" si="39"/>
        <v>2</v>
      </c>
      <c r="Z50" s="4">
        <f t="shared" si="39"/>
        <v>1</v>
      </c>
      <c r="AA50" s="4">
        <f t="shared" si="39"/>
        <v>0.3</v>
      </c>
      <c r="AB50" s="4">
        <f t="shared" si="39"/>
        <v>0</v>
      </c>
      <c r="AC50" s="4">
        <f t="shared" si="39"/>
        <v>-1</v>
      </c>
      <c r="AD50" s="4">
        <f t="shared" si="39"/>
        <v>-1.7</v>
      </c>
      <c r="AE50" s="4">
        <f t="shared" si="39"/>
        <v>-1.9</v>
      </c>
      <c r="AF50" s="4">
        <f t="shared" si="39"/>
        <v>-2.4</v>
      </c>
      <c r="AG50" s="4">
        <f t="shared" si="39"/>
        <v>-2.6</v>
      </c>
      <c r="AH50" s="4">
        <f t="shared" si="39"/>
        <v>-3.1</v>
      </c>
      <c r="AI50" s="4">
        <f t="shared" si="39"/>
        <v>-3.3</v>
      </c>
      <c r="AJ50" s="4">
        <f t="shared" si="39"/>
        <v>-3.8</v>
      </c>
      <c r="AK50" s="4">
        <f t="shared" si="39"/>
        <v>-4</v>
      </c>
    </row>
    <row r="51" spans="1:37" x14ac:dyDescent="0.35">
      <c r="A51" s="3">
        <v>1.1000000000000001</v>
      </c>
      <c r="B51" s="4">
        <f>((B47-B52)/5)+B52</f>
        <v>-4</v>
      </c>
      <c r="C51" s="4">
        <f t="shared" ref="C51:AK51" si="40">((C47-C52)/5)+C52</f>
        <v>-3.5</v>
      </c>
      <c r="D51" s="4">
        <f t="shared" si="40"/>
        <v>-3.4</v>
      </c>
      <c r="E51" s="4">
        <f t="shared" si="40"/>
        <v>-2.9</v>
      </c>
      <c r="F51" s="4">
        <f t="shared" si="40"/>
        <v>-2.8</v>
      </c>
      <c r="G51" s="4">
        <f t="shared" si="40"/>
        <v>-2.2999999999999998</v>
      </c>
      <c r="H51" s="4">
        <f t="shared" si="40"/>
        <v>-2.2000000000000002</v>
      </c>
      <c r="I51" s="4">
        <f t="shared" si="40"/>
        <v>-1.7</v>
      </c>
      <c r="J51" s="4">
        <f t="shared" si="40"/>
        <v>-1.6</v>
      </c>
      <c r="K51" s="4">
        <f t="shared" si="40"/>
        <v>-1</v>
      </c>
      <c r="L51" s="4">
        <f t="shared" si="40"/>
        <v>0</v>
      </c>
      <c r="M51" s="4">
        <f t="shared" si="40"/>
        <v>0.4</v>
      </c>
      <c r="N51" s="4">
        <f t="shared" si="40"/>
        <v>1</v>
      </c>
      <c r="O51" s="4">
        <f t="shared" si="40"/>
        <v>2</v>
      </c>
      <c r="P51" s="4">
        <f t="shared" si="40"/>
        <v>2.2000000000000002</v>
      </c>
      <c r="Q51" s="4">
        <f t="shared" si="40"/>
        <v>2.7</v>
      </c>
      <c r="R51" s="4">
        <f t="shared" si="40"/>
        <v>3.2</v>
      </c>
      <c r="S51" s="4">
        <f t="shared" si="40"/>
        <v>3.2</v>
      </c>
      <c r="T51" s="4">
        <f t="shared" si="40"/>
        <v>3.2</v>
      </c>
      <c r="U51" s="4">
        <f t="shared" si="40"/>
        <v>3.2</v>
      </c>
      <c r="V51" s="4">
        <f t="shared" si="40"/>
        <v>3.2</v>
      </c>
      <c r="W51" s="4">
        <f t="shared" si="40"/>
        <v>2.7</v>
      </c>
      <c r="X51" s="4">
        <f t="shared" si="40"/>
        <v>2.2000000000000002</v>
      </c>
      <c r="Y51" s="4">
        <f t="shared" si="40"/>
        <v>2</v>
      </c>
      <c r="Z51" s="4">
        <f t="shared" si="40"/>
        <v>1</v>
      </c>
      <c r="AA51" s="4">
        <f t="shared" si="40"/>
        <v>0.4</v>
      </c>
      <c r="AB51" s="4">
        <f t="shared" si="40"/>
        <v>0</v>
      </c>
      <c r="AC51" s="4">
        <f t="shared" si="40"/>
        <v>-1</v>
      </c>
      <c r="AD51" s="4">
        <f t="shared" si="40"/>
        <v>-1.6</v>
      </c>
      <c r="AE51" s="4">
        <f t="shared" si="40"/>
        <v>-1.7</v>
      </c>
      <c r="AF51" s="4">
        <f t="shared" si="40"/>
        <v>-2.2000000000000002</v>
      </c>
      <c r="AG51" s="4">
        <f t="shared" si="40"/>
        <v>-2.2999999999999998</v>
      </c>
      <c r="AH51" s="4">
        <f t="shared" si="40"/>
        <v>-2.8</v>
      </c>
      <c r="AI51" s="4">
        <f t="shared" si="40"/>
        <v>-2.9</v>
      </c>
      <c r="AJ51" s="4">
        <f t="shared" si="40"/>
        <v>-3.4</v>
      </c>
      <c r="AK51" s="4">
        <f t="shared" si="40"/>
        <v>-3.5</v>
      </c>
    </row>
    <row r="52" spans="1:37" x14ac:dyDescent="0.35">
      <c r="A52" s="3">
        <v>1</v>
      </c>
      <c r="B52" s="4">
        <v>-3.5</v>
      </c>
      <c r="C52" s="4">
        <v>-3</v>
      </c>
      <c r="D52" s="4">
        <v>-3</v>
      </c>
      <c r="E52" s="4">
        <v>-2.5</v>
      </c>
      <c r="F52" s="4">
        <v>-2.5</v>
      </c>
      <c r="G52" s="4">
        <v>-2</v>
      </c>
      <c r="H52" s="4">
        <v>-2</v>
      </c>
      <c r="I52" s="4">
        <v>-1.5</v>
      </c>
      <c r="J52" s="4">
        <v>-1.5</v>
      </c>
      <c r="K52" s="4">
        <v>-1</v>
      </c>
      <c r="L52" s="4">
        <v>0</v>
      </c>
      <c r="M52" s="4">
        <v>0.5</v>
      </c>
      <c r="N52" s="4">
        <v>1</v>
      </c>
      <c r="O52" s="4">
        <v>2</v>
      </c>
      <c r="P52" s="4">
        <v>2</v>
      </c>
      <c r="Q52" s="4">
        <v>2.5</v>
      </c>
      <c r="R52" s="4">
        <v>3</v>
      </c>
      <c r="S52" s="4">
        <v>3</v>
      </c>
      <c r="T52" s="4">
        <v>3</v>
      </c>
      <c r="U52" s="4">
        <v>3</v>
      </c>
      <c r="V52" s="4">
        <v>3</v>
      </c>
      <c r="W52" s="4">
        <v>2.5</v>
      </c>
      <c r="X52" s="4">
        <v>2</v>
      </c>
      <c r="Y52" s="4">
        <v>2</v>
      </c>
      <c r="Z52" s="4">
        <v>1</v>
      </c>
      <c r="AA52" s="4">
        <v>0.5</v>
      </c>
      <c r="AB52" s="4">
        <v>0</v>
      </c>
      <c r="AC52" s="4">
        <v>-1</v>
      </c>
      <c r="AD52" s="4">
        <v>-1.5</v>
      </c>
      <c r="AE52" s="4">
        <v>-1.5</v>
      </c>
      <c r="AF52" s="4">
        <v>-2</v>
      </c>
      <c r="AG52" s="4">
        <v>-2</v>
      </c>
      <c r="AH52" s="4">
        <v>-2.5</v>
      </c>
      <c r="AI52" s="4">
        <v>-2.5</v>
      </c>
      <c r="AJ52" s="4">
        <v>-3</v>
      </c>
      <c r="AK52" s="4">
        <v>-3</v>
      </c>
    </row>
    <row r="53" spans="1:37" x14ac:dyDescent="0.35">
      <c r="A53" s="31">
        <v>0.9</v>
      </c>
      <c r="B53" s="4">
        <f>((B52-B57)/5)*4+B57</f>
        <v>-3.3</v>
      </c>
      <c r="C53" s="4">
        <f t="shared" ref="C53:AK53" si="41">((C52-C57)/5)*4+C57</f>
        <v>-2.8</v>
      </c>
      <c r="D53" s="4">
        <f t="shared" si="41"/>
        <v>-2.8</v>
      </c>
      <c r="E53" s="4">
        <f t="shared" si="41"/>
        <v>-2.2999999999999998</v>
      </c>
      <c r="F53" s="4">
        <f t="shared" si="41"/>
        <v>-2.2999999999999998</v>
      </c>
      <c r="G53" s="4">
        <f t="shared" si="41"/>
        <v>-1.9</v>
      </c>
      <c r="H53" s="4">
        <f t="shared" si="41"/>
        <v>-1.8</v>
      </c>
      <c r="I53" s="4">
        <f t="shared" si="41"/>
        <v>-1.4</v>
      </c>
      <c r="J53" s="4">
        <f t="shared" si="41"/>
        <v>-1.4</v>
      </c>
      <c r="K53" s="4">
        <f t="shared" si="41"/>
        <v>-0.8</v>
      </c>
      <c r="L53" s="4">
        <f t="shared" si="41"/>
        <v>0</v>
      </c>
      <c r="M53" s="4">
        <f t="shared" si="41"/>
        <v>0.5</v>
      </c>
      <c r="N53" s="4">
        <f t="shared" si="41"/>
        <v>1</v>
      </c>
      <c r="O53" s="4">
        <f t="shared" si="41"/>
        <v>1.9</v>
      </c>
      <c r="P53" s="4">
        <f t="shared" si="41"/>
        <v>1.9</v>
      </c>
      <c r="Q53" s="4">
        <f t="shared" si="41"/>
        <v>2.2999999999999998</v>
      </c>
      <c r="R53" s="4">
        <f t="shared" si="41"/>
        <v>2.7</v>
      </c>
      <c r="S53" s="4">
        <f t="shared" si="41"/>
        <v>2.7</v>
      </c>
      <c r="T53" s="4">
        <f t="shared" si="41"/>
        <v>2.8</v>
      </c>
      <c r="U53" s="4">
        <f t="shared" si="41"/>
        <v>2.7</v>
      </c>
      <c r="V53" s="4">
        <f t="shared" si="41"/>
        <v>2.7</v>
      </c>
      <c r="W53" s="4">
        <f t="shared" si="41"/>
        <v>2.2999999999999998</v>
      </c>
      <c r="X53" s="4">
        <f t="shared" si="41"/>
        <v>1.9</v>
      </c>
      <c r="Y53" s="4">
        <f t="shared" si="41"/>
        <v>1.9</v>
      </c>
      <c r="Z53" s="4">
        <f t="shared" si="41"/>
        <v>1</v>
      </c>
      <c r="AA53" s="4">
        <f t="shared" si="41"/>
        <v>0.5</v>
      </c>
      <c r="AB53" s="4">
        <f t="shared" si="41"/>
        <v>0</v>
      </c>
      <c r="AC53" s="4">
        <f t="shared" si="41"/>
        <v>-0.8</v>
      </c>
      <c r="AD53" s="4">
        <f t="shared" si="41"/>
        <v>-1.4</v>
      </c>
      <c r="AE53" s="4">
        <f t="shared" si="41"/>
        <v>-1.4</v>
      </c>
      <c r="AF53" s="4">
        <f t="shared" si="41"/>
        <v>-1.8</v>
      </c>
      <c r="AG53" s="4">
        <f t="shared" si="41"/>
        <v>-1.9</v>
      </c>
      <c r="AH53" s="4">
        <f t="shared" si="41"/>
        <v>-2.2999999999999998</v>
      </c>
      <c r="AI53" s="4">
        <f t="shared" si="41"/>
        <v>-2.2999999999999998</v>
      </c>
      <c r="AJ53" s="4">
        <f t="shared" si="41"/>
        <v>-2.8</v>
      </c>
      <c r="AK53" s="4">
        <f t="shared" si="41"/>
        <v>-2.8</v>
      </c>
    </row>
    <row r="54" spans="1:37" x14ac:dyDescent="0.35">
      <c r="A54" s="3">
        <v>0.8</v>
      </c>
      <c r="B54" s="4">
        <f>((B52-B57)/5)*3+B57</f>
        <v>-3.1</v>
      </c>
      <c r="C54" s="4">
        <f t="shared" ref="C54:AK54" si="42">((C52-C57)/5)*3+C57</f>
        <v>-2.6</v>
      </c>
      <c r="D54" s="4">
        <f t="shared" si="42"/>
        <v>-2.6</v>
      </c>
      <c r="E54" s="4">
        <f t="shared" si="42"/>
        <v>-2.1</v>
      </c>
      <c r="F54" s="4">
        <f t="shared" si="42"/>
        <v>-2.1</v>
      </c>
      <c r="G54" s="4">
        <f t="shared" si="42"/>
        <v>-1.8</v>
      </c>
      <c r="H54" s="4">
        <f t="shared" si="42"/>
        <v>-1.6</v>
      </c>
      <c r="I54" s="4">
        <f t="shared" si="42"/>
        <v>-1.3</v>
      </c>
      <c r="J54" s="4">
        <f t="shared" si="42"/>
        <v>-1.3</v>
      </c>
      <c r="K54" s="4">
        <f t="shared" si="42"/>
        <v>-0.60000000000000009</v>
      </c>
      <c r="L54" s="4">
        <f t="shared" si="42"/>
        <v>0</v>
      </c>
      <c r="M54" s="4">
        <f t="shared" si="42"/>
        <v>0.5</v>
      </c>
      <c r="N54" s="4">
        <f t="shared" si="42"/>
        <v>1</v>
      </c>
      <c r="O54" s="4">
        <f t="shared" si="42"/>
        <v>1.8</v>
      </c>
      <c r="P54" s="4">
        <f t="shared" si="42"/>
        <v>1.8</v>
      </c>
      <c r="Q54" s="4">
        <f t="shared" si="42"/>
        <v>2.1</v>
      </c>
      <c r="R54" s="4">
        <f t="shared" si="42"/>
        <v>2.4</v>
      </c>
      <c r="S54" s="4">
        <f t="shared" si="42"/>
        <v>2.4</v>
      </c>
      <c r="T54" s="4">
        <f t="shared" si="42"/>
        <v>2.6</v>
      </c>
      <c r="U54" s="4">
        <f t="shared" si="42"/>
        <v>2.4</v>
      </c>
      <c r="V54" s="4">
        <f t="shared" si="42"/>
        <v>2.4</v>
      </c>
      <c r="W54" s="4">
        <f t="shared" si="42"/>
        <v>2.1</v>
      </c>
      <c r="X54" s="4">
        <f t="shared" si="42"/>
        <v>1.8</v>
      </c>
      <c r="Y54" s="4">
        <f t="shared" si="42"/>
        <v>1.8</v>
      </c>
      <c r="Z54" s="4">
        <f t="shared" si="42"/>
        <v>1</v>
      </c>
      <c r="AA54" s="4">
        <f t="shared" si="42"/>
        <v>0.5</v>
      </c>
      <c r="AB54" s="4">
        <f t="shared" si="42"/>
        <v>0</v>
      </c>
      <c r="AC54" s="4">
        <f t="shared" si="42"/>
        <v>-0.60000000000000009</v>
      </c>
      <c r="AD54" s="4">
        <f t="shared" si="42"/>
        <v>-1.3</v>
      </c>
      <c r="AE54" s="4">
        <f t="shared" si="42"/>
        <v>-1.3</v>
      </c>
      <c r="AF54" s="4">
        <f t="shared" si="42"/>
        <v>-1.6</v>
      </c>
      <c r="AG54" s="4">
        <f t="shared" si="42"/>
        <v>-1.8</v>
      </c>
      <c r="AH54" s="4">
        <f t="shared" si="42"/>
        <v>-2.1</v>
      </c>
      <c r="AI54" s="4">
        <f t="shared" si="42"/>
        <v>-2.1</v>
      </c>
      <c r="AJ54" s="4">
        <f t="shared" si="42"/>
        <v>-2.6</v>
      </c>
      <c r="AK54" s="4">
        <f t="shared" si="42"/>
        <v>-2.6</v>
      </c>
    </row>
    <row r="55" spans="1:37" x14ac:dyDescent="0.35">
      <c r="A55" s="31">
        <v>0.7</v>
      </c>
      <c r="B55" s="4">
        <f>((B52-B57)/5)*2+B57</f>
        <v>-2.9</v>
      </c>
      <c r="C55" s="4">
        <f t="shared" ref="C55:AK55" si="43">((C52-C57)/5)*2+C57</f>
        <v>-2.4</v>
      </c>
      <c r="D55" s="4">
        <f t="shared" si="43"/>
        <v>-2.4</v>
      </c>
      <c r="E55" s="4">
        <f t="shared" si="43"/>
        <v>-1.9</v>
      </c>
      <c r="F55" s="4">
        <f t="shared" si="43"/>
        <v>-1.9</v>
      </c>
      <c r="G55" s="4">
        <f t="shared" si="43"/>
        <v>-1.7</v>
      </c>
      <c r="H55" s="4">
        <f t="shared" si="43"/>
        <v>-1.4</v>
      </c>
      <c r="I55" s="4">
        <f t="shared" si="43"/>
        <v>-1.2</v>
      </c>
      <c r="J55" s="4">
        <f t="shared" si="43"/>
        <v>-1.2</v>
      </c>
      <c r="K55" s="4">
        <f t="shared" si="43"/>
        <v>-0.4</v>
      </c>
      <c r="L55" s="4">
        <f t="shared" si="43"/>
        <v>0</v>
      </c>
      <c r="M55" s="4">
        <f t="shared" si="43"/>
        <v>0.5</v>
      </c>
      <c r="N55" s="4">
        <f t="shared" si="43"/>
        <v>1</v>
      </c>
      <c r="O55" s="4">
        <f t="shared" si="43"/>
        <v>1.7</v>
      </c>
      <c r="P55" s="4">
        <f t="shared" si="43"/>
        <v>1.7</v>
      </c>
      <c r="Q55" s="4">
        <f t="shared" si="43"/>
        <v>1.9</v>
      </c>
      <c r="R55" s="4">
        <f t="shared" si="43"/>
        <v>2.1</v>
      </c>
      <c r="S55" s="4">
        <f t="shared" si="43"/>
        <v>2.1</v>
      </c>
      <c r="T55" s="4">
        <f t="shared" si="43"/>
        <v>2.4</v>
      </c>
      <c r="U55" s="4">
        <f t="shared" si="43"/>
        <v>2.1</v>
      </c>
      <c r="V55" s="4">
        <f t="shared" si="43"/>
        <v>2.1</v>
      </c>
      <c r="W55" s="4">
        <f t="shared" si="43"/>
        <v>1.9</v>
      </c>
      <c r="X55" s="4">
        <f t="shared" si="43"/>
        <v>1.7</v>
      </c>
      <c r="Y55" s="4">
        <f t="shared" si="43"/>
        <v>1.7</v>
      </c>
      <c r="Z55" s="4">
        <f t="shared" si="43"/>
        <v>1</v>
      </c>
      <c r="AA55" s="4">
        <f t="shared" si="43"/>
        <v>0.5</v>
      </c>
      <c r="AB55" s="4">
        <f t="shared" si="43"/>
        <v>0</v>
      </c>
      <c r="AC55" s="4">
        <f t="shared" si="43"/>
        <v>-0.4</v>
      </c>
      <c r="AD55" s="4">
        <f t="shared" si="43"/>
        <v>-1.2</v>
      </c>
      <c r="AE55" s="4">
        <f t="shared" si="43"/>
        <v>-1.2</v>
      </c>
      <c r="AF55" s="4">
        <f t="shared" si="43"/>
        <v>-1.4</v>
      </c>
      <c r="AG55" s="4">
        <f t="shared" si="43"/>
        <v>-1.7</v>
      </c>
      <c r="AH55" s="4">
        <f t="shared" si="43"/>
        <v>-1.9</v>
      </c>
      <c r="AI55" s="4">
        <f t="shared" si="43"/>
        <v>-1.9</v>
      </c>
      <c r="AJ55" s="4">
        <f t="shared" si="43"/>
        <v>-2.4</v>
      </c>
      <c r="AK55" s="4">
        <f t="shared" si="43"/>
        <v>-2.4</v>
      </c>
    </row>
    <row r="56" spans="1:37" x14ac:dyDescent="0.35">
      <c r="A56" s="3">
        <v>0.6</v>
      </c>
      <c r="B56" s="4">
        <f>((B52-B57)/5)+B57</f>
        <v>-2.7</v>
      </c>
      <c r="C56" s="4">
        <f t="shared" ref="C56:AK56" si="44">((C52-C57)/5)+C57</f>
        <v>-2.2000000000000002</v>
      </c>
      <c r="D56" s="4">
        <f t="shared" si="44"/>
        <v>-2.2000000000000002</v>
      </c>
      <c r="E56" s="4">
        <f t="shared" si="44"/>
        <v>-1.7</v>
      </c>
      <c r="F56" s="4">
        <f t="shared" si="44"/>
        <v>-1.7</v>
      </c>
      <c r="G56" s="4">
        <f t="shared" si="44"/>
        <v>-1.6</v>
      </c>
      <c r="H56" s="4">
        <f t="shared" si="44"/>
        <v>-1.2</v>
      </c>
      <c r="I56" s="4">
        <f t="shared" si="44"/>
        <v>-1.1000000000000001</v>
      </c>
      <c r="J56" s="4">
        <f t="shared" si="44"/>
        <v>-1.1000000000000001</v>
      </c>
      <c r="K56" s="4">
        <f t="shared" si="44"/>
        <v>-0.2</v>
      </c>
      <c r="L56" s="4">
        <f t="shared" si="44"/>
        <v>0</v>
      </c>
      <c r="M56" s="4">
        <f t="shared" si="44"/>
        <v>0.5</v>
      </c>
      <c r="N56" s="4">
        <f t="shared" si="44"/>
        <v>1</v>
      </c>
      <c r="O56" s="4">
        <f t="shared" si="44"/>
        <v>1.6</v>
      </c>
      <c r="P56" s="4">
        <f t="shared" si="44"/>
        <v>1.6</v>
      </c>
      <c r="Q56" s="4">
        <f t="shared" si="44"/>
        <v>1.7</v>
      </c>
      <c r="R56" s="4">
        <f t="shared" si="44"/>
        <v>1.8</v>
      </c>
      <c r="S56" s="4">
        <f t="shared" si="44"/>
        <v>1.8</v>
      </c>
      <c r="T56" s="4">
        <f t="shared" si="44"/>
        <v>2.2000000000000002</v>
      </c>
      <c r="U56" s="4">
        <f t="shared" si="44"/>
        <v>1.8</v>
      </c>
      <c r="V56" s="4">
        <f t="shared" si="44"/>
        <v>1.8</v>
      </c>
      <c r="W56" s="4">
        <f t="shared" si="44"/>
        <v>1.7</v>
      </c>
      <c r="X56" s="4">
        <f t="shared" si="44"/>
        <v>1.6</v>
      </c>
      <c r="Y56" s="4">
        <f t="shared" si="44"/>
        <v>1.6</v>
      </c>
      <c r="Z56" s="4">
        <f t="shared" si="44"/>
        <v>1</v>
      </c>
      <c r="AA56" s="4">
        <f t="shared" si="44"/>
        <v>0.5</v>
      </c>
      <c r="AB56" s="4">
        <f t="shared" si="44"/>
        <v>0</v>
      </c>
      <c r="AC56" s="4">
        <f t="shared" si="44"/>
        <v>-0.2</v>
      </c>
      <c r="AD56" s="4">
        <f t="shared" si="44"/>
        <v>-1.1000000000000001</v>
      </c>
      <c r="AE56" s="4">
        <f t="shared" si="44"/>
        <v>-1.1000000000000001</v>
      </c>
      <c r="AF56" s="4">
        <f t="shared" si="44"/>
        <v>-1.2</v>
      </c>
      <c r="AG56" s="4">
        <f t="shared" si="44"/>
        <v>-1.6</v>
      </c>
      <c r="AH56" s="4">
        <f t="shared" si="44"/>
        <v>-1.7</v>
      </c>
      <c r="AI56" s="4">
        <f t="shared" si="44"/>
        <v>-1.7</v>
      </c>
      <c r="AJ56" s="4">
        <f t="shared" si="44"/>
        <v>-2.2000000000000002</v>
      </c>
      <c r="AK56" s="4">
        <f t="shared" si="44"/>
        <v>-2.2000000000000002</v>
      </c>
    </row>
    <row r="57" spans="1:37" x14ac:dyDescent="0.35">
      <c r="A57" s="31">
        <v>0.5</v>
      </c>
      <c r="B57" s="4">
        <v>-2.5</v>
      </c>
      <c r="C57" s="4">
        <v>-2</v>
      </c>
      <c r="D57" s="4">
        <v>-2</v>
      </c>
      <c r="E57" s="4">
        <v>-1.5</v>
      </c>
      <c r="F57" s="4">
        <v>-1.5</v>
      </c>
      <c r="G57" s="4">
        <v>-1.5</v>
      </c>
      <c r="H57" s="4">
        <v>-1</v>
      </c>
      <c r="I57" s="4">
        <v>-1</v>
      </c>
      <c r="J57" s="4">
        <v>-1</v>
      </c>
      <c r="K57" s="4">
        <v>0</v>
      </c>
      <c r="L57" s="4">
        <v>0</v>
      </c>
      <c r="M57" s="4">
        <v>0.5</v>
      </c>
      <c r="N57" s="4">
        <v>1</v>
      </c>
      <c r="O57" s="4">
        <v>1.5</v>
      </c>
      <c r="P57" s="4">
        <v>1.5</v>
      </c>
      <c r="Q57" s="4">
        <v>1.5</v>
      </c>
      <c r="R57" s="4">
        <v>1.5</v>
      </c>
      <c r="S57" s="4">
        <v>1.5</v>
      </c>
      <c r="T57" s="4">
        <v>2</v>
      </c>
      <c r="U57" s="4">
        <v>1.5</v>
      </c>
      <c r="V57" s="4">
        <v>1.5</v>
      </c>
      <c r="W57" s="4">
        <v>1.5</v>
      </c>
      <c r="X57" s="4">
        <v>1.5</v>
      </c>
      <c r="Y57" s="4">
        <v>1.5</v>
      </c>
      <c r="Z57" s="4">
        <v>1</v>
      </c>
      <c r="AA57" s="4">
        <v>0.5</v>
      </c>
      <c r="AB57" s="4">
        <v>0</v>
      </c>
      <c r="AC57" s="4">
        <v>0</v>
      </c>
      <c r="AD57" s="4">
        <v>-1</v>
      </c>
      <c r="AE57" s="4">
        <v>-1</v>
      </c>
      <c r="AF57" s="4">
        <v>-1</v>
      </c>
      <c r="AG57" s="4">
        <v>-1.5</v>
      </c>
      <c r="AH57" s="4">
        <v>-1.5</v>
      </c>
      <c r="AI57" s="4">
        <v>-1.5</v>
      </c>
      <c r="AJ57" s="4">
        <v>-2</v>
      </c>
      <c r="AK57" s="4">
        <v>-2</v>
      </c>
    </row>
    <row r="58" spans="1:37" x14ac:dyDescent="0.35">
      <c r="A58" s="31">
        <v>0.4</v>
      </c>
      <c r="B58" s="4">
        <f>((B57-B62)/5)*4+B62</f>
        <v>-2</v>
      </c>
      <c r="C58" s="4">
        <f t="shared" ref="C58:AK58" si="45">((C57-C62)/5)*4+C62</f>
        <v>-1.6</v>
      </c>
      <c r="D58" s="4">
        <f t="shared" si="45"/>
        <v>-1.6</v>
      </c>
      <c r="E58" s="4">
        <f t="shared" si="45"/>
        <v>-1.2</v>
      </c>
      <c r="F58" s="4">
        <f t="shared" si="45"/>
        <v>-1.2</v>
      </c>
      <c r="G58" s="4">
        <f t="shared" si="45"/>
        <v>-1.2</v>
      </c>
      <c r="H58" s="4">
        <f t="shared" si="45"/>
        <v>-0.8</v>
      </c>
      <c r="I58" s="4">
        <f t="shared" si="45"/>
        <v>-0.8</v>
      </c>
      <c r="J58" s="4">
        <f t="shared" si="45"/>
        <v>-0.8</v>
      </c>
      <c r="K58" s="4">
        <f t="shared" si="45"/>
        <v>0</v>
      </c>
      <c r="L58" s="4">
        <f t="shared" si="45"/>
        <v>0</v>
      </c>
      <c r="M58" s="4">
        <f t="shared" si="45"/>
        <v>0.4</v>
      </c>
      <c r="N58" s="4">
        <f t="shared" si="45"/>
        <v>0.8</v>
      </c>
      <c r="O58" s="4">
        <f t="shared" si="45"/>
        <v>1.2</v>
      </c>
      <c r="P58" s="4">
        <f t="shared" si="45"/>
        <v>1.2</v>
      </c>
      <c r="Q58" s="4">
        <f t="shared" si="45"/>
        <v>1.2</v>
      </c>
      <c r="R58" s="4">
        <f t="shared" si="45"/>
        <v>1.2</v>
      </c>
      <c r="S58" s="4">
        <f t="shared" si="45"/>
        <v>1.2</v>
      </c>
      <c r="T58" s="4">
        <f t="shared" si="45"/>
        <v>1.6</v>
      </c>
      <c r="U58" s="4">
        <f t="shared" si="45"/>
        <v>1.2</v>
      </c>
      <c r="V58" s="4">
        <f t="shared" si="45"/>
        <v>1.2</v>
      </c>
      <c r="W58" s="4">
        <f t="shared" si="45"/>
        <v>1.2</v>
      </c>
      <c r="X58" s="4">
        <f t="shared" si="45"/>
        <v>1.2</v>
      </c>
      <c r="Y58" s="4">
        <f t="shared" si="45"/>
        <v>1.2</v>
      </c>
      <c r="Z58" s="4">
        <f t="shared" si="45"/>
        <v>0.8</v>
      </c>
      <c r="AA58" s="4">
        <f t="shared" si="45"/>
        <v>0.4</v>
      </c>
      <c r="AB58" s="4">
        <f t="shared" si="45"/>
        <v>0</v>
      </c>
      <c r="AC58" s="4">
        <f t="shared" si="45"/>
        <v>0</v>
      </c>
      <c r="AD58" s="4">
        <f t="shared" si="45"/>
        <v>-0.8</v>
      </c>
      <c r="AE58" s="4">
        <f t="shared" si="45"/>
        <v>-0.8</v>
      </c>
      <c r="AF58" s="4">
        <f t="shared" si="45"/>
        <v>-0.8</v>
      </c>
      <c r="AG58" s="4">
        <f t="shared" si="45"/>
        <v>-1.2</v>
      </c>
      <c r="AH58" s="4">
        <f t="shared" si="45"/>
        <v>-1.2</v>
      </c>
      <c r="AI58" s="4">
        <f t="shared" si="45"/>
        <v>-1.2</v>
      </c>
      <c r="AJ58" s="4">
        <f t="shared" si="45"/>
        <v>-1.6</v>
      </c>
      <c r="AK58" s="4">
        <f t="shared" si="45"/>
        <v>-1.6</v>
      </c>
    </row>
    <row r="59" spans="1:37" x14ac:dyDescent="0.35">
      <c r="A59" s="31">
        <v>0.3</v>
      </c>
      <c r="B59" s="4">
        <f>((B57-B62)/5)*3+B62</f>
        <v>-1.5</v>
      </c>
      <c r="C59" s="4">
        <f t="shared" ref="C59:AK59" si="46">((C57-C62)/5)*3+C62</f>
        <v>-1.2000000000000002</v>
      </c>
      <c r="D59" s="4">
        <f t="shared" si="46"/>
        <v>-1.2000000000000002</v>
      </c>
      <c r="E59" s="4">
        <f t="shared" si="46"/>
        <v>-0.89999999999999991</v>
      </c>
      <c r="F59" s="4">
        <f t="shared" si="46"/>
        <v>-0.89999999999999991</v>
      </c>
      <c r="G59" s="4">
        <f t="shared" si="46"/>
        <v>-0.89999999999999991</v>
      </c>
      <c r="H59" s="4">
        <f t="shared" si="46"/>
        <v>-0.60000000000000009</v>
      </c>
      <c r="I59" s="4">
        <f t="shared" si="46"/>
        <v>-0.60000000000000009</v>
      </c>
      <c r="J59" s="4">
        <f t="shared" si="46"/>
        <v>-0.60000000000000009</v>
      </c>
      <c r="K59" s="4">
        <f t="shared" si="46"/>
        <v>0</v>
      </c>
      <c r="L59" s="4">
        <f t="shared" si="46"/>
        <v>0</v>
      </c>
      <c r="M59" s="4">
        <f t="shared" si="46"/>
        <v>0.30000000000000004</v>
      </c>
      <c r="N59" s="4">
        <f t="shared" si="46"/>
        <v>0.60000000000000009</v>
      </c>
      <c r="O59" s="4">
        <f t="shared" si="46"/>
        <v>0.89999999999999991</v>
      </c>
      <c r="P59" s="4">
        <f t="shared" si="46"/>
        <v>0.89999999999999991</v>
      </c>
      <c r="Q59" s="4">
        <f t="shared" si="46"/>
        <v>0.89999999999999991</v>
      </c>
      <c r="R59" s="4">
        <f t="shared" si="46"/>
        <v>0.89999999999999991</v>
      </c>
      <c r="S59" s="4">
        <f t="shared" si="46"/>
        <v>0.89999999999999991</v>
      </c>
      <c r="T59" s="4">
        <f t="shared" si="46"/>
        <v>1.2000000000000002</v>
      </c>
      <c r="U59" s="4">
        <f t="shared" si="46"/>
        <v>0.89999999999999991</v>
      </c>
      <c r="V59" s="4">
        <f t="shared" si="46"/>
        <v>0.89999999999999991</v>
      </c>
      <c r="W59" s="4">
        <f t="shared" si="46"/>
        <v>0.89999999999999991</v>
      </c>
      <c r="X59" s="4">
        <f t="shared" si="46"/>
        <v>0.89999999999999991</v>
      </c>
      <c r="Y59" s="4">
        <f t="shared" si="46"/>
        <v>0.89999999999999991</v>
      </c>
      <c r="Z59" s="4">
        <f t="shared" si="46"/>
        <v>0.60000000000000009</v>
      </c>
      <c r="AA59" s="4">
        <f t="shared" si="46"/>
        <v>0.30000000000000004</v>
      </c>
      <c r="AB59" s="4">
        <f t="shared" si="46"/>
        <v>0</v>
      </c>
      <c r="AC59" s="4">
        <f t="shared" si="46"/>
        <v>0</v>
      </c>
      <c r="AD59" s="4">
        <f t="shared" si="46"/>
        <v>-0.60000000000000009</v>
      </c>
      <c r="AE59" s="4">
        <f t="shared" si="46"/>
        <v>-0.60000000000000009</v>
      </c>
      <c r="AF59" s="4">
        <f t="shared" si="46"/>
        <v>-0.60000000000000009</v>
      </c>
      <c r="AG59" s="4">
        <f t="shared" si="46"/>
        <v>-0.89999999999999991</v>
      </c>
      <c r="AH59" s="4">
        <f t="shared" si="46"/>
        <v>-0.89999999999999991</v>
      </c>
      <c r="AI59" s="4">
        <f t="shared" si="46"/>
        <v>-0.89999999999999991</v>
      </c>
      <c r="AJ59" s="4">
        <f t="shared" si="46"/>
        <v>-1.2000000000000002</v>
      </c>
      <c r="AK59" s="4">
        <f t="shared" si="46"/>
        <v>-1.2000000000000002</v>
      </c>
    </row>
    <row r="60" spans="1:37" x14ac:dyDescent="0.35">
      <c r="A60" s="31">
        <v>0.2</v>
      </c>
      <c r="B60" s="4">
        <f>((B57-B62)/5)*2+B62</f>
        <v>-1</v>
      </c>
      <c r="C60" s="4">
        <f t="shared" ref="C60:AK60" si="47">((C57-C62)/5)*2+C62</f>
        <v>-0.8</v>
      </c>
      <c r="D60" s="4">
        <f t="shared" si="47"/>
        <v>-0.8</v>
      </c>
      <c r="E60" s="4">
        <f t="shared" si="47"/>
        <v>-0.6</v>
      </c>
      <c r="F60" s="4">
        <f t="shared" si="47"/>
        <v>-0.6</v>
      </c>
      <c r="G60" s="4">
        <f t="shared" si="47"/>
        <v>-0.6</v>
      </c>
      <c r="H60" s="4">
        <f t="shared" si="47"/>
        <v>-0.4</v>
      </c>
      <c r="I60" s="4">
        <f t="shared" si="47"/>
        <v>-0.4</v>
      </c>
      <c r="J60" s="4">
        <f t="shared" si="47"/>
        <v>-0.4</v>
      </c>
      <c r="K60" s="4">
        <f t="shared" si="47"/>
        <v>0</v>
      </c>
      <c r="L60" s="4">
        <f t="shared" si="47"/>
        <v>0</v>
      </c>
      <c r="M60" s="4">
        <f t="shared" si="47"/>
        <v>0.2</v>
      </c>
      <c r="N60" s="4">
        <f t="shared" si="47"/>
        <v>0.4</v>
      </c>
      <c r="O60" s="4">
        <f t="shared" si="47"/>
        <v>0.6</v>
      </c>
      <c r="P60" s="4">
        <f t="shared" si="47"/>
        <v>0.6</v>
      </c>
      <c r="Q60" s="4">
        <f t="shared" si="47"/>
        <v>0.6</v>
      </c>
      <c r="R60" s="4">
        <f t="shared" si="47"/>
        <v>0.6</v>
      </c>
      <c r="S60" s="4">
        <f t="shared" si="47"/>
        <v>0.6</v>
      </c>
      <c r="T60" s="4">
        <f t="shared" si="47"/>
        <v>0.8</v>
      </c>
      <c r="U60" s="4">
        <f t="shared" si="47"/>
        <v>0.6</v>
      </c>
      <c r="V60" s="4">
        <f t="shared" si="47"/>
        <v>0.6</v>
      </c>
      <c r="W60" s="4">
        <f t="shared" si="47"/>
        <v>0.6</v>
      </c>
      <c r="X60" s="4">
        <f t="shared" si="47"/>
        <v>0.6</v>
      </c>
      <c r="Y60" s="4">
        <f t="shared" si="47"/>
        <v>0.6</v>
      </c>
      <c r="Z60" s="4">
        <f t="shared" si="47"/>
        <v>0.4</v>
      </c>
      <c r="AA60" s="4">
        <f t="shared" si="47"/>
        <v>0.2</v>
      </c>
      <c r="AB60" s="4">
        <f t="shared" si="47"/>
        <v>0</v>
      </c>
      <c r="AC60" s="4">
        <f t="shared" si="47"/>
        <v>0</v>
      </c>
      <c r="AD60" s="4">
        <f t="shared" si="47"/>
        <v>-0.4</v>
      </c>
      <c r="AE60" s="4">
        <f t="shared" si="47"/>
        <v>-0.4</v>
      </c>
      <c r="AF60" s="4">
        <f t="shared" si="47"/>
        <v>-0.4</v>
      </c>
      <c r="AG60" s="4">
        <f t="shared" si="47"/>
        <v>-0.6</v>
      </c>
      <c r="AH60" s="4">
        <f t="shared" si="47"/>
        <v>-0.6</v>
      </c>
      <c r="AI60" s="4">
        <f t="shared" si="47"/>
        <v>-0.6</v>
      </c>
      <c r="AJ60" s="4">
        <f t="shared" si="47"/>
        <v>-0.8</v>
      </c>
      <c r="AK60" s="4">
        <f t="shared" si="47"/>
        <v>-0.8</v>
      </c>
    </row>
    <row r="61" spans="1:37" x14ac:dyDescent="0.35">
      <c r="A61" s="31">
        <v>0.1</v>
      </c>
      <c r="B61" s="4">
        <f>((B57-B62)/5)+B62</f>
        <v>-0.5</v>
      </c>
      <c r="C61" s="4">
        <f t="shared" ref="C61:AK61" si="48">((C57-C62)/5)+C62</f>
        <v>-0.4</v>
      </c>
      <c r="D61" s="4">
        <f t="shared" si="48"/>
        <v>-0.4</v>
      </c>
      <c r="E61" s="4">
        <f t="shared" si="48"/>
        <v>-0.3</v>
      </c>
      <c r="F61" s="4">
        <f t="shared" si="48"/>
        <v>-0.3</v>
      </c>
      <c r="G61" s="4">
        <f t="shared" si="48"/>
        <v>-0.3</v>
      </c>
      <c r="H61" s="4">
        <f t="shared" si="48"/>
        <v>-0.2</v>
      </c>
      <c r="I61" s="4">
        <f t="shared" si="48"/>
        <v>-0.2</v>
      </c>
      <c r="J61" s="4">
        <f t="shared" si="48"/>
        <v>-0.2</v>
      </c>
      <c r="K61" s="4">
        <f t="shared" si="48"/>
        <v>0</v>
      </c>
      <c r="L61" s="4">
        <f t="shared" si="48"/>
        <v>0</v>
      </c>
      <c r="M61" s="4">
        <f t="shared" si="48"/>
        <v>0.1</v>
      </c>
      <c r="N61" s="4">
        <f t="shared" si="48"/>
        <v>0.2</v>
      </c>
      <c r="O61" s="4">
        <f t="shared" si="48"/>
        <v>0.3</v>
      </c>
      <c r="P61" s="4">
        <f t="shared" si="48"/>
        <v>0.3</v>
      </c>
      <c r="Q61" s="4">
        <f t="shared" si="48"/>
        <v>0.3</v>
      </c>
      <c r="R61" s="4">
        <f t="shared" si="48"/>
        <v>0.3</v>
      </c>
      <c r="S61" s="4">
        <f t="shared" si="48"/>
        <v>0.3</v>
      </c>
      <c r="T61" s="4">
        <f t="shared" si="48"/>
        <v>0.4</v>
      </c>
      <c r="U61" s="4">
        <f t="shared" si="48"/>
        <v>0.3</v>
      </c>
      <c r="V61" s="4">
        <f t="shared" si="48"/>
        <v>0.3</v>
      </c>
      <c r="W61" s="4">
        <f t="shared" si="48"/>
        <v>0.3</v>
      </c>
      <c r="X61" s="4">
        <f t="shared" si="48"/>
        <v>0.3</v>
      </c>
      <c r="Y61" s="4">
        <f t="shared" si="48"/>
        <v>0.3</v>
      </c>
      <c r="Z61" s="4">
        <f t="shared" si="48"/>
        <v>0.2</v>
      </c>
      <c r="AA61" s="4">
        <f t="shared" si="48"/>
        <v>0.1</v>
      </c>
      <c r="AB61" s="4">
        <f t="shared" si="48"/>
        <v>0</v>
      </c>
      <c r="AC61" s="4">
        <f t="shared" si="48"/>
        <v>0</v>
      </c>
      <c r="AD61" s="4">
        <f t="shared" si="48"/>
        <v>-0.2</v>
      </c>
      <c r="AE61" s="4">
        <f t="shared" si="48"/>
        <v>-0.2</v>
      </c>
      <c r="AF61" s="4">
        <f t="shared" si="48"/>
        <v>-0.2</v>
      </c>
      <c r="AG61" s="4">
        <f t="shared" si="48"/>
        <v>-0.3</v>
      </c>
      <c r="AH61" s="4">
        <f t="shared" si="48"/>
        <v>-0.3</v>
      </c>
      <c r="AI61" s="4">
        <f t="shared" si="48"/>
        <v>-0.3</v>
      </c>
      <c r="AJ61" s="4">
        <f t="shared" si="48"/>
        <v>-0.4</v>
      </c>
      <c r="AK61" s="4">
        <f t="shared" si="48"/>
        <v>-0.4</v>
      </c>
    </row>
  </sheetData>
  <mergeCells count="1">
    <mergeCell ref="AM5:AQ5"/>
  </mergeCells>
  <conditionalFormatting sqref="B2:AK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74" fitToWidth="4" fitToHeight="2" orientation="portrait" r:id="rId1"/>
  <rowBreaks count="1" manualBreakCount="1">
    <brk id="33" max="16383" man="1"/>
  </rowBreaks>
  <colBreaks count="1" manualBreakCount="1">
    <brk id="3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C00000"/>
  </sheetPr>
  <dimension ref="A1:BA61"/>
  <sheetViews>
    <sheetView zoomScale="90" zoomScaleNormal="90" workbookViewId="0">
      <selection activeCell="AQ8" sqref="AQ8"/>
    </sheetView>
  </sheetViews>
  <sheetFormatPr defaultRowHeight="17.5" x14ac:dyDescent="0.35"/>
  <cols>
    <col min="1" max="1" width="9.1796875" style="32"/>
    <col min="2" max="2" width="10.7265625" customWidth="1"/>
    <col min="11" max="11" width="10.26953125" customWidth="1"/>
    <col min="39" max="39" width="11.81640625" customWidth="1"/>
    <col min="40" max="40" width="14.26953125" customWidth="1"/>
    <col min="41" max="41" width="10.26953125" customWidth="1"/>
    <col min="42" max="42" width="7.26953125" customWidth="1"/>
    <col min="44" max="44" width="13.26953125" customWidth="1"/>
    <col min="45" max="45" width="10.81640625" customWidth="1"/>
    <col min="46" max="46" width="8.54296875" customWidth="1"/>
    <col min="47" max="47" width="9.54296875" customWidth="1"/>
    <col min="48" max="48" width="14" customWidth="1"/>
    <col min="49" max="49" width="10.81640625" customWidth="1"/>
    <col min="50" max="50" width="13.453125" customWidth="1"/>
  </cols>
  <sheetData>
    <row r="1" spans="1:53" ht="20" x14ac:dyDescent="0.4">
      <c r="A1" s="1"/>
      <c r="B1" s="2">
        <v>0</v>
      </c>
      <c r="C1" s="2">
        <v>10</v>
      </c>
      <c r="D1" s="2">
        <v>20</v>
      </c>
      <c r="E1" s="2">
        <v>30</v>
      </c>
      <c r="F1" s="2">
        <v>40</v>
      </c>
      <c r="G1" s="2">
        <v>50</v>
      </c>
      <c r="H1" s="2">
        <v>60</v>
      </c>
      <c r="I1" s="2">
        <v>70</v>
      </c>
      <c r="J1" s="2">
        <v>80</v>
      </c>
      <c r="K1" s="2">
        <v>90</v>
      </c>
      <c r="L1" s="2">
        <v>100</v>
      </c>
      <c r="M1" s="2">
        <v>110</v>
      </c>
      <c r="N1" s="2">
        <v>120</v>
      </c>
      <c r="O1" s="2">
        <v>130</v>
      </c>
      <c r="P1" s="2">
        <v>140</v>
      </c>
      <c r="Q1" s="2">
        <v>150</v>
      </c>
      <c r="R1" s="2">
        <v>160</v>
      </c>
      <c r="S1" s="2">
        <v>170</v>
      </c>
      <c r="T1" s="2">
        <v>180</v>
      </c>
      <c r="U1" s="2">
        <v>190</v>
      </c>
      <c r="V1" s="2">
        <v>200</v>
      </c>
      <c r="W1" s="2">
        <v>210</v>
      </c>
      <c r="X1" s="2">
        <v>220</v>
      </c>
      <c r="Y1" s="2">
        <v>230</v>
      </c>
      <c r="Z1" s="2">
        <v>240</v>
      </c>
      <c r="AA1" s="2">
        <v>250</v>
      </c>
      <c r="AB1" s="2">
        <v>260</v>
      </c>
      <c r="AC1" s="2">
        <v>270</v>
      </c>
      <c r="AD1" s="2">
        <v>280</v>
      </c>
      <c r="AE1" s="2">
        <v>290</v>
      </c>
      <c r="AF1" s="2">
        <v>300</v>
      </c>
      <c r="AG1" s="2">
        <v>310</v>
      </c>
      <c r="AH1" s="2">
        <v>320</v>
      </c>
      <c r="AI1" s="2">
        <v>330</v>
      </c>
      <c r="AJ1" s="2">
        <v>340</v>
      </c>
      <c r="AK1" s="2">
        <v>350</v>
      </c>
    </row>
    <row r="2" spans="1:53" x14ac:dyDescent="0.35">
      <c r="A2" s="3">
        <v>6</v>
      </c>
      <c r="B2" s="4">
        <v>-23</v>
      </c>
      <c r="C2" s="4">
        <v>-21</v>
      </c>
      <c r="D2" s="4">
        <v>-19</v>
      </c>
      <c r="E2" s="4">
        <v>-17</v>
      </c>
      <c r="F2" s="4">
        <v>-15</v>
      </c>
      <c r="G2" s="4">
        <v>-13</v>
      </c>
      <c r="H2" s="4">
        <v>-10.5</v>
      </c>
      <c r="I2" s="4">
        <v>-8.5</v>
      </c>
      <c r="J2" s="4">
        <v>-6.5</v>
      </c>
      <c r="K2" s="4">
        <v>-5</v>
      </c>
      <c r="L2" s="4">
        <v>-2</v>
      </c>
      <c r="M2" s="4">
        <v>-0.5</v>
      </c>
      <c r="N2" s="4">
        <v>0</v>
      </c>
      <c r="O2" s="4">
        <v>0.5</v>
      </c>
      <c r="P2" s="4">
        <v>3</v>
      </c>
      <c r="Q2" s="4">
        <v>4</v>
      </c>
      <c r="R2" s="4">
        <v>5</v>
      </c>
      <c r="S2" s="4">
        <v>5</v>
      </c>
      <c r="T2" s="4">
        <v>5.5</v>
      </c>
      <c r="U2" s="4">
        <f>S2</f>
        <v>5</v>
      </c>
      <c r="V2" s="4">
        <f>R2</f>
        <v>5</v>
      </c>
      <c r="W2" s="4">
        <f>Q2</f>
        <v>4</v>
      </c>
      <c r="X2" s="4">
        <f>P2</f>
        <v>3</v>
      </c>
      <c r="Y2" s="4">
        <f>O2</f>
        <v>0.5</v>
      </c>
      <c r="Z2" s="4">
        <f>N2</f>
        <v>0</v>
      </c>
      <c r="AA2" s="4">
        <f>M2</f>
        <v>-0.5</v>
      </c>
      <c r="AB2" s="4">
        <f>L2</f>
        <v>-2</v>
      </c>
      <c r="AC2" s="4">
        <f>K2</f>
        <v>-5</v>
      </c>
      <c r="AD2" s="4">
        <f>J2</f>
        <v>-6.5</v>
      </c>
      <c r="AE2" s="4">
        <f>I2</f>
        <v>-8.5</v>
      </c>
      <c r="AF2" s="4">
        <f>H2</f>
        <v>-10.5</v>
      </c>
      <c r="AG2" s="4">
        <f>G2</f>
        <v>-13</v>
      </c>
      <c r="AH2" s="4">
        <f>F2</f>
        <v>-15</v>
      </c>
      <c r="AI2" s="4">
        <f>E2</f>
        <v>-17</v>
      </c>
      <c r="AJ2" s="4">
        <f>D2</f>
        <v>-19</v>
      </c>
      <c r="AK2" s="4">
        <f>C2</f>
        <v>-21</v>
      </c>
    </row>
    <row r="3" spans="1:53" x14ac:dyDescent="0.35">
      <c r="A3" s="3">
        <v>5.9</v>
      </c>
      <c r="B3" s="4">
        <f>((B2-B7)/5)*4+B7</f>
        <v>-22.6</v>
      </c>
      <c r="C3" s="4">
        <f t="shared" ref="C3:AK3" si="0">((C2-C7)/5)*4+C7</f>
        <v>-20.7</v>
      </c>
      <c r="D3" s="4">
        <f t="shared" si="0"/>
        <v>-18.7</v>
      </c>
      <c r="E3" s="4">
        <f t="shared" si="0"/>
        <v>-16.8</v>
      </c>
      <c r="F3" s="4">
        <f t="shared" si="0"/>
        <v>-14.8</v>
      </c>
      <c r="G3" s="4">
        <f t="shared" si="0"/>
        <v>-12.8</v>
      </c>
      <c r="H3" s="4">
        <f t="shared" si="0"/>
        <v>-10.4</v>
      </c>
      <c r="I3" s="4">
        <f t="shared" si="0"/>
        <v>-8.4</v>
      </c>
      <c r="J3" s="4">
        <f t="shared" si="0"/>
        <v>-6.4</v>
      </c>
      <c r="K3" s="4">
        <f t="shared" si="0"/>
        <v>-5</v>
      </c>
      <c r="L3" s="4">
        <f t="shared" si="0"/>
        <v>-1.9</v>
      </c>
      <c r="M3" s="4">
        <f t="shared" si="0"/>
        <v>-0.4</v>
      </c>
      <c r="N3" s="4">
        <f t="shared" si="0"/>
        <v>0</v>
      </c>
      <c r="O3" s="4">
        <f t="shared" si="0"/>
        <v>0.7</v>
      </c>
      <c r="P3" s="4">
        <f t="shared" si="0"/>
        <v>3</v>
      </c>
      <c r="Q3" s="4">
        <f t="shared" si="0"/>
        <v>4</v>
      </c>
      <c r="R3" s="4">
        <f t="shared" si="0"/>
        <v>5</v>
      </c>
      <c r="S3" s="4">
        <f t="shared" si="0"/>
        <v>5</v>
      </c>
      <c r="T3" s="4">
        <f t="shared" si="0"/>
        <v>5.5</v>
      </c>
      <c r="U3" s="4">
        <f t="shared" si="0"/>
        <v>5</v>
      </c>
      <c r="V3" s="4">
        <f t="shared" si="0"/>
        <v>5</v>
      </c>
      <c r="W3" s="4">
        <f t="shared" si="0"/>
        <v>4</v>
      </c>
      <c r="X3" s="4">
        <f t="shared" si="0"/>
        <v>3</v>
      </c>
      <c r="Y3" s="4">
        <f t="shared" si="0"/>
        <v>0.7</v>
      </c>
      <c r="Z3" s="4">
        <f t="shared" si="0"/>
        <v>0</v>
      </c>
      <c r="AA3" s="4">
        <f t="shared" si="0"/>
        <v>-0.4</v>
      </c>
      <c r="AB3" s="4">
        <f t="shared" si="0"/>
        <v>-1.9</v>
      </c>
      <c r="AC3" s="4">
        <f t="shared" si="0"/>
        <v>-5</v>
      </c>
      <c r="AD3" s="4">
        <f t="shared" si="0"/>
        <v>-6.4</v>
      </c>
      <c r="AE3" s="4">
        <f t="shared" si="0"/>
        <v>-8.4</v>
      </c>
      <c r="AF3" s="4">
        <f t="shared" si="0"/>
        <v>-10.4</v>
      </c>
      <c r="AG3" s="4">
        <f t="shared" si="0"/>
        <v>-12.8</v>
      </c>
      <c r="AH3" s="4">
        <f t="shared" si="0"/>
        <v>-14.8</v>
      </c>
      <c r="AI3" s="4">
        <f t="shared" si="0"/>
        <v>-16.8</v>
      </c>
      <c r="AJ3" s="4">
        <f t="shared" si="0"/>
        <v>-18.7</v>
      </c>
      <c r="AK3" s="4">
        <f t="shared" si="0"/>
        <v>-20.7</v>
      </c>
    </row>
    <row r="4" spans="1:53" x14ac:dyDescent="0.35">
      <c r="A4" s="3">
        <v>5.8</v>
      </c>
      <c r="B4" s="4">
        <f>((B2-B7)/5)*3+B7</f>
        <v>-22.2</v>
      </c>
      <c r="C4" s="4">
        <f t="shared" ref="C4:AK4" si="1">((C2-C7)/5)*3+C7</f>
        <v>-20.399999999999999</v>
      </c>
      <c r="D4" s="4">
        <f t="shared" si="1"/>
        <v>-18.399999999999999</v>
      </c>
      <c r="E4" s="4">
        <f t="shared" si="1"/>
        <v>-16.600000000000001</v>
      </c>
      <c r="F4" s="4">
        <f t="shared" si="1"/>
        <v>-14.6</v>
      </c>
      <c r="G4" s="4">
        <f t="shared" si="1"/>
        <v>-12.6</v>
      </c>
      <c r="H4" s="4">
        <f t="shared" si="1"/>
        <v>-10.3</v>
      </c>
      <c r="I4" s="4">
        <f t="shared" si="1"/>
        <v>-8.3000000000000007</v>
      </c>
      <c r="J4" s="4">
        <f t="shared" si="1"/>
        <v>-6.3</v>
      </c>
      <c r="K4" s="4">
        <f t="shared" si="1"/>
        <v>-5</v>
      </c>
      <c r="L4" s="4">
        <f t="shared" si="1"/>
        <v>-1.8</v>
      </c>
      <c r="M4" s="4">
        <f t="shared" si="1"/>
        <v>-0.30000000000000004</v>
      </c>
      <c r="N4" s="4">
        <f t="shared" si="1"/>
        <v>0</v>
      </c>
      <c r="O4" s="4">
        <f t="shared" si="1"/>
        <v>0.89999999999999991</v>
      </c>
      <c r="P4" s="4">
        <f t="shared" si="1"/>
        <v>3</v>
      </c>
      <c r="Q4" s="4">
        <f t="shared" si="1"/>
        <v>4</v>
      </c>
      <c r="R4" s="4">
        <f t="shared" si="1"/>
        <v>5</v>
      </c>
      <c r="S4" s="4">
        <f t="shared" si="1"/>
        <v>5</v>
      </c>
      <c r="T4" s="4">
        <f t="shared" si="1"/>
        <v>5.5</v>
      </c>
      <c r="U4" s="4">
        <f t="shared" si="1"/>
        <v>5</v>
      </c>
      <c r="V4" s="4">
        <f t="shared" si="1"/>
        <v>5</v>
      </c>
      <c r="W4" s="4">
        <f t="shared" si="1"/>
        <v>4</v>
      </c>
      <c r="X4" s="4">
        <f t="shared" si="1"/>
        <v>3</v>
      </c>
      <c r="Y4" s="4">
        <f t="shared" si="1"/>
        <v>0.89999999999999991</v>
      </c>
      <c r="Z4" s="4">
        <f t="shared" si="1"/>
        <v>0</v>
      </c>
      <c r="AA4" s="4">
        <f t="shared" si="1"/>
        <v>-0.30000000000000004</v>
      </c>
      <c r="AB4" s="4">
        <f t="shared" si="1"/>
        <v>-1.8</v>
      </c>
      <c r="AC4" s="4">
        <f t="shared" si="1"/>
        <v>-5</v>
      </c>
      <c r="AD4" s="4">
        <f t="shared" si="1"/>
        <v>-6.3</v>
      </c>
      <c r="AE4" s="4">
        <f t="shared" si="1"/>
        <v>-8.3000000000000007</v>
      </c>
      <c r="AF4" s="4">
        <f t="shared" si="1"/>
        <v>-10.3</v>
      </c>
      <c r="AG4" s="4">
        <f t="shared" si="1"/>
        <v>-12.6</v>
      </c>
      <c r="AH4" s="4">
        <f t="shared" si="1"/>
        <v>-14.6</v>
      </c>
      <c r="AI4" s="4">
        <f t="shared" si="1"/>
        <v>-16.600000000000001</v>
      </c>
      <c r="AJ4" s="4">
        <f t="shared" si="1"/>
        <v>-18.399999999999999</v>
      </c>
      <c r="AK4" s="4">
        <f t="shared" si="1"/>
        <v>-20.399999999999999</v>
      </c>
    </row>
    <row r="5" spans="1:53" x14ac:dyDescent="0.35">
      <c r="A5" s="3">
        <v>5.7</v>
      </c>
      <c r="B5" s="4">
        <f>((B2-B7)/5)*2+B7</f>
        <v>-21.8</v>
      </c>
      <c r="C5" s="4">
        <f t="shared" ref="C5:AK5" si="2">((C2-C7)/5)*2+C7</f>
        <v>-20.100000000000001</v>
      </c>
      <c r="D5" s="4">
        <f t="shared" si="2"/>
        <v>-18.100000000000001</v>
      </c>
      <c r="E5" s="4">
        <f t="shared" si="2"/>
        <v>-16.399999999999999</v>
      </c>
      <c r="F5" s="4">
        <f t="shared" si="2"/>
        <v>-14.4</v>
      </c>
      <c r="G5" s="4">
        <f t="shared" si="2"/>
        <v>-12.4</v>
      </c>
      <c r="H5" s="4">
        <f t="shared" si="2"/>
        <v>-10.199999999999999</v>
      </c>
      <c r="I5" s="4">
        <f t="shared" si="2"/>
        <v>-8.1999999999999993</v>
      </c>
      <c r="J5" s="4">
        <f t="shared" si="2"/>
        <v>-6.2</v>
      </c>
      <c r="K5" s="4">
        <f t="shared" si="2"/>
        <v>-5</v>
      </c>
      <c r="L5" s="4">
        <f t="shared" si="2"/>
        <v>-1.7</v>
      </c>
      <c r="M5" s="4">
        <f t="shared" si="2"/>
        <v>-0.2</v>
      </c>
      <c r="N5" s="4">
        <f t="shared" si="2"/>
        <v>0</v>
      </c>
      <c r="O5" s="4">
        <f t="shared" si="2"/>
        <v>1.1000000000000001</v>
      </c>
      <c r="P5" s="4">
        <f t="shared" si="2"/>
        <v>3</v>
      </c>
      <c r="Q5" s="4">
        <f t="shared" si="2"/>
        <v>4</v>
      </c>
      <c r="R5" s="4">
        <f t="shared" si="2"/>
        <v>5</v>
      </c>
      <c r="S5" s="4">
        <f t="shared" si="2"/>
        <v>5</v>
      </c>
      <c r="T5" s="4">
        <f t="shared" si="2"/>
        <v>5.5</v>
      </c>
      <c r="U5" s="4">
        <f t="shared" si="2"/>
        <v>5</v>
      </c>
      <c r="V5" s="4">
        <f t="shared" si="2"/>
        <v>5</v>
      </c>
      <c r="W5" s="4">
        <f t="shared" si="2"/>
        <v>4</v>
      </c>
      <c r="X5" s="4">
        <f t="shared" si="2"/>
        <v>3</v>
      </c>
      <c r="Y5" s="4">
        <f t="shared" si="2"/>
        <v>1.1000000000000001</v>
      </c>
      <c r="Z5" s="4">
        <f t="shared" si="2"/>
        <v>0</v>
      </c>
      <c r="AA5" s="4">
        <f t="shared" si="2"/>
        <v>-0.2</v>
      </c>
      <c r="AB5" s="4">
        <f t="shared" si="2"/>
        <v>-1.7</v>
      </c>
      <c r="AC5" s="4">
        <f t="shared" si="2"/>
        <v>-5</v>
      </c>
      <c r="AD5" s="4">
        <f t="shared" si="2"/>
        <v>-6.2</v>
      </c>
      <c r="AE5" s="4">
        <f t="shared" si="2"/>
        <v>-8.1999999999999993</v>
      </c>
      <c r="AF5" s="4">
        <f t="shared" si="2"/>
        <v>-10.199999999999999</v>
      </c>
      <c r="AG5" s="4">
        <f t="shared" si="2"/>
        <v>-12.4</v>
      </c>
      <c r="AH5" s="4">
        <f t="shared" si="2"/>
        <v>-14.4</v>
      </c>
      <c r="AI5" s="4">
        <f t="shared" si="2"/>
        <v>-16.399999999999999</v>
      </c>
      <c r="AJ5" s="4">
        <f t="shared" si="2"/>
        <v>-18.100000000000001</v>
      </c>
      <c r="AK5" s="4">
        <f t="shared" si="2"/>
        <v>-20.100000000000001</v>
      </c>
      <c r="AM5" s="42" t="s">
        <v>15</v>
      </c>
      <c r="AN5" s="42"/>
      <c r="AO5" s="42"/>
      <c r="AP5" s="42"/>
      <c r="AQ5" s="43"/>
    </row>
    <row r="6" spans="1:53" x14ac:dyDescent="0.35">
      <c r="A6" s="3">
        <v>5.6</v>
      </c>
      <c r="B6" s="4">
        <f>((B2-B7)/5)+B7</f>
        <v>-21.4</v>
      </c>
      <c r="C6" s="4">
        <f t="shared" ref="C6:AK6" si="3">((C2-C7)/5)+C7</f>
        <v>-19.8</v>
      </c>
      <c r="D6" s="4">
        <f t="shared" si="3"/>
        <v>-17.8</v>
      </c>
      <c r="E6" s="4">
        <f t="shared" si="3"/>
        <v>-16.2</v>
      </c>
      <c r="F6" s="4">
        <f t="shared" si="3"/>
        <v>-14.2</v>
      </c>
      <c r="G6" s="4">
        <f t="shared" si="3"/>
        <v>-12.2</v>
      </c>
      <c r="H6" s="4">
        <f t="shared" si="3"/>
        <v>-10.1</v>
      </c>
      <c r="I6" s="4">
        <f t="shared" si="3"/>
        <v>-8.1</v>
      </c>
      <c r="J6" s="4">
        <f t="shared" si="3"/>
        <v>-6.1</v>
      </c>
      <c r="K6" s="4">
        <f t="shared" si="3"/>
        <v>-5</v>
      </c>
      <c r="L6" s="4">
        <f t="shared" si="3"/>
        <v>-1.6</v>
      </c>
      <c r="M6" s="4">
        <f t="shared" si="3"/>
        <v>-0.1</v>
      </c>
      <c r="N6" s="4">
        <f t="shared" si="3"/>
        <v>0</v>
      </c>
      <c r="O6" s="4">
        <f t="shared" si="3"/>
        <v>1.3</v>
      </c>
      <c r="P6" s="4">
        <f t="shared" si="3"/>
        <v>3</v>
      </c>
      <c r="Q6" s="4">
        <f t="shared" si="3"/>
        <v>4</v>
      </c>
      <c r="R6" s="4">
        <f t="shared" si="3"/>
        <v>5</v>
      </c>
      <c r="S6" s="4">
        <f t="shared" si="3"/>
        <v>5</v>
      </c>
      <c r="T6" s="4">
        <f t="shared" si="3"/>
        <v>5.5</v>
      </c>
      <c r="U6" s="4">
        <f t="shared" si="3"/>
        <v>5</v>
      </c>
      <c r="V6" s="4">
        <f t="shared" si="3"/>
        <v>5</v>
      </c>
      <c r="W6" s="4">
        <f t="shared" si="3"/>
        <v>4</v>
      </c>
      <c r="X6" s="4">
        <f t="shared" si="3"/>
        <v>3</v>
      </c>
      <c r="Y6" s="4">
        <f t="shared" si="3"/>
        <v>1.3</v>
      </c>
      <c r="Z6" s="4">
        <f t="shared" si="3"/>
        <v>0</v>
      </c>
      <c r="AA6" s="4">
        <f t="shared" si="3"/>
        <v>-0.1</v>
      </c>
      <c r="AB6" s="4">
        <f t="shared" si="3"/>
        <v>-1.6</v>
      </c>
      <c r="AC6" s="4">
        <f t="shared" si="3"/>
        <v>-5</v>
      </c>
      <c r="AD6" s="4">
        <f t="shared" si="3"/>
        <v>-6.1</v>
      </c>
      <c r="AE6" s="4">
        <f t="shared" si="3"/>
        <v>-8.1</v>
      </c>
      <c r="AF6" s="4">
        <f t="shared" si="3"/>
        <v>-10.1</v>
      </c>
      <c r="AG6" s="4">
        <f t="shared" si="3"/>
        <v>-12.2</v>
      </c>
      <c r="AH6" s="4">
        <f t="shared" si="3"/>
        <v>-14.2</v>
      </c>
      <c r="AI6" s="4">
        <f t="shared" si="3"/>
        <v>-16.2</v>
      </c>
      <c r="AJ6" s="4">
        <f t="shared" si="3"/>
        <v>-17.8</v>
      </c>
      <c r="AK6" s="4">
        <f t="shared" si="3"/>
        <v>-19.8</v>
      </c>
      <c r="AM6" s="5" t="s">
        <v>1</v>
      </c>
      <c r="AN6" s="5" t="s">
        <v>2</v>
      </c>
      <c r="AO6" s="6" t="s">
        <v>3</v>
      </c>
      <c r="AP6" s="6" t="s">
        <v>4</v>
      </c>
      <c r="AQ6" s="6" t="s">
        <v>5</v>
      </c>
      <c r="AR6" s="6" t="s">
        <v>6</v>
      </c>
      <c r="AS6" s="6" t="s">
        <v>7</v>
      </c>
      <c r="AT6" s="7" t="s">
        <v>8</v>
      </c>
      <c r="AU6" s="7" t="s">
        <v>9</v>
      </c>
      <c r="AV6" s="6" t="s">
        <v>10</v>
      </c>
      <c r="AW6" s="8" t="s">
        <v>11</v>
      </c>
      <c r="AX6" s="9"/>
    </row>
    <row r="7" spans="1:53" x14ac:dyDescent="0.35">
      <c r="A7" s="3">
        <v>5.5</v>
      </c>
      <c r="B7" s="4">
        <v>-21</v>
      </c>
      <c r="C7" s="4">
        <v>-19.5</v>
      </c>
      <c r="D7" s="4">
        <v>-17.5</v>
      </c>
      <c r="E7" s="4">
        <v>-16</v>
      </c>
      <c r="F7" s="4">
        <v>-14</v>
      </c>
      <c r="G7" s="4">
        <v>-12</v>
      </c>
      <c r="H7" s="4">
        <v>-10</v>
      </c>
      <c r="I7" s="4">
        <v>-8</v>
      </c>
      <c r="J7" s="4">
        <v>-6</v>
      </c>
      <c r="K7" s="4">
        <v>-5</v>
      </c>
      <c r="L7" s="4">
        <v>-1.5</v>
      </c>
      <c r="M7" s="4">
        <v>0</v>
      </c>
      <c r="N7" s="4">
        <v>0</v>
      </c>
      <c r="O7" s="4">
        <v>1.5</v>
      </c>
      <c r="P7" s="4">
        <v>3</v>
      </c>
      <c r="Q7" s="4">
        <v>4</v>
      </c>
      <c r="R7" s="4">
        <v>5</v>
      </c>
      <c r="S7" s="4">
        <v>5</v>
      </c>
      <c r="T7" s="4">
        <v>5.5</v>
      </c>
      <c r="U7" s="4">
        <f>S7</f>
        <v>5</v>
      </c>
      <c r="V7" s="4">
        <f>R7</f>
        <v>5</v>
      </c>
      <c r="W7" s="4">
        <f>Q7</f>
        <v>4</v>
      </c>
      <c r="X7" s="4">
        <f>P7</f>
        <v>3</v>
      </c>
      <c r="Y7" s="4">
        <f>O7</f>
        <v>1.5</v>
      </c>
      <c r="Z7" s="4">
        <f>N7</f>
        <v>0</v>
      </c>
      <c r="AA7" s="4">
        <f>M7</f>
        <v>0</v>
      </c>
      <c r="AB7" s="4">
        <f>L7</f>
        <v>-1.5</v>
      </c>
      <c r="AC7" s="4">
        <f>K7</f>
        <v>-5</v>
      </c>
      <c r="AD7" s="4">
        <f>J7</f>
        <v>-6</v>
      </c>
      <c r="AE7" s="4">
        <f>I7</f>
        <v>-8</v>
      </c>
      <c r="AF7" s="4">
        <f>H7</f>
        <v>-10</v>
      </c>
      <c r="AG7" s="4">
        <f>G7</f>
        <v>-12</v>
      </c>
      <c r="AH7" s="4">
        <f>F7</f>
        <v>-14</v>
      </c>
      <c r="AI7" s="4">
        <f>E7</f>
        <v>-16</v>
      </c>
      <c r="AJ7" s="4">
        <f>D7</f>
        <v>-17.5</v>
      </c>
      <c r="AK7" s="4">
        <f>C7</f>
        <v>-19.5</v>
      </c>
      <c r="AL7" s="10">
        <v>1</v>
      </c>
      <c r="AM7" s="11">
        <v>1000</v>
      </c>
      <c r="AN7" s="12">
        <v>18.2</v>
      </c>
      <c r="AO7" s="12">
        <v>1.9</v>
      </c>
      <c r="AP7" s="13">
        <v>240</v>
      </c>
      <c r="AQ7" s="14">
        <v>2.5104166666666669E-3</v>
      </c>
      <c r="AR7" s="15">
        <f>(INDEX(A1:AK61,AO22,AP22))/(1000/AM7)</f>
        <v>1.4</v>
      </c>
      <c r="AS7" s="16">
        <f>AM7/AQ7*TIME(,,1)</f>
        <v>4.610419548178883</v>
      </c>
      <c r="AT7" s="16">
        <f>AN7-22.5</f>
        <v>-4.3000000000000007</v>
      </c>
      <c r="AU7" s="17">
        <f>AT7*0.0018</f>
        <v>-7.7400000000000012E-3</v>
      </c>
      <c r="AV7" s="16">
        <f>AM7/AS7*AU7</f>
        <v>-1.6788060000000007</v>
      </c>
      <c r="AW7" s="18">
        <f>($AR$7+$AV$7)*TIME(,,1)+AQ7</f>
        <v>2.5071897453703704E-3</v>
      </c>
      <c r="AX7" s="19">
        <v>1</v>
      </c>
      <c r="BA7" s="20"/>
    </row>
    <row r="8" spans="1:53" x14ac:dyDescent="0.35">
      <c r="A8" s="3">
        <v>5.4</v>
      </c>
      <c r="B8" s="4">
        <f>((B7-B12)/5)*4+B12</f>
        <v>-20.6</v>
      </c>
      <c r="C8" s="4">
        <f t="shared" ref="C8:AK8" si="4">((C7-C12)/5)*4+C12</f>
        <v>-19.100000000000001</v>
      </c>
      <c r="D8" s="4">
        <f t="shared" si="4"/>
        <v>-17.2</v>
      </c>
      <c r="E8" s="4">
        <f t="shared" si="4"/>
        <v>-15.7</v>
      </c>
      <c r="F8" s="4">
        <f t="shared" si="4"/>
        <v>-13.7</v>
      </c>
      <c r="G8" s="4">
        <f t="shared" si="4"/>
        <v>-11.8</v>
      </c>
      <c r="H8" s="4">
        <f t="shared" si="4"/>
        <v>-9.8000000000000007</v>
      </c>
      <c r="I8" s="4">
        <f t="shared" si="4"/>
        <v>-7.9</v>
      </c>
      <c r="J8" s="4">
        <f t="shared" si="4"/>
        <v>-5.9</v>
      </c>
      <c r="K8" s="4">
        <f t="shared" si="4"/>
        <v>-4.9000000000000004</v>
      </c>
      <c r="L8" s="4">
        <f t="shared" si="4"/>
        <v>-1.5</v>
      </c>
      <c r="M8" s="4">
        <f t="shared" si="4"/>
        <v>0</v>
      </c>
      <c r="N8" s="4">
        <f t="shared" si="4"/>
        <v>0</v>
      </c>
      <c r="O8" s="4">
        <f t="shared" si="4"/>
        <v>1.6</v>
      </c>
      <c r="P8" s="4">
        <f t="shared" si="4"/>
        <v>3.1</v>
      </c>
      <c r="Q8" s="4">
        <f t="shared" si="4"/>
        <v>4</v>
      </c>
      <c r="R8" s="4">
        <f t="shared" si="4"/>
        <v>5</v>
      </c>
      <c r="S8" s="4">
        <f t="shared" si="4"/>
        <v>5</v>
      </c>
      <c r="T8" s="4">
        <f t="shared" si="4"/>
        <v>5.4</v>
      </c>
      <c r="U8" s="4">
        <f t="shared" si="4"/>
        <v>5</v>
      </c>
      <c r="V8" s="4">
        <f t="shared" si="4"/>
        <v>5</v>
      </c>
      <c r="W8" s="4">
        <f t="shared" si="4"/>
        <v>4</v>
      </c>
      <c r="X8" s="4">
        <f t="shared" si="4"/>
        <v>3.1</v>
      </c>
      <c r="Y8" s="4">
        <f t="shared" si="4"/>
        <v>1.6</v>
      </c>
      <c r="Z8" s="4">
        <f t="shared" si="4"/>
        <v>0</v>
      </c>
      <c r="AA8" s="4">
        <f t="shared" si="4"/>
        <v>0</v>
      </c>
      <c r="AB8" s="4">
        <f t="shared" si="4"/>
        <v>-1.5</v>
      </c>
      <c r="AC8" s="4">
        <f t="shared" si="4"/>
        <v>-4.9000000000000004</v>
      </c>
      <c r="AD8" s="4">
        <f t="shared" si="4"/>
        <v>-5.9</v>
      </c>
      <c r="AE8" s="4">
        <f t="shared" si="4"/>
        <v>-7.9</v>
      </c>
      <c r="AF8" s="4">
        <f t="shared" si="4"/>
        <v>-9.8000000000000007</v>
      </c>
      <c r="AG8" s="4">
        <f t="shared" si="4"/>
        <v>-11.8</v>
      </c>
      <c r="AH8" s="4">
        <f t="shared" si="4"/>
        <v>-13.7</v>
      </c>
      <c r="AI8" s="4">
        <f t="shared" si="4"/>
        <v>-15.7</v>
      </c>
      <c r="AJ8" s="4">
        <f t="shared" si="4"/>
        <v>-17.2</v>
      </c>
      <c r="AK8" s="4">
        <f t="shared" si="4"/>
        <v>-19.100000000000001</v>
      </c>
      <c r="AL8" s="10">
        <v>2</v>
      </c>
      <c r="AQ8" s="14">
        <v>2.7496180555555555E-3</v>
      </c>
      <c r="AR8" s="15"/>
      <c r="AS8" s="16"/>
      <c r="AT8" s="16"/>
      <c r="AU8" s="17"/>
      <c r="AV8" s="16"/>
      <c r="AW8" s="18">
        <f>($AR$7+$AV$7)*TIME(,,1)+AQ8</f>
        <v>2.746391134259259E-3</v>
      </c>
      <c r="AX8" s="19">
        <v>2</v>
      </c>
    </row>
    <row r="9" spans="1:53" x14ac:dyDescent="0.35">
      <c r="A9" s="3">
        <v>5.3</v>
      </c>
      <c r="B9" s="4">
        <f>((B7-B12)/5)*3+B12</f>
        <v>-20.2</v>
      </c>
      <c r="C9" s="4">
        <f t="shared" ref="C9:AK9" si="5">((C7-C12)/5)*3+C12</f>
        <v>-18.7</v>
      </c>
      <c r="D9" s="4">
        <f t="shared" si="5"/>
        <v>-16.899999999999999</v>
      </c>
      <c r="E9" s="4">
        <f t="shared" si="5"/>
        <v>-15.4</v>
      </c>
      <c r="F9" s="4">
        <f t="shared" si="5"/>
        <v>-13.4</v>
      </c>
      <c r="G9" s="4">
        <f t="shared" si="5"/>
        <v>-11.6</v>
      </c>
      <c r="H9" s="4">
        <f t="shared" si="5"/>
        <v>-9.6</v>
      </c>
      <c r="I9" s="4">
        <f t="shared" si="5"/>
        <v>-7.8</v>
      </c>
      <c r="J9" s="4">
        <f t="shared" si="5"/>
        <v>-5.8</v>
      </c>
      <c r="K9" s="4">
        <f t="shared" si="5"/>
        <v>-4.8</v>
      </c>
      <c r="L9" s="4">
        <f t="shared" si="5"/>
        <v>-1.5</v>
      </c>
      <c r="M9" s="4">
        <f t="shared" si="5"/>
        <v>0</v>
      </c>
      <c r="N9" s="4">
        <f t="shared" si="5"/>
        <v>0</v>
      </c>
      <c r="O9" s="4">
        <f t="shared" si="5"/>
        <v>1.7</v>
      </c>
      <c r="P9" s="4">
        <f t="shared" si="5"/>
        <v>3.2</v>
      </c>
      <c r="Q9" s="4">
        <f t="shared" si="5"/>
        <v>4</v>
      </c>
      <c r="R9" s="4">
        <f t="shared" si="5"/>
        <v>5</v>
      </c>
      <c r="S9" s="4">
        <f t="shared" si="5"/>
        <v>5</v>
      </c>
      <c r="T9" s="4">
        <f t="shared" si="5"/>
        <v>5.3</v>
      </c>
      <c r="U9" s="4">
        <f t="shared" si="5"/>
        <v>5</v>
      </c>
      <c r="V9" s="4">
        <f t="shared" si="5"/>
        <v>5</v>
      </c>
      <c r="W9" s="4">
        <f t="shared" si="5"/>
        <v>4</v>
      </c>
      <c r="X9" s="4">
        <f t="shared" si="5"/>
        <v>3.2</v>
      </c>
      <c r="Y9" s="4">
        <f t="shared" si="5"/>
        <v>1.7</v>
      </c>
      <c r="Z9" s="4">
        <f t="shared" si="5"/>
        <v>0</v>
      </c>
      <c r="AA9" s="4">
        <f t="shared" si="5"/>
        <v>0</v>
      </c>
      <c r="AB9" s="4">
        <f t="shared" si="5"/>
        <v>-1.5</v>
      </c>
      <c r="AC9" s="4">
        <f t="shared" si="5"/>
        <v>-4.8</v>
      </c>
      <c r="AD9" s="4">
        <f t="shared" si="5"/>
        <v>-5.8</v>
      </c>
      <c r="AE9" s="4">
        <f t="shared" si="5"/>
        <v>-7.8</v>
      </c>
      <c r="AF9" s="4">
        <f t="shared" si="5"/>
        <v>-9.6</v>
      </c>
      <c r="AG9" s="4">
        <f t="shared" si="5"/>
        <v>-11.6</v>
      </c>
      <c r="AH9" s="4">
        <f t="shared" si="5"/>
        <v>-13.4</v>
      </c>
      <c r="AI9" s="4">
        <f t="shared" si="5"/>
        <v>-15.4</v>
      </c>
      <c r="AJ9" s="4">
        <f t="shared" si="5"/>
        <v>-16.899999999999999</v>
      </c>
      <c r="AK9" s="4">
        <f t="shared" si="5"/>
        <v>-18.7</v>
      </c>
      <c r="AL9" s="10">
        <v>3</v>
      </c>
      <c r="AN9" s="21"/>
      <c r="AP9" s="6"/>
      <c r="AQ9" s="14">
        <v>2.7509606481481482E-3</v>
      </c>
      <c r="AR9" s="22"/>
      <c r="AW9" s="18">
        <f t="shared" ref="AW9:AW15" si="6">($AR$7+$AV$7)*TIME(,,1)+AQ9</f>
        <v>2.7477337268518517E-3</v>
      </c>
      <c r="AX9" s="19">
        <v>3</v>
      </c>
    </row>
    <row r="10" spans="1:53" x14ac:dyDescent="0.35">
      <c r="A10" s="3">
        <v>5.2</v>
      </c>
      <c r="B10" s="4">
        <f>((B7-B12)/5)*2+B12</f>
        <v>-19.8</v>
      </c>
      <c r="C10" s="4">
        <f t="shared" ref="C10:AK10" si="7">((C7-C12)/5)*2+C12</f>
        <v>-18.3</v>
      </c>
      <c r="D10" s="4">
        <f t="shared" si="7"/>
        <v>-16.600000000000001</v>
      </c>
      <c r="E10" s="4">
        <f t="shared" si="7"/>
        <v>-15.1</v>
      </c>
      <c r="F10" s="4">
        <f t="shared" si="7"/>
        <v>-13.1</v>
      </c>
      <c r="G10" s="4">
        <f t="shared" si="7"/>
        <v>-11.4</v>
      </c>
      <c r="H10" s="4">
        <f t="shared" si="7"/>
        <v>-9.4</v>
      </c>
      <c r="I10" s="4">
        <f t="shared" si="7"/>
        <v>-7.7</v>
      </c>
      <c r="J10" s="4">
        <f t="shared" si="7"/>
        <v>-5.7</v>
      </c>
      <c r="K10" s="4">
        <f t="shared" si="7"/>
        <v>-4.7</v>
      </c>
      <c r="L10" s="4">
        <f t="shared" si="7"/>
        <v>-1.5</v>
      </c>
      <c r="M10" s="4">
        <f t="shared" si="7"/>
        <v>0</v>
      </c>
      <c r="N10" s="4">
        <f t="shared" si="7"/>
        <v>0</v>
      </c>
      <c r="O10" s="4">
        <f t="shared" si="7"/>
        <v>1.8</v>
      </c>
      <c r="P10" s="4">
        <f t="shared" si="7"/>
        <v>3.3</v>
      </c>
      <c r="Q10" s="4">
        <f t="shared" si="7"/>
        <v>4</v>
      </c>
      <c r="R10" s="4">
        <f t="shared" si="7"/>
        <v>5</v>
      </c>
      <c r="S10" s="4">
        <f t="shared" si="7"/>
        <v>5</v>
      </c>
      <c r="T10" s="4">
        <f t="shared" si="7"/>
        <v>5.2</v>
      </c>
      <c r="U10" s="4">
        <f t="shared" si="7"/>
        <v>5</v>
      </c>
      <c r="V10" s="4">
        <f t="shared" si="7"/>
        <v>5</v>
      </c>
      <c r="W10" s="4">
        <f t="shared" si="7"/>
        <v>4</v>
      </c>
      <c r="X10" s="4">
        <f t="shared" si="7"/>
        <v>3.3</v>
      </c>
      <c r="Y10" s="4">
        <f t="shared" si="7"/>
        <v>1.8</v>
      </c>
      <c r="Z10" s="4">
        <f t="shared" si="7"/>
        <v>0</v>
      </c>
      <c r="AA10" s="4">
        <f t="shared" si="7"/>
        <v>0</v>
      </c>
      <c r="AB10" s="4">
        <f t="shared" si="7"/>
        <v>-1.5</v>
      </c>
      <c r="AC10" s="4">
        <f t="shared" si="7"/>
        <v>-4.7</v>
      </c>
      <c r="AD10" s="4">
        <f t="shared" si="7"/>
        <v>-5.7</v>
      </c>
      <c r="AE10" s="4">
        <f t="shared" si="7"/>
        <v>-7.7</v>
      </c>
      <c r="AF10" s="4">
        <f t="shared" si="7"/>
        <v>-9.4</v>
      </c>
      <c r="AG10" s="4">
        <f t="shared" si="7"/>
        <v>-11.4</v>
      </c>
      <c r="AH10" s="4">
        <f t="shared" si="7"/>
        <v>-13.1</v>
      </c>
      <c r="AI10" s="4">
        <f t="shared" si="7"/>
        <v>-15.1</v>
      </c>
      <c r="AJ10" s="4">
        <f t="shared" si="7"/>
        <v>-16.600000000000001</v>
      </c>
      <c r="AK10" s="4">
        <f t="shared" si="7"/>
        <v>-18.3</v>
      </c>
      <c r="AL10" s="10">
        <v>4</v>
      </c>
      <c r="AQ10" s="14">
        <v>2.772546296296296E-3</v>
      </c>
      <c r="AW10" s="18">
        <f t="shared" si="6"/>
        <v>2.7693193749999995E-3</v>
      </c>
      <c r="AX10" s="19">
        <v>4</v>
      </c>
    </row>
    <row r="11" spans="1:53" x14ac:dyDescent="0.35">
      <c r="A11" s="3">
        <v>5.0999999999999996</v>
      </c>
      <c r="B11" s="4">
        <f>((B7-B12)/5)+B12</f>
        <v>-19.399999999999999</v>
      </c>
      <c r="C11" s="4">
        <f t="shared" ref="C11:AK11" si="8">((C7-C12)/5)+C12</f>
        <v>-17.899999999999999</v>
      </c>
      <c r="D11" s="4">
        <f t="shared" si="8"/>
        <v>-16.3</v>
      </c>
      <c r="E11" s="4">
        <f t="shared" si="8"/>
        <v>-14.8</v>
      </c>
      <c r="F11" s="4">
        <f t="shared" si="8"/>
        <v>-12.8</v>
      </c>
      <c r="G11" s="4">
        <f t="shared" si="8"/>
        <v>-11.2</v>
      </c>
      <c r="H11" s="4">
        <f t="shared" si="8"/>
        <v>-9.1999999999999993</v>
      </c>
      <c r="I11" s="4">
        <f t="shared" si="8"/>
        <v>-7.6</v>
      </c>
      <c r="J11" s="4">
        <f t="shared" si="8"/>
        <v>-5.6</v>
      </c>
      <c r="K11" s="4">
        <f t="shared" si="8"/>
        <v>-4.5999999999999996</v>
      </c>
      <c r="L11" s="4">
        <f t="shared" si="8"/>
        <v>-1.5</v>
      </c>
      <c r="M11" s="4">
        <f t="shared" si="8"/>
        <v>0</v>
      </c>
      <c r="N11" s="4">
        <f t="shared" si="8"/>
        <v>0</v>
      </c>
      <c r="O11" s="4">
        <f t="shared" si="8"/>
        <v>1.9</v>
      </c>
      <c r="P11" s="4">
        <f t="shared" si="8"/>
        <v>3.4</v>
      </c>
      <c r="Q11" s="4">
        <f t="shared" si="8"/>
        <v>4</v>
      </c>
      <c r="R11" s="4">
        <f t="shared" si="8"/>
        <v>5</v>
      </c>
      <c r="S11" s="4">
        <f t="shared" si="8"/>
        <v>5</v>
      </c>
      <c r="T11" s="4">
        <f t="shared" si="8"/>
        <v>5.0999999999999996</v>
      </c>
      <c r="U11" s="4">
        <f t="shared" si="8"/>
        <v>5</v>
      </c>
      <c r="V11" s="4">
        <f t="shared" si="8"/>
        <v>5</v>
      </c>
      <c r="W11" s="4">
        <f t="shared" si="8"/>
        <v>4</v>
      </c>
      <c r="X11" s="4">
        <f t="shared" si="8"/>
        <v>3.4</v>
      </c>
      <c r="Y11" s="4">
        <f t="shared" si="8"/>
        <v>1.9</v>
      </c>
      <c r="Z11" s="4">
        <f t="shared" si="8"/>
        <v>0</v>
      </c>
      <c r="AA11" s="4">
        <f t="shared" si="8"/>
        <v>0</v>
      </c>
      <c r="AB11" s="4">
        <f t="shared" si="8"/>
        <v>-1.5</v>
      </c>
      <c r="AC11" s="4">
        <f t="shared" si="8"/>
        <v>-4.5999999999999996</v>
      </c>
      <c r="AD11" s="4">
        <f t="shared" si="8"/>
        <v>-5.6</v>
      </c>
      <c r="AE11" s="4">
        <f t="shared" si="8"/>
        <v>-7.6</v>
      </c>
      <c r="AF11" s="4">
        <f t="shared" si="8"/>
        <v>-9.1999999999999993</v>
      </c>
      <c r="AG11" s="4">
        <f t="shared" si="8"/>
        <v>-11.2</v>
      </c>
      <c r="AH11" s="4">
        <f t="shared" si="8"/>
        <v>-12.8</v>
      </c>
      <c r="AI11" s="4">
        <f t="shared" si="8"/>
        <v>-14.8</v>
      </c>
      <c r="AJ11" s="4">
        <f t="shared" si="8"/>
        <v>-16.3</v>
      </c>
      <c r="AK11" s="4">
        <f t="shared" si="8"/>
        <v>-17.899999999999999</v>
      </c>
      <c r="AL11" s="10">
        <v>5</v>
      </c>
      <c r="AQ11" s="14">
        <v>2.7786574074074072E-3</v>
      </c>
      <c r="AV11" s="38">
        <f>AR7+AV7</f>
        <v>-0.27880600000000078</v>
      </c>
      <c r="AW11" s="18">
        <f t="shared" si="6"/>
        <v>2.7754304861111107E-3</v>
      </c>
      <c r="AX11" s="19">
        <v>5</v>
      </c>
    </row>
    <row r="12" spans="1:53" x14ac:dyDescent="0.35">
      <c r="A12" s="3">
        <v>5</v>
      </c>
      <c r="B12" s="4">
        <v>-19</v>
      </c>
      <c r="C12" s="4">
        <v>-17.5</v>
      </c>
      <c r="D12" s="4">
        <v>-16</v>
      </c>
      <c r="E12" s="4">
        <v>-14.5</v>
      </c>
      <c r="F12" s="4">
        <v>-12.5</v>
      </c>
      <c r="G12" s="4">
        <v>-11</v>
      </c>
      <c r="H12" s="4">
        <v>-9</v>
      </c>
      <c r="I12" s="4">
        <v>-7.5</v>
      </c>
      <c r="J12" s="4">
        <v>-5.5</v>
      </c>
      <c r="K12" s="4">
        <v>-4.5</v>
      </c>
      <c r="L12" s="4">
        <v>-1.5</v>
      </c>
      <c r="M12" s="4">
        <v>0</v>
      </c>
      <c r="N12" s="4">
        <v>0</v>
      </c>
      <c r="O12" s="4">
        <v>2</v>
      </c>
      <c r="P12" s="4">
        <v>3.5</v>
      </c>
      <c r="Q12" s="4">
        <v>4</v>
      </c>
      <c r="R12" s="4">
        <v>5</v>
      </c>
      <c r="S12" s="4">
        <v>5</v>
      </c>
      <c r="T12" s="4">
        <v>5</v>
      </c>
      <c r="U12" s="4">
        <f>S12</f>
        <v>5</v>
      </c>
      <c r="V12" s="4">
        <f>R12</f>
        <v>5</v>
      </c>
      <c r="W12" s="4">
        <f>Q12</f>
        <v>4</v>
      </c>
      <c r="X12" s="4">
        <f>P12</f>
        <v>3.5</v>
      </c>
      <c r="Y12" s="4">
        <f>O12</f>
        <v>2</v>
      </c>
      <c r="Z12" s="4">
        <f>N12</f>
        <v>0</v>
      </c>
      <c r="AA12" s="4">
        <f>M12</f>
        <v>0</v>
      </c>
      <c r="AB12" s="4">
        <f>L12</f>
        <v>-1.5</v>
      </c>
      <c r="AC12" s="4">
        <f>K12</f>
        <v>-4.5</v>
      </c>
      <c r="AD12" s="4">
        <f>J12</f>
        <v>-5.5</v>
      </c>
      <c r="AE12" s="4">
        <f>I12</f>
        <v>-7.5</v>
      </c>
      <c r="AF12" s="4">
        <f>H12</f>
        <v>-9</v>
      </c>
      <c r="AG12" s="4">
        <f>G12</f>
        <v>-11</v>
      </c>
      <c r="AH12" s="4">
        <f>F12</f>
        <v>-12.5</v>
      </c>
      <c r="AI12" s="4">
        <f>E12</f>
        <v>-14.5</v>
      </c>
      <c r="AJ12" s="4">
        <f>D12</f>
        <v>-16</v>
      </c>
      <c r="AK12" s="4">
        <f>C12</f>
        <v>-17.5</v>
      </c>
      <c r="AL12" s="10">
        <v>6</v>
      </c>
      <c r="AQ12" s="14">
        <v>2.7861805555555556E-3</v>
      </c>
      <c r="AW12" s="18">
        <f t="shared" si="6"/>
        <v>2.7829536342592592E-3</v>
      </c>
      <c r="AX12" s="19">
        <v>6</v>
      </c>
    </row>
    <row r="13" spans="1:53" x14ac:dyDescent="0.35">
      <c r="A13" s="3">
        <v>4.9000000000000004</v>
      </c>
      <c r="B13" s="4">
        <f>((B12-B17)/5)*4+B17</f>
        <v>-18.600000000000001</v>
      </c>
      <c r="C13" s="4">
        <f t="shared" ref="C13:AK13" si="9">((C12-C17)/5)*4+C17</f>
        <v>-17.100000000000001</v>
      </c>
      <c r="D13" s="4">
        <f t="shared" si="9"/>
        <v>-15.7</v>
      </c>
      <c r="E13" s="4">
        <f t="shared" si="9"/>
        <v>-14.2</v>
      </c>
      <c r="F13" s="4">
        <f t="shared" si="9"/>
        <v>-12.2</v>
      </c>
      <c r="G13" s="4">
        <f t="shared" si="9"/>
        <v>-10.8</v>
      </c>
      <c r="H13" s="4">
        <f t="shared" si="9"/>
        <v>-8.8000000000000007</v>
      </c>
      <c r="I13" s="4">
        <f t="shared" si="9"/>
        <v>-7.4</v>
      </c>
      <c r="J13" s="4">
        <f t="shared" si="9"/>
        <v>-5.4</v>
      </c>
      <c r="K13" s="4">
        <f t="shared" si="9"/>
        <v>-4.3</v>
      </c>
      <c r="L13" s="4">
        <f t="shared" si="9"/>
        <v>-1.3</v>
      </c>
      <c r="M13" s="4">
        <f t="shared" si="9"/>
        <v>0</v>
      </c>
      <c r="N13" s="4">
        <f t="shared" si="9"/>
        <v>0</v>
      </c>
      <c r="O13" s="4">
        <f t="shared" si="9"/>
        <v>2</v>
      </c>
      <c r="P13" s="4">
        <f t="shared" si="9"/>
        <v>3.5</v>
      </c>
      <c r="Q13" s="4">
        <f t="shared" si="9"/>
        <v>4</v>
      </c>
      <c r="R13" s="4">
        <f t="shared" si="9"/>
        <v>5</v>
      </c>
      <c r="S13" s="4">
        <f t="shared" si="9"/>
        <v>5</v>
      </c>
      <c r="T13" s="4">
        <f t="shared" si="9"/>
        <v>5</v>
      </c>
      <c r="U13" s="4">
        <f t="shared" si="9"/>
        <v>5</v>
      </c>
      <c r="V13" s="4">
        <f t="shared" si="9"/>
        <v>5</v>
      </c>
      <c r="W13" s="4">
        <f t="shared" si="9"/>
        <v>4</v>
      </c>
      <c r="X13" s="4">
        <f t="shared" si="9"/>
        <v>3.5</v>
      </c>
      <c r="Y13" s="4">
        <f t="shared" si="9"/>
        <v>2</v>
      </c>
      <c r="Z13" s="4">
        <f t="shared" si="9"/>
        <v>0</v>
      </c>
      <c r="AA13" s="4">
        <f t="shared" si="9"/>
        <v>0</v>
      </c>
      <c r="AB13" s="4">
        <f t="shared" si="9"/>
        <v>-1.3</v>
      </c>
      <c r="AC13" s="4">
        <f t="shared" si="9"/>
        <v>-4.3</v>
      </c>
      <c r="AD13" s="4">
        <f t="shared" si="9"/>
        <v>-5.4</v>
      </c>
      <c r="AE13" s="4">
        <f t="shared" si="9"/>
        <v>-7.4</v>
      </c>
      <c r="AF13" s="4">
        <f t="shared" si="9"/>
        <v>-8.8000000000000007</v>
      </c>
      <c r="AG13" s="4">
        <f t="shared" si="9"/>
        <v>-10.8</v>
      </c>
      <c r="AH13" s="4">
        <f t="shared" si="9"/>
        <v>-12.2</v>
      </c>
      <c r="AI13" s="4">
        <f t="shared" si="9"/>
        <v>-14.2</v>
      </c>
      <c r="AJ13" s="4">
        <f t="shared" si="9"/>
        <v>-15.7</v>
      </c>
      <c r="AK13" s="4">
        <f t="shared" si="9"/>
        <v>-17.100000000000001</v>
      </c>
      <c r="AL13" s="10">
        <v>7</v>
      </c>
      <c r="AQ13" s="14">
        <v>2.8014236111111109E-3</v>
      </c>
      <c r="AW13" s="18">
        <f t="shared" si="6"/>
        <v>2.7981966898148144E-3</v>
      </c>
      <c r="AX13" s="19">
        <v>7</v>
      </c>
    </row>
    <row r="14" spans="1:53" x14ac:dyDescent="0.35">
      <c r="A14" s="3">
        <v>4.8</v>
      </c>
      <c r="B14" s="4">
        <f>((B12-B17)/5)*3+B17</f>
        <v>-18.2</v>
      </c>
      <c r="C14" s="4">
        <f t="shared" ref="C14:AK14" si="10">((C12-C17)/5)*3+C17</f>
        <v>-16.7</v>
      </c>
      <c r="D14" s="4">
        <f t="shared" si="10"/>
        <v>-15.4</v>
      </c>
      <c r="E14" s="4">
        <f t="shared" si="10"/>
        <v>-13.9</v>
      </c>
      <c r="F14" s="4">
        <f t="shared" si="10"/>
        <v>-11.9</v>
      </c>
      <c r="G14" s="4">
        <f t="shared" si="10"/>
        <v>-10.6</v>
      </c>
      <c r="H14" s="4">
        <f t="shared" si="10"/>
        <v>-8.6</v>
      </c>
      <c r="I14" s="4">
        <f t="shared" si="10"/>
        <v>-7.3</v>
      </c>
      <c r="J14" s="4">
        <f t="shared" si="10"/>
        <v>-5.3</v>
      </c>
      <c r="K14" s="4">
        <f t="shared" si="10"/>
        <v>-4.0999999999999996</v>
      </c>
      <c r="L14" s="4">
        <f t="shared" si="10"/>
        <v>-1.1000000000000001</v>
      </c>
      <c r="M14" s="4">
        <f t="shared" si="10"/>
        <v>0</v>
      </c>
      <c r="N14" s="4">
        <f t="shared" si="10"/>
        <v>0</v>
      </c>
      <c r="O14" s="4">
        <f t="shared" si="10"/>
        <v>2</v>
      </c>
      <c r="P14" s="4">
        <f t="shared" si="10"/>
        <v>3.5</v>
      </c>
      <c r="Q14" s="4">
        <f t="shared" si="10"/>
        <v>4</v>
      </c>
      <c r="R14" s="4">
        <f t="shared" si="10"/>
        <v>5</v>
      </c>
      <c r="S14" s="4">
        <f t="shared" si="10"/>
        <v>5</v>
      </c>
      <c r="T14" s="4">
        <f t="shared" si="10"/>
        <v>5</v>
      </c>
      <c r="U14" s="4">
        <f t="shared" si="10"/>
        <v>5</v>
      </c>
      <c r="V14" s="4">
        <f t="shared" si="10"/>
        <v>5</v>
      </c>
      <c r="W14" s="4">
        <f t="shared" si="10"/>
        <v>4</v>
      </c>
      <c r="X14" s="4">
        <f t="shared" si="10"/>
        <v>3.5</v>
      </c>
      <c r="Y14" s="4">
        <f t="shared" si="10"/>
        <v>2</v>
      </c>
      <c r="Z14" s="4">
        <f t="shared" si="10"/>
        <v>0</v>
      </c>
      <c r="AA14" s="4">
        <f t="shared" si="10"/>
        <v>0</v>
      </c>
      <c r="AB14" s="4">
        <f t="shared" si="10"/>
        <v>-1.1000000000000001</v>
      </c>
      <c r="AC14" s="4">
        <f t="shared" si="10"/>
        <v>-4.0999999999999996</v>
      </c>
      <c r="AD14" s="4">
        <f t="shared" si="10"/>
        <v>-5.3</v>
      </c>
      <c r="AE14" s="4">
        <f t="shared" si="10"/>
        <v>-7.3</v>
      </c>
      <c r="AF14" s="4">
        <f t="shared" si="10"/>
        <v>-8.6</v>
      </c>
      <c r="AG14" s="4">
        <f t="shared" si="10"/>
        <v>-10.6</v>
      </c>
      <c r="AH14" s="4">
        <f t="shared" si="10"/>
        <v>-11.9</v>
      </c>
      <c r="AI14" s="4">
        <f t="shared" si="10"/>
        <v>-13.9</v>
      </c>
      <c r="AJ14" s="4">
        <f t="shared" si="10"/>
        <v>-15.4</v>
      </c>
      <c r="AK14" s="4">
        <f t="shared" si="10"/>
        <v>-16.7</v>
      </c>
      <c r="AL14" s="10">
        <v>8</v>
      </c>
      <c r="AN14" s="5"/>
      <c r="AQ14" s="14">
        <v>2.857835648148148E-3</v>
      </c>
      <c r="AW14" s="18">
        <f t="shared" si="6"/>
        <v>2.8546087268518515E-3</v>
      </c>
      <c r="AX14" s="19">
        <v>8</v>
      </c>
    </row>
    <row r="15" spans="1:53" x14ac:dyDescent="0.35">
      <c r="A15" s="3">
        <v>4.7</v>
      </c>
      <c r="B15" s="4">
        <f>((B12-B17)/5)*2+B17</f>
        <v>-17.8</v>
      </c>
      <c r="C15" s="4">
        <f t="shared" ref="C15:AK15" si="11">((C12-C17)/5)*2+C17</f>
        <v>-16.3</v>
      </c>
      <c r="D15" s="4">
        <f t="shared" si="11"/>
        <v>-15.1</v>
      </c>
      <c r="E15" s="4">
        <f t="shared" si="11"/>
        <v>-13.6</v>
      </c>
      <c r="F15" s="4">
        <f t="shared" si="11"/>
        <v>-11.6</v>
      </c>
      <c r="G15" s="4">
        <f t="shared" si="11"/>
        <v>-10.4</v>
      </c>
      <c r="H15" s="4">
        <f t="shared" si="11"/>
        <v>-8.4</v>
      </c>
      <c r="I15" s="4">
        <f t="shared" si="11"/>
        <v>-7.2</v>
      </c>
      <c r="J15" s="4">
        <f t="shared" si="11"/>
        <v>-5.2</v>
      </c>
      <c r="K15" s="4">
        <f t="shared" si="11"/>
        <v>-3.9</v>
      </c>
      <c r="L15" s="4">
        <f t="shared" si="11"/>
        <v>-0.9</v>
      </c>
      <c r="M15" s="4">
        <f t="shared" si="11"/>
        <v>0</v>
      </c>
      <c r="N15" s="4">
        <f t="shared" si="11"/>
        <v>0</v>
      </c>
      <c r="O15" s="4">
        <f t="shared" si="11"/>
        <v>2</v>
      </c>
      <c r="P15" s="4">
        <f t="shared" si="11"/>
        <v>3.5</v>
      </c>
      <c r="Q15" s="4">
        <f t="shared" si="11"/>
        <v>4</v>
      </c>
      <c r="R15" s="4">
        <f t="shared" si="11"/>
        <v>5</v>
      </c>
      <c r="S15" s="4">
        <f t="shared" si="11"/>
        <v>5</v>
      </c>
      <c r="T15" s="4">
        <f t="shared" si="11"/>
        <v>5</v>
      </c>
      <c r="U15" s="4">
        <f t="shared" si="11"/>
        <v>5</v>
      </c>
      <c r="V15" s="4">
        <f t="shared" si="11"/>
        <v>5</v>
      </c>
      <c r="W15" s="4">
        <f t="shared" si="11"/>
        <v>4</v>
      </c>
      <c r="X15" s="4">
        <f t="shared" si="11"/>
        <v>3.5</v>
      </c>
      <c r="Y15" s="4">
        <f t="shared" si="11"/>
        <v>2</v>
      </c>
      <c r="Z15" s="4">
        <f t="shared" si="11"/>
        <v>0</v>
      </c>
      <c r="AA15" s="4">
        <f t="shared" si="11"/>
        <v>0</v>
      </c>
      <c r="AB15" s="4">
        <f t="shared" si="11"/>
        <v>-0.9</v>
      </c>
      <c r="AC15" s="4">
        <f t="shared" si="11"/>
        <v>-3.9</v>
      </c>
      <c r="AD15" s="4">
        <f t="shared" si="11"/>
        <v>-5.2</v>
      </c>
      <c r="AE15" s="4">
        <f t="shared" si="11"/>
        <v>-7.2</v>
      </c>
      <c r="AF15" s="4">
        <f t="shared" si="11"/>
        <v>-8.4</v>
      </c>
      <c r="AG15" s="4">
        <f t="shared" si="11"/>
        <v>-10.4</v>
      </c>
      <c r="AH15" s="4">
        <f t="shared" si="11"/>
        <v>-11.6</v>
      </c>
      <c r="AI15" s="4">
        <f t="shared" si="11"/>
        <v>-13.6</v>
      </c>
      <c r="AJ15" s="4">
        <f t="shared" si="11"/>
        <v>-15.1</v>
      </c>
      <c r="AK15" s="4">
        <f t="shared" si="11"/>
        <v>-16.3</v>
      </c>
      <c r="AL15" s="10">
        <v>9</v>
      </c>
      <c r="AN15" s="5"/>
      <c r="AQ15" s="14">
        <v>3.0122222222222221E-3</v>
      </c>
      <c r="AW15" s="18">
        <f t="shared" si="6"/>
        <v>3.0089953009259257E-3</v>
      </c>
      <c r="AX15" s="19">
        <v>9</v>
      </c>
    </row>
    <row r="16" spans="1:53" x14ac:dyDescent="0.35">
      <c r="A16" s="3">
        <v>4.5999999999999996</v>
      </c>
      <c r="B16" s="4">
        <f>((B12-B17)/5)+B17</f>
        <v>-17.399999999999999</v>
      </c>
      <c r="C16" s="4">
        <f t="shared" ref="C16:AK16" si="12">((C12-C17)/5)+C17</f>
        <v>-15.9</v>
      </c>
      <c r="D16" s="4">
        <f t="shared" si="12"/>
        <v>-14.8</v>
      </c>
      <c r="E16" s="4">
        <f t="shared" si="12"/>
        <v>-13.3</v>
      </c>
      <c r="F16" s="4">
        <f t="shared" si="12"/>
        <v>-11.3</v>
      </c>
      <c r="G16" s="4">
        <f t="shared" si="12"/>
        <v>-10.199999999999999</v>
      </c>
      <c r="H16" s="4">
        <f t="shared" si="12"/>
        <v>-8.1999999999999993</v>
      </c>
      <c r="I16" s="4">
        <f t="shared" si="12"/>
        <v>-7.1</v>
      </c>
      <c r="J16" s="4">
        <f t="shared" si="12"/>
        <v>-5.0999999999999996</v>
      </c>
      <c r="K16" s="4">
        <f t="shared" si="12"/>
        <v>-3.7</v>
      </c>
      <c r="L16" s="4">
        <f t="shared" si="12"/>
        <v>-0.7</v>
      </c>
      <c r="M16" s="4">
        <f t="shared" si="12"/>
        <v>0</v>
      </c>
      <c r="N16" s="4">
        <f t="shared" si="12"/>
        <v>0</v>
      </c>
      <c r="O16" s="4">
        <f t="shared" si="12"/>
        <v>2</v>
      </c>
      <c r="P16" s="4">
        <f t="shared" si="12"/>
        <v>3.5</v>
      </c>
      <c r="Q16" s="4">
        <f t="shared" si="12"/>
        <v>4</v>
      </c>
      <c r="R16" s="4">
        <f t="shared" si="12"/>
        <v>5</v>
      </c>
      <c r="S16" s="4">
        <f t="shared" si="12"/>
        <v>5</v>
      </c>
      <c r="T16" s="4">
        <f t="shared" si="12"/>
        <v>5</v>
      </c>
      <c r="U16" s="4">
        <f t="shared" si="12"/>
        <v>5</v>
      </c>
      <c r="V16" s="4">
        <f t="shared" si="12"/>
        <v>5</v>
      </c>
      <c r="W16" s="4">
        <f t="shared" si="12"/>
        <v>4</v>
      </c>
      <c r="X16" s="4">
        <f t="shared" si="12"/>
        <v>3.5</v>
      </c>
      <c r="Y16" s="4">
        <f t="shared" si="12"/>
        <v>2</v>
      </c>
      <c r="Z16" s="4">
        <f t="shared" si="12"/>
        <v>0</v>
      </c>
      <c r="AA16" s="4">
        <f t="shared" si="12"/>
        <v>0</v>
      </c>
      <c r="AB16" s="4">
        <f t="shared" si="12"/>
        <v>-0.7</v>
      </c>
      <c r="AC16" s="4">
        <f t="shared" si="12"/>
        <v>-3.7</v>
      </c>
      <c r="AD16" s="4">
        <f t="shared" si="12"/>
        <v>-5.0999999999999996</v>
      </c>
      <c r="AE16" s="4">
        <f t="shared" si="12"/>
        <v>-7.1</v>
      </c>
      <c r="AF16" s="4">
        <f t="shared" si="12"/>
        <v>-8.1999999999999993</v>
      </c>
      <c r="AG16" s="4">
        <f t="shared" si="12"/>
        <v>-10.199999999999999</v>
      </c>
      <c r="AH16" s="4">
        <f t="shared" si="12"/>
        <v>-11.3</v>
      </c>
      <c r="AI16" s="4">
        <f t="shared" si="12"/>
        <v>-13.3</v>
      </c>
      <c r="AJ16" s="4">
        <f t="shared" si="12"/>
        <v>-14.8</v>
      </c>
      <c r="AK16" s="4">
        <f t="shared" si="12"/>
        <v>-15.9</v>
      </c>
      <c r="AN16" s="5"/>
    </row>
    <row r="17" spans="1:50" x14ac:dyDescent="0.35">
      <c r="A17" s="3">
        <v>4.5</v>
      </c>
      <c r="B17" s="4">
        <v>-17</v>
      </c>
      <c r="C17" s="4">
        <v>-15.5</v>
      </c>
      <c r="D17" s="4">
        <v>-14.5</v>
      </c>
      <c r="E17" s="4">
        <v>-13</v>
      </c>
      <c r="F17" s="4">
        <v>-11</v>
      </c>
      <c r="G17" s="4">
        <v>-10</v>
      </c>
      <c r="H17" s="4">
        <v>-8</v>
      </c>
      <c r="I17" s="4">
        <v>-7</v>
      </c>
      <c r="J17" s="4">
        <v>-5</v>
      </c>
      <c r="K17" s="4">
        <v>-3.5</v>
      </c>
      <c r="L17" s="4">
        <v>-0.5</v>
      </c>
      <c r="M17" s="4">
        <v>0</v>
      </c>
      <c r="N17" s="4">
        <v>0</v>
      </c>
      <c r="O17" s="4">
        <v>2</v>
      </c>
      <c r="P17" s="4">
        <v>3.5</v>
      </c>
      <c r="Q17" s="4">
        <v>4</v>
      </c>
      <c r="R17" s="4">
        <v>5</v>
      </c>
      <c r="S17" s="4">
        <v>5</v>
      </c>
      <c r="T17" s="4">
        <v>5</v>
      </c>
      <c r="U17" s="4">
        <f>S17</f>
        <v>5</v>
      </c>
      <c r="V17" s="4">
        <f>R17</f>
        <v>5</v>
      </c>
      <c r="W17" s="4">
        <f>Q17</f>
        <v>4</v>
      </c>
      <c r="X17" s="4">
        <f>P17</f>
        <v>3.5</v>
      </c>
      <c r="Y17" s="4">
        <f>O17</f>
        <v>2</v>
      </c>
      <c r="Z17" s="4">
        <f>N17</f>
        <v>0</v>
      </c>
      <c r="AA17" s="4">
        <f>M17</f>
        <v>0</v>
      </c>
      <c r="AB17" s="4">
        <f>L17</f>
        <v>-0.5</v>
      </c>
      <c r="AC17" s="4">
        <f>K17</f>
        <v>-3.5</v>
      </c>
      <c r="AD17" s="4">
        <f>J17</f>
        <v>-5</v>
      </c>
      <c r="AE17" s="4">
        <f>I17</f>
        <v>-7</v>
      </c>
      <c r="AF17" s="4">
        <f>H17</f>
        <v>-8</v>
      </c>
      <c r="AG17" s="4">
        <f>G17</f>
        <v>-10</v>
      </c>
      <c r="AH17" s="4">
        <f>F17</f>
        <v>-11</v>
      </c>
      <c r="AI17" s="4">
        <f>E17</f>
        <v>-13</v>
      </c>
      <c r="AJ17" s="4">
        <f>D17</f>
        <v>-14.5</v>
      </c>
      <c r="AK17" s="4">
        <f>C17</f>
        <v>-15.5</v>
      </c>
      <c r="AN17" s="23"/>
    </row>
    <row r="18" spans="1:50" x14ac:dyDescent="0.35">
      <c r="A18" s="3">
        <v>4.4000000000000004</v>
      </c>
      <c r="B18" s="4">
        <f>((B17-B22)/5)*4+B22</f>
        <v>-16.600000000000001</v>
      </c>
      <c r="C18" s="4">
        <f t="shared" ref="C18:AK18" si="13">((C17-C22)/5)*4+C22</f>
        <v>-15.1</v>
      </c>
      <c r="D18" s="4">
        <f t="shared" si="13"/>
        <v>-14.2</v>
      </c>
      <c r="E18" s="4">
        <f t="shared" si="13"/>
        <v>-12.7</v>
      </c>
      <c r="F18" s="4">
        <f t="shared" si="13"/>
        <v>-10.8</v>
      </c>
      <c r="G18" s="4">
        <f t="shared" si="13"/>
        <v>-9.6999999999999993</v>
      </c>
      <c r="H18" s="4">
        <f t="shared" si="13"/>
        <v>-7.8</v>
      </c>
      <c r="I18" s="4">
        <f t="shared" si="13"/>
        <v>-6.8</v>
      </c>
      <c r="J18" s="4">
        <f t="shared" si="13"/>
        <v>-4.8</v>
      </c>
      <c r="K18" s="4">
        <f t="shared" si="13"/>
        <v>-3.3</v>
      </c>
      <c r="L18" s="4">
        <f t="shared" si="13"/>
        <v>-0.4</v>
      </c>
      <c r="M18" s="4">
        <f t="shared" si="13"/>
        <v>0</v>
      </c>
      <c r="N18" s="4">
        <f t="shared" si="13"/>
        <v>9.9999999999999978E-2</v>
      </c>
      <c r="O18" s="4">
        <f t="shared" si="13"/>
        <v>2.1</v>
      </c>
      <c r="P18" s="4">
        <f t="shared" si="13"/>
        <v>3.6</v>
      </c>
      <c r="Q18" s="4">
        <f t="shared" si="13"/>
        <v>4.0999999999999996</v>
      </c>
      <c r="R18" s="4">
        <f t="shared" si="13"/>
        <v>5</v>
      </c>
      <c r="S18" s="4">
        <f t="shared" si="13"/>
        <v>5</v>
      </c>
      <c r="T18" s="4">
        <f t="shared" si="13"/>
        <v>5</v>
      </c>
      <c r="U18" s="4">
        <f t="shared" si="13"/>
        <v>5</v>
      </c>
      <c r="V18" s="4">
        <f t="shared" si="13"/>
        <v>5</v>
      </c>
      <c r="W18" s="4">
        <f t="shared" si="13"/>
        <v>4.0999999999999996</v>
      </c>
      <c r="X18" s="4">
        <f t="shared" si="13"/>
        <v>3.6</v>
      </c>
      <c r="Y18" s="4">
        <f t="shared" si="13"/>
        <v>2.1</v>
      </c>
      <c r="Z18" s="4">
        <f t="shared" si="13"/>
        <v>9.9999999999999978E-2</v>
      </c>
      <c r="AA18" s="4">
        <f t="shared" si="13"/>
        <v>0</v>
      </c>
      <c r="AB18" s="4">
        <f t="shared" si="13"/>
        <v>-0.4</v>
      </c>
      <c r="AC18" s="4">
        <f t="shared" si="13"/>
        <v>-3.3</v>
      </c>
      <c r="AD18" s="4">
        <f t="shared" si="13"/>
        <v>-4.8</v>
      </c>
      <c r="AE18" s="4">
        <f t="shared" si="13"/>
        <v>-6.8</v>
      </c>
      <c r="AF18" s="4">
        <f t="shared" si="13"/>
        <v>-7.8</v>
      </c>
      <c r="AG18" s="4">
        <f t="shared" si="13"/>
        <v>-9.6999999999999993</v>
      </c>
      <c r="AH18" s="4">
        <f t="shared" si="13"/>
        <v>-10.8</v>
      </c>
      <c r="AI18" s="4">
        <f t="shared" si="13"/>
        <v>-12.7</v>
      </c>
      <c r="AJ18" s="4">
        <f t="shared" si="13"/>
        <v>-14.2</v>
      </c>
      <c r="AK18" s="4">
        <f t="shared" si="13"/>
        <v>-15.1</v>
      </c>
      <c r="AN18" s="24"/>
      <c r="AO18" s="24"/>
      <c r="AP18" s="25"/>
    </row>
    <row r="19" spans="1:50" x14ac:dyDescent="0.35">
      <c r="A19" s="3">
        <v>4.3</v>
      </c>
      <c r="B19" s="4">
        <f>((B17-B22)/5)*3+B22</f>
        <v>-16.2</v>
      </c>
      <c r="C19" s="4">
        <f t="shared" ref="C19:AK19" si="14">((C17-C22)/5)*3+C22</f>
        <v>-14.7</v>
      </c>
      <c r="D19" s="4">
        <f t="shared" si="14"/>
        <v>-13.9</v>
      </c>
      <c r="E19" s="4">
        <f t="shared" si="14"/>
        <v>-12.4</v>
      </c>
      <c r="F19" s="4">
        <f t="shared" si="14"/>
        <v>-10.6</v>
      </c>
      <c r="G19" s="4">
        <f t="shared" si="14"/>
        <v>-9.4</v>
      </c>
      <c r="H19" s="4">
        <f t="shared" si="14"/>
        <v>-7.6</v>
      </c>
      <c r="I19" s="4">
        <f t="shared" si="14"/>
        <v>-6.6</v>
      </c>
      <c r="J19" s="4">
        <f t="shared" si="14"/>
        <v>-4.5999999999999996</v>
      </c>
      <c r="K19" s="4">
        <f t="shared" si="14"/>
        <v>-3.1</v>
      </c>
      <c r="L19" s="4">
        <f t="shared" si="14"/>
        <v>-0.30000000000000004</v>
      </c>
      <c r="M19" s="4">
        <f t="shared" si="14"/>
        <v>0</v>
      </c>
      <c r="N19" s="4">
        <f t="shared" si="14"/>
        <v>0.19999999999999996</v>
      </c>
      <c r="O19" s="4">
        <f t="shared" si="14"/>
        <v>2.2000000000000002</v>
      </c>
      <c r="P19" s="4">
        <f t="shared" si="14"/>
        <v>3.7</v>
      </c>
      <c r="Q19" s="4">
        <f t="shared" si="14"/>
        <v>4.2</v>
      </c>
      <c r="R19" s="4">
        <f t="shared" si="14"/>
        <v>5</v>
      </c>
      <c r="S19" s="4">
        <f t="shared" si="14"/>
        <v>5</v>
      </c>
      <c r="T19" s="4">
        <f t="shared" si="14"/>
        <v>5</v>
      </c>
      <c r="U19" s="4">
        <f t="shared" si="14"/>
        <v>5</v>
      </c>
      <c r="V19" s="4">
        <f t="shared" si="14"/>
        <v>5</v>
      </c>
      <c r="W19" s="4">
        <f t="shared" si="14"/>
        <v>4.2</v>
      </c>
      <c r="X19" s="4">
        <f t="shared" si="14"/>
        <v>3.7</v>
      </c>
      <c r="Y19" s="4">
        <f t="shared" si="14"/>
        <v>2.2000000000000002</v>
      </c>
      <c r="Z19" s="4">
        <f t="shared" si="14"/>
        <v>0.19999999999999996</v>
      </c>
      <c r="AA19" s="4">
        <f t="shared" si="14"/>
        <v>0</v>
      </c>
      <c r="AB19" s="4">
        <f t="shared" si="14"/>
        <v>-0.30000000000000004</v>
      </c>
      <c r="AC19" s="4">
        <f t="shared" si="14"/>
        <v>-3.1</v>
      </c>
      <c r="AD19" s="4">
        <f t="shared" si="14"/>
        <v>-4.5999999999999996</v>
      </c>
      <c r="AE19" s="4">
        <f t="shared" si="14"/>
        <v>-6.6</v>
      </c>
      <c r="AF19" s="4">
        <f t="shared" si="14"/>
        <v>-7.6</v>
      </c>
      <c r="AG19" s="4">
        <f t="shared" si="14"/>
        <v>-9.4</v>
      </c>
      <c r="AH19" s="4">
        <f t="shared" si="14"/>
        <v>-10.6</v>
      </c>
      <c r="AI19" s="4">
        <f t="shared" si="14"/>
        <v>-12.4</v>
      </c>
      <c r="AJ19" s="4">
        <f t="shared" si="14"/>
        <v>-13.9</v>
      </c>
      <c r="AK19" s="4">
        <f t="shared" si="14"/>
        <v>-14.7</v>
      </c>
      <c r="AN19" s="24"/>
      <c r="AO19" s="24"/>
      <c r="AP19" s="24"/>
    </row>
    <row r="20" spans="1:50" x14ac:dyDescent="0.35">
      <c r="A20" s="3">
        <v>4.2</v>
      </c>
      <c r="B20" s="4">
        <f>((B17-B22)/5)*2+B22</f>
        <v>-15.8</v>
      </c>
      <c r="C20" s="4">
        <f t="shared" ref="C20:AK20" si="15">((C17-C22)/5)*2+C22</f>
        <v>-14.3</v>
      </c>
      <c r="D20" s="4">
        <f t="shared" si="15"/>
        <v>-13.6</v>
      </c>
      <c r="E20" s="4">
        <f t="shared" si="15"/>
        <v>-12.1</v>
      </c>
      <c r="F20" s="4">
        <f t="shared" si="15"/>
        <v>-10.4</v>
      </c>
      <c r="G20" s="4">
        <f t="shared" si="15"/>
        <v>-9.1</v>
      </c>
      <c r="H20" s="4">
        <f t="shared" si="15"/>
        <v>-7.4</v>
      </c>
      <c r="I20" s="4">
        <f t="shared" si="15"/>
        <v>-6.4</v>
      </c>
      <c r="J20" s="4">
        <f t="shared" si="15"/>
        <v>-4.4000000000000004</v>
      </c>
      <c r="K20" s="4">
        <f t="shared" si="15"/>
        <v>-2.9</v>
      </c>
      <c r="L20" s="4">
        <f t="shared" si="15"/>
        <v>-0.2</v>
      </c>
      <c r="M20" s="4">
        <f t="shared" si="15"/>
        <v>0</v>
      </c>
      <c r="N20" s="4">
        <f t="shared" si="15"/>
        <v>0.3</v>
      </c>
      <c r="O20" s="4">
        <f t="shared" si="15"/>
        <v>2.2999999999999998</v>
      </c>
      <c r="P20" s="4">
        <f t="shared" si="15"/>
        <v>3.8</v>
      </c>
      <c r="Q20" s="4">
        <f t="shared" si="15"/>
        <v>4.3</v>
      </c>
      <c r="R20" s="4">
        <f t="shared" si="15"/>
        <v>5</v>
      </c>
      <c r="S20" s="4">
        <f t="shared" si="15"/>
        <v>5</v>
      </c>
      <c r="T20" s="4">
        <f t="shared" si="15"/>
        <v>5</v>
      </c>
      <c r="U20" s="4">
        <f t="shared" si="15"/>
        <v>5</v>
      </c>
      <c r="V20" s="4">
        <f t="shared" si="15"/>
        <v>5</v>
      </c>
      <c r="W20" s="4">
        <f t="shared" si="15"/>
        <v>4.3</v>
      </c>
      <c r="X20" s="4">
        <f t="shared" si="15"/>
        <v>3.8</v>
      </c>
      <c r="Y20" s="4">
        <f t="shared" si="15"/>
        <v>2.2999999999999998</v>
      </c>
      <c r="Z20" s="4">
        <f t="shared" si="15"/>
        <v>0.3</v>
      </c>
      <c r="AA20" s="4">
        <f t="shared" si="15"/>
        <v>0</v>
      </c>
      <c r="AB20" s="4">
        <f t="shared" si="15"/>
        <v>-0.2</v>
      </c>
      <c r="AC20" s="4">
        <f t="shared" si="15"/>
        <v>-2.9</v>
      </c>
      <c r="AD20" s="4">
        <f t="shared" si="15"/>
        <v>-4.4000000000000004</v>
      </c>
      <c r="AE20" s="4">
        <f t="shared" si="15"/>
        <v>-6.4</v>
      </c>
      <c r="AF20" s="4">
        <f t="shared" si="15"/>
        <v>-7.4</v>
      </c>
      <c r="AG20" s="4">
        <f t="shared" si="15"/>
        <v>-9.1</v>
      </c>
      <c r="AH20" s="4">
        <f t="shared" si="15"/>
        <v>-10.4</v>
      </c>
      <c r="AI20" s="4">
        <f t="shared" si="15"/>
        <v>-12.1</v>
      </c>
      <c r="AJ20" s="4">
        <f t="shared" si="15"/>
        <v>-13.6</v>
      </c>
      <c r="AK20" s="4">
        <f t="shared" si="15"/>
        <v>-14.3</v>
      </c>
      <c r="AN20" s="24"/>
      <c r="AO20" s="24"/>
      <c r="AP20" s="24"/>
    </row>
    <row r="21" spans="1:50" x14ac:dyDescent="0.35">
      <c r="A21" s="3">
        <v>4.0999999999999996</v>
      </c>
      <c r="B21" s="4">
        <f>((B17-B22)/5)+B22</f>
        <v>-15.4</v>
      </c>
      <c r="C21" s="4">
        <f t="shared" ref="C21:AK21" si="16">((C17-C22)/5)+C22</f>
        <v>-13.9</v>
      </c>
      <c r="D21" s="4">
        <f t="shared" si="16"/>
        <v>-13.3</v>
      </c>
      <c r="E21" s="4">
        <f t="shared" si="16"/>
        <v>-11.8</v>
      </c>
      <c r="F21" s="4">
        <f t="shared" si="16"/>
        <v>-10.199999999999999</v>
      </c>
      <c r="G21" s="4">
        <f t="shared" si="16"/>
        <v>-8.8000000000000007</v>
      </c>
      <c r="H21" s="4">
        <f t="shared" si="16"/>
        <v>-7.2</v>
      </c>
      <c r="I21" s="4">
        <f t="shared" si="16"/>
        <v>-6.2</v>
      </c>
      <c r="J21" s="4">
        <f t="shared" si="16"/>
        <v>-4.2</v>
      </c>
      <c r="K21" s="4">
        <f t="shared" si="16"/>
        <v>-2.7</v>
      </c>
      <c r="L21" s="4">
        <f t="shared" si="16"/>
        <v>-0.1</v>
      </c>
      <c r="M21" s="4">
        <f t="shared" si="16"/>
        <v>0</v>
      </c>
      <c r="N21" s="4">
        <f t="shared" si="16"/>
        <v>0.4</v>
      </c>
      <c r="O21" s="4">
        <f t="shared" si="16"/>
        <v>2.4</v>
      </c>
      <c r="P21" s="4">
        <f t="shared" si="16"/>
        <v>3.9</v>
      </c>
      <c r="Q21" s="4">
        <f t="shared" si="16"/>
        <v>4.4000000000000004</v>
      </c>
      <c r="R21" s="4">
        <f t="shared" si="16"/>
        <v>5</v>
      </c>
      <c r="S21" s="4">
        <f t="shared" si="16"/>
        <v>5</v>
      </c>
      <c r="T21" s="4">
        <f t="shared" si="16"/>
        <v>5</v>
      </c>
      <c r="U21" s="4">
        <f t="shared" si="16"/>
        <v>5</v>
      </c>
      <c r="V21" s="4">
        <f t="shared" si="16"/>
        <v>5</v>
      </c>
      <c r="W21" s="4">
        <f t="shared" si="16"/>
        <v>4.4000000000000004</v>
      </c>
      <c r="X21" s="4">
        <f t="shared" si="16"/>
        <v>3.9</v>
      </c>
      <c r="Y21" s="4">
        <f t="shared" si="16"/>
        <v>2.4</v>
      </c>
      <c r="Z21" s="4">
        <f t="shared" si="16"/>
        <v>0.4</v>
      </c>
      <c r="AA21" s="4">
        <f t="shared" si="16"/>
        <v>0</v>
      </c>
      <c r="AB21" s="4">
        <f t="shared" si="16"/>
        <v>-0.1</v>
      </c>
      <c r="AC21" s="4">
        <f t="shared" si="16"/>
        <v>-2.7</v>
      </c>
      <c r="AD21" s="4">
        <f t="shared" si="16"/>
        <v>-4.2</v>
      </c>
      <c r="AE21" s="4">
        <f t="shared" si="16"/>
        <v>-6.2</v>
      </c>
      <c r="AF21" s="4">
        <f t="shared" si="16"/>
        <v>-7.2</v>
      </c>
      <c r="AG21" s="4">
        <f t="shared" si="16"/>
        <v>-8.8000000000000007</v>
      </c>
      <c r="AH21" s="4">
        <f t="shared" si="16"/>
        <v>-10.199999999999999</v>
      </c>
      <c r="AI21" s="4">
        <f t="shared" si="16"/>
        <v>-11.8</v>
      </c>
      <c r="AJ21" s="4">
        <f t="shared" si="16"/>
        <v>-13.3</v>
      </c>
      <c r="AK21" s="4">
        <f t="shared" si="16"/>
        <v>-13.9</v>
      </c>
      <c r="AO21" s="26" t="s">
        <v>12</v>
      </c>
      <c r="AP21" s="26" t="s">
        <v>13</v>
      </c>
    </row>
    <row r="22" spans="1:50" x14ac:dyDescent="0.35">
      <c r="A22" s="3">
        <v>4</v>
      </c>
      <c r="B22" s="4">
        <v>-15</v>
      </c>
      <c r="C22" s="4">
        <v>-13.5</v>
      </c>
      <c r="D22" s="4">
        <v>-13</v>
      </c>
      <c r="E22" s="4">
        <v>-11.5</v>
      </c>
      <c r="F22" s="4">
        <v>-10</v>
      </c>
      <c r="G22" s="4">
        <v>-8.5</v>
      </c>
      <c r="H22" s="4">
        <v>-7</v>
      </c>
      <c r="I22" s="4">
        <v>-6</v>
      </c>
      <c r="J22" s="4">
        <v>-4</v>
      </c>
      <c r="K22" s="4">
        <v>-2.5</v>
      </c>
      <c r="L22" s="4">
        <v>0</v>
      </c>
      <c r="M22" s="4">
        <v>0</v>
      </c>
      <c r="N22" s="4">
        <v>0.5</v>
      </c>
      <c r="O22" s="4">
        <v>2.5</v>
      </c>
      <c r="P22" s="4">
        <v>4</v>
      </c>
      <c r="Q22" s="4">
        <v>4.5</v>
      </c>
      <c r="R22" s="4">
        <v>5</v>
      </c>
      <c r="S22" s="4">
        <v>5</v>
      </c>
      <c r="T22" s="4">
        <v>5</v>
      </c>
      <c r="U22" s="4">
        <f>S22</f>
        <v>5</v>
      </c>
      <c r="V22" s="4">
        <f>R22</f>
        <v>5</v>
      </c>
      <c r="W22" s="4">
        <f>Q22</f>
        <v>4.5</v>
      </c>
      <c r="X22" s="4">
        <f>P22</f>
        <v>4</v>
      </c>
      <c r="Y22" s="4">
        <f>O22</f>
        <v>2.5</v>
      </c>
      <c r="Z22" s="4">
        <f>N22</f>
        <v>0.5</v>
      </c>
      <c r="AA22" s="4">
        <f>M22</f>
        <v>0</v>
      </c>
      <c r="AB22" s="4">
        <f>L22</f>
        <v>0</v>
      </c>
      <c r="AC22" s="4">
        <f>K22</f>
        <v>-2.5</v>
      </c>
      <c r="AD22" s="4">
        <f>J22</f>
        <v>-4</v>
      </c>
      <c r="AE22" s="4">
        <f>I22</f>
        <v>-6</v>
      </c>
      <c r="AF22" s="4">
        <f>H22</f>
        <v>-7</v>
      </c>
      <c r="AG22" s="4">
        <f>G22</f>
        <v>-8.5</v>
      </c>
      <c r="AH22" s="4">
        <f>F22</f>
        <v>-10</v>
      </c>
      <c r="AI22" s="4">
        <f>E22</f>
        <v>-11.5</v>
      </c>
      <c r="AJ22" s="4">
        <f>D22</f>
        <v>-13</v>
      </c>
      <c r="AK22" s="4">
        <f>C22</f>
        <v>-13.5</v>
      </c>
      <c r="AN22" s="5" t="s">
        <v>14</v>
      </c>
      <c r="AO22" s="26">
        <f>MATCH(AO7,A1:A61,-1)</f>
        <v>43</v>
      </c>
      <c r="AP22" s="26">
        <f>MATCH(AP7,A1:AK1,)</f>
        <v>26</v>
      </c>
    </row>
    <row r="23" spans="1:50" x14ac:dyDescent="0.35">
      <c r="A23" s="3">
        <v>3.9</v>
      </c>
      <c r="B23" s="4">
        <f>((B22-B27)/5)*4+B27</f>
        <v>-14.5</v>
      </c>
      <c r="C23" s="4">
        <f t="shared" ref="C23:AK23" si="17">((C22-C27)/5)*4+C27</f>
        <v>-13.1</v>
      </c>
      <c r="D23" s="4">
        <f t="shared" si="17"/>
        <v>-12.6</v>
      </c>
      <c r="E23" s="4">
        <f t="shared" si="17"/>
        <v>-11.1</v>
      </c>
      <c r="F23" s="4">
        <f t="shared" si="17"/>
        <v>-9.6999999999999993</v>
      </c>
      <c r="G23" s="4">
        <f t="shared" si="17"/>
        <v>-8.1999999999999993</v>
      </c>
      <c r="H23" s="4">
        <f t="shared" si="17"/>
        <v>-6.8</v>
      </c>
      <c r="I23" s="4">
        <f t="shared" si="17"/>
        <v>-5.8</v>
      </c>
      <c r="J23" s="4">
        <f t="shared" si="17"/>
        <v>-3.9</v>
      </c>
      <c r="K23" s="4">
        <f t="shared" si="17"/>
        <v>-2.4</v>
      </c>
      <c r="L23" s="4">
        <f t="shared" si="17"/>
        <v>0</v>
      </c>
      <c r="M23" s="4">
        <f t="shared" si="17"/>
        <v>0.19999999999999996</v>
      </c>
      <c r="N23" s="4">
        <f t="shared" si="17"/>
        <v>0.6</v>
      </c>
      <c r="O23" s="4">
        <f t="shared" si="17"/>
        <v>2.5</v>
      </c>
      <c r="P23" s="4">
        <f t="shared" si="17"/>
        <v>4.0999999999999996</v>
      </c>
      <c r="Q23" s="4">
        <f t="shared" si="17"/>
        <v>4.5</v>
      </c>
      <c r="R23" s="4">
        <f t="shared" si="17"/>
        <v>5</v>
      </c>
      <c r="S23" s="4">
        <f t="shared" si="17"/>
        <v>5</v>
      </c>
      <c r="T23" s="4">
        <f t="shared" si="17"/>
        <v>5</v>
      </c>
      <c r="U23" s="4">
        <f t="shared" si="17"/>
        <v>5</v>
      </c>
      <c r="V23" s="4">
        <f t="shared" si="17"/>
        <v>5</v>
      </c>
      <c r="W23" s="4">
        <f t="shared" si="17"/>
        <v>4.5</v>
      </c>
      <c r="X23" s="4">
        <f t="shared" si="17"/>
        <v>4.0999999999999996</v>
      </c>
      <c r="Y23" s="4">
        <f t="shared" si="17"/>
        <v>2.5</v>
      </c>
      <c r="Z23" s="4">
        <f t="shared" si="17"/>
        <v>0.6</v>
      </c>
      <c r="AA23" s="4">
        <f t="shared" si="17"/>
        <v>0.19999999999999996</v>
      </c>
      <c r="AB23" s="4">
        <f t="shared" si="17"/>
        <v>0</v>
      </c>
      <c r="AC23" s="4">
        <f t="shared" si="17"/>
        <v>-2.4</v>
      </c>
      <c r="AD23" s="4">
        <f t="shared" si="17"/>
        <v>-3.9</v>
      </c>
      <c r="AE23" s="4">
        <f t="shared" si="17"/>
        <v>-5.8</v>
      </c>
      <c r="AF23" s="4">
        <f t="shared" si="17"/>
        <v>-6.8</v>
      </c>
      <c r="AG23" s="4">
        <f t="shared" si="17"/>
        <v>-8.1999999999999993</v>
      </c>
      <c r="AH23" s="4">
        <f t="shared" si="17"/>
        <v>-9.6999999999999993</v>
      </c>
      <c r="AI23" s="4">
        <f t="shared" si="17"/>
        <v>-11.1</v>
      </c>
      <c r="AJ23" s="4">
        <f t="shared" si="17"/>
        <v>-12.6</v>
      </c>
      <c r="AK23" s="4">
        <f t="shared" si="17"/>
        <v>-13.1</v>
      </c>
      <c r="AN23" s="24"/>
      <c r="AO23" s="24"/>
      <c r="AR23" s="6"/>
      <c r="AS23" s="27"/>
      <c r="AT23" s="27"/>
      <c r="AU23" s="28"/>
      <c r="AV23" s="27"/>
      <c r="AW23" s="29"/>
      <c r="AX23" s="6"/>
    </row>
    <row r="24" spans="1:50" x14ac:dyDescent="0.35">
      <c r="A24" s="3">
        <v>3.8</v>
      </c>
      <c r="B24" s="4">
        <f>((B22-B27)/5)*3+B27</f>
        <v>-14</v>
      </c>
      <c r="C24" s="4">
        <f t="shared" ref="C24:AK24" si="18">((C22-C27)/5)*3+C27</f>
        <v>-12.7</v>
      </c>
      <c r="D24" s="4">
        <f t="shared" si="18"/>
        <v>-12.2</v>
      </c>
      <c r="E24" s="4">
        <f t="shared" si="18"/>
        <v>-10.7</v>
      </c>
      <c r="F24" s="4">
        <f t="shared" si="18"/>
        <v>-9.4</v>
      </c>
      <c r="G24" s="4">
        <f t="shared" si="18"/>
        <v>-7.9</v>
      </c>
      <c r="H24" s="4">
        <f t="shared" si="18"/>
        <v>-6.6</v>
      </c>
      <c r="I24" s="4">
        <f t="shared" si="18"/>
        <v>-5.6</v>
      </c>
      <c r="J24" s="4">
        <f t="shared" si="18"/>
        <v>-3.8</v>
      </c>
      <c r="K24" s="4">
        <f t="shared" si="18"/>
        <v>-2.2999999999999998</v>
      </c>
      <c r="L24" s="4">
        <f t="shared" si="18"/>
        <v>0</v>
      </c>
      <c r="M24" s="4">
        <f t="shared" si="18"/>
        <v>0.39999999999999991</v>
      </c>
      <c r="N24" s="4">
        <f t="shared" si="18"/>
        <v>0.7</v>
      </c>
      <c r="O24" s="4">
        <f t="shared" si="18"/>
        <v>2.5</v>
      </c>
      <c r="P24" s="4">
        <f t="shared" si="18"/>
        <v>4.2</v>
      </c>
      <c r="Q24" s="4">
        <f t="shared" si="18"/>
        <v>4.5</v>
      </c>
      <c r="R24" s="4">
        <f t="shared" si="18"/>
        <v>5</v>
      </c>
      <c r="S24" s="4">
        <f t="shared" si="18"/>
        <v>5</v>
      </c>
      <c r="T24" s="4">
        <f t="shared" si="18"/>
        <v>5</v>
      </c>
      <c r="U24" s="4">
        <f t="shared" si="18"/>
        <v>5</v>
      </c>
      <c r="V24" s="4">
        <f t="shared" si="18"/>
        <v>5</v>
      </c>
      <c r="W24" s="4">
        <f t="shared" si="18"/>
        <v>4.5</v>
      </c>
      <c r="X24" s="4">
        <f t="shared" si="18"/>
        <v>4.2</v>
      </c>
      <c r="Y24" s="4">
        <f t="shared" si="18"/>
        <v>2.5</v>
      </c>
      <c r="Z24" s="4">
        <f t="shared" si="18"/>
        <v>0.7</v>
      </c>
      <c r="AA24" s="4">
        <f t="shared" si="18"/>
        <v>0.39999999999999991</v>
      </c>
      <c r="AB24" s="4">
        <f t="shared" si="18"/>
        <v>0</v>
      </c>
      <c r="AC24" s="4">
        <f t="shared" si="18"/>
        <v>-2.2999999999999998</v>
      </c>
      <c r="AD24" s="4">
        <f t="shared" si="18"/>
        <v>-3.8</v>
      </c>
      <c r="AE24" s="4">
        <f t="shared" si="18"/>
        <v>-5.6</v>
      </c>
      <c r="AF24" s="4">
        <f t="shared" si="18"/>
        <v>-6.6</v>
      </c>
      <c r="AG24" s="4">
        <f t="shared" si="18"/>
        <v>-7.9</v>
      </c>
      <c r="AH24" s="4">
        <f t="shared" si="18"/>
        <v>-9.4</v>
      </c>
      <c r="AI24" s="4">
        <f t="shared" si="18"/>
        <v>-10.7</v>
      </c>
      <c r="AJ24" s="4">
        <f t="shared" si="18"/>
        <v>-12.2</v>
      </c>
      <c r="AK24" s="4">
        <f t="shared" si="18"/>
        <v>-12.7</v>
      </c>
      <c r="AN24" s="24"/>
      <c r="AO24" s="24"/>
      <c r="AR24" s="6"/>
      <c r="AS24" s="27"/>
      <c r="AT24" s="27"/>
      <c r="AU24" s="28"/>
      <c r="AV24" s="27"/>
      <c r="AW24" s="29"/>
      <c r="AX24" s="6"/>
    </row>
    <row r="25" spans="1:50" x14ac:dyDescent="0.35">
      <c r="A25" s="3">
        <v>3.7</v>
      </c>
      <c r="B25" s="4">
        <f>((B22-B27)/5)*2+B27</f>
        <v>-13.5</v>
      </c>
      <c r="C25" s="4">
        <f t="shared" ref="C25:AK25" si="19">((C22-C27)/5)*2+C27</f>
        <v>-12.3</v>
      </c>
      <c r="D25" s="4">
        <f t="shared" si="19"/>
        <v>-11.8</v>
      </c>
      <c r="E25" s="4">
        <f t="shared" si="19"/>
        <v>-10.3</v>
      </c>
      <c r="F25" s="4">
        <f t="shared" si="19"/>
        <v>-9.1</v>
      </c>
      <c r="G25" s="4">
        <f t="shared" si="19"/>
        <v>-7.6</v>
      </c>
      <c r="H25" s="4">
        <f t="shared" si="19"/>
        <v>-6.4</v>
      </c>
      <c r="I25" s="4">
        <f t="shared" si="19"/>
        <v>-5.4</v>
      </c>
      <c r="J25" s="4">
        <f t="shared" si="19"/>
        <v>-3.7</v>
      </c>
      <c r="K25" s="4">
        <f t="shared" si="19"/>
        <v>-2.2000000000000002</v>
      </c>
      <c r="L25" s="4">
        <f t="shared" si="19"/>
        <v>0</v>
      </c>
      <c r="M25" s="4">
        <f t="shared" si="19"/>
        <v>0.6</v>
      </c>
      <c r="N25" s="4">
        <f t="shared" si="19"/>
        <v>0.8</v>
      </c>
      <c r="O25" s="4">
        <f t="shared" si="19"/>
        <v>2.5</v>
      </c>
      <c r="P25" s="4">
        <f t="shared" si="19"/>
        <v>4.3</v>
      </c>
      <c r="Q25" s="4">
        <f t="shared" si="19"/>
        <v>4.5</v>
      </c>
      <c r="R25" s="4">
        <f t="shared" si="19"/>
        <v>5</v>
      </c>
      <c r="S25" s="4">
        <f t="shared" si="19"/>
        <v>5</v>
      </c>
      <c r="T25" s="4">
        <f t="shared" si="19"/>
        <v>5</v>
      </c>
      <c r="U25" s="4">
        <f t="shared" si="19"/>
        <v>5</v>
      </c>
      <c r="V25" s="4">
        <f t="shared" si="19"/>
        <v>5</v>
      </c>
      <c r="W25" s="4">
        <f t="shared" si="19"/>
        <v>4.5</v>
      </c>
      <c r="X25" s="4">
        <f t="shared" si="19"/>
        <v>4.3</v>
      </c>
      <c r="Y25" s="4">
        <f t="shared" si="19"/>
        <v>2.5</v>
      </c>
      <c r="Z25" s="4">
        <f t="shared" si="19"/>
        <v>0.8</v>
      </c>
      <c r="AA25" s="4">
        <f t="shared" si="19"/>
        <v>0.6</v>
      </c>
      <c r="AB25" s="4">
        <f t="shared" si="19"/>
        <v>0</v>
      </c>
      <c r="AC25" s="4">
        <f t="shared" si="19"/>
        <v>-2.2000000000000002</v>
      </c>
      <c r="AD25" s="4">
        <f t="shared" si="19"/>
        <v>-3.7</v>
      </c>
      <c r="AE25" s="4">
        <f t="shared" si="19"/>
        <v>-5.4</v>
      </c>
      <c r="AF25" s="4">
        <f t="shared" si="19"/>
        <v>-6.4</v>
      </c>
      <c r="AG25" s="4">
        <f t="shared" si="19"/>
        <v>-7.6</v>
      </c>
      <c r="AH25" s="4">
        <f t="shared" si="19"/>
        <v>-9.1</v>
      </c>
      <c r="AI25" s="4">
        <f t="shared" si="19"/>
        <v>-10.3</v>
      </c>
      <c r="AJ25" s="4">
        <f t="shared" si="19"/>
        <v>-11.8</v>
      </c>
      <c r="AK25" s="4">
        <f t="shared" si="19"/>
        <v>-12.3</v>
      </c>
      <c r="AN25" s="24"/>
      <c r="AO25" s="24"/>
      <c r="AP25" s="30"/>
    </row>
    <row r="26" spans="1:50" x14ac:dyDescent="0.35">
      <c r="A26" s="3">
        <v>3.6</v>
      </c>
      <c r="B26" s="4">
        <f>((B22-B27)/5)+B27</f>
        <v>-13</v>
      </c>
      <c r="C26" s="4">
        <f t="shared" ref="C26:AK26" si="20">((C22-C27)/5)+C27</f>
        <v>-11.9</v>
      </c>
      <c r="D26" s="4">
        <f t="shared" si="20"/>
        <v>-11.4</v>
      </c>
      <c r="E26" s="4">
        <f t="shared" si="20"/>
        <v>-9.9</v>
      </c>
      <c r="F26" s="4">
        <f t="shared" si="20"/>
        <v>-8.8000000000000007</v>
      </c>
      <c r="G26" s="4">
        <f t="shared" si="20"/>
        <v>-7.3</v>
      </c>
      <c r="H26" s="4">
        <f t="shared" si="20"/>
        <v>-6.2</v>
      </c>
      <c r="I26" s="4">
        <f t="shared" si="20"/>
        <v>-5.2</v>
      </c>
      <c r="J26" s="4">
        <f t="shared" si="20"/>
        <v>-3.6</v>
      </c>
      <c r="K26" s="4">
        <f t="shared" si="20"/>
        <v>-2.1</v>
      </c>
      <c r="L26" s="4">
        <f t="shared" si="20"/>
        <v>0</v>
      </c>
      <c r="M26" s="4">
        <f t="shared" si="20"/>
        <v>0.8</v>
      </c>
      <c r="N26" s="4">
        <f t="shared" si="20"/>
        <v>0.9</v>
      </c>
      <c r="O26" s="4">
        <f t="shared" si="20"/>
        <v>2.5</v>
      </c>
      <c r="P26" s="4">
        <f t="shared" si="20"/>
        <v>4.4000000000000004</v>
      </c>
      <c r="Q26" s="4">
        <f t="shared" si="20"/>
        <v>4.5</v>
      </c>
      <c r="R26" s="4">
        <f t="shared" si="20"/>
        <v>5</v>
      </c>
      <c r="S26" s="4">
        <f t="shared" si="20"/>
        <v>5</v>
      </c>
      <c r="T26" s="4">
        <f t="shared" si="20"/>
        <v>5</v>
      </c>
      <c r="U26" s="4">
        <f t="shared" si="20"/>
        <v>5</v>
      </c>
      <c r="V26" s="4">
        <f t="shared" si="20"/>
        <v>5</v>
      </c>
      <c r="W26" s="4">
        <f t="shared" si="20"/>
        <v>4.5</v>
      </c>
      <c r="X26" s="4">
        <f t="shared" si="20"/>
        <v>4.4000000000000004</v>
      </c>
      <c r="Y26" s="4">
        <f t="shared" si="20"/>
        <v>2.5</v>
      </c>
      <c r="Z26" s="4">
        <f t="shared" si="20"/>
        <v>0.9</v>
      </c>
      <c r="AA26" s="4">
        <f t="shared" si="20"/>
        <v>0.8</v>
      </c>
      <c r="AB26" s="4">
        <f t="shared" si="20"/>
        <v>0</v>
      </c>
      <c r="AC26" s="4">
        <f t="shared" si="20"/>
        <v>-2.1</v>
      </c>
      <c r="AD26" s="4">
        <f t="shared" si="20"/>
        <v>-3.6</v>
      </c>
      <c r="AE26" s="4">
        <f t="shared" si="20"/>
        <v>-5.2</v>
      </c>
      <c r="AF26" s="4">
        <f t="shared" si="20"/>
        <v>-6.2</v>
      </c>
      <c r="AG26" s="4">
        <f t="shared" si="20"/>
        <v>-7.3</v>
      </c>
      <c r="AH26" s="4">
        <f t="shared" si="20"/>
        <v>-8.8000000000000007</v>
      </c>
      <c r="AI26" s="4">
        <f t="shared" si="20"/>
        <v>-9.9</v>
      </c>
      <c r="AJ26" s="4">
        <f t="shared" si="20"/>
        <v>-11.4</v>
      </c>
      <c r="AK26" s="4">
        <f t="shared" si="20"/>
        <v>-11.9</v>
      </c>
    </row>
    <row r="27" spans="1:50" x14ac:dyDescent="0.35">
      <c r="A27" s="3">
        <v>3.5</v>
      </c>
      <c r="B27" s="4">
        <v>-12.5</v>
      </c>
      <c r="C27" s="4">
        <v>-11.5</v>
      </c>
      <c r="D27" s="4">
        <v>-11</v>
      </c>
      <c r="E27" s="4">
        <v>-9.5</v>
      </c>
      <c r="F27" s="4">
        <v>-8.5</v>
      </c>
      <c r="G27" s="4">
        <v>-7</v>
      </c>
      <c r="H27" s="4">
        <v>-6</v>
      </c>
      <c r="I27" s="4">
        <v>-5</v>
      </c>
      <c r="J27" s="4">
        <v>-3.5</v>
      </c>
      <c r="K27" s="4">
        <v>-2</v>
      </c>
      <c r="L27" s="4">
        <v>0</v>
      </c>
      <c r="M27" s="4">
        <v>1</v>
      </c>
      <c r="N27" s="4">
        <v>1</v>
      </c>
      <c r="O27" s="4">
        <v>2.5</v>
      </c>
      <c r="P27" s="4">
        <v>4.5</v>
      </c>
      <c r="Q27" s="4">
        <v>4.5</v>
      </c>
      <c r="R27" s="4">
        <v>5</v>
      </c>
      <c r="S27" s="4">
        <v>5</v>
      </c>
      <c r="T27" s="4">
        <v>5</v>
      </c>
      <c r="U27" s="4">
        <f>S27</f>
        <v>5</v>
      </c>
      <c r="V27" s="4">
        <f>R27</f>
        <v>5</v>
      </c>
      <c r="W27" s="4">
        <f>Q27</f>
        <v>4.5</v>
      </c>
      <c r="X27" s="4">
        <f>P27</f>
        <v>4.5</v>
      </c>
      <c r="Y27" s="4">
        <f>O27</f>
        <v>2.5</v>
      </c>
      <c r="Z27" s="4">
        <f>N27</f>
        <v>1</v>
      </c>
      <c r="AA27" s="4">
        <f>M27</f>
        <v>1</v>
      </c>
      <c r="AB27" s="4">
        <f>L27</f>
        <v>0</v>
      </c>
      <c r="AC27" s="4">
        <f>K27</f>
        <v>-2</v>
      </c>
      <c r="AD27" s="4">
        <f>J27</f>
        <v>-3.5</v>
      </c>
      <c r="AE27" s="4">
        <f>I27</f>
        <v>-5</v>
      </c>
      <c r="AF27" s="4">
        <f>H27</f>
        <v>-6</v>
      </c>
      <c r="AG27" s="4">
        <f>G27</f>
        <v>-7</v>
      </c>
      <c r="AH27" s="4">
        <f>F27</f>
        <v>-8.5</v>
      </c>
      <c r="AI27" s="4">
        <f>E27</f>
        <v>-9.5</v>
      </c>
      <c r="AJ27" s="4">
        <f>D27</f>
        <v>-11</v>
      </c>
      <c r="AK27" s="4">
        <f>C27</f>
        <v>-11.5</v>
      </c>
    </row>
    <row r="28" spans="1:50" x14ac:dyDescent="0.35">
      <c r="A28" s="3">
        <v>3.4</v>
      </c>
      <c r="B28" s="4">
        <f>((B27-B32)/5)*4+B32</f>
        <v>-12</v>
      </c>
      <c r="C28" s="4">
        <f t="shared" ref="C28:AK28" si="21">((C27-C32)/5)*4+C32</f>
        <v>-11</v>
      </c>
      <c r="D28" s="4">
        <f t="shared" si="21"/>
        <v>-10.5</v>
      </c>
      <c r="E28" s="4">
        <f t="shared" si="21"/>
        <v>-9.1999999999999993</v>
      </c>
      <c r="F28" s="4">
        <f t="shared" si="21"/>
        <v>-8.1999999999999993</v>
      </c>
      <c r="G28" s="4">
        <f t="shared" si="21"/>
        <v>-6.8</v>
      </c>
      <c r="H28" s="4">
        <f t="shared" si="21"/>
        <v>-5.8</v>
      </c>
      <c r="I28" s="4">
        <f t="shared" si="21"/>
        <v>-4.7</v>
      </c>
      <c r="J28" s="4">
        <f t="shared" si="21"/>
        <v>-3.3</v>
      </c>
      <c r="K28" s="4">
        <f t="shared" si="21"/>
        <v>-1.9</v>
      </c>
      <c r="L28" s="4">
        <f t="shared" si="21"/>
        <v>0</v>
      </c>
      <c r="M28" s="4">
        <f t="shared" si="21"/>
        <v>0.9</v>
      </c>
      <c r="N28" s="4">
        <f t="shared" si="21"/>
        <v>1.1000000000000001</v>
      </c>
      <c r="O28" s="4">
        <f t="shared" si="21"/>
        <v>2.4</v>
      </c>
      <c r="P28" s="4">
        <f t="shared" si="21"/>
        <v>4.4000000000000004</v>
      </c>
      <c r="Q28" s="4">
        <f t="shared" si="21"/>
        <v>4.4000000000000004</v>
      </c>
      <c r="R28" s="4">
        <f t="shared" si="21"/>
        <v>5</v>
      </c>
      <c r="S28" s="4">
        <f t="shared" si="21"/>
        <v>5</v>
      </c>
      <c r="T28" s="4">
        <f t="shared" si="21"/>
        <v>5</v>
      </c>
      <c r="U28" s="4">
        <f t="shared" si="21"/>
        <v>5</v>
      </c>
      <c r="V28" s="4">
        <f t="shared" si="21"/>
        <v>5</v>
      </c>
      <c r="W28" s="4">
        <f t="shared" si="21"/>
        <v>4.4000000000000004</v>
      </c>
      <c r="X28" s="4">
        <f t="shared" si="21"/>
        <v>4.4000000000000004</v>
      </c>
      <c r="Y28" s="4">
        <f t="shared" si="21"/>
        <v>2.4</v>
      </c>
      <c r="Z28" s="4">
        <f t="shared" si="21"/>
        <v>1.1000000000000001</v>
      </c>
      <c r="AA28" s="4">
        <f t="shared" si="21"/>
        <v>0.9</v>
      </c>
      <c r="AB28" s="4">
        <f t="shared" si="21"/>
        <v>0</v>
      </c>
      <c r="AC28" s="4">
        <f t="shared" si="21"/>
        <v>-1.9</v>
      </c>
      <c r="AD28" s="4">
        <f t="shared" si="21"/>
        <v>-3.3</v>
      </c>
      <c r="AE28" s="4">
        <f t="shared" si="21"/>
        <v>-4.7</v>
      </c>
      <c r="AF28" s="4">
        <f t="shared" si="21"/>
        <v>-5.8</v>
      </c>
      <c r="AG28" s="4">
        <f t="shared" si="21"/>
        <v>-6.8</v>
      </c>
      <c r="AH28" s="4">
        <f t="shared" si="21"/>
        <v>-8.1999999999999993</v>
      </c>
      <c r="AI28" s="4">
        <f t="shared" si="21"/>
        <v>-9.1999999999999993</v>
      </c>
      <c r="AJ28" s="4">
        <f t="shared" si="21"/>
        <v>-10.5</v>
      </c>
      <c r="AK28" s="4">
        <f t="shared" si="21"/>
        <v>-11</v>
      </c>
    </row>
    <row r="29" spans="1:50" x14ac:dyDescent="0.35">
      <c r="A29" s="3">
        <v>3.3</v>
      </c>
      <c r="B29" s="4">
        <f>((B27-B32)/5)*3+B32</f>
        <v>-11.5</v>
      </c>
      <c r="C29" s="4">
        <f t="shared" ref="C29:AK29" si="22">((C27-C32)/5)*3+C32</f>
        <v>-10.5</v>
      </c>
      <c r="D29" s="4">
        <f t="shared" si="22"/>
        <v>-10</v>
      </c>
      <c r="E29" s="4">
        <f t="shared" si="22"/>
        <v>-8.9</v>
      </c>
      <c r="F29" s="4">
        <f t="shared" si="22"/>
        <v>-7.9</v>
      </c>
      <c r="G29" s="4">
        <f t="shared" si="22"/>
        <v>-6.6</v>
      </c>
      <c r="H29" s="4">
        <f t="shared" si="22"/>
        <v>-5.6</v>
      </c>
      <c r="I29" s="4">
        <f t="shared" si="22"/>
        <v>-4.4000000000000004</v>
      </c>
      <c r="J29" s="4">
        <f t="shared" si="22"/>
        <v>-3.1</v>
      </c>
      <c r="K29" s="4">
        <f t="shared" si="22"/>
        <v>-1.8</v>
      </c>
      <c r="L29" s="4">
        <f t="shared" si="22"/>
        <v>0</v>
      </c>
      <c r="M29" s="4">
        <f t="shared" si="22"/>
        <v>0.8</v>
      </c>
      <c r="N29" s="4">
        <f t="shared" si="22"/>
        <v>1.2</v>
      </c>
      <c r="O29" s="4">
        <f t="shared" si="22"/>
        <v>2.2999999999999998</v>
      </c>
      <c r="P29" s="4">
        <f t="shared" si="22"/>
        <v>4.3</v>
      </c>
      <c r="Q29" s="4">
        <f t="shared" si="22"/>
        <v>4.3</v>
      </c>
      <c r="R29" s="4">
        <f t="shared" si="22"/>
        <v>5</v>
      </c>
      <c r="S29" s="4">
        <f t="shared" si="22"/>
        <v>5</v>
      </c>
      <c r="T29" s="4">
        <f t="shared" si="22"/>
        <v>5</v>
      </c>
      <c r="U29" s="4">
        <f t="shared" si="22"/>
        <v>5</v>
      </c>
      <c r="V29" s="4">
        <f t="shared" si="22"/>
        <v>5</v>
      </c>
      <c r="W29" s="4">
        <f t="shared" si="22"/>
        <v>4.3</v>
      </c>
      <c r="X29" s="4">
        <f t="shared" si="22"/>
        <v>4.3</v>
      </c>
      <c r="Y29" s="4">
        <f t="shared" si="22"/>
        <v>2.2999999999999998</v>
      </c>
      <c r="Z29" s="4">
        <f t="shared" si="22"/>
        <v>1.2</v>
      </c>
      <c r="AA29" s="4">
        <f t="shared" si="22"/>
        <v>0.8</v>
      </c>
      <c r="AB29" s="4">
        <f t="shared" si="22"/>
        <v>0</v>
      </c>
      <c r="AC29" s="4">
        <f t="shared" si="22"/>
        <v>-1.8</v>
      </c>
      <c r="AD29" s="4">
        <f t="shared" si="22"/>
        <v>-3.1</v>
      </c>
      <c r="AE29" s="4">
        <f t="shared" si="22"/>
        <v>-4.4000000000000004</v>
      </c>
      <c r="AF29" s="4">
        <f t="shared" si="22"/>
        <v>-5.6</v>
      </c>
      <c r="AG29" s="4">
        <f t="shared" si="22"/>
        <v>-6.6</v>
      </c>
      <c r="AH29" s="4">
        <f t="shared" si="22"/>
        <v>-7.9</v>
      </c>
      <c r="AI29" s="4">
        <f t="shared" si="22"/>
        <v>-8.9</v>
      </c>
      <c r="AJ29" s="4">
        <f t="shared" si="22"/>
        <v>-10</v>
      </c>
      <c r="AK29" s="4">
        <f t="shared" si="22"/>
        <v>-10.5</v>
      </c>
    </row>
    <row r="30" spans="1:50" x14ac:dyDescent="0.35">
      <c r="A30" s="3">
        <v>3.2</v>
      </c>
      <c r="B30" s="4">
        <f>((B27-B32)/5)*2+B32</f>
        <v>-11</v>
      </c>
      <c r="C30" s="4">
        <f t="shared" ref="C30:AK30" si="23">((C27-C32)/5)*2+C32</f>
        <v>-10</v>
      </c>
      <c r="D30" s="4">
        <f t="shared" si="23"/>
        <v>-9.5</v>
      </c>
      <c r="E30" s="4">
        <f t="shared" si="23"/>
        <v>-8.6</v>
      </c>
      <c r="F30" s="4">
        <f t="shared" si="23"/>
        <v>-7.6</v>
      </c>
      <c r="G30" s="4">
        <f t="shared" si="23"/>
        <v>-6.4</v>
      </c>
      <c r="H30" s="4">
        <f t="shared" si="23"/>
        <v>-5.4</v>
      </c>
      <c r="I30" s="4">
        <f t="shared" si="23"/>
        <v>-4.0999999999999996</v>
      </c>
      <c r="J30" s="4">
        <f t="shared" si="23"/>
        <v>-2.9</v>
      </c>
      <c r="K30" s="4">
        <f t="shared" si="23"/>
        <v>-1.7</v>
      </c>
      <c r="L30" s="4">
        <f t="shared" si="23"/>
        <v>0</v>
      </c>
      <c r="M30" s="4">
        <f t="shared" si="23"/>
        <v>0.7</v>
      </c>
      <c r="N30" s="4">
        <f t="shared" si="23"/>
        <v>1.3</v>
      </c>
      <c r="O30" s="4">
        <f t="shared" si="23"/>
        <v>2.2000000000000002</v>
      </c>
      <c r="P30" s="4">
        <f t="shared" si="23"/>
        <v>4.2</v>
      </c>
      <c r="Q30" s="4">
        <f t="shared" si="23"/>
        <v>4.2</v>
      </c>
      <c r="R30" s="4">
        <f t="shared" si="23"/>
        <v>5</v>
      </c>
      <c r="S30" s="4">
        <f t="shared" si="23"/>
        <v>5</v>
      </c>
      <c r="T30" s="4">
        <f t="shared" si="23"/>
        <v>5</v>
      </c>
      <c r="U30" s="4">
        <f t="shared" si="23"/>
        <v>5</v>
      </c>
      <c r="V30" s="4">
        <f t="shared" si="23"/>
        <v>5</v>
      </c>
      <c r="W30" s="4">
        <f t="shared" si="23"/>
        <v>4.2</v>
      </c>
      <c r="X30" s="4">
        <f t="shared" si="23"/>
        <v>4.2</v>
      </c>
      <c r="Y30" s="4">
        <f t="shared" si="23"/>
        <v>2.2000000000000002</v>
      </c>
      <c r="Z30" s="4">
        <f t="shared" si="23"/>
        <v>1.3</v>
      </c>
      <c r="AA30" s="4">
        <f t="shared" si="23"/>
        <v>0.7</v>
      </c>
      <c r="AB30" s="4">
        <f t="shared" si="23"/>
        <v>0</v>
      </c>
      <c r="AC30" s="4">
        <f t="shared" si="23"/>
        <v>-1.7</v>
      </c>
      <c r="AD30" s="4">
        <f t="shared" si="23"/>
        <v>-2.9</v>
      </c>
      <c r="AE30" s="4">
        <f t="shared" si="23"/>
        <v>-4.0999999999999996</v>
      </c>
      <c r="AF30" s="4">
        <f t="shared" si="23"/>
        <v>-5.4</v>
      </c>
      <c r="AG30" s="4">
        <f t="shared" si="23"/>
        <v>-6.4</v>
      </c>
      <c r="AH30" s="4">
        <f t="shared" si="23"/>
        <v>-7.6</v>
      </c>
      <c r="AI30" s="4">
        <f t="shared" si="23"/>
        <v>-8.6</v>
      </c>
      <c r="AJ30" s="4">
        <f t="shared" si="23"/>
        <v>-9.5</v>
      </c>
      <c r="AK30" s="4">
        <f t="shared" si="23"/>
        <v>-10</v>
      </c>
    </row>
    <row r="31" spans="1:50" x14ac:dyDescent="0.35">
      <c r="A31" s="3">
        <v>3.1</v>
      </c>
      <c r="B31" s="4">
        <f>((B27-B32)/5)+B32</f>
        <v>-10.5</v>
      </c>
      <c r="C31" s="4">
        <f t="shared" ref="C31:AK31" si="24">((C27-C32)/5)+C32</f>
        <v>-9.5</v>
      </c>
      <c r="D31" s="4">
        <f t="shared" si="24"/>
        <v>-9</v>
      </c>
      <c r="E31" s="4">
        <f t="shared" si="24"/>
        <v>-8.3000000000000007</v>
      </c>
      <c r="F31" s="4">
        <f t="shared" si="24"/>
        <v>-7.3</v>
      </c>
      <c r="G31" s="4">
        <f t="shared" si="24"/>
        <v>-6.2</v>
      </c>
      <c r="H31" s="4">
        <f t="shared" si="24"/>
        <v>-5.2</v>
      </c>
      <c r="I31" s="4">
        <f t="shared" si="24"/>
        <v>-3.8</v>
      </c>
      <c r="J31" s="4">
        <f t="shared" si="24"/>
        <v>-2.7</v>
      </c>
      <c r="K31" s="4">
        <f t="shared" si="24"/>
        <v>-1.6</v>
      </c>
      <c r="L31" s="4">
        <f t="shared" si="24"/>
        <v>0</v>
      </c>
      <c r="M31" s="4">
        <f t="shared" si="24"/>
        <v>0.6</v>
      </c>
      <c r="N31" s="4">
        <f t="shared" si="24"/>
        <v>1.4</v>
      </c>
      <c r="O31" s="4">
        <f t="shared" si="24"/>
        <v>2.1</v>
      </c>
      <c r="P31" s="4">
        <f t="shared" si="24"/>
        <v>4.0999999999999996</v>
      </c>
      <c r="Q31" s="4">
        <f t="shared" si="24"/>
        <v>4.0999999999999996</v>
      </c>
      <c r="R31" s="4">
        <f t="shared" si="24"/>
        <v>5</v>
      </c>
      <c r="S31" s="4">
        <f t="shared" si="24"/>
        <v>5</v>
      </c>
      <c r="T31" s="4">
        <f t="shared" si="24"/>
        <v>5</v>
      </c>
      <c r="U31" s="4">
        <f t="shared" si="24"/>
        <v>5</v>
      </c>
      <c r="V31" s="4">
        <f t="shared" si="24"/>
        <v>5</v>
      </c>
      <c r="W31" s="4">
        <f t="shared" si="24"/>
        <v>4.0999999999999996</v>
      </c>
      <c r="X31" s="4">
        <f t="shared" si="24"/>
        <v>4.0999999999999996</v>
      </c>
      <c r="Y31" s="4">
        <f t="shared" si="24"/>
        <v>2.1</v>
      </c>
      <c r="Z31" s="4">
        <f t="shared" si="24"/>
        <v>1.4</v>
      </c>
      <c r="AA31" s="4">
        <f t="shared" si="24"/>
        <v>0.6</v>
      </c>
      <c r="AB31" s="4">
        <f t="shared" si="24"/>
        <v>0</v>
      </c>
      <c r="AC31" s="4">
        <f t="shared" si="24"/>
        <v>-1.6</v>
      </c>
      <c r="AD31" s="4">
        <f t="shared" si="24"/>
        <v>-2.7</v>
      </c>
      <c r="AE31" s="4">
        <f t="shared" si="24"/>
        <v>-3.8</v>
      </c>
      <c r="AF31" s="4">
        <f t="shared" si="24"/>
        <v>-5.2</v>
      </c>
      <c r="AG31" s="4">
        <f t="shared" si="24"/>
        <v>-6.2</v>
      </c>
      <c r="AH31" s="4">
        <f t="shared" si="24"/>
        <v>-7.3</v>
      </c>
      <c r="AI31" s="4">
        <f t="shared" si="24"/>
        <v>-8.3000000000000007</v>
      </c>
      <c r="AJ31" s="4">
        <f t="shared" si="24"/>
        <v>-9</v>
      </c>
      <c r="AK31" s="4">
        <f t="shared" si="24"/>
        <v>-9.5</v>
      </c>
    </row>
    <row r="32" spans="1:50" x14ac:dyDescent="0.35">
      <c r="A32" s="3">
        <v>3</v>
      </c>
      <c r="B32" s="4">
        <v>-10</v>
      </c>
      <c r="C32" s="4">
        <v>-9</v>
      </c>
      <c r="D32" s="4">
        <v>-8.5</v>
      </c>
      <c r="E32" s="4">
        <v>-8</v>
      </c>
      <c r="F32" s="4">
        <v>-7</v>
      </c>
      <c r="G32" s="4">
        <v>-6</v>
      </c>
      <c r="H32" s="4">
        <v>-5</v>
      </c>
      <c r="I32" s="4">
        <v>-3.5</v>
      </c>
      <c r="J32" s="4">
        <v>-2.5</v>
      </c>
      <c r="K32" s="4">
        <v>-1.5</v>
      </c>
      <c r="L32" s="4">
        <v>0</v>
      </c>
      <c r="M32" s="4">
        <v>0.5</v>
      </c>
      <c r="N32" s="4">
        <v>1.5</v>
      </c>
      <c r="O32" s="4">
        <v>2</v>
      </c>
      <c r="P32" s="4">
        <v>4</v>
      </c>
      <c r="Q32" s="4">
        <v>4</v>
      </c>
      <c r="R32" s="4">
        <v>5</v>
      </c>
      <c r="S32" s="4">
        <v>5</v>
      </c>
      <c r="T32" s="4">
        <v>5</v>
      </c>
      <c r="U32" s="4">
        <f>S32</f>
        <v>5</v>
      </c>
      <c r="V32" s="4">
        <f>R32</f>
        <v>5</v>
      </c>
      <c r="W32" s="4">
        <f>Q32</f>
        <v>4</v>
      </c>
      <c r="X32" s="4">
        <f>P32</f>
        <v>4</v>
      </c>
      <c r="Y32" s="4">
        <f>O32</f>
        <v>2</v>
      </c>
      <c r="Z32" s="4">
        <f>N32</f>
        <v>1.5</v>
      </c>
      <c r="AA32" s="4">
        <f>M32</f>
        <v>0.5</v>
      </c>
      <c r="AB32" s="4">
        <f>L32</f>
        <v>0</v>
      </c>
      <c r="AC32" s="4">
        <f>K32</f>
        <v>-1.5</v>
      </c>
      <c r="AD32" s="4">
        <f>J32</f>
        <v>-2.5</v>
      </c>
      <c r="AE32" s="4">
        <f>I32</f>
        <v>-3.5</v>
      </c>
      <c r="AF32" s="4">
        <f>H32</f>
        <v>-5</v>
      </c>
      <c r="AG32" s="4">
        <f>G32</f>
        <v>-6</v>
      </c>
      <c r="AH32" s="4">
        <f>F32</f>
        <v>-7</v>
      </c>
      <c r="AI32" s="4">
        <f>E32</f>
        <v>-8</v>
      </c>
      <c r="AJ32" s="4">
        <f>D32</f>
        <v>-8.5</v>
      </c>
      <c r="AK32" s="4">
        <f>C32</f>
        <v>-9</v>
      </c>
    </row>
    <row r="33" spans="1:37" x14ac:dyDescent="0.35">
      <c r="A33" s="3">
        <v>2.9</v>
      </c>
      <c r="B33" s="4">
        <f>((B32-B37)/5)*4+B37</f>
        <v>-9.6</v>
      </c>
      <c r="C33" s="4">
        <f t="shared" ref="C33:AK33" si="25">((C32-C37)/5)*4+C37</f>
        <v>-8.6999999999999993</v>
      </c>
      <c r="D33" s="4">
        <f t="shared" si="25"/>
        <v>-8.1999999999999993</v>
      </c>
      <c r="E33" s="4">
        <f t="shared" si="25"/>
        <v>-7.7</v>
      </c>
      <c r="F33" s="4">
        <f t="shared" si="25"/>
        <v>-6.8</v>
      </c>
      <c r="G33" s="4">
        <f t="shared" si="25"/>
        <v>-5.8</v>
      </c>
      <c r="H33" s="4">
        <f t="shared" si="25"/>
        <v>-4.8</v>
      </c>
      <c r="I33" s="4">
        <f t="shared" si="25"/>
        <v>-3.4</v>
      </c>
      <c r="J33" s="4">
        <f t="shared" si="25"/>
        <v>-2.4</v>
      </c>
      <c r="K33" s="4">
        <f t="shared" si="25"/>
        <v>-1.4</v>
      </c>
      <c r="L33" s="4">
        <f t="shared" si="25"/>
        <v>0</v>
      </c>
      <c r="M33" s="4">
        <f t="shared" si="25"/>
        <v>0.6</v>
      </c>
      <c r="N33" s="4">
        <f t="shared" si="25"/>
        <v>1.6</v>
      </c>
      <c r="O33" s="4">
        <f t="shared" si="25"/>
        <v>2</v>
      </c>
      <c r="P33" s="4">
        <f t="shared" si="25"/>
        <v>3.8</v>
      </c>
      <c r="Q33" s="4">
        <f t="shared" si="25"/>
        <v>4</v>
      </c>
      <c r="R33" s="4">
        <f t="shared" si="25"/>
        <v>4.8</v>
      </c>
      <c r="S33" s="4">
        <f t="shared" si="25"/>
        <v>4.8</v>
      </c>
      <c r="T33" s="4">
        <f t="shared" si="25"/>
        <v>4.8</v>
      </c>
      <c r="U33" s="4">
        <f t="shared" si="25"/>
        <v>4.8</v>
      </c>
      <c r="V33" s="4">
        <f t="shared" si="25"/>
        <v>4.8</v>
      </c>
      <c r="W33" s="4">
        <f t="shared" si="25"/>
        <v>4</v>
      </c>
      <c r="X33" s="4">
        <f t="shared" si="25"/>
        <v>3.8</v>
      </c>
      <c r="Y33" s="4">
        <f t="shared" si="25"/>
        <v>2</v>
      </c>
      <c r="Z33" s="4">
        <f t="shared" si="25"/>
        <v>1.6</v>
      </c>
      <c r="AA33" s="4">
        <f t="shared" si="25"/>
        <v>0.6</v>
      </c>
      <c r="AB33" s="4">
        <f t="shared" si="25"/>
        <v>0</v>
      </c>
      <c r="AC33" s="4">
        <f t="shared" si="25"/>
        <v>-1.4</v>
      </c>
      <c r="AD33" s="4">
        <f t="shared" si="25"/>
        <v>-2.4</v>
      </c>
      <c r="AE33" s="4">
        <f t="shared" si="25"/>
        <v>-3.4</v>
      </c>
      <c r="AF33" s="4">
        <f t="shared" si="25"/>
        <v>-4.8</v>
      </c>
      <c r="AG33" s="4">
        <f t="shared" si="25"/>
        <v>-5.8</v>
      </c>
      <c r="AH33" s="4">
        <f t="shared" si="25"/>
        <v>-6.8</v>
      </c>
      <c r="AI33" s="4">
        <f t="shared" si="25"/>
        <v>-7.7</v>
      </c>
      <c r="AJ33" s="4">
        <f t="shared" si="25"/>
        <v>-8.1999999999999993</v>
      </c>
      <c r="AK33" s="4">
        <f t="shared" si="25"/>
        <v>-8.6999999999999993</v>
      </c>
    </row>
    <row r="34" spans="1:37" x14ac:dyDescent="0.35">
      <c r="A34" s="3">
        <v>2.8</v>
      </c>
      <c r="B34" s="4">
        <f>((B32-B37)/5)*3+B37</f>
        <v>-9.1999999999999993</v>
      </c>
      <c r="C34" s="4">
        <f t="shared" ref="C34:AK34" si="26">((C32-C37)/5)*3+C37</f>
        <v>-8.4</v>
      </c>
      <c r="D34" s="4">
        <f t="shared" si="26"/>
        <v>-7.9</v>
      </c>
      <c r="E34" s="4">
        <f t="shared" si="26"/>
        <v>-7.4</v>
      </c>
      <c r="F34" s="4">
        <f t="shared" si="26"/>
        <v>-6.6</v>
      </c>
      <c r="G34" s="4">
        <f t="shared" si="26"/>
        <v>-5.6</v>
      </c>
      <c r="H34" s="4">
        <f t="shared" si="26"/>
        <v>-4.5999999999999996</v>
      </c>
      <c r="I34" s="4">
        <f t="shared" si="26"/>
        <v>-3.3</v>
      </c>
      <c r="J34" s="4">
        <f t="shared" si="26"/>
        <v>-2.2999999999999998</v>
      </c>
      <c r="K34" s="4">
        <f t="shared" si="26"/>
        <v>-1.3</v>
      </c>
      <c r="L34" s="4">
        <f t="shared" si="26"/>
        <v>0</v>
      </c>
      <c r="M34" s="4">
        <f t="shared" si="26"/>
        <v>0.7</v>
      </c>
      <c r="N34" s="4">
        <f t="shared" si="26"/>
        <v>1.7</v>
      </c>
      <c r="O34" s="4">
        <f t="shared" si="26"/>
        <v>2</v>
      </c>
      <c r="P34" s="4">
        <f t="shared" si="26"/>
        <v>3.6</v>
      </c>
      <c r="Q34" s="4">
        <f t="shared" si="26"/>
        <v>4</v>
      </c>
      <c r="R34" s="4">
        <f t="shared" si="26"/>
        <v>4.5999999999999996</v>
      </c>
      <c r="S34" s="4">
        <f t="shared" si="26"/>
        <v>4.5999999999999996</v>
      </c>
      <c r="T34" s="4">
        <f t="shared" si="26"/>
        <v>4.5999999999999996</v>
      </c>
      <c r="U34" s="4">
        <f t="shared" si="26"/>
        <v>4.5999999999999996</v>
      </c>
      <c r="V34" s="4">
        <f t="shared" si="26"/>
        <v>4.5999999999999996</v>
      </c>
      <c r="W34" s="4">
        <f t="shared" si="26"/>
        <v>4</v>
      </c>
      <c r="X34" s="4">
        <f t="shared" si="26"/>
        <v>3.6</v>
      </c>
      <c r="Y34" s="4">
        <f t="shared" si="26"/>
        <v>2</v>
      </c>
      <c r="Z34" s="4">
        <f t="shared" si="26"/>
        <v>1.7</v>
      </c>
      <c r="AA34" s="4">
        <f t="shared" si="26"/>
        <v>0.7</v>
      </c>
      <c r="AB34" s="4">
        <f t="shared" si="26"/>
        <v>0</v>
      </c>
      <c r="AC34" s="4">
        <f t="shared" si="26"/>
        <v>-1.3</v>
      </c>
      <c r="AD34" s="4">
        <f t="shared" si="26"/>
        <v>-2.2999999999999998</v>
      </c>
      <c r="AE34" s="4">
        <f t="shared" si="26"/>
        <v>-3.3</v>
      </c>
      <c r="AF34" s="4">
        <f t="shared" si="26"/>
        <v>-4.5999999999999996</v>
      </c>
      <c r="AG34" s="4">
        <f t="shared" si="26"/>
        <v>-5.6</v>
      </c>
      <c r="AH34" s="4">
        <f t="shared" si="26"/>
        <v>-6.6</v>
      </c>
      <c r="AI34" s="4">
        <f t="shared" si="26"/>
        <v>-7.4</v>
      </c>
      <c r="AJ34" s="4">
        <f t="shared" si="26"/>
        <v>-7.9</v>
      </c>
      <c r="AK34" s="4">
        <f t="shared" si="26"/>
        <v>-8.4</v>
      </c>
    </row>
    <row r="35" spans="1:37" x14ac:dyDescent="0.35">
      <c r="A35" s="3">
        <v>2.7</v>
      </c>
      <c r="B35" s="4">
        <f>((B32-B37)/5)*2+B37</f>
        <v>-8.8000000000000007</v>
      </c>
      <c r="C35" s="4">
        <f t="shared" ref="C35:AK35" si="27">((C32-C37)/5)*2+C37</f>
        <v>-8.1</v>
      </c>
      <c r="D35" s="4">
        <f t="shared" si="27"/>
        <v>-7.6</v>
      </c>
      <c r="E35" s="4">
        <f t="shared" si="27"/>
        <v>-7.1</v>
      </c>
      <c r="F35" s="4">
        <f t="shared" si="27"/>
        <v>-6.4</v>
      </c>
      <c r="G35" s="4">
        <f t="shared" si="27"/>
        <v>-5.4</v>
      </c>
      <c r="H35" s="4">
        <f t="shared" si="27"/>
        <v>-4.4000000000000004</v>
      </c>
      <c r="I35" s="4">
        <f t="shared" si="27"/>
        <v>-3.2</v>
      </c>
      <c r="J35" s="4">
        <f t="shared" si="27"/>
        <v>-2.2000000000000002</v>
      </c>
      <c r="K35" s="4">
        <f t="shared" si="27"/>
        <v>-1.2</v>
      </c>
      <c r="L35" s="4">
        <f t="shared" si="27"/>
        <v>0</v>
      </c>
      <c r="M35" s="4">
        <f t="shared" si="27"/>
        <v>0.8</v>
      </c>
      <c r="N35" s="4">
        <f t="shared" si="27"/>
        <v>1.8</v>
      </c>
      <c r="O35" s="4">
        <f t="shared" si="27"/>
        <v>2</v>
      </c>
      <c r="P35" s="4">
        <f t="shared" si="27"/>
        <v>3.4</v>
      </c>
      <c r="Q35" s="4">
        <f t="shared" si="27"/>
        <v>4</v>
      </c>
      <c r="R35" s="4">
        <f t="shared" si="27"/>
        <v>4.4000000000000004</v>
      </c>
      <c r="S35" s="4">
        <f t="shared" si="27"/>
        <v>4.4000000000000004</v>
      </c>
      <c r="T35" s="4">
        <f t="shared" si="27"/>
        <v>4.4000000000000004</v>
      </c>
      <c r="U35" s="4">
        <f t="shared" si="27"/>
        <v>4.4000000000000004</v>
      </c>
      <c r="V35" s="4">
        <f t="shared" si="27"/>
        <v>4.4000000000000004</v>
      </c>
      <c r="W35" s="4">
        <f t="shared" si="27"/>
        <v>4</v>
      </c>
      <c r="X35" s="4">
        <f t="shared" si="27"/>
        <v>3.4</v>
      </c>
      <c r="Y35" s="4">
        <f t="shared" si="27"/>
        <v>2</v>
      </c>
      <c r="Z35" s="4">
        <f t="shared" si="27"/>
        <v>1.8</v>
      </c>
      <c r="AA35" s="4">
        <f t="shared" si="27"/>
        <v>0.8</v>
      </c>
      <c r="AB35" s="4">
        <f t="shared" si="27"/>
        <v>0</v>
      </c>
      <c r="AC35" s="4">
        <f t="shared" si="27"/>
        <v>-1.2</v>
      </c>
      <c r="AD35" s="4">
        <f t="shared" si="27"/>
        <v>-2.2000000000000002</v>
      </c>
      <c r="AE35" s="4">
        <f t="shared" si="27"/>
        <v>-3.2</v>
      </c>
      <c r="AF35" s="4">
        <f t="shared" si="27"/>
        <v>-4.4000000000000004</v>
      </c>
      <c r="AG35" s="4">
        <f t="shared" si="27"/>
        <v>-5.4</v>
      </c>
      <c r="AH35" s="4">
        <f t="shared" si="27"/>
        <v>-6.4</v>
      </c>
      <c r="AI35" s="4">
        <f t="shared" si="27"/>
        <v>-7.1</v>
      </c>
      <c r="AJ35" s="4">
        <f t="shared" si="27"/>
        <v>-7.6</v>
      </c>
      <c r="AK35" s="4">
        <f t="shared" si="27"/>
        <v>-8.1</v>
      </c>
    </row>
    <row r="36" spans="1:37" x14ac:dyDescent="0.35">
      <c r="A36" s="3">
        <v>2.6</v>
      </c>
      <c r="B36" s="4">
        <f>((B32-B37)/5)+B37</f>
        <v>-8.4</v>
      </c>
      <c r="C36" s="4">
        <f t="shared" ref="C36:AK36" si="28">((C32-C37)/5)+C37</f>
        <v>-7.8</v>
      </c>
      <c r="D36" s="4">
        <f t="shared" si="28"/>
        <v>-7.3</v>
      </c>
      <c r="E36" s="4">
        <f t="shared" si="28"/>
        <v>-6.8</v>
      </c>
      <c r="F36" s="4">
        <f t="shared" si="28"/>
        <v>-6.2</v>
      </c>
      <c r="G36" s="4">
        <f t="shared" si="28"/>
        <v>-5.2</v>
      </c>
      <c r="H36" s="4">
        <f t="shared" si="28"/>
        <v>-4.2</v>
      </c>
      <c r="I36" s="4">
        <f t="shared" si="28"/>
        <v>-3.1</v>
      </c>
      <c r="J36" s="4">
        <f t="shared" si="28"/>
        <v>-2.1</v>
      </c>
      <c r="K36" s="4">
        <f t="shared" si="28"/>
        <v>-1.1000000000000001</v>
      </c>
      <c r="L36" s="4">
        <f t="shared" si="28"/>
        <v>0</v>
      </c>
      <c r="M36" s="4">
        <f t="shared" si="28"/>
        <v>0.9</v>
      </c>
      <c r="N36" s="4">
        <f t="shared" si="28"/>
        <v>1.9</v>
      </c>
      <c r="O36" s="4">
        <f t="shared" si="28"/>
        <v>2</v>
      </c>
      <c r="P36" s="4">
        <f t="shared" si="28"/>
        <v>3.2</v>
      </c>
      <c r="Q36" s="4">
        <f t="shared" si="28"/>
        <v>4</v>
      </c>
      <c r="R36" s="4">
        <f t="shared" si="28"/>
        <v>4.2</v>
      </c>
      <c r="S36" s="4">
        <f t="shared" si="28"/>
        <v>4.2</v>
      </c>
      <c r="T36" s="4">
        <f t="shared" si="28"/>
        <v>4.2</v>
      </c>
      <c r="U36" s="4">
        <f t="shared" si="28"/>
        <v>4.2</v>
      </c>
      <c r="V36" s="4">
        <f t="shared" si="28"/>
        <v>4.2</v>
      </c>
      <c r="W36" s="4">
        <f t="shared" si="28"/>
        <v>4</v>
      </c>
      <c r="X36" s="4">
        <f t="shared" si="28"/>
        <v>3.2</v>
      </c>
      <c r="Y36" s="4">
        <f t="shared" si="28"/>
        <v>2</v>
      </c>
      <c r="Z36" s="4">
        <f t="shared" si="28"/>
        <v>1.9</v>
      </c>
      <c r="AA36" s="4">
        <f t="shared" si="28"/>
        <v>0.9</v>
      </c>
      <c r="AB36" s="4">
        <f t="shared" si="28"/>
        <v>0</v>
      </c>
      <c r="AC36" s="4">
        <f t="shared" si="28"/>
        <v>-1.1000000000000001</v>
      </c>
      <c r="AD36" s="4">
        <f t="shared" si="28"/>
        <v>-2.1</v>
      </c>
      <c r="AE36" s="4">
        <f t="shared" si="28"/>
        <v>-3.1</v>
      </c>
      <c r="AF36" s="4">
        <f t="shared" si="28"/>
        <v>-4.2</v>
      </c>
      <c r="AG36" s="4">
        <f t="shared" si="28"/>
        <v>-5.2</v>
      </c>
      <c r="AH36" s="4">
        <f t="shared" si="28"/>
        <v>-6.2</v>
      </c>
      <c r="AI36" s="4">
        <f t="shared" si="28"/>
        <v>-6.8</v>
      </c>
      <c r="AJ36" s="4">
        <f t="shared" si="28"/>
        <v>-7.3</v>
      </c>
      <c r="AK36" s="4">
        <f t="shared" si="28"/>
        <v>-7.8</v>
      </c>
    </row>
    <row r="37" spans="1:37" x14ac:dyDescent="0.35">
      <c r="A37" s="3">
        <v>2.5</v>
      </c>
      <c r="B37" s="4">
        <v>-8</v>
      </c>
      <c r="C37" s="4">
        <v>-7.5</v>
      </c>
      <c r="D37" s="4">
        <v>-7</v>
      </c>
      <c r="E37" s="4">
        <v>-6.5</v>
      </c>
      <c r="F37" s="4">
        <v>-6</v>
      </c>
      <c r="G37" s="4">
        <v>-5</v>
      </c>
      <c r="H37" s="4">
        <v>-4</v>
      </c>
      <c r="I37" s="4">
        <v>-3</v>
      </c>
      <c r="J37" s="4">
        <v>-2</v>
      </c>
      <c r="K37" s="4">
        <v>-1</v>
      </c>
      <c r="L37" s="4">
        <v>0</v>
      </c>
      <c r="M37" s="4">
        <v>1</v>
      </c>
      <c r="N37" s="4">
        <v>2</v>
      </c>
      <c r="O37" s="4">
        <v>2</v>
      </c>
      <c r="P37" s="4">
        <v>3</v>
      </c>
      <c r="Q37" s="4">
        <v>4</v>
      </c>
      <c r="R37" s="4">
        <v>4</v>
      </c>
      <c r="S37" s="4">
        <v>4</v>
      </c>
      <c r="T37" s="4">
        <v>4</v>
      </c>
      <c r="U37" s="4">
        <f>S37</f>
        <v>4</v>
      </c>
      <c r="V37" s="4">
        <f>R37</f>
        <v>4</v>
      </c>
      <c r="W37" s="4">
        <f>Q37</f>
        <v>4</v>
      </c>
      <c r="X37" s="4">
        <f>P37</f>
        <v>3</v>
      </c>
      <c r="Y37" s="4">
        <f>O37</f>
        <v>2</v>
      </c>
      <c r="Z37" s="4">
        <f>N37</f>
        <v>2</v>
      </c>
      <c r="AA37" s="4">
        <f>M37</f>
        <v>1</v>
      </c>
      <c r="AB37" s="4">
        <f>L37</f>
        <v>0</v>
      </c>
      <c r="AC37" s="4">
        <f>K37</f>
        <v>-1</v>
      </c>
      <c r="AD37" s="4">
        <f>J37</f>
        <v>-2</v>
      </c>
      <c r="AE37" s="4">
        <f>I37</f>
        <v>-3</v>
      </c>
      <c r="AF37" s="4">
        <f>H37</f>
        <v>-4</v>
      </c>
      <c r="AG37" s="4">
        <f>G37</f>
        <v>-5</v>
      </c>
      <c r="AH37" s="4">
        <f>F37</f>
        <v>-6</v>
      </c>
      <c r="AI37" s="4">
        <f>E37</f>
        <v>-6.5</v>
      </c>
      <c r="AJ37" s="4">
        <f>D37</f>
        <v>-7</v>
      </c>
      <c r="AK37" s="4">
        <f>C37</f>
        <v>-7.5</v>
      </c>
    </row>
    <row r="38" spans="1:37" x14ac:dyDescent="0.35">
      <c r="A38" s="3">
        <v>2.4</v>
      </c>
      <c r="B38" s="4">
        <f>((B37-B42)/5)*4+B42</f>
        <v>-7.6</v>
      </c>
      <c r="C38" s="4">
        <f t="shared" ref="C38:AK38" si="29">((C37-C42)/5)*4+C42</f>
        <v>-7.2</v>
      </c>
      <c r="D38" s="4">
        <f t="shared" si="29"/>
        <v>-6.7</v>
      </c>
      <c r="E38" s="4">
        <f t="shared" si="29"/>
        <v>-6.2</v>
      </c>
      <c r="F38" s="4">
        <f t="shared" si="29"/>
        <v>-5.8</v>
      </c>
      <c r="G38" s="4">
        <f t="shared" si="29"/>
        <v>-4.8</v>
      </c>
      <c r="H38" s="4">
        <f t="shared" si="29"/>
        <v>-3.8</v>
      </c>
      <c r="I38" s="4">
        <f t="shared" si="29"/>
        <v>-2.9</v>
      </c>
      <c r="J38" s="4">
        <f t="shared" si="29"/>
        <v>-1.9</v>
      </c>
      <c r="K38" s="4">
        <f t="shared" si="29"/>
        <v>-1</v>
      </c>
      <c r="L38" s="4">
        <f t="shared" si="29"/>
        <v>0</v>
      </c>
      <c r="M38" s="4">
        <f t="shared" si="29"/>
        <v>0.9</v>
      </c>
      <c r="N38" s="4">
        <f t="shared" si="29"/>
        <v>1.9</v>
      </c>
      <c r="O38" s="4">
        <f t="shared" si="29"/>
        <v>1.9</v>
      </c>
      <c r="P38" s="4">
        <f t="shared" si="29"/>
        <v>2.9</v>
      </c>
      <c r="Q38" s="4">
        <f t="shared" si="29"/>
        <v>3.9</v>
      </c>
      <c r="R38" s="4">
        <f t="shared" si="29"/>
        <v>3.9</v>
      </c>
      <c r="S38" s="4">
        <f t="shared" si="29"/>
        <v>3.9</v>
      </c>
      <c r="T38" s="4">
        <f t="shared" si="29"/>
        <v>3.9</v>
      </c>
      <c r="U38" s="4">
        <f t="shared" si="29"/>
        <v>3.9</v>
      </c>
      <c r="V38" s="4">
        <f t="shared" si="29"/>
        <v>3.9</v>
      </c>
      <c r="W38" s="4">
        <f t="shared" si="29"/>
        <v>3.9</v>
      </c>
      <c r="X38" s="4">
        <f t="shared" si="29"/>
        <v>2.9</v>
      </c>
      <c r="Y38" s="4">
        <f t="shared" si="29"/>
        <v>1.9</v>
      </c>
      <c r="Z38" s="4">
        <f t="shared" si="29"/>
        <v>1.9</v>
      </c>
      <c r="AA38" s="4">
        <f t="shared" si="29"/>
        <v>0.9</v>
      </c>
      <c r="AB38" s="4">
        <f t="shared" si="29"/>
        <v>0</v>
      </c>
      <c r="AC38" s="4">
        <f t="shared" si="29"/>
        <v>-1</v>
      </c>
      <c r="AD38" s="4">
        <f t="shared" si="29"/>
        <v>-1.9</v>
      </c>
      <c r="AE38" s="4">
        <f t="shared" si="29"/>
        <v>-2.9</v>
      </c>
      <c r="AF38" s="4">
        <f t="shared" si="29"/>
        <v>-3.8</v>
      </c>
      <c r="AG38" s="4">
        <f t="shared" si="29"/>
        <v>-4.8</v>
      </c>
      <c r="AH38" s="4">
        <f t="shared" si="29"/>
        <v>-5.8</v>
      </c>
      <c r="AI38" s="4">
        <f t="shared" si="29"/>
        <v>-6.2</v>
      </c>
      <c r="AJ38" s="4">
        <f t="shared" si="29"/>
        <v>-6.7</v>
      </c>
      <c r="AK38" s="4">
        <f t="shared" si="29"/>
        <v>-7.2</v>
      </c>
    </row>
    <row r="39" spans="1:37" x14ac:dyDescent="0.35">
      <c r="A39" s="3">
        <v>2.2999999999999998</v>
      </c>
      <c r="B39" s="4">
        <f>((B37-B42)/5)*3+B42</f>
        <v>-7.2</v>
      </c>
      <c r="C39" s="4">
        <f t="shared" ref="C39:AK39" si="30">((C37-C42)/5)*3+C42</f>
        <v>-6.9</v>
      </c>
      <c r="D39" s="4">
        <f t="shared" si="30"/>
        <v>-6.4</v>
      </c>
      <c r="E39" s="4">
        <f t="shared" si="30"/>
        <v>-5.9</v>
      </c>
      <c r="F39" s="4">
        <f t="shared" si="30"/>
        <v>-5.6</v>
      </c>
      <c r="G39" s="4">
        <f t="shared" si="30"/>
        <v>-4.5999999999999996</v>
      </c>
      <c r="H39" s="4">
        <f t="shared" si="30"/>
        <v>-3.6</v>
      </c>
      <c r="I39" s="4">
        <f t="shared" si="30"/>
        <v>-2.8</v>
      </c>
      <c r="J39" s="4">
        <f t="shared" si="30"/>
        <v>-1.8</v>
      </c>
      <c r="K39" s="4">
        <f t="shared" si="30"/>
        <v>-1</v>
      </c>
      <c r="L39" s="4">
        <f t="shared" si="30"/>
        <v>0</v>
      </c>
      <c r="M39" s="4">
        <f t="shared" si="30"/>
        <v>0.8</v>
      </c>
      <c r="N39" s="4">
        <f t="shared" si="30"/>
        <v>1.8</v>
      </c>
      <c r="O39" s="4">
        <f t="shared" si="30"/>
        <v>1.8</v>
      </c>
      <c r="P39" s="4">
        <f t="shared" si="30"/>
        <v>2.8</v>
      </c>
      <c r="Q39" s="4">
        <f t="shared" si="30"/>
        <v>3.8</v>
      </c>
      <c r="R39" s="4">
        <f t="shared" si="30"/>
        <v>3.8</v>
      </c>
      <c r="S39" s="4">
        <f t="shared" si="30"/>
        <v>3.8</v>
      </c>
      <c r="T39" s="4">
        <f t="shared" si="30"/>
        <v>3.8</v>
      </c>
      <c r="U39" s="4">
        <f t="shared" si="30"/>
        <v>3.8</v>
      </c>
      <c r="V39" s="4">
        <f t="shared" si="30"/>
        <v>3.8</v>
      </c>
      <c r="W39" s="4">
        <f t="shared" si="30"/>
        <v>3.8</v>
      </c>
      <c r="X39" s="4">
        <f t="shared" si="30"/>
        <v>2.8</v>
      </c>
      <c r="Y39" s="4">
        <f t="shared" si="30"/>
        <v>1.8</v>
      </c>
      <c r="Z39" s="4">
        <f t="shared" si="30"/>
        <v>1.8</v>
      </c>
      <c r="AA39" s="4">
        <f t="shared" si="30"/>
        <v>0.8</v>
      </c>
      <c r="AB39" s="4">
        <f t="shared" si="30"/>
        <v>0</v>
      </c>
      <c r="AC39" s="4">
        <f t="shared" si="30"/>
        <v>-1</v>
      </c>
      <c r="AD39" s="4">
        <f t="shared" si="30"/>
        <v>-1.8</v>
      </c>
      <c r="AE39" s="4">
        <f t="shared" si="30"/>
        <v>-2.8</v>
      </c>
      <c r="AF39" s="4">
        <f t="shared" si="30"/>
        <v>-3.6</v>
      </c>
      <c r="AG39" s="4">
        <f t="shared" si="30"/>
        <v>-4.5999999999999996</v>
      </c>
      <c r="AH39" s="4">
        <f t="shared" si="30"/>
        <v>-5.6</v>
      </c>
      <c r="AI39" s="4">
        <f t="shared" si="30"/>
        <v>-5.9</v>
      </c>
      <c r="AJ39" s="4">
        <f t="shared" si="30"/>
        <v>-6.4</v>
      </c>
      <c r="AK39" s="4">
        <f t="shared" si="30"/>
        <v>-6.9</v>
      </c>
    </row>
    <row r="40" spans="1:37" x14ac:dyDescent="0.35">
      <c r="A40" s="3">
        <v>2.2000000000000002</v>
      </c>
      <c r="B40" s="4">
        <f>((B37-B42)/5)*2+B42</f>
        <v>-6.8</v>
      </c>
      <c r="C40" s="4">
        <f t="shared" ref="C40:AK40" si="31">((C37-C42)/5)*2+C42</f>
        <v>-6.6</v>
      </c>
      <c r="D40" s="4">
        <f t="shared" si="31"/>
        <v>-6.1</v>
      </c>
      <c r="E40" s="4">
        <f t="shared" si="31"/>
        <v>-5.6</v>
      </c>
      <c r="F40" s="4">
        <f t="shared" si="31"/>
        <v>-5.4</v>
      </c>
      <c r="G40" s="4">
        <f t="shared" si="31"/>
        <v>-4.4000000000000004</v>
      </c>
      <c r="H40" s="4">
        <f t="shared" si="31"/>
        <v>-3.4</v>
      </c>
      <c r="I40" s="4">
        <f t="shared" si="31"/>
        <v>-2.7</v>
      </c>
      <c r="J40" s="4">
        <f t="shared" si="31"/>
        <v>-1.7</v>
      </c>
      <c r="K40" s="4">
        <f t="shared" si="31"/>
        <v>-1</v>
      </c>
      <c r="L40" s="4">
        <f t="shared" si="31"/>
        <v>0</v>
      </c>
      <c r="M40" s="4">
        <f t="shared" si="31"/>
        <v>0.7</v>
      </c>
      <c r="N40" s="4">
        <f t="shared" si="31"/>
        <v>1.7</v>
      </c>
      <c r="O40" s="4">
        <f t="shared" si="31"/>
        <v>1.7</v>
      </c>
      <c r="P40" s="4">
        <f t="shared" si="31"/>
        <v>2.7</v>
      </c>
      <c r="Q40" s="4">
        <f t="shared" si="31"/>
        <v>3.7</v>
      </c>
      <c r="R40" s="4">
        <f t="shared" si="31"/>
        <v>3.7</v>
      </c>
      <c r="S40" s="4">
        <f t="shared" si="31"/>
        <v>3.7</v>
      </c>
      <c r="T40" s="4">
        <f t="shared" si="31"/>
        <v>3.7</v>
      </c>
      <c r="U40" s="4">
        <f t="shared" si="31"/>
        <v>3.7</v>
      </c>
      <c r="V40" s="4">
        <f t="shared" si="31"/>
        <v>3.7</v>
      </c>
      <c r="W40" s="4">
        <f t="shared" si="31"/>
        <v>3.7</v>
      </c>
      <c r="X40" s="4">
        <f t="shared" si="31"/>
        <v>2.7</v>
      </c>
      <c r="Y40" s="4">
        <f t="shared" si="31"/>
        <v>1.7</v>
      </c>
      <c r="Z40" s="4">
        <f t="shared" si="31"/>
        <v>1.7</v>
      </c>
      <c r="AA40" s="4">
        <f t="shared" si="31"/>
        <v>0.7</v>
      </c>
      <c r="AB40" s="4">
        <f t="shared" si="31"/>
        <v>0</v>
      </c>
      <c r="AC40" s="4">
        <f t="shared" si="31"/>
        <v>-1</v>
      </c>
      <c r="AD40" s="4">
        <f t="shared" si="31"/>
        <v>-1.7</v>
      </c>
      <c r="AE40" s="4">
        <f t="shared" si="31"/>
        <v>-2.7</v>
      </c>
      <c r="AF40" s="4">
        <f t="shared" si="31"/>
        <v>-3.4</v>
      </c>
      <c r="AG40" s="4">
        <f t="shared" si="31"/>
        <v>-4.4000000000000004</v>
      </c>
      <c r="AH40" s="4">
        <f t="shared" si="31"/>
        <v>-5.4</v>
      </c>
      <c r="AI40" s="4">
        <f t="shared" si="31"/>
        <v>-5.6</v>
      </c>
      <c r="AJ40" s="4">
        <f t="shared" si="31"/>
        <v>-6.1</v>
      </c>
      <c r="AK40" s="4">
        <f t="shared" si="31"/>
        <v>-6.6</v>
      </c>
    </row>
    <row r="41" spans="1:37" x14ac:dyDescent="0.35">
      <c r="A41" s="3">
        <v>2.1</v>
      </c>
      <c r="B41" s="4">
        <f>((B37-B42)/5)+B42</f>
        <v>-6.4</v>
      </c>
      <c r="C41" s="4">
        <f t="shared" ref="C41:AK41" si="32">((C37-C42)/5)+C42</f>
        <v>-6.3</v>
      </c>
      <c r="D41" s="4">
        <f t="shared" si="32"/>
        <v>-5.8</v>
      </c>
      <c r="E41" s="4">
        <f t="shared" si="32"/>
        <v>-5.3</v>
      </c>
      <c r="F41" s="4">
        <f t="shared" si="32"/>
        <v>-5.2</v>
      </c>
      <c r="G41" s="4">
        <f t="shared" si="32"/>
        <v>-4.2</v>
      </c>
      <c r="H41" s="4">
        <f t="shared" si="32"/>
        <v>-3.2</v>
      </c>
      <c r="I41" s="4">
        <f t="shared" si="32"/>
        <v>-2.6</v>
      </c>
      <c r="J41" s="4">
        <f t="shared" si="32"/>
        <v>-1.6</v>
      </c>
      <c r="K41" s="4">
        <f t="shared" si="32"/>
        <v>-1</v>
      </c>
      <c r="L41" s="4">
        <f t="shared" si="32"/>
        <v>0</v>
      </c>
      <c r="M41" s="4">
        <f t="shared" si="32"/>
        <v>0.6</v>
      </c>
      <c r="N41" s="4">
        <f t="shared" si="32"/>
        <v>1.6</v>
      </c>
      <c r="O41" s="4">
        <f t="shared" si="32"/>
        <v>1.6</v>
      </c>
      <c r="P41" s="4">
        <f t="shared" si="32"/>
        <v>2.6</v>
      </c>
      <c r="Q41" s="4">
        <f t="shared" si="32"/>
        <v>3.6</v>
      </c>
      <c r="R41" s="4">
        <f t="shared" si="32"/>
        <v>3.6</v>
      </c>
      <c r="S41" s="4">
        <f t="shared" si="32"/>
        <v>3.6</v>
      </c>
      <c r="T41" s="4">
        <f t="shared" si="32"/>
        <v>3.6</v>
      </c>
      <c r="U41" s="4">
        <f t="shared" si="32"/>
        <v>3.6</v>
      </c>
      <c r="V41" s="4">
        <f t="shared" si="32"/>
        <v>3.6</v>
      </c>
      <c r="W41" s="4">
        <f t="shared" si="32"/>
        <v>3.6</v>
      </c>
      <c r="X41" s="4">
        <f t="shared" si="32"/>
        <v>2.6</v>
      </c>
      <c r="Y41" s="4">
        <f t="shared" si="32"/>
        <v>1.6</v>
      </c>
      <c r="Z41" s="4">
        <f t="shared" si="32"/>
        <v>1.6</v>
      </c>
      <c r="AA41" s="4">
        <f t="shared" si="32"/>
        <v>0.6</v>
      </c>
      <c r="AB41" s="4">
        <f t="shared" si="32"/>
        <v>0</v>
      </c>
      <c r="AC41" s="4">
        <f t="shared" si="32"/>
        <v>-1</v>
      </c>
      <c r="AD41" s="4">
        <f t="shared" si="32"/>
        <v>-1.6</v>
      </c>
      <c r="AE41" s="4">
        <f t="shared" si="32"/>
        <v>-2.6</v>
      </c>
      <c r="AF41" s="4">
        <f t="shared" si="32"/>
        <v>-3.2</v>
      </c>
      <c r="AG41" s="4">
        <f t="shared" si="32"/>
        <v>-4.2</v>
      </c>
      <c r="AH41" s="4">
        <f t="shared" si="32"/>
        <v>-5.2</v>
      </c>
      <c r="AI41" s="4">
        <f t="shared" si="32"/>
        <v>-5.3</v>
      </c>
      <c r="AJ41" s="4">
        <f t="shared" si="32"/>
        <v>-5.8</v>
      </c>
      <c r="AK41" s="4">
        <f t="shared" si="32"/>
        <v>-6.3</v>
      </c>
    </row>
    <row r="42" spans="1:37" x14ac:dyDescent="0.35">
      <c r="A42" s="3">
        <v>2</v>
      </c>
      <c r="B42" s="4">
        <v>-6</v>
      </c>
      <c r="C42" s="4">
        <v>-6</v>
      </c>
      <c r="D42" s="4">
        <v>-5.5</v>
      </c>
      <c r="E42" s="4">
        <v>-5</v>
      </c>
      <c r="F42" s="4">
        <v>-5</v>
      </c>
      <c r="G42" s="4">
        <v>-4</v>
      </c>
      <c r="H42" s="4">
        <v>-3</v>
      </c>
      <c r="I42" s="4">
        <v>-2.5</v>
      </c>
      <c r="J42" s="4">
        <v>-1.5</v>
      </c>
      <c r="K42" s="4">
        <v>-1</v>
      </c>
      <c r="L42" s="4">
        <v>0</v>
      </c>
      <c r="M42" s="4">
        <v>0.5</v>
      </c>
      <c r="N42" s="4">
        <v>1.5</v>
      </c>
      <c r="O42" s="4">
        <v>1.5</v>
      </c>
      <c r="P42" s="4">
        <v>2.5</v>
      </c>
      <c r="Q42" s="4">
        <v>3.5</v>
      </c>
      <c r="R42" s="4">
        <v>3.5</v>
      </c>
      <c r="S42" s="4">
        <v>3.5</v>
      </c>
      <c r="T42" s="4">
        <v>3.5</v>
      </c>
      <c r="U42" s="4">
        <f>S42</f>
        <v>3.5</v>
      </c>
      <c r="V42" s="4">
        <f>R42</f>
        <v>3.5</v>
      </c>
      <c r="W42" s="4">
        <f>Q42</f>
        <v>3.5</v>
      </c>
      <c r="X42" s="4">
        <f>P42</f>
        <v>2.5</v>
      </c>
      <c r="Y42" s="4">
        <f>O42</f>
        <v>1.5</v>
      </c>
      <c r="Z42" s="4">
        <f>N42</f>
        <v>1.5</v>
      </c>
      <c r="AA42" s="4">
        <f>M42</f>
        <v>0.5</v>
      </c>
      <c r="AB42" s="4">
        <f>L42</f>
        <v>0</v>
      </c>
      <c r="AC42" s="4">
        <f>K42</f>
        <v>-1</v>
      </c>
      <c r="AD42" s="4">
        <f>J42</f>
        <v>-1.5</v>
      </c>
      <c r="AE42" s="4">
        <f>I42</f>
        <v>-2.5</v>
      </c>
      <c r="AF42" s="4">
        <f>H42</f>
        <v>-3</v>
      </c>
      <c r="AG42" s="4">
        <f>G42</f>
        <v>-4</v>
      </c>
      <c r="AH42" s="4">
        <f>F42</f>
        <v>-5</v>
      </c>
      <c r="AI42" s="4">
        <f>E42</f>
        <v>-5</v>
      </c>
      <c r="AJ42" s="4">
        <f>D42</f>
        <v>-5.5</v>
      </c>
      <c r="AK42" s="4">
        <f>C42</f>
        <v>-6</v>
      </c>
    </row>
    <row r="43" spans="1:37" x14ac:dyDescent="0.35">
      <c r="A43" s="3">
        <v>1.9</v>
      </c>
      <c r="B43" s="4">
        <f>((B42-B47)/5)*4+B47</f>
        <v>-5.6</v>
      </c>
      <c r="C43" s="4">
        <f t="shared" ref="C43:AK43" si="33">((C42-C47)/5)*4+C47</f>
        <v>-5.6</v>
      </c>
      <c r="D43" s="4">
        <f t="shared" si="33"/>
        <v>-5.2</v>
      </c>
      <c r="E43" s="4">
        <f t="shared" si="33"/>
        <v>-4.7</v>
      </c>
      <c r="F43" s="4">
        <f t="shared" si="33"/>
        <v>-4.7</v>
      </c>
      <c r="G43" s="4">
        <f t="shared" si="33"/>
        <v>-3.7</v>
      </c>
      <c r="H43" s="4">
        <f t="shared" si="33"/>
        <v>-2.8</v>
      </c>
      <c r="I43" s="4">
        <f t="shared" si="33"/>
        <v>-2.4</v>
      </c>
      <c r="J43" s="4">
        <f t="shared" si="33"/>
        <v>-1.4</v>
      </c>
      <c r="K43" s="4">
        <f t="shared" si="33"/>
        <v>-0.9</v>
      </c>
      <c r="L43" s="4">
        <f t="shared" si="33"/>
        <v>0</v>
      </c>
      <c r="M43" s="4">
        <f t="shared" si="33"/>
        <v>0.5</v>
      </c>
      <c r="N43" s="4">
        <f t="shared" si="33"/>
        <v>1.4</v>
      </c>
      <c r="O43" s="4">
        <f t="shared" si="33"/>
        <v>1.5</v>
      </c>
      <c r="P43" s="4">
        <f t="shared" si="33"/>
        <v>2.4</v>
      </c>
      <c r="Q43" s="4">
        <f t="shared" si="33"/>
        <v>3.3</v>
      </c>
      <c r="R43" s="4">
        <f t="shared" si="33"/>
        <v>3.3</v>
      </c>
      <c r="S43" s="4">
        <f t="shared" si="33"/>
        <v>3.3</v>
      </c>
      <c r="T43" s="4">
        <f t="shared" si="33"/>
        <v>3.3</v>
      </c>
      <c r="U43" s="4">
        <f t="shared" si="33"/>
        <v>3.3</v>
      </c>
      <c r="V43" s="4">
        <f t="shared" si="33"/>
        <v>3.3</v>
      </c>
      <c r="W43" s="4">
        <f t="shared" si="33"/>
        <v>3.3</v>
      </c>
      <c r="X43" s="4">
        <f t="shared" si="33"/>
        <v>2.4</v>
      </c>
      <c r="Y43" s="4">
        <f t="shared" si="33"/>
        <v>1.5</v>
      </c>
      <c r="Z43" s="4">
        <f t="shared" si="33"/>
        <v>1.4</v>
      </c>
      <c r="AA43" s="4">
        <f t="shared" si="33"/>
        <v>0.5</v>
      </c>
      <c r="AB43" s="4">
        <f t="shared" si="33"/>
        <v>0</v>
      </c>
      <c r="AC43" s="4">
        <f t="shared" si="33"/>
        <v>-0.9</v>
      </c>
      <c r="AD43" s="4">
        <f t="shared" si="33"/>
        <v>-1.4</v>
      </c>
      <c r="AE43" s="4">
        <f t="shared" si="33"/>
        <v>-2.4</v>
      </c>
      <c r="AF43" s="4">
        <f t="shared" si="33"/>
        <v>-2.8</v>
      </c>
      <c r="AG43" s="4">
        <f t="shared" si="33"/>
        <v>-3.7</v>
      </c>
      <c r="AH43" s="4">
        <f t="shared" si="33"/>
        <v>-4.7</v>
      </c>
      <c r="AI43" s="4">
        <f t="shared" si="33"/>
        <v>-4.7</v>
      </c>
      <c r="AJ43" s="4">
        <f t="shared" si="33"/>
        <v>-5.2</v>
      </c>
      <c r="AK43" s="4">
        <f t="shared" si="33"/>
        <v>-5.6</v>
      </c>
    </row>
    <row r="44" spans="1:37" x14ac:dyDescent="0.35">
      <c r="A44" s="3">
        <v>1.8</v>
      </c>
      <c r="B44" s="4">
        <f>((B42-B47)/5)*3+B47</f>
        <v>-5.2</v>
      </c>
      <c r="C44" s="4">
        <f t="shared" ref="C44:AK44" si="34">((C42-C47)/5)*3+C47</f>
        <v>-5.2</v>
      </c>
      <c r="D44" s="4">
        <f t="shared" si="34"/>
        <v>-4.9000000000000004</v>
      </c>
      <c r="E44" s="4">
        <f t="shared" si="34"/>
        <v>-4.4000000000000004</v>
      </c>
      <c r="F44" s="4">
        <f t="shared" si="34"/>
        <v>-4.4000000000000004</v>
      </c>
      <c r="G44" s="4">
        <f t="shared" si="34"/>
        <v>-3.4</v>
      </c>
      <c r="H44" s="4">
        <f t="shared" si="34"/>
        <v>-2.6</v>
      </c>
      <c r="I44" s="4">
        <f t="shared" si="34"/>
        <v>-2.2999999999999998</v>
      </c>
      <c r="J44" s="4">
        <f t="shared" si="34"/>
        <v>-1.3</v>
      </c>
      <c r="K44" s="4">
        <f t="shared" si="34"/>
        <v>-0.8</v>
      </c>
      <c r="L44" s="4">
        <f t="shared" si="34"/>
        <v>0</v>
      </c>
      <c r="M44" s="4">
        <f t="shared" si="34"/>
        <v>0.5</v>
      </c>
      <c r="N44" s="4">
        <f t="shared" si="34"/>
        <v>1.3</v>
      </c>
      <c r="O44" s="4">
        <f t="shared" si="34"/>
        <v>1.5</v>
      </c>
      <c r="P44" s="4">
        <f t="shared" si="34"/>
        <v>2.2999999999999998</v>
      </c>
      <c r="Q44" s="4">
        <f t="shared" si="34"/>
        <v>3.1</v>
      </c>
      <c r="R44" s="4">
        <f t="shared" si="34"/>
        <v>3.1</v>
      </c>
      <c r="S44" s="4">
        <f t="shared" si="34"/>
        <v>3.1</v>
      </c>
      <c r="T44" s="4">
        <f t="shared" si="34"/>
        <v>3.1</v>
      </c>
      <c r="U44" s="4">
        <f t="shared" si="34"/>
        <v>3.1</v>
      </c>
      <c r="V44" s="4">
        <f t="shared" si="34"/>
        <v>3.1</v>
      </c>
      <c r="W44" s="4">
        <f t="shared" si="34"/>
        <v>3.1</v>
      </c>
      <c r="X44" s="4">
        <f t="shared" si="34"/>
        <v>2.2999999999999998</v>
      </c>
      <c r="Y44" s="4">
        <f t="shared" si="34"/>
        <v>1.5</v>
      </c>
      <c r="Z44" s="4">
        <f t="shared" si="34"/>
        <v>1.3</v>
      </c>
      <c r="AA44" s="4">
        <f t="shared" si="34"/>
        <v>0.5</v>
      </c>
      <c r="AB44" s="4">
        <f t="shared" si="34"/>
        <v>0</v>
      </c>
      <c r="AC44" s="4">
        <f t="shared" si="34"/>
        <v>-0.8</v>
      </c>
      <c r="AD44" s="4">
        <f t="shared" si="34"/>
        <v>-1.3</v>
      </c>
      <c r="AE44" s="4">
        <f t="shared" si="34"/>
        <v>-2.2999999999999998</v>
      </c>
      <c r="AF44" s="4">
        <f t="shared" si="34"/>
        <v>-2.6</v>
      </c>
      <c r="AG44" s="4">
        <f t="shared" si="34"/>
        <v>-3.4</v>
      </c>
      <c r="AH44" s="4">
        <f t="shared" si="34"/>
        <v>-4.4000000000000004</v>
      </c>
      <c r="AI44" s="4">
        <f t="shared" si="34"/>
        <v>-4.4000000000000004</v>
      </c>
      <c r="AJ44" s="4">
        <f t="shared" si="34"/>
        <v>-4.9000000000000004</v>
      </c>
      <c r="AK44" s="4">
        <f t="shared" si="34"/>
        <v>-5.2</v>
      </c>
    </row>
    <row r="45" spans="1:37" x14ac:dyDescent="0.35">
      <c r="A45" s="3">
        <v>1.7</v>
      </c>
      <c r="B45" s="4">
        <f>((B42-B47)/5)*2+B47</f>
        <v>-4.8</v>
      </c>
      <c r="C45" s="4">
        <f t="shared" ref="C45:AK45" si="35">((C42-C47)/5)*2+C47</f>
        <v>-4.8</v>
      </c>
      <c r="D45" s="4">
        <f t="shared" si="35"/>
        <v>-4.5999999999999996</v>
      </c>
      <c r="E45" s="4">
        <f t="shared" si="35"/>
        <v>-4.0999999999999996</v>
      </c>
      <c r="F45" s="4">
        <f t="shared" si="35"/>
        <v>-4.0999999999999996</v>
      </c>
      <c r="G45" s="4">
        <f t="shared" si="35"/>
        <v>-3.1</v>
      </c>
      <c r="H45" s="4">
        <f t="shared" si="35"/>
        <v>-2.4</v>
      </c>
      <c r="I45" s="4">
        <f t="shared" si="35"/>
        <v>-2.2000000000000002</v>
      </c>
      <c r="J45" s="4">
        <f t="shared" si="35"/>
        <v>-1.2</v>
      </c>
      <c r="K45" s="4">
        <f t="shared" si="35"/>
        <v>-0.7</v>
      </c>
      <c r="L45" s="4">
        <f t="shared" si="35"/>
        <v>0</v>
      </c>
      <c r="M45" s="4">
        <f t="shared" si="35"/>
        <v>0.5</v>
      </c>
      <c r="N45" s="4">
        <f t="shared" si="35"/>
        <v>1.2</v>
      </c>
      <c r="O45" s="4">
        <f t="shared" si="35"/>
        <v>1.5</v>
      </c>
      <c r="P45" s="4">
        <f t="shared" si="35"/>
        <v>2.2000000000000002</v>
      </c>
      <c r="Q45" s="4">
        <f t="shared" si="35"/>
        <v>2.9</v>
      </c>
      <c r="R45" s="4">
        <f t="shared" si="35"/>
        <v>2.9</v>
      </c>
      <c r="S45" s="4">
        <f t="shared" si="35"/>
        <v>2.9</v>
      </c>
      <c r="T45" s="4">
        <f t="shared" si="35"/>
        <v>2.9</v>
      </c>
      <c r="U45" s="4">
        <f t="shared" si="35"/>
        <v>2.9</v>
      </c>
      <c r="V45" s="4">
        <f t="shared" si="35"/>
        <v>2.9</v>
      </c>
      <c r="W45" s="4">
        <f t="shared" si="35"/>
        <v>2.9</v>
      </c>
      <c r="X45" s="4">
        <f t="shared" si="35"/>
        <v>2.2000000000000002</v>
      </c>
      <c r="Y45" s="4">
        <f t="shared" si="35"/>
        <v>1.5</v>
      </c>
      <c r="Z45" s="4">
        <f t="shared" si="35"/>
        <v>1.2</v>
      </c>
      <c r="AA45" s="4">
        <f t="shared" si="35"/>
        <v>0.5</v>
      </c>
      <c r="AB45" s="4">
        <f t="shared" si="35"/>
        <v>0</v>
      </c>
      <c r="AC45" s="4">
        <f t="shared" si="35"/>
        <v>-0.7</v>
      </c>
      <c r="AD45" s="4">
        <f t="shared" si="35"/>
        <v>-1.2</v>
      </c>
      <c r="AE45" s="4">
        <f t="shared" si="35"/>
        <v>-2.2000000000000002</v>
      </c>
      <c r="AF45" s="4">
        <f t="shared" si="35"/>
        <v>-2.4</v>
      </c>
      <c r="AG45" s="4">
        <f t="shared" si="35"/>
        <v>-3.1</v>
      </c>
      <c r="AH45" s="4">
        <f t="shared" si="35"/>
        <v>-4.0999999999999996</v>
      </c>
      <c r="AI45" s="4">
        <f t="shared" si="35"/>
        <v>-4.0999999999999996</v>
      </c>
      <c r="AJ45" s="4">
        <f t="shared" si="35"/>
        <v>-4.5999999999999996</v>
      </c>
      <c r="AK45" s="4">
        <f t="shared" si="35"/>
        <v>-4.8</v>
      </c>
    </row>
    <row r="46" spans="1:37" x14ac:dyDescent="0.35">
      <c r="A46" s="3">
        <v>1.6</v>
      </c>
      <c r="B46" s="4">
        <f>((B42-B47)/5)+B47</f>
        <v>-4.4000000000000004</v>
      </c>
      <c r="C46" s="4">
        <f t="shared" ref="C46:AK46" si="36">((C42-C47)/5)+C47</f>
        <v>-4.4000000000000004</v>
      </c>
      <c r="D46" s="4">
        <f t="shared" si="36"/>
        <v>-4.3</v>
      </c>
      <c r="E46" s="4">
        <f t="shared" si="36"/>
        <v>-3.8</v>
      </c>
      <c r="F46" s="4">
        <f t="shared" si="36"/>
        <v>-3.8</v>
      </c>
      <c r="G46" s="4">
        <f t="shared" si="36"/>
        <v>-2.8</v>
      </c>
      <c r="H46" s="4">
        <f t="shared" si="36"/>
        <v>-2.2000000000000002</v>
      </c>
      <c r="I46" s="4">
        <f t="shared" si="36"/>
        <v>-2.1</v>
      </c>
      <c r="J46" s="4">
        <f t="shared" si="36"/>
        <v>-1.1000000000000001</v>
      </c>
      <c r="K46" s="4">
        <f t="shared" si="36"/>
        <v>-0.6</v>
      </c>
      <c r="L46" s="4">
        <f t="shared" si="36"/>
        <v>0</v>
      </c>
      <c r="M46" s="4">
        <f t="shared" si="36"/>
        <v>0.5</v>
      </c>
      <c r="N46" s="4">
        <f t="shared" si="36"/>
        <v>1.1000000000000001</v>
      </c>
      <c r="O46" s="4">
        <f t="shared" si="36"/>
        <v>1.5</v>
      </c>
      <c r="P46" s="4">
        <f t="shared" si="36"/>
        <v>2.1</v>
      </c>
      <c r="Q46" s="4">
        <f t="shared" si="36"/>
        <v>2.7</v>
      </c>
      <c r="R46" s="4">
        <f t="shared" si="36"/>
        <v>2.7</v>
      </c>
      <c r="S46" s="4">
        <f t="shared" si="36"/>
        <v>2.7</v>
      </c>
      <c r="T46" s="4">
        <f t="shared" si="36"/>
        <v>2.7</v>
      </c>
      <c r="U46" s="4">
        <f t="shared" si="36"/>
        <v>2.7</v>
      </c>
      <c r="V46" s="4">
        <f t="shared" si="36"/>
        <v>2.7</v>
      </c>
      <c r="W46" s="4">
        <f t="shared" si="36"/>
        <v>2.7</v>
      </c>
      <c r="X46" s="4">
        <f t="shared" si="36"/>
        <v>2.1</v>
      </c>
      <c r="Y46" s="4">
        <f t="shared" si="36"/>
        <v>1.5</v>
      </c>
      <c r="Z46" s="4">
        <f t="shared" si="36"/>
        <v>1.1000000000000001</v>
      </c>
      <c r="AA46" s="4">
        <f t="shared" si="36"/>
        <v>0.5</v>
      </c>
      <c r="AB46" s="4">
        <f t="shared" si="36"/>
        <v>0</v>
      </c>
      <c r="AC46" s="4">
        <f t="shared" si="36"/>
        <v>-0.6</v>
      </c>
      <c r="AD46" s="4">
        <f t="shared" si="36"/>
        <v>-1.1000000000000001</v>
      </c>
      <c r="AE46" s="4">
        <f t="shared" si="36"/>
        <v>-2.1</v>
      </c>
      <c r="AF46" s="4">
        <f t="shared" si="36"/>
        <v>-2.2000000000000002</v>
      </c>
      <c r="AG46" s="4">
        <f t="shared" si="36"/>
        <v>-2.8</v>
      </c>
      <c r="AH46" s="4">
        <f t="shared" si="36"/>
        <v>-3.8</v>
      </c>
      <c r="AI46" s="4">
        <f t="shared" si="36"/>
        <v>-3.8</v>
      </c>
      <c r="AJ46" s="4">
        <f t="shared" si="36"/>
        <v>-4.3</v>
      </c>
      <c r="AK46" s="4">
        <f t="shared" si="36"/>
        <v>-4.4000000000000004</v>
      </c>
    </row>
    <row r="47" spans="1:37" x14ac:dyDescent="0.35">
      <c r="A47" s="3">
        <v>1.5</v>
      </c>
      <c r="B47" s="4">
        <v>-4</v>
      </c>
      <c r="C47" s="4">
        <v>-4</v>
      </c>
      <c r="D47" s="4">
        <v>-4</v>
      </c>
      <c r="E47" s="4">
        <v>-3.5</v>
      </c>
      <c r="F47" s="4">
        <v>-3.5</v>
      </c>
      <c r="G47" s="4">
        <v>-2.5</v>
      </c>
      <c r="H47" s="4">
        <v>-2</v>
      </c>
      <c r="I47" s="4">
        <v>-2</v>
      </c>
      <c r="J47" s="4">
        <v>-1</v>
      </c>
      <c r="K47" s="4">
        <v>-0.5</v>
      </c>
      <c r="L47" s="4">
        <v>0</v>
      </c>
      <c r="M47" s="4">
        <v>0.5</v>
      </c>
      <c r="N47" s="4">
        <v>1</v>
      </c>
      <c r="O47" s="4">
        <v>1.5</v>
      </c>
      <c r="P47" s="4">
        <v>2</v>
      </c>
      <c r="Q47" s="4">
        <v>2.5</v>
      </c>
      <c r="R47" s="4">
        <v>2.5</v>
      </c>
      <c r="S47" s="4">
        <v>2.5</v>
      </c>
      <c r="T47" s="4">
        <v>2.5</v>
      </c>
      <c r="U47" s="4">
        <f>S47</f>
        <v>2.5</v>
      </c>
      <c r="V47" s="4">
        <f>R47</f>
        <v>2.5</v>
      </c>
      <c r="W47" s="4">
        <f>Q47</f>
        <v>2.5</v>
      </c>
      <c r="X47" s="4">
        <f>P47</f>
        <v>2</v>
      </c>
      <c r="Y47" s="4">
        <f>O47</f>
        <v>1.5</v>
      </c>
      <c r="Z47" s="4">
        <f>N47</f>
        <v>1</v>
      </c>
      <c r="AA47" s="4">
        <f>M47</f>
        <v>0.5</v>
      </c>
      <c r="AB47" s="4">
        <f>L47</f>
        <v>0</v>
      </c>
      <c r="AC47" s="4">
        <f>K47</f>
        <v>-0.5</v>
      </c>
      <c r="AD47" s="4">
        <f>J47</f>
        <v>-1</v>
      </c>
      <c r="AE47" s="4">
        <f>I47</f>
        <v>-2</v>
      </c>
      <c r="AF47" s="4">
        <f>H47</f>
        <v>-2</v>
      </c>
      <c r="AG47" s="4">
        <f>G47</f>
        <v>-2.5</v>
      </c>
      <c r="AH47" s="4">
        <f>F47</f>
        <v>-3.5</v>
      </c>
      <c r="AI47" s="4">
        <f>E47</f>
        <v>-3.5</v>
      </c>
      <c r="AJ47" s="4">
        <f>D47</f>
        <v>-4</v>
      </c>
      <c r="AK47" s="4">
        <f>C47</f>
        <v>-4</v>
      </c>
    </row>
    <row r="48" spans="1:37" x14ac:dyDescent="0.35">
      <c r="A48" s="3">
        <v>1.4</v>
      </c>
      <c r="B48" s="4">
        <f>((B47-B52)/5)*4+B52</f>
        <v>-3.7</v>
      </c>
      <c r="C48" s="4">
        <f t="shared" ref="C48:AK48" si="37">((C47-C52)/5)*4+C52</f>
        <v>-3.7</v>
      </c>
      <c r="D48" s="4">
        <f t="shared" si="37"/>
        <v>-3.7</v>
      </c>
      <c r="E48" s="4">
        <f t="shared" si="37"/>
        <v>-3.2</v>
      </c>
      <c r="F48" s="4">
        <f t="shared" si="37"/>
        <v>-3.2</v>
      </c>
      <c r="G48" s="4">
        <f t="shared" si="37"/>
        <v>-2.2999999999999998</v>
      </c>
      <c r="H48" s="4">
        <f t="shared" si="37"/>
        <v>-1.9</v>
      </c>
      <c r="I48" s="4">
        <f t="shared" si="37"/>
        <v>-1.8</v>
      </c>
      <c r="J48" s="4">
        <f t="shared" si="37"/>
        <v>-1</v>
      </c>
      <c r="K48" s="4">
        <f t="shared" si="37"/>
        <v>-0.5</v>
      </c>
      <c r="L48" s="4">
        <f t="shared" si="37"/>
        <v>0</v>
      </c>
      <c r="M48" s="4">
        <f t="shared" si="37"/>
        <v>0.5</v>
      </c>
      <c r="N48" s="4">
        <f t="shared" si="37"/>
        <v>1</v>
      </c>
      <c r="O48" s="4">
        <f t="shared" si="37"/>
        <v>1.4</v>
      </c>
      <c r="P48" s="4">
        <f t="shared" si="37"/>
        <v>1.9</v>
      </c>
      <c r="Q48" s="4">
        <f t="shared" si="37"/>
        <v>2.2999999999999998</v>
      </c>
      <c r="R48" s="4">
        <f t="shared" si="37"/>
        <v>2.4</v>
      </c>
      <c r="S48" s="4">
        <f t="shared" si="37"/>
        <v>2.4</v>
      </c>
      <c r="T48" s="4">
        <f t="shared" si="37"/>
        <v>2.4</v>
      </c>
      <c r="U48" s="4">
        <f t="shared" si="37"/>
        <v>2.4</v>
      </c>
      <c r="V48" s="4">
        <f t="shared" si="37"/>
        <v>2.4</v>
      </c>
      <c r="W48" s="4">
        <f t="shared" si="37"/>
        <v>2.2999999999999998</v>
      </c>
      <c r="X48" s="4">
        <f t="shared" si="37"/>
        <v>1.9</v>
      </c>
      <c r="Y48" s="4">
        <f t="shared" si="37"/>
        <v>1.4</v>
      </c>
      <c r="Z48" s="4">
        <f t="shared" si="37"/>
        <v>1</v>
      </c>
      <c r="AA48" s="4">
        <f t="shared" si="37"/>
        <v>0.5</v>
      </c>
      <c r="AB48" s="4">
        <f t="shared" si="37"/>
        <v>0</v>
      </c>
      <c r="AC48" s="4">
        <f t="shared" si="37"/>
        <v>-0.5</v>
      </c>
      <c r="AD48" s="4">
        <f t="shared" si="37"/>
        <v>-1</v>
      </c>
      <c r="AE48" s="4">
        <f t="shared" si="37"/>
        <v>-1.8</v>
      </c>
      <c r="AF48" s="4">
        <f t="shared" si="37"/>
        <v>-1.9</v>
      </c>
      <c r="AG48" s="4">
        <f t="shared" si="37"/>
        <v>-2.2999999999999998</v>
      </c>
      <c r="AH48" s="4">
        <f t="shared" si="37"/>
        <v>-3.2</v>
      </c>
      <c r="AI48" s="4">
        <f t="shared" si="37"/>
        <v>-3.2</v>
      </c>
      <c r="AJ48" s="4">
        <f t="shared" si="37"/>
        <v>-3.7</v>
      </c>
      <c r="AK48" s="4">
        <f t="shared" si="37"/>
        <v>-3.7</v>
      </c>
    </row>
    <row r="49" spans="1:37" x14ac:dyDescent="0.35">
      <c r="A49" s="3">
        <v>1.3</v>
      </c>
      <c r="B49" s="4">
        <f>((B47-B52)/5)*3+B52</f>
        <v>-3.4</v>
      </c>
      <c r="C49" s="4">
        <f t="shared" ref="C49:AK49" si="38">((C47-C52)/5)*3+C52</f>
        <v>-3.4</v>
      </c>
      <c r="D49" s="4">
        <f t="shared" si="38"/>
        <v>-3.4</v>
      </c>
      <c r="E49" s="4">
        <f t="shared" si="38"/>
        <v>-2.9</v>
      </c>
      <c r="F49" s="4">
        <f t="shared" si="38"/>
        <v>-2.9</v>
      </c>
      <c r="G49" s="4">
        <f t="shared" si="38"/>
        <v>-2.1</v>
      </c>
      <c r="H49" s="4">
        <f t="shared" si="38"/>
        <v>-1.8</v>
      </c>
      <c r="I49" s="4">
        <f t="shared" si="38"/>
        <v>-1.6</v>
      </c>
      <c r="J49" s="4">
        <f t="shared" si="38"/>
        <v>-1</v>
      </c>
      <c r="K49" s="4">
        <f t="shared" si="38"/>
        <v>-0.5</v>
      </c>
      <c r="L49" s="4">
        <f t="shared" si="38"/>
        <v>0</v>
      </c>
      <c r="M49" s="4">
        <f t="shared" si="38"/>
        <v>0.5</v>
      </c>
      <c r="N49" s="4">
        <f t="shared" si="38"/>
        <v>1</v>
      </c>
      <c r="O49" s="4">
        <f t="shared" si="38"/>
        <v>1.3</v>
      </c>
      <c r="P49" s="4">
        <f t="shared" si="38"/>
        <v>1.8</v>
      </c>
      <c r="Q49" s="4">
        <f t="shared" si="38"/>
        <v>2.1</v>
      </c>
      <c r="R49" s="4">
        <f t="shared" si="38"/>
        <v>2.2999999999999998</v>
      </c>
      <c r="S49" s="4">
        <f t="shared" si="38"/>
        <v>2.2999999999999998</v>
      </c>
      <c r="T49" s="4">
        <f t="shared" si="38"/>
        <v>2.2999999999999998</v>
      </c>
      <c r="U49" s="4">
        <f t="shared" si="38"/>
        <v>2.2999999999999998</v>
      </c>
      <c r="V49" s="4">
        <f t="shared" si="38"/>
        <v>2.2999999999999998</v>
      </c>
      <c r="W49" s="4">
        <f t="shared" si="38"/>
        <v>2.1</v>
      </c>
      <c r="X49" s="4">
        <f t="shared" si="38"/>
        <v>1.8</v>
      </c>
      <c r="Y49" s="4">
        <f t="shared" si="38"/>
        <v>1.3</v>
      </c>
      <c r="Z49" s="4">
        <f t="shared" si="38"/>
        <v>1</v>
      </c>
      <c r="AA49" s="4">
        <f t="shared" si="38"/>
        <v>0.5</v>
      </c>
      <c r="AB49" s="4">
        <f t="shared" si="38"/>
        <v>0</v>
      </c>
      <c r="AC49" s="4">
        <f t="shared" si="38"/>
        <v>-0.5</v>
      </c>
      <c r="AD49" s="4">
        <f t="shared" si="38"/>
        <v>-1</v>
      </c>
      <c r="AE49" s="4">
        <f t="shared" si="38"/>
        <v>-1.6</v>
      </c>
      <c r="AF49" s="4">
        <f t="shared" si="38"/>
        <v>-1.8</v>
      </c>
      <c r="AG49" s="4">
        <f t="shared" si="38"/>
        <v>-2.1</v>
      </c>
      <c r="AH49" s="4">
        <f t="shared" si="38"/>
        <v>-2.9</v>
      </c>
      <c r="AI49" s="4">
        <f t="shared" si="38"/>
        <v>-2.9</v>
      </c>
      <c r="AJ49" s="4">
        <f t="shared" si="38"/>
        <v>-3.4</v>
      </c>
      <c r="AK49" s="4">
        <f t="shared" si="38"/>
        <v>-3.4</v>
      </c>
    </row>
    <row r="50" spans="1:37" x14ac:dyDescent="0.35">
      <c r="A50" s="3">
        <v>1.2</v>
      </c>
      <c r="B50" s="4">
        <f>((B47-B52)/5)*2+B52</f>
        <v>-3.1</v>
      </c>
      <c r="C50" s="4">
        <f t="shared" ref="C50:AK50" si="39">((C47-C52)/5)*2+C52</f>
        <v>-3.1</v>
      </c>
      <c r="D50" s="4">
        <f t="shared" si="39"/>
        <v>-3.1</v>
      </c>
      <c r="E50" s="4">
        <f t="shared" si="39"/>
        <v>-2.6</v>
      </c>
      <c r="F50" s="4">
        <f t="shared" si="39"/>
        <v>-2.6</v>
      </c>
      <c r="G50" s="4">
        <f t="shared" si="39"/>
        <v>-1.9</v>
      </c>
      <c r="H50" s="4">
        <f t="shared" si="39"/>
        <v>-1.7</v>
      </c>
      <c r="I50" s="4">
        <f t="shared" si="39"/>
        <v>-1.4</v>
      </c>
      <c r="J50" s="4">
        <f t="shared" si="39"/>
        <v>-1</v>
      </c>
      <c r="K50" s="4">
        <f t="shared" si="39"/>
        <v>-0.5</v>
      </c>
      <c r="L50" s="4">
        <f t="shared" si="39"/>
        <v>0</v>
      </c>
      <c r="M50" s="4">
        <f t="shared" si="39"/>
        <v>0.5</v>
      </c>
      <c r="N50" s="4">
        <f t="shared" si="39"/>
        <v>1</v>
      </c>
      <c r="O50" s="4">
        <f t="shared" si="39"/>
        <v>1.2</v>
      </c>
      <c r="P50" s="4">
        <f t="shared" si="39"/>
        <v>1.7</v>
      </c>
      <c r="Q50" s="4">
        <f t="shared" si="39"/>
        <v>1.9</v>
      </c>
      <c r="R50" s="4">
        <f t="shared" si="39"/>
        <v>2.2000000000000002</v>
      </c>
      <c r="S50" s="4">
        <f t="shared" si="39"/>
        <v>2.2000000000000002</v>
      </c>
      <c r="T50" s="4">
        <f t="shared" si="39"/>
        <v>2.2000000000000002</v>
      </c>
      <c r="U50" s="4">
        <f t="shared" si="39"/>
        <v>2.2000000000000002</v>
      </c>
      <c r="V50" s="4">
        <f t="shared" si="39"/>
        <v>2.2000000000000002</v>
      </c>
      <c r="W50" s="4">
        <f t="shared" si="39"/>
        <v>1.9</v>
      </c>
      <c r="X50" s="4">
        <f t="shared" si="39"/>
        <v>1.7</v>
      </c>
      <c r="Y50" s="4">
        <f t="shared" si="39"/>
        <v>1.2</v>
      </c>
      <c r="Z50" s="4">
        <f t="shared" si="39"/>
        <v>1</v>
      </c>
      <c r="AA50" s="4">
        <f t="shared" si="39"/>
        <v>0.5</v>
      </c>
      <c r="AB50" s="4">
        <f t="shared" si="39"/>
        <v>0</v>
      </c>
      <c r="AC50" s="4">
        <f t="shared" si="39"/>
        <v>-0.5</v>
      </c>
      <c r="AD50" s="4">
        <f t="shared" si="39"/>
        <v>-1</v>
      </c>
      <c r="AE50" s="4">
        <f t="shared" si="39"/>
        <v>-1.4</v>
      </c>
      <c r="AF50" s="4">
        <f t="shared" si="39"/>
        <v>-1.7</v>
      </c>
      <c r="AG50" s="4">
        <f t="shared" si="39"/>
        <v>-1.9</v>
      </c>
      <c r="AH50" s="4">
        <f t="shared" si="39"/>
        <v>-2.6</v>
      </c>
      <c r="AI50" s="4">
        <f t="shared" si="39"/>
        <v>-2.6</v>
      </c>
      <c r="AJ50" s="4">
        <f t="shared" si="39"/>
        <v>-3.1</v>
      </c>
      <c r="AK50" s="4">
        <f t="shared" si="39"/>
        <v>-3.1</v>
      </c>
    </row>
    <row r="51" spans="1:37" x14ac:dyDescent="0.35">
      <c r="A51" s="3">
        <v>1.1000000000000001</v>
      </c>
      <c r="B51" s="4">
        <f>((B47-B52)/5)+B52</f>
        <v>-2.8</v>
      </c>
      <c r="C51" s="4">
        <f t="shared" ref="C51:AK51" si="40">((C47-C52)/5)+C52</f>
        <v>-2.8</v>
      </c>
      <c r="D51" s="4">
        <f t="shared" si="40"/>
        <v>-2.8</v>
      </c>
      <c r="E51" s="4">
        <f t="shared" si="40"/>
        <v>-2.2999999999999998</v>
      </c>
      <c r="F51" s="4">
        <f t="shared" si="40"/>
        <v>-2.2999999999999998</v>
      </c>
      <c r="G51" s="4">
        <f t="shared" si="40"/>
        <v>-1.7</v>
      </c>
      <c r="H51" s="4">
        <f t="shared" si="40"/>
        <v>-1.6</v>
      </c>
      <c r="I51" s="4">
        <f t="shared" si="40"/>
        <v>-1.2</v>
      </c>
      <c r="J51" s="4">
        <f t="shared" si="40"/>
        <v>-1</v>
      </c>
      <c r="K51" s="4">
        <f t="shared" si="40"/>
        <v>-0.5</v>
      </c>
      <c r="L51" s="4">
        <f t="shared" si="40"/>
        <v>0</v>
      </c>
      <c r="M51" s="4">
        <f t="shared" si="40"/>
        <v>0.5</v>
      </c>
      <c r="N51" s="4">
        <f t="shared" si="40"/>
        <v>1</v>
      </c>
      <c r="O51" s="4">
        <f t="shared" si="40"/>
        <v>1.1000000000000001</v>
      </c>
      <c r="P51" s="4">
        <f t="shared" si="40"/>
        <v>1.6</v>
      </c>
      <c r="Q51" s="4">
        <f t="shared" si="40"/>
        <v>1.7</v>
      </c>
      <c r="R51" s="4">
        <f t="shared" si="40"/>
        <v>2.1</v>
      </c>
      <c r="S51" s="4">
        <f t="shared" si="40"/>
        <v>2.1</v>
      </c>
      <c r="T51" s="4">
        <f t="shared" si="40"/>
        <v>2.1</v>
      </c>
      <c r="U51" s="4">
        <f t="shared" si="40"/>
        <v>2.1</v>
      </c>
      <c r="V51" s="4">
        <f t="shared" si="40"/>
        <v>2.1</v>
      </c>
      <c r="W51" s="4">
        <f t="shared" si="40"/>
        <v>1.7</v>
      </c>
      <c r="X51" s="4">
        <f t="shared" si="40"/>
        <v>1.6</v>
      </c>
      <c r="Y51" s="4">
        <f t="shared" si="40"/>
        <v>1.1000000000000001</v>
      </c>
      <c r="Z51" s="4">
        <f t="shared" si="40"/>
        <v>1</v>
      </c>
      <c r="AA51" s="4">
        <f t="shared" si="40"/>
        <v>0.5</v>
      </c>
      <c r="AB51" s="4">
        <f t="shared" si="40"/>
        <v>0</v>
      </c>
      <c r="AC51" s="4">
        <f t="shared" si="40"/>
        <v>-0.5</v>
      </c>
      <c r="AD51" s="4">
        <f t="shared" si="40"/>
        <v>-1</v>
      </c>
      <c r="AE51" s="4">
        <f t="shared" si="40"/>
        <v>-1.2</v>
      </c>
      <c r="AF51" s="4">
        <f t="shared" si="40"/>
        <v>-1.6</v>
      </c>
      <c r="AG51" s="4">
        <f t="shared" si="40"/>
        <v>-1.7</v>
      </c>
      <c r="AH51" s="4">
        <f t="shared" si="40"/>
        <v>-2.2999999999999998</v>
      </c>
      <c r="AI51" s="4">
        <f t="shared" si="40"/>
        <v>-2.2999999999999998</v>
      </c>
      <c r="AJ51" s="4">
        <f t="shared" si="40"/>
        <v>-2.8</v>
      </c>
      <c r="AK51" s="4">
        <f t="shared" si="40"/>
        <v>-2.8</v>
      </c>
    </row>
    <row r="52" spans="1:37" x14ac:dyDescent="0.35">
      <c r="A52" s="3">
        <v>1</v>
      </c>
      <c r="B52" s="4">
        <v>-2.5</v>
      </c>
      <c r="C52" s="4">
        <v>-2.5</v>
      </c>
      <c r="D52" s="4">
        <v>-2.5</v>
      </c>
      <c r="E52" s="4">
        <v>-2</v>
      </c>
      <c r="F52" s="4">
        <v>-2</v>
      </c>
      <c r="G52" s="4">
        <v>-1.5</v>
      </c>
      <c r="H52" s="4">
        <v>-1.5</v>
      </c>
      <c r="I52" s="4">
        <v>-1</v>
      </c>
      <c r="J52" s="4">
        <v>-1</v>
      </c>
      <c r="K52" s="4">
        <v>-0.5</v>
      </c>
      <c r="L52" s="4">
        <v>0</v>
      </c>
      <c r="M52" s="4">
        <v>0.5</v>
      </c>
      <c r="N52" s="4">
        <v>1</v>
      </c>
      <c r="O52" s="4">
        <v>1</v>
      </c>
      <c r="P52" s="4">
        <v>1.5</v>
      </c>
      <c r="Q52" s="4">
        <v>1.5</v>
      </c>
      <c r="R52" s="4">
        <v>2</v>
      </c>
      <c r="S52" s="4">
        <v>2</v>
      </c>
      <c r="T52" s="4">
        <v>2</v>
      </c>
      <c r="U52" s="4">
        <f>S52</f>
        <v>2</v>
      </c>
      <c r="V52" s="4">
        <f>R52</f>
        <v>2</v>
      </c>
      <c r="W52" s="4">
        <f>Q52</f>
        <v>1.5</v>
      </c>
      <c r="X52" s="4">
        <f>P52</f>
        <v>1.5</v>
      </c>
      <c r="Y52" s="4">
        <f>O52</f>
        <v>1</v>
      </c>
      <c r="Z52" s="4">
        <f>N52</f>
        <v>1</v>
      </c>
      <c r="AA52" s="4">
        <f>M52</f>
        <v>0.5</v>
      </c>
      <c r="AB52" s="4">
        <f>L52</f>
        <v>0</v>
      </c>
      <c r="AC52" s="4">
        <f>K52</f>
        <v>-0.5</v>
      </c>
      <c r="AD52" s="4">
        <f>J52</f>
        <v>-1</v>
      </c>
      <c r="AE52" s="4">
        <f>I52</f>
        <v>-1</v>
      </c>
      <c r="AF52" s="4">
        <f>H52</f>
        <v>-1.5</v>
      </c>
      <c r="AG52" s="4">
        <f>G52</f>
        <v>-1.5</v>
      </c>
      <c r="AH52" s="4">
        <f>F52</f>
        <v>-2</v>
      </c>
      <c r="AI52" s="4">
        <f>E52</f>
        <v>-2</v>
      </c>
      <c r="AJ52" s="4">
        <f>D52</f>
        <v>-2.5</v>
      </c>
      <c r="AK52" s="4">
        <f>C52</f>
        <v>-2.5</v>
      </c>
    </row>
    <row r="53" spans="1:37" x14ac:dyDescent="0.35">
      <c r="A53" s="31">
        <v>0.9</v>
      </c>
      <c r="B53" s="4">
        <f>((B52-B57)/5)*4+B57</f>
        <v>-2.2999999999999998</v>
      </c>
      <c r="C53" s="4">
        <f t="shared" ref="C53:AK53" si="41">((C52-C57)/5)*4+C57</f>
        <v>-2.2999999999999998</v>
      </c>
      <c r="D53" s="4">
        <f t="shared" si="41"/>
        <v>-2.2999999999999998</v>
      </c>
      <c r="E53" s="4">
        <f t="shared" si="41"/>
        <v>-1.8</v>
      </c>
      <c r="F53" s="4">
        <f t="shared" si="41"/>
        <v>-1.8</v>
      </c>
      <c r="G53" s="4">
        <f t="shared" si="41"/>
        <v>-1.4</v>
      </c>
      <c r="H53" s="4">
        <f t="shared" si="41"/>
        <v>-1.4</v>
      </c>
      <c r="I53" s="4">
        <f t="shared" si="41"/>
        <v>-0.9</v>
      </c>
      <c r="J53" s="4">
        <f t="shared" si="41"/>
        <v>-0.9</v>
      </c>
      <c r="K53" s="4">
        <f t="shared" si="41"/>
        <v>-0.4</v>
      </c>
      <c r="L53" s="4">
        <f t="shared" si="41"/>
        <v>0</v>
      </c>
      <c r="M53" s="4">
        <f t="shared" si="41"/>
        <v>0.5</v>
      </c>
      <c r="N53" s="4">
        <f t="shared" si="41"/>
        <v>1</v>
      </c>
      <c r="O53" s="4">
        <f t="shared" si="41"/>
        <v>1</v>
      </c>
      <c r="P53" s="4">
        <f t="shared" si="41"/>
        <v>1.4</v>
      </c>
      <c r="Q53" s="4">
        <f t="shared" si="41"/>
        <v>1.4</v>
      </c>
      <c r="R53" s="4">
        <f t="shared" si="41"/>
        <v>1.9</v>
      </c>
      <c r="S53" s="4">
        <f t="shared" si="41"/>
        <v>1.9</v>
      </c>
      <c r="T53" s="4">
        <f t="shared" si="41"/>
        <v>1.9</v>
      </c>
      <c r="U53" s="4">
        <f t="shared" si="41"/>
        <v>1.9</v>
      </c>
      <c r="V53" s="4">
        <f t="shared" si="41"/>
        <v>1.9</v>
      </c>
      <c r="W53" s="4">
        <f t="shared" si="41"/>
        <v>1.4</v>
      </c>
      <c r="X53" s="4">
        <f t="shared" si="41"/>
        <v>1.4</v>
      </c>
      <c r="Y53" s="4">
        <f t="shared" si="41"/>
        <v>1</v>
      </c>
      <c r="Z53" s="4">
        <f t="shared" si="41"/>
        <v>1</v>
      </c>
      <c r="AA53" s="4">
        <f t="shared" si="41"/>
        <v>0.5</v>
      </c>
      <c r="AB53" s="4">
        <f t="shared" si="41"/>
        <v>0</v>
      </c>
      <c r="AC53" s="4">
        <f t="shared" si="41"/>
        <v>-0.4</v>
      </c>
      <c r="AD53" s="4">
        <f t="shared" si="41"/>
        <v>-0.9</v>
      </c>
      <c r="AE53" s="4">
        <f t="shared" si="41"/>
        <v>-0.9</v>
      </c>
      <c r="AF53" s="4">
        <f t="shared" si="41"/>
        <v>-1.4</v>
      </c>
      <c r="AG53" s="4">
        <f t="shared" si="41"/>
        <v>-1.4</v>
      </c>
      <c r="AH53" s="4">
        <f t="shared" si="41"/>
        <v>-1.8</v>
      </c>
      <c r="AI53" s="4">
        <f t="shared" si="41"/>
        <v>-1.8</v>
      </c>
      <c r="AJ53" s="4">
        <f t="shared" si="41"/>
        <v>-2.2999999999999998</v>
      </c>
      <c r="AK53" s="4">
        <f t="shared" si="41"/>
        <v>-2.2999999999999998</v>
      </c>
    </row>
    <row r="54" spans="1:37" x14ac:dyDescent="0.35">
      <c r="A54" s="3">
        <v>0.8</v>
      </c>
      <c r="B54" s="4">
        <f>((B52-B57)/5)*3+B57</f>
        <v>-2.1</v>
      </c>
      <c r="C54" s="4">
        <f t="shared" ref="C54:AK54" si="42">((C52-C57)/5)*3+C57</f>
        <v>-2.1</v>
      </c>
      <c r="D54" s="4">
        <f t="shared" si="42"/>
        <v>-2.1</v>
      </c>
      <c r="E54" s="4">
        <f t="shared" si="42"/>
        <v>-1.6</v>
      </c>
      <c r="F54" s="4">
        <f t="shared" si="42"/>
        <v>-1.6</v>
      </c>
      <c r="G54" s="4">
        <f t="shared" si="42"/>
        <v>-1.3</v>
      </c>
      <c r="H54" s="4">
        <f t="shared" si="42"/>
        <v>-1.3</v>
      </c>
      <c r="I54" s="4">
        <f t="shared" si="42"/>
        <v>-0.8</v>
      </c>
      <c r="J54" s="4">
        <f t="shared" si="42"/>
        <v>-0.8</v>
      </c>
      <c r="K54" s="4">
        <f t="shared" si="42"/>
        <v>-0.30000000000000004</v>
      </c>
      <c r="L54" s="4">
        <f t="shared" si="42"/>
        <v>0</v>
      </c>
      <c r="M54" s="4">
        <f t="shared" si="42"/>
        <v>0.5</v>
      </c>
      <c r="N54" s="4">
        <f t="shared" si="42"/>
        <v>1</v>
      </c>
      <c r="O54" s="4">
        <f t="shared" si="42"/>
        <v>1</v>
      </c>
      <c r="P54" s="4">
        <f t="shared" si="42"/>
        <v>1.3</v>
      </c>
      <c r="Q54" s="4">
        <f t="shared" si="42"/>
        <v>1.3</v>
      </c>
      <c r="R54" s="4">
        <f t="shared" si="42"/>
        <v>1.8</v>
      </c>
      <c r="S54" s="4">
        <f t="shared" si="42"/>
        <v>1.8</v>
      </c>
      <c r="T54" s="4">
        <f t="shared" si="42"/>
        <v>1.8</v>
      </c>
      <c r="U54" s="4">
        <f t="shared" si="42"/>
        <v>1.8</v>
      </c>
      <c r="V54" s="4">
        <f t="shared" si="42"/>
        <v>1.8</v>
      </c>
      <c r="W54" s="4">
        <f t="shared" si="42"/>
        <v>1.3</v>
      </c>
      <c r="X54" s="4">
        <f t="shared" si="42"/>
        <v>1.3</v>
      </c>
      <c r="Y54" s="4">
        <f t="shared" si="42"/>
        <v>1</v>
      </c>
      <c r="Z54" s="4">
        <f t="shared" si="42"/>
        <v>1</v>
      </c>
      <c r="AA54" s="4">
        <f t="shared" si="42"/>
        <v>0.5</v>
      </c>
      <c r="AB54" s="4">
        <f t="shared" si="42"/>
        <v>0</v>
      </c>
      <c r="AC54" s="4">
        <f t="shared" si="42"/>
        <v>-0.30000000000000004</v>
      </c>
      <c r="AD54" s="4">
        <f t="shared" si="42"/>
        <v>-0.8</v>
      </c>
      <c r="AE54" s="4">
        <f t="shared" si="42"/>
        <v>-0.8</v>
      </c>
      <c r="AF54" s="4">
        <f t="shared" si="42"/>
        <v>-1.3</v>
      </c>
      <c r="AG54" s="4">
        <f t="shared" si="42"/>
        <v>-1.3</v>
      </c>
      <c r="AH54" s="4">
        <f t="shared" si="42"/>
        <v>-1.6</v>
      </c>
      <c r="AI54" s="4">
        <f t="shared" si="42"/>
        <v>-1.6</v>
      </c>
      <c r="AJ54" s="4">
        <f t="shared" si="42"/>
        <v>-2.1</v>
      </c>
      <c r="AK54" s="4">
        <f t="shared" si="42"/>
        <v>-2.1</v>
      </c>
    </row>
    <row r="55" spans="1:37" x14ac:dyDescent="0.35">
      <c r="A55" s="31">
        <v>0.7</v>
      </c>
      <c r="B55" s="4">
        <f>((B52-B57)/5)*2+B57</f>
        <v>-1.9</v>
      </c>
      <c r="C55" s="4">
        <f t="shared" ref="C55:AK55" si="43">((C52-C57)/5)*2+C57</f>
        <v>-1.9</v>
      </c>
      <c r="D55" s="4">
        <f t="shared" si="43"/>
        <v>-1.9</v>
      </c>
      <c r="E55" s="4">
        <f t="shared" si="43"/>
        <v>-1.4</v>
      </c>
      <c r="F55" s="4">
        <f t="shared" si="43"/>
        <v>-1.4</v>
      </c>
      <c r="G55" s="4">
        <f t="shared" si="43"/>
        <v>-1.2</v>
      </c>
      <c r="H55" s="4">
        <f t="shared" si="43"/>
        <v>-1.2</v>
      </c>
      <c r="I55" s="4">
        <f t="shared" si="43"/>
        <v>-0.7</v>
      </c>
      <c r="J55" s="4">
        <f t="shared" si="43"/>
        <v>-0.7</v>
      </c>
      <c r="K55" s="4">
        <f t="shared" si="43"/>
        <v>-0.2</v>
      </c>
      <c r="L55" s="4">
        <f t="shared" si="43"/>
        <v>0</v>
      </c>
      <c r="M55" s="4">
        <f t="shared" si="43"/>
        <v>0.5</v>
      </c>
      <c r="N55" s="4">
        <f t="shared" si="43"/>
        <v>1</v>
      </c>
      <c r="O55" s="4">
        <f t="shared" si="43"/>
        <v>1</v>
      </c>
      <c r="P55" s="4">
        <f t="shared" si="43"/>
        <v>1.2</v>
      </c>
      <c r="Q55" s="4">
        <f t="shared" si="43"/>
        <v>1.2</v>
      </c>
      <c r="R55" s="4">
        <f t="shared" si="43"/>
        <v>1.7</v>
      </c>
      <c r="S55" s="4">
        <f t="shared" si="43"/>
        <v>1.7</v>
      </c>
      <c r="T55" s="4">
        <f t="shared" si="43"/>
        <v>1.7</v>
      </c>
      <c r="U55" s="4">
        <f t="shared" si="43"/>
        <v>1.7</v>
      </c>
      <c r="V55" s="4">
        <f t="shared" si="43"/>
        <v>1.7</v>
      </c>
      <c r="W55" s="4">
        <f t="shared" si="43"/>
        <v>1.2</v>
      </c>
      <c r="X55" s="4">
        <f t="shared" si="43"/>
        <v>1.2</v>
      </c>
      <c r="Y55" s="4">
        <f t="shared" si="43"/>
        <v>1</v>
      </c>
      <c r="Z55" s="4">
        <f t="shared" si="43"/>
        <v>1</v>
      </c>
      <c r="AA55" s="4">
        <f t="shared" si="43"/>
        <v>0.5</v>
      </c>
      <c r="AB55" s="4">
        <f t="shared" si="43"/>
        <v>0</v>
      </c>
      <c r="AC55" s="4">
        <f t="shared" si="43"/>
        <v>-0.2</v>
      </c>
      <c r="AD55" s="4">
        <f t="shared" si="43"/>
        <v>-0.7</v>
      </c>
      <c r="AE55" s="4">
        <f t="shared" si="43"/>
        <v>-0.7</v>
      </c>
      <c r="AF55" s="4">
        <f t="shared" si="43"/>
        <v>-1.2</v>
      </c>
      <c r="AG55" s="4">
        <f t="shared" si="43"/>
        <v>-1.2</v>
      </c>
      <c r="AH55" s="4">
        <f t="shared" si="43"/>
        <v>-1.4</v>
      </c>
      <c r="AI55" s="4">
        <f t="shared" si="43"/>
        <v>-1.4</v>
      </c>
      <c r="AJ55" s="4">
        <f t="shared" si="43"/>
        <v>-1.9</v>
      </c>
      <c r="AK55" s="4">
        <f t="shared" si="43"/>
        <v>-1.9</v>
      </c>
    </row>
    <row r="56" spans="1:37" x14ac:dyDescent="0.35">
      <c r="A56" s="3">
        <v>0.6</v>
      </c>
      <c r="B56" s="4">
        <f>((B52-B57)/5)+B57</f>
        <v>-1.7</v>
      </c>
      <c r="C56" s="4">
        <f t="shared" ref="C56:AK56" si="44">((C52-C57)/5)+C57</f>
        <v>-1.7</v>
      </c>
      <c r="D56" s="4">
        <f t="shared" si="44"/>
        <v>-1.7</v>
      </c>
      <c r="E56" s="4">
        <f t="shared" si="44"/>
        <v>-1.2</v>
      </c>
      <c r="F56" s="4">
        <f t="shared" si="44"/>
        <v>-1.2</v>
      </c>
      <c r="G56" s="4">
        <f t="shared" si="44"/>
        <v>-1.1000000000000001</v>
      </c>
      <c r="H56" s="4">
        <f t="shared" si="44"/>
        <v>-1.1000000000000001</v>
      </c>
      <c r="I56" s="4">
        <f t="shared" si="44"/>
        <v>-0.6</v>
      </c>
      <c r="J56" s="4">
        <f t="shared" si="44"/>
        <v>-0.6</v>
      </c>
      <c r="K56" s="4">
        <f t="shared" si="44"/>
        <v>-0.1</v>
      </c>
      <c r="L56" s="4">
        <f t="shared" si="44"/>
        <v>0</v>
      </c>
      <c r="M56" s="4">
        <f t="shared" si="44"/>
        <v>0.5</v>
      </c>
      <c r="N56" s="4">
        <f t="shared" si="44"/>
        <v>1</v>
      </c>
      <c r="O56" s="4">
        <f t="shared" si="44"/>
        <v>1</v>
      </c>
      <c r="P56" s="4">
        <f t="shared" si="44"/>
        <v>1.1000000000000001</v>
      </c>
      <c r="Q56" s="4">
        <f t="shared" si="44"/>
        <v>1.1000000000000001</v>
      </c>
      <c r="R56" s="4">
        <f t="shared" si="44"/>
        <v>1.6</v>
      </c>
      <c r="S56" s="4">
        <f t="shared" si="44"/>
        <v>1.6</v>
      </c>
      <c r="T56" s="4">
        <f t="shared" si="44"/>
        <v>1.6</v>
      </c>
      <c r="U56" s="4">
        <f t="shared" si="44"/>
        <v>1.6</v>
      </c>
      <c r="V56" s="4">
        <f t="shared" si="44"/>
        <v>1.6</v>
      </c>
      <c r="W56" s="4">
        <f t="shared" si="44"/>
        <v>1.1000000000000001</v>
      </c>
      <c r="X56" s="4">
        <f t="shared" si="44"/>
        <v>1.1000000000000001</v>
      </c>
      <c r="Y56" s="4">
        <f t="shared" si="44"/>
        <v>1</v>
      </c>
      <c r="Z56" s="4">
        <f t="shared" si="44"/>
        <v>1</v>
      </c>
      <c r="AA56" s="4">
        <f t="shared" si="44"/>
        <v>0.5</v>
      </c>
      <c r="AB56" s="4">
        <f t="shared" si="44"/>
        <v>0</v>
      </c>
      <c r="AC56" s="4">
        <f t="shared" si="44"/>
        <v>-0.1</v>
      </c>
      <c r="AD56" s="4">
        <f t="shared" si="44"/>
        <v>-0.6</v>
      </c>
      <c r="AE56" s="4">
        <f t="shared" si="44"/>
        <v>-0.6</v>
      </c>
      <c r="AF56" s="4">
        <f t="shared" si="44"/>
        <v>-1.1000000000000001</v>
      </c>
      <c r="AG56" s="4">
        <f t="shared" si="44"/>
        <v>-1.1000000000000001</v>
      </c>
      <c r="AH56" s="4">
        <f t="shared" si="44"/>
        <v>-1.2</v>
      </c>
      <c r="AI56" s="4">
        <f t="shared" si="44"/>
        <v>-1.2</v>
      </c>
      <c r="AJ56" s="4">
        <f t="shared" si="44"/>
        <v>-1.7</v>
      </c>
      <c r="AK56" s="4">
        <f t="shared" si="44"/>
        <v>-1.7</v>
      </c>
    </row>
    <row r="57" spans="1:37" x14ac:dyDescent="0.35">
      <c r="A57" s="31">
        <v>0.5</v>
      </c>
      <c r="B57" s="4">
        <v>-1.5</v>
      </c>
      <c r="C57" s="4">
        <v>-1.5</v>
      </c>
      <c r="D57" s="4">
        <v>-1.5</v>
      </c>
      <c r="E57" s="4">
        <v>-1</v>
      </c>
      <c r="F57" s="4">
        <v>-1</v>
      </c>
      <c r="G57" s="4">
        <v>-1</v>
      </c>
      <c r="H57" s="4">
        <v>-1</v>
      </c>
      <c r="I57" s="4">
        <v>-0.5</v>
      </c>
      <c r="J57" s="4">
        <v>-0.5</v>
      </c>
      <c r="K57" s="4">
        <v>0</v>
      </c>
      <c r="L57" s="4">
        <v>0</v>
      </c>
      <c r="M57" s="4">
        <v>0.5</v>
      </c>
      <c r="N57" s="4">
        <v>1</v>
      </c>
      <c r="O57" s="4">
        <v>1</v>
      </c>
      <c r="P57" s="4">
        <v>1</v>
      </c>
      <c r="Q57" s="4">
        <v>1</v>
      </c>
      <c r="R57" s="4">
        <v>1.5</v>
      </c>
      <c r="S57" s="4">
        <v>1.5</v>
      </c>
      <c r="T57" s="4">
        <v>1.5</v>
      </c>
      <c r="U57" s="4">
        <f>S57</f>
        <v>1.5</v>
      </c>
      <c r="V57" s="4">
        <f>R57</f>
        <v>1.5</v>
      </c>
      <c r="W57" s="4">
        <f>Q57</f>
        <v>1</v>
      </c>
      <c r="X57" s="4">
        <f>P57</f>
        <v>1</v>
      </c>
      <c r="Y57" s="4">
        <f>O57</f>
        <v>1</v>
      </c>
      <c r="Z57" s="4">
        <f>N57</f>
        <v>1</v>
      </c>
      <c r="AA57" s="4">
        <f>M57</f>
        <v>0.5</v>
      </c>
      <c r="AB57" s="4">
        <f>L57</f>
        <v>0</v>
      </c>
      <c r="AC57" s="4">
        <f>K57</f>
        <v>0</v>
      </c>
      <c r="AD57" s="4">
        <f>J57</f>
        <v>-0.5</v>
      </c>
      <c r="AE57" s="4">
        <f>I57</f>
        <v>-0.5</v>
      </c>
      <c r="AF57" s="4">
        <f>H57</f>
        <v>-1</v>
      </c>
      <c r="AG57" s="4">
        <f>G57</f>
        <v>-1</v>
      </c>
      <c r="AH57" s="4">
        <f>F57</f>
        <v>-1</v>
      </c>
      <c r="AI57" s="4">
        <f>E57</f>
        <v>-1</v>
      </c>
      <c r="AJ57" s="4">
        <f>D57</f>
        <v>-1.5</v>
      </c>
      <c r="AK57" s="4">
        <f>C57</f>
        <v>-1.5</v>
      </c>
    </row>
    <row r="58" spans="1:37" x14ac:dyDescent="0.35">
      <c r="A58" s="31">
        <v>0.4</v>
      </c>
      <c r="B58" s="4">
        <f>((B57-B62)/5)*4+B62</f>
        <v>-1.2</v>
      </c>
      <c r="C58" s="4">
        <f t="shared" ref="C58:AK58" si="45">((C57-C62)/5)*4+C62</f>
        <v>-1.2</v>
      </c>
      <c r="D58" s="4">
        <f t="shared" si="45"/>
        <v>-1.2</v>
      </c>
      <c r="E58" s="4">
        <f t="shared" si="45"/>
        <v>-0.8</v>
      </c>
      <c r="F58" s="4">
        <f t="shared" si="45"/>
        <v>-0.8</v>
      </c>
      <c r="G58" s="4">
        <f t="shared" si="45"/>
        <v>-0.8</v>
      </c>
      <c r="H58" s="4">
        <f t="shared" si="45"/>
        <v>-0.8</v>
      </c>
      <c r="I58" s="4">
        <f t="shared" si="45"/>
        <v>-0.4</v>
      </c>
      <c r="J58" s="4">
        <f t="shared" si="45"/>
        <v>-0.4</v>
      </c>
      <c r="K58" s="4">
        <f t="shared" si="45"/>
        <v>0</v>
      </c>
      <c r="L58" s="4">
        <f t="shared" si="45"/>
        <v>0</v>
      </c>
      <c r="M58" s="4">
        <f t="shared" si="45"/>
        <v>0.4</v>
      </c>
      <c r="N58" s="4">
        <f t="shared" si="45"/>
        <v>0.8</v>
      </c>
      <c r="O58" s="4">
        <f t="shared" si="45"/>
        <v>0.8</v>
      </c>
      <c r="P58" s="4">
        <f t="shared" si="45"/>
        <v>0.8</v>
      </c>
      <c r="Q58" s="4">
        <f t="shared" si="45"/>
        <v>0.8</v>
      </c>
      <c r="R58" s="4">
        <f t="shared" si="45"/>
        <v>1.2</v>
      </c>
      <c r="S58" s="4">
        <f t="shared" si="45"/>
        <v>1.2</v>
      </c>
      <c r="T58" s="4">
        <f t="shared" si="45"/>
        <v>1.2</v>
      </c>
      <c r="U58" s="4">
        <f t="shared" si="45"/>
        <v>1.2</v>
      </c>
      <c r="V58" s="4">
        <f t="shared" si="45"/>
        <v>1.2</v>
      </c>
      <c r="W58" s="4">
        <f t="shared" si="45"/>
        <v>0.8</v>
      </c>
      <c r="X58" s="4">
        <f t="shared" si="45"/>
        <v>0.8</v>
      </c>
      <c r="Y58" s="4">
        <f t="shared" si="45"/>
        <v>0.8</v>
      </c>
      <c r="Z58" s="4">
        <f t="shared" si="45"/>
        <v>0.8</v>
      </c>
      <c r="AA58" s="4">
        <f t="shared" si="45"/>
        <v>0.4</v>
      </c>
      <c r="AB58" s="4">
        <f t="shared" si="45"/>
        <v>0</v>
      </c>
      <c r="AC58" s="4">
        <f t="shared" si="45"/>
        <v>0</v>
      </c>
      <c r="AD58" s="4">
        <f t="shared" si="45"/>
        <v>-0.4</v>
      </c>
      <c r="AE58" s="4">
        <f t="shared" si="45"/>
        <v>-0.4</v>
      </c>
      <c r="AF58" s="4">
        <f t="shared" si="45"/>
        <v>-0.8</v>
      </c>
      <c r="AG58" s="4">
        <f t="shared" si="45"/>
        <v>-0.8</v>
      </c>
      <c r="AH58" s="4">
        <f t="shared" si="45"/>
        <v>-0.8</v>
      </c>
      <c r="AI58" s="4">
        <f t="shared" si="45"/>
        <v>-0.8</v>
      </c>
      <c r="AJ58" s="4">
        <f t="shared" si="45"/>
        <v>-1.2</v>
      </c>
      <c r="AK58" s="4">
        <f t="shared" si="45"/>
        <v>-1.2</v>
      </c>
    </row>
    <row r="59" spans="1:37" x14ac:dyDescent="0.35">
      <c r="A59" s="31">
        <v>0.3</v>
      </c>
      <c r="B59" s="4">
        <f>((B57-B62)/5)*3+B62</f>
        <v>-0.89999999999999991</v>
      </c>
      <c r="C59" s="4">
        <f t="shared" ref="C59:AK59" si="46">((C57-C62)/5)*3+C62</f>
        <v>-0.89999999999999991</v>
      </c>
      <c r="D59" s="4">
        <f t="shared" si="46"/>
        <v>-0.89999999999999991</v>
      </c>
      <c r="E59" s="4">
        <f t="shared" si="46"/>
        <v>-0.60000000000000009</v>
      </c>
      <c r="F59" s="4">
        <f t="shared" si="46"/>
        <v>-0.60000000000000009</v>
      </c>
      <c r="G59" s="4">
        <f t="shared" si="46"/>
        <v>-0.60000000000000009</v>
      </c>
      <c r="H59" s="4">
        <f t="shared" si="46"/>
        <v>-0.60000000000000009</v>
      </c>
      <c r="I59" s="4">
        <f t="shared" si="46"/>
        <v>-0.30000000000000004</v>
      </c>
      <c r="J59" s="4">
        <f t="shared" si="46"/>
        <v>-0.30000000000000004</v>
      </c>
      <c r="K59" s="4">
        <f t="shared" si="46"/>
        <v>0</v>
      </c>
      <c r="L59" s="4">
        <f t="shared" si="46"/>
        <v>0</v>
      </c>
      <c r="M59" s="4">
        <f t="shared" si="46"/>
        <v>0.30000000000000004</v>
      </c>
      <c r="N59" s="4">
        <f t="shared" si="46"/>
        <v>0.60000000000000009</v>
      </c>
      <c r="O59" s="4">
        <f t="shared" si="46"/>
        <v>0.60000000000000009</v>
      </c>
      <c r="P59" s="4">
        <f t="shared" si="46"/>
        <v>0.60000000000000009</v>
      </c>
      <c r="Q59" s="4">
        <f t="shared" si="46"/>
        <v>0.60000000000000009</v>
      </c>
      <c r="R59" s="4">
        <f t="shared" si="46"/>
        <v>0.89999999999999991</v>
      </c>
      <c r="S59" s="4">
        <f t="shared" si="46"/>
        <v>0.89999999999999991</v>
      </c>
      <c r="T59" s="4">
        <f t="shared" si="46"/>
        <v>0.89999999999999991</v>
      </c>
      <c r="U59" s="4">
        <f t="shared" si="46"/>
        <v>0.89999999999999991</v>
      </c>
      <c r="V59" s="4">
        <f t="shared" si="46"/>
        <v>0.89999999999999991</v>
      </c>
      <c r="W59" s="4">
        <f t="shared" si="46"/>
        <v>0.60000000000000009</v>
      </c>
      <c r="X59" s="4">
        <f t="shared" si="46"/>
        <v>0.60000000000000009</v>
      </c>
      <c r="Y59" s="4">
        <f t="shared" si="46"/>
        <v>0.60000000000000009</v>
      </c>
      <c r="Z59" s="4">
        <f t="shared" si="46"/>
        <v>0.60000000000000009</v>
      </c>
      <c r="AA59" s="4">
        <f t="shared" si="46"/>
        <v>0.30000000000000004</v>
      </c>
      <c r="AB59" s="4">
        <f t="shared" si="46"/>
        <v>0</v>
      </c>
      <c r="AC59" s="4">
        <f t="shared" si="46"/>
        <v>0</v>
      </c>
      <c r="AD59" s="4">
        <f t="shared" si="46"/>
        <v>-0.30000000000000004</v>
      </c>
      <c r="AE59" s="4">
        <f t="shared" si="46"/>
        <v>-0.30000000000000004</v>
      </c>
      <c r="AF59" s="4">
        <f t="shared" si="46"/>
        <v>-0.60000000000000009</v>
      </c>
      <c r="AG59" s="4">
        <f t="shared" si="46"/>
        <v>-0.60000000000000009</v>
      </c>
      <c r="AH59" s="4">
        <f t="shared" si="46"/>
        <v>-0.60000000000000009</v>
      </c>
      <c r="AI59" s="4">
        <f t="shared" si="46"/>
        <v>-0.60000000000000009</v>
      </c>
      <c r="AJ59" s="4">
        <f t="shared" si="46"/>
        <v>-0.89999999999999991</v>
      </c>
      <c r="AK59" s="4">
        <f t="shared" si="46"/>
        <v>-0.89999999999999991</v>
      </c>
    </row>
    <row r="60" spans="1:37" x14ac:dyDescent="0.35">
      <c r="A60" s="31">
        <v>0.2</v>
      </c>
      <c r="B60" s="4">
        <f>((B57-B62)/5)*2+B62</f>
        <v>-0.6</v>
      </c>
      <c r="C60" s="4">
        <f t="shared" ref="C60:AK60" si="47">((C57-C62)/5)*2+C62</f>
        <v>-0.6</v>
      </c>
      <c r="D60" s="4">
        <f t="shared" si="47"/>
        <v>-0.6</v>
      </c>
      <c r="E60" s="4">
        <f t="shared" si="47"/>
        <v>-0.4</v>
      </c>
      <c r="F60" s="4">
        <f t="shared" si="47"/>
        <v>-0.4</v>
      </c>
      <c r="G60" s="4">
        <f t="shared" si="47"/>
        <v>-0.4</v>
      </c>
      <c r="H60" s="4">
        <f t="shared" si="47"/>
        <v>-0.4</v>
      </c>
      <c r="I60" s="4">
        <f t="shared" si="47"/>
        <v>-0.2</v>
      </c>
      <c r="J60" s="4">
        <f t="shared" si="47"/>
        <v>-0.2</v>
      </c>
      <c r="K60" s="4">
        <f t="shared" si="47"/>
        <v>0</v>
      </c>
      <c r="L60" s="4">
        <f t="shared" si="47"/>
        <v>0</v>
      </c>
      <c r="M60" s="4">
        <f t="shared" si="47"/>
        <v>0.2</v>
      </c>
      <c r="N60" s="4">
        <f t="shared" si="47"/>
        <v>0.4</v>
      </c>
      <c r="O60" s="4">
        <f t="shared" si="47"/>
        <v>0.4</v>
      </c>
      <c r="P60" s="4">
        <f t="shared" si="47"/>
        <v>0.4</v>
      </c>
      <c r="Q60" s="4">
        <f t="shared" si="47"/>
        <v>0.4</v>
      </c>
      <c r="R60" s="4">
        <f t="shared" si="47"/>
        <v>0.6</v>
      </c>
      <c r="S60" s="4">
        <f t="shared" si="47"/>
        <v>0.6</v>
      </c>
      <c r="T60" s="4">
        <f t="shared" si="47"/>
        <v>0.6</v>
      </c>
      <c r="U60" s="4">
        <f t="shared" si="47"/>
        <v>0.6</v>
      </c>
      <c r="V60" s="4">
        <f t="shared" si="47"/>
        <v>0.6</v>
      </c>
      <c r="W60" s="4">
        <f t="shared" si="47"/>
        <v>0.4</v>
      </c>
      <c r="X60" s="4">
        <f t="shared" si="47"/>
        <v>0.4</v>
      </c>
      <c r="Y60" s="4">
        <f t="shared" si="47"/>
        <v>0.4</v>
      </c>
      <c r="Z60" s="4">
        <f t="shared" si="47"/>
        <v>0.4</v>
      </c>
      <c r="AA60" s="4">
        <f t="shared" si="47"/>
        <v>0.2</v>
      </c>
      <c r="AB60" s="4">
        <f t="shared" si="47"/>
        <v>0</v>
      </c>
      <c r="AC60" s="4">
        <f t="shared" si="47"/>
        <v>0</v>
      </c>
      <c r="AD60" s="4">
        <f t="shared" si="47"/>
        <v>-0.2</v>
      </c>
      <c r="AE60" s="4">
        <f t="shared" si="47"/>
        <v>-0.2</v>
      </c>
      <c r="AF60" s="4">
        <f t="shared" si="47"/>
        <v>-0.4</v>
      </c>
      <c r="AG60" s="4">
        <f t="shared" si="47"/>
        <v>-0.4</v>
      </c>
      <c r="AH60" s="4">
        <f t="shared" si="47"/>
        <v>-0.4</v>
      </c>
      <c r="AI60" s="4">
        <f t="shared" si="47"/>
        <v>-0.4</v>
      </c>
      <c r="AJ60" s="4">
        <f t="shared" si="47"/>
        <v>-0.6</v>
      </c>
      <c r="AK60" s="4">
        <f t="shared" si="47"/>
        <v>-0.6</v>
      </c>
    </row>
    <row r="61" spans="1:37" x14ac:dyDescent="0.35">
      <c r="A61" s="31">
        <v>0.1</v>
      </c>
      <c r="B61" s="4">
        <f>((B57-B62)/5)+B62</f>
        <v>-0.3</v>
      </c>
      <c r="C61" s="4">
        <f t="shared" ref="C61:AK61" si="48">((C57-C62)/5)+C62</f>
        <v>-0.3</v>
      </c>
      <c r="D61" s="4">
        <f t="shared" si="48"/>
        <v>-0.3</v>
      </c>
      <c r="E61" s="4">
        <f t="shared" si="48"/>
        <v>-0.2</v>
      </c>
      <c r="F61" s="4">
        <f t="shared" si="48"/>
        <v>-0.2</v>
      </c>
      <c r="G61" s="4">
        <f t="shared" si="48"/>
        <v>-0.2</v>
      </c>
      <c r="H61" s="4">
        <f t="shared" si="48"/>
        <v>-0.2</v>
      </c>
      <c r="I61" s="4">
        <f t="shared" si="48"/>
        <v>-0.1</v>
      </c>
      <c r="J61" s="4">
        <f t="shared" si="48"/>
        <v>-0.1</v>
      </c>
      <c r="K61" s="4">
        <f t="shared" si="48"/>
        <v>0</v>
      </c>
      <c r="L61" s="4">
        <f t="shared" si="48"/>
        <v>0</v>
      </c>
      <c r="M61" s="4">
        <f t="shared" si="48"/>
        <v>0.1</v>
      </c>
      <c r="N61" s="4">
        <f t="shared" si="48"/>
        <v>0.2</v>
      </c>
      <c r="O61" s="4">
        <f t="shared" si="48"/>
        <v>0.2</v>
      </c>
      <c r="P61" s="4">
        <f t="shared" si="48"/>
        <v>0.2</v>
      </c>
      <c r="Q61" s="4">
        <f t="shared" si="48"/>
        <v>0.2</v>
      </c>
      <c r="R61" s="4">
        <f t="shared" si="48"/>
        <v>0.3</v>
      </c>
      <c r="S61" s="4">
        <f t="shared" si="48"/>
        <v>0.3</v>
      </c>
      <c r="T61" s="4">
        <f t="shared" si="48"/>
        <v>0.3</v>
      </c>
      <c r="U61" s="4">
        <f t="shared" si="48"/>
        <v>0.3</v>
      </c>
      <c r="V61" s="4">
        <f t="shared" si="48"/>
        <v>0.3</v>
      </c>
      <c r="W61" s="4">
        <f t="shared" si="48"/>
        <v>0.2</v>
      </c>
      <c r="X61" s="4">
        <f t="shared" si="48"/>
        <v>0.2</v>
      </c>
      <c r="Y61" s="4">
        <f t="shared" si="48"/>
        <v>0.2</v>
      </c>
      <c r="Z61" s="4">
        <f t="shared" si="48"/>
        <v>0.2</v>
      </c>
      <c r="AA61" s="4">
        <f t="shared" si="48"/>
        <v>0.1</v>
      </c>
      <c r="AB61" s="4">
        <f t="shared" si="48"/>
        <v>0</v>
      </c>
      <c r="AC61" s="4">
        <f t="shared" si="48"/>
        <v>0</v>
      </c>
      <c r="AD61" s="4">
        <f t="shared" si="48"/>
        <v>-0.1</v>
      </c>
      <c r="AE61" s="4">
        <f t="shared" si="48"/>
        <v>-0.1</v>
      </c>
      <c r="AF61" s="4">
        <f t="shared" si="48"/>
        <v>-0.2</v>
      </c>
      <c r="AG61" s="4">
        <f t="shared" si="48"/>
        <v>-0.2</v>
      </c>
      <c r="AH61" s="4">
        <f t="shared" si="48"/>
        <v>-0.2</v>
      </c>
      <c r="AI61" s="4">
        <f t="shared" si="48"/>
        <v>-0.2</v>
      </c>
      <c r="AJ61" s="4">
        <f t="shared" si="48"/>
        <v>-0.3</v>
      </c>
      <c r="AK61" s="4">
        <f t="shared" si="48"/>
        <v>-0.3</v>
      </c>
    </row>
  </sheetData>
  <mergeCells count="1">
    <mergeCell ref="AM5:AQ5"/>
  </mergeCells>
  <conditionalFormatting sqref="B2:AK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74" fitToWidth="4" fitToHeight="2" orientation="portrait" r:id="rId1"/>
  <rowBreaks count="1" manualBreakCount="1">
    <brk id="33" max="16383" man="1"/>
  </rowBreaks>
  <colBreaks count="1" manualBreakCount="1">
    <brk id="3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AZ62"/>
  <sheetViews>
    <sheetView topLeftCell="AD9" zoomScale="90" zoomScaleNormal="90" workbookViewId="0">
      <selection activeCell="AQ7" sqref="AQ7"/>
    </sheetView>
  </sheetViews>
  <sheetFormatPr defaultRowHeight="17.5" x14ac:dyDescent="0.35"/>
  <cols>
    <col min="1" max="1" width="9.1796875" style="32"/>
    <col min="2" max="2" width="10.7265625" bestFit="1" customWidth="1"/>
    <col min="11" max="11" width="10.26953125" bestFit="1" customWidth="1"/>
    <col min="39" max="39" width="11.81640625" customWidth="1"/>
    <col min="40" max="40" width="14.26953125" customWidth="1"/>
    <col min="41" max="41" width="10.26953125" bestFit="1" customWidth="1"/>
    <col min="42" max="42" width="7.26953125" bestFit="1" customWidth="1"/>
    <col min="43" max="43" width="10.81640625" bestFit="1" customWidth="1"/>
    <col min="44" max="44" width="13.26953125" bestFit="1" customWidth="1"/>
    <col min="45" max="45" width="10.81640625" bestFit="1" customWidth="1"/>
    <col min="46" max="46" width="8.54296875" bestFit="1" customWidth="1"/>
    <col min="47" max="47" width="9.54296875" bestFit="1" customWidth="1"/>
    <col min="48" max="48" width="14" bestFit="1" customWidth="1"/>
    <col min="49" max="49" width="10.81640625" bestFit="1" customWidth="1"/>
    <col min="50" max="50" width="13.453125" bestFit="1" customWidth="1"/>
    <col min="53" max="53" width="17" customWidth="1"/>
    <col min="54" max="54" width="11.81640625" customWidth="1"/>
  </cols>
  <sheetData>
    <row r="1" spans="1:52" ht="20" x14ac:dyDescent="0.4">
      <c r="A1" s="1"/>
      <c r="B1" s="2">
        <v>0</v>
      </c>
      <c r="C1" s="2">
        <v>10</v>
      </c>
      <c r="D1" s="2">
        <v>20</v>
      </c>
      <c r="E1" s="2">
        <v>30</v>
      </c>
      <c r="F1" s="2">
        <v>40</v>
      </c>
      <c r="G1" s="2">
        <v>50</v>
      </c>
      <c r="H1" s="2">
        <v>60</v>
      </c>
      <c r="I1" s="2">
        <v>70</v>
      </c>
      <c r="J1" s="2">
        <v>80</v>
      </c>
      <c r="K1" s="2">
        <v>90</v>
      </c>
      <c r="L1" s="2">
        <v>100</v>
      </c>
      <c r="M1" s="2">
        <v>110</v>
      </c>
      <c r="N1" s="2">
        <v>120</v>
      </c>
      <c r="O1" s="2">
        <v>130</v>
      </c>
      <c r="P1" s="2">
        <v>140</v>
      </c>
      <c r="Q1" s="2">
        <v>150</v>
      </c>
      <c r="R1" s="2">
        <v>160</v>
      </c>
      <c r="S1" s="2">
        <v>170</v>
      </c>
      <c r="T1" s="2">
        <v>180</v>
      </c>
      <c r="U1" s="2">
        <v>190</v>
      </c>
      <c r="V1" s="2">
        <v>200</v>
      </c>
      <c r="W1" s="2">
        <v>210</v>
      </c>
      <c r="X1" s="2">
        <v>220</v>
      </c>
      <c r="Y1" s="2">
        <v>230</v>
      </c>
      <c r="Z1" s="2">
        <v>240</v>
      </c>
      <c r="AA1" s="2">
        <v>250</v>
      </c>
      <c r="AB1" s="2">
        <v>260</v>
      </c>
      <c r="AC1" s="2">
        <v>270</v>
      </c>
      <c r="AD1" s="2">
        <v>280</v>
      </c>
      <c r="AE1" s="2">
        <v>290</v>
      </c>
      <c r="AF1" s="2">
        <v>300</v>
      </c>
      <c r="AG1" s="2">
        <v>310</v>
      </c>
      <c r="AH1" s="2">
        <v>320</v>
      </c>
      <c r="AI1" s="2">
        <v>330</v>
      </c>
      <c r="AJ1" s="2">
        <v>340</v>
      </c>
      <c r="AK1" s="2">
        <v>350</v>
      </c>
    </row>
    <row r="2" spans="1:52" x14ac:dyDescent="0.35">
      <c r="A2" s="3">
        <v>6</v>
      </c>
      <c r="B2" s="4">
        <v>-26</v>
      </c>
      <c r="C2" s="4">
        <v>-24</v>
      </c>
      <c r="D2" s="4">
        <v>-22</v>
      </c>
      <c r="E2" s="4">
        <v>-19.5</v>
      </c>
      <c r="F2" s="4">
        <v>-16.5</v>
      </c>
      <c r="G2" s="4">
        <v>-13.5</v>
      </c>
      <c r="H2" s="4">
        <v>-11.5</v>
      </c>
      <c r="I2" s="4">
        <v>-9.5</v>
      </c>
      <c r="J2" s="4">
        <v>-7.5</v>
      </c>
      <c r="K2" s="4">
        <v>-6.5</v>
      </c>
      <c r="L2" s="4">
        <f>AB2</f>
        <v>-2.5</v>
      </c>
      <c r="M2" s="4">
        <f>AA2</f>
        <v>-0.5</v>
      </c>
      <c r="N2" s="4">
        <f>Z2</f>
        <v>0</v>
      </c>
      <c r="O2" s="4">
        <f>Y2</f>
        <v>0</v>
      </c>
      <c r="P2" s="4">
        <f>X2</f>
        <v>3</v>
      </c>
      <c r="Q2" s="4">
        <f>W2</f>
        <v>5</v>
      </c>
      <c r="R2" s="4">
        <f>V2</f>
        <v>5.5</v>
      </c>
      <c r="S2" s="4">
        <f>U2</f>
        <v>5.5</v>
      </c>
      <c r="T2" s="4">
        <v>6</v>
      </c>
      <c r="U2" s="4">
        <v>5.5</v>
      </c>
      <c r="V2" s="4">
        <v>5.5</v>
      </c>
      <c r="W2" s="4">
        <v>5</v>
      </c>
      <c r="X2" s="4">
        <v>3</v>
      </c>
      <c r="Y2" s="4">
        <v>0</v>
      </c>
      <c r="Z2" s="4">
        <v>0</v>
      </c>
      <c r="AA2" s="4">
        <v>-0.5</v>
      </c>
      <c r="AB2" s="4">
        <v>-2.5</v>
      </c>
      <c r="AC2" s="4">
        <v>-6.5</v>
      </c>
      <c r="AD2" s="4">
        <f>J2</f>
        <v>-7.5</v>
      </c>
      <c r="AE2" s="4">
        <f>I2</f>
        <v>-9.5</v>
      </c>
      <c r="AF2" s="4">
        <f>H2</f>
        <v>-11.5</v>
      </c>
      <c r="AG2" s="4">
        <f>G2</f>
        <v>-13.5</v>
      </c>
      <c r="AH2" s="4">
        <f>F2</f>
        <v>-16.5</v>
      </c>
      <c r="AI2" s="4">
        <f>E2</f>
        <v>-19.5</v>
      </c>
      <c r="AJ2" s="4">
        <f>D2</f>
        <v>-22</v>
      </c>
      <c r="AK2" s="4">
        <f>C2</f>
        <v>-24</v>
      </c>
    </row>
    <row r="3" spans="1:52" x14ac:dyDescent="0.35">
      <c r="A3" s="3">
        <v>5.9</v>
      </c>
      <c r="B3" s="4">
        <f>((B2-B7)/5)*4+B7</f>
        <v>-25.6</v>
      </c>
      <c r="C3" s="4">
        <f t="shared" ref="C3:AK3" si="0">((C2-C7)/5)*4+C7</f>
        <v>-23.6</v>
      </c>
      <c r="D3" s="4">
        <f t="shared" si="0"/>
        <v>-21.6</v>
      </c>
      <c r="E3" s="4">
        <f t="shared" si="0"/>
        <v>-19.2</v>
      </c>
      <c r="F3" s="4">
        <f t="shared" si="0"/>
        <v>-16.399999999999999</v>
      </c>
      <c r="G3" s="4">
        <f t="shared" si="0"/>
        <v>-13.5</v>
      </c>
      <c r="H3" s="4">
        <f t="shared" si="0"/>
        <v>-11.4</v>
      </c>
      <c r="I3" s="4">
        <f t="shared" si="0"/>
        <v>-9.4</v>
      </c>
      <c r="J3" s="4">
        <f t="shared" si="0"/>
        <v>-7.4</v>
      </c>
      <c r="K3" s="4">
        <f t="shared" si="0"/>
        <v>-6.4</v>
      </c>
      <c r="L3" s="4">
        <f t="shared" si="0"/>
        <v>-2.4</v>
      </c>
      <c r="M3" s="4">
        <f t="shared" si="0"/>
        <v>-0.4</v>
      </c>
      <c r="N3" s="4">
        <f t="shared" si="0"/>
        <v>0</v>
      </c>
      <c r="O3" s="4">
        <f t="shared" si="0"/>
        <v>0.19999999999999996</v>
      </c>
      <c r="P3" s="4">
        <f t="shared" si="0"/>
        <v>2.9</v>
      </c>
      <c r="Q3" s="4">
        <f t="shared" si="0"/>
        <v>5</v>
      </c>
      <c r="R3" s="4">
        <f t="shared" si="0"/>
        <v>5.5</v>
      </c>
      <c r="S3" s="4">
        <f t="shared" si="0"/>
        <v>5.5</v>
      </c>
      <c r="T3" s="4">
        <f t="shared" si="0"/>
        <v>5.9</v>
      </c>
      <c r="U3" s="4">
        <f t="shared" si="0"/>
        <v>5.5</v>
      </c>
      <c r="V3" s="4">
        <f t="shared" si="0"/>
        <v>5.5</v>
      </c>
      <c r="W3" s="4">
        <f t="shared" si="0"/>
        <v>5</v>
      </c>
      <c r="X3" s="4">
        <f t="shared" si="0"/>
        <v>2.9</v>
      </c>
      <c r="Y3" s="4">
        <f t="shared" si="0"/>
        <v>0.19999999999999996</v>
      </c>
      <c r="Z3" s="4">
        <f t="shared" si="0"/>
        <v>0</v>
      </c>
      <c r="AA3" s="4">
        <f t="shared" si="0"/>
        <v>-0.4</v>
      </c>
      <c r="AB3" s="4">
        <f t="shared" si="0"/>
        <v>-2.4</v>
      </c>
      <c r="AC3" s="4">
        <f t="shared" si="0"/>
        <v>-6.4</v>
      </c>
      <c r="AD3" s="4">
        <f t="shared" si="0"/>
        <v>-7.4</v>
      </c>
      <c r="AE3" s="4">
        <f t="shared" si="0"/>
        <v>-9.4</v>
      </c>
      <c r="AF3" s="4">
        <f t="shared" si="0"/>
        <v>-11.4</v>
      </c>
      <c r="AG3" s="4">
        <f t="shared" si="0"/>
        <v>-13.5</v>
      </c>
      <c r="AH3" s="4">
        <f t="shared" si="0"/>
        <v>-16.399999999999999</v>
      </c>
      <c r="AI3" s="4">
        <f t="shared" si="0"/>
        <v>-19.2</v>
      </c>
      <c r="AJ3" s="4">
        <f t="shared" si="0"/>
        <v>-21.6</v>
      </c>
      <c r="AK3" s="4">
        <f t="shared" si="0"/>
        <v>-23.6</v>
      </c>
    </row>
    <row r="4" spans="1:52" x14ac:dyDescent="0.35">
      <c r="A4" s="3">
        <v>5.8</v>
      </c>
      <c r="B4" s="4">
        <f>((B2-B7)/5)*3+B7</f>
        <v>-25.2</v>
      </c>
      <c r="C4" s="4">
        <f t="shared" ref="C4:AK4" si="1">((C2-C7)/5)*3+C7</f>
        <v>-23.2</v>
      </c>
      <c r="D4" s="4">
        <f t="shared" si="1"/>
        <v>-21.2</v>
      </c>
      <c r="E4" s="4">
        <f t="shared" si="1"/>
        <v>-18.899999999999999</v>
      </c>
      <c r="F4" s="4">
        <f t="shared" si="1"/>
        <v>-16.3</v>
      </c>
      <c r="G4" s="4">
        <f t="shared" si="1"/>
        <v>-13.5</v>
      </c>
      <c r="H4" s="4">
        <f t="shared" si="1"/>
        <v>-11.3</v>
      </c>
      <c r="I4" s="4">
        <f t="shared" si="1"/>
        <v>-9.3000000000000007</v>
      </c>
      <c r="J4" s="4">
        <f t="shared" si="1"/>
        <v>-7.3</v>
      </c>
      <c r="K4" s="4">
        <f t="shared" si="1"/>
        <v>-6.3</v>
      </c>
      <c r="L4" s="4">
        <f t="shared" si="1"/>
        <v>-2.2999999999999998</v>
      </c>
      <c r="M4" s="4">
        <f t="shared" si="1"/>
        <v>-0.30000000000000004</v>
      </c>
      <c r="N4" s="4">
        <f t="shared" si="1"/>
        <v>0</v>
      </c>
      <c r="O4" s="4">
        <f t="shared" si="1"/>
        <v>0.39999999999999991</v>
      </c>
      <c r="P4" s="4">
        <f t="shared" si="1"/>
        <v>2.8</v>
      </c>
      <c r="Q4" s="4">
        <f t="shared" si="1"/>
        <v>5</v>
      </c>
      <c r="R4" s="4">
        <f t="shared" si="1"/>
        <v>5.5</v>
      </c>
      <c r="S4" s="4">
        <f t="shared" si="1"/>
        <v>5.5</v>
      </c>
      <c r="T4" s="4">
        <f t="shared" si="1"/>
        <v>5.8</v>
      </c>
      <c r="U4" s="4">
        <f t="shared" si="1"/>
        <v>5.5</v>
      </c>
      <c r="V4" s="4">
        <f t="shared" si="1"/>
        <v>5.5</v>
      </c>
      <c r="W4" s="4">
        <f t="shared" si="1"/>
        <v>5</v>
      </c>
      <c r="X4" s="4">
        <f t="shared" si="1"/>
        <v>2.8</v>
      </c>
      <c r="Y4" s="4">
        <f t="shared" si="1"/>
        <v>0.39999999999999991</v>
      </c>
      <c r="Z4" s="4">
        <f t="shared" si="1"/>
        <v>0</v>
      </c>
      <c r="AA4" s="4">
        <f t="shared" si="1"/>
        <v>-0.30000000000000004</v>
      </c>
      <c r="AB4" s="4">
        <f t="shared" si="1"/>
        <v>-2.2999999999999998</v>
      </c>
      <c r="AC4" s="4">
        <f t="shared" si="1"/>
        <v>-6.3</v>
      </c>
      <c r="AD4" s="4">
        <f t="shared" si="1"/>
        <v>-7.3</v>
      </c>
      <c r="AE4" s="4">
        <f t="shared" si="1"/>
        <v>-9.3000000000000007</v>
      </c>
      <c r="AF4" s="4">
        <f t="shared" si="1"/>
        <v>-11.3</v>
      </c>
      <c r="AG4" s="4">
        <f t="shared" si="1"/>
        <v>-13.5</v>
      </c>
      <c r="AH4" s="4">
        <f t="shared" si="1"/>
        <v>-16.3</v>
      </c>
      <c r="AI4" s="4">
        <f t="shared" si="1"/>
        <v>-18.899999999999999</v>
      </c>
      <c r="AJ4" s="4">
        <f t="shared" si="1"/>
        <v>-21.2</v>
      </c>
      <c r="AK4" s="4">
        <f t="shared" si="1"/>
        <v>-23.2</v>
      </c>
    </row>
    <row r="5" spans="1:52" x14ac:dyDescent="0.35">
      <c r="A5" s="3">
        <v>5.7</v>
      </c>
      <c r="B5" s="4">
        <f>((B2-B7)/5)*2+B7</f>
        <v>-24.8</v>
      </c>
      <c r="C5" s="4">
        <f t="shared" ref="C5:AK5" si="2">((C2-C7)/5)*2+C7</f>
        <v>-22.8</v>
      </c>
      <c r="D5" s="4">
        <f t="shared" si="2"/>
        <v>-20.8</v>
      </c>
      <c r="E5" s="4">
        <f t="shared" si="2"/>
        <v>-18.600000000000001</v>
      </c>
      <c r="F5" s="4">
        <f t="shared" si="2"/>
        <v>-16.2</v>
      </c>
      <c r="G5" s="4">
        <f t="shared" si="2"/>
        <v>-13.5</v>
      </c>
      <c r="H5" s="4">
        <f t="shared" si="2"/>
        <v>-11.2</v>
      </c>
      <c r="I5" s="4">
        <f t="shared" si="2"/>
        <v>-9.1999999999999993</v>
      </c>
      <c r="J5" s="4">
        <f t="shared" si="2"/>
        <v>-7.2</v>
      </c>
      <c r="K5" s="4">
        <f t="shared" si="2"/>
        <v>-6.2</v>
      </c>
      <c r="L5" s="4">
        <f t="shared" si="2"/>
        <v>-2.2000000000000002</v>
      </c>
      <c r="M5" s="4">
        <f t="shared" si="2"/>
        <v>-0.2</v>
      </c>
      <c r="N5" s="4">
        <f t="shared" si="2"/>
        <v>0</v>
      </c>
      <c r="O5" s="4">
        <f t="shared" si="2"/>
        <v>0.6</v>
      </c>
      <c r="P5" s="4">
        <f t="shared" si="2"/>
        <v>2.7</v>
      </c>
      <c r="Q5" s="4">
        <f t="shared" si="2"/>
        <v>5</v>
      </c>
      <c r="R5" s="4">
        <f t="shared" si="2"/>
        <v>5.5</v>
      </c>
      <c r="S5" s="4">
        <f t="shared" si="2"/>
        <v>5.5</v>
      </c>
      <c r="T5" s="4">
        <f t="shared" si="2"/>
        <v>5.7</v>
      </c>
      <c r="U5" s="4">
        <f t="shared" si="2"/>
        <v>5.5</v>
      </c>
      <c r="V5" s="4">
        <f t="shared" si="2"/>
        <v>5.5</v>
      </c>
      <c r="W5" s="4">
        <f t="shared" si="2"/>
        <v>5</v>
      </c>
      <c r="X5" s="4">
        <f t="shared" si="2"/>
        <v>2.7</v>
      </c>
      <c r="Y5" s="4">
        <f t="shared" si="2"/>
        <v>0.6</v>
      </c>
      <c r="Z5" s="4">
        <f t="shared" si="2"/>
        <v>0</v>
      </c>
      <c r="AA5" s="4">
        <f t="shared" si="2"/>
        <v>-0.2</v>
      </c>
      <c r="AB5" s="4">
        <f t="shared" si="2"/>
        <v>-2.2000000000000002</v>
      </c>
      <c r="AC5" s="4">
        <f t="shared" si="2"/>
        <v>-6.2</v>
      </c>
      <c r="AD5" s="4">
        <f t="shared" si="2"/>
        <v>-7.2</v>
      </c>
      <c r="AE5" s="4">
        <f t="shared" si="2"/>
        <v>-9.1999999999999993</v>
      </c>
      <c r="AF5" s="4">
        <f t="shared" si="2"/>
        <v>-11.2</v>
      </c>
      <c r="AG5" s="4">
        <f t="shared" si="2"/>
        <v>-13.5</v>
      </c>
      <c r="AH5" s="4">
        <f t="shared" si="2"/>
        <v>-16.2</v>
      </c>
      <c r="AI5" s="4">
        <f t="shared" si="2"/>
        <v>-18.600000000000001</v>
      </c>
      <c r="AJ5" s="4">
        <f t="shared" si="2"/>
        <v>-20.8</v>
      </c>
      <c r="AK5" s="4">
        <f t="shared" si="2"/>
        <v>-22.8</v>
      </c>
      <c r="AM5" s="42" t="s">
        <v>16</v>
      </c>
      <c r="AN5" s="42"/>
      <c r="AO5" s="42"/>
      <c r="AP5" s="42"/>
      <c r="AQ5" s="43"/>
    </row>
    <row r="6" spans="1:52" x14ac:dyDescent="0.35">
      <c r="A6" s="3">
        <v>5.6</v>
      </c>
      <c r="B6" s="4">
        <f>((B2-B7)/5)+B7</f>
        <v>-24.4</v>
      </c>
      <c r="C6" s="4">
        <f t="shared" ref="C6:AK6" si="3">((C2-C7)/5)+C7</f>
        <v>-22.4</v>
      </c>
      <c r="D6" s="4">
        <f t="shared" si="3"/>
        <v>-20.399999999999999</v>
      </c>
      <c r="E6" s="4">
        <f t="shared" si="3"/>
        <v>-18.3</v>
      </c>
      <c r="F6" s="4">
        <f t="shared" si="3"/>
        <v>-16.100000000000001</v>
      </c>
      <c r="G6" s="4">
        <f t="shared" si="3"/>
        <v>-13.5</v>
      </c>
      <c r="H6" s="4">
        <f t="shared" si="3"/>
        <v>-11.1</v>
      </c>
      <c r="I6" s="4">
        <f t="shared" si="3"/>
        <v>-9.1</v>
      </c>
      <c r="J6" s="4">
        <f t="shared" si="3"/>
        <v>-7.1</v>
      </c>
      <c r="K6" s="4">
        <f t="shared" si="3"/>
        <v>-6.1</v>
      </c>
      <c r="L6" s="4">
        <f t="shared" si="3"/>
        <v>-2.1</v>
      </c>
      <c r="M6" s="4">
        <f t="shared" si="3"/>
        <v>-0.1</v>
      </c>
      <c r="N6" s="4">
        <f t="shared" si="3"/>
        <v>0</v>
      </c>
      <c r="O6" s="4">
        <f t="shared" si="3"/>
        <v>0.8</v>
      </c>
      <c r="P6" s="4">
        <f t="shared" si="3"/>
        <v>2.6</v>
      </c>
      <c r="Q6" s="4">
        <f t="shared" si="3"/>
        <v>5</v>
      </c>
      <c r="R6" s="4">
        <f t="shared" si="3"/>
        <v>5.5</v>
      </c>
      <c r="S6" s="4">
        <f t="shared" si="3"/>
        <v>5.5</v>
      </c>
      <c r="T6" s="4">
        <f t="shared" si="3"/>
        <v>5.6</v>
      </c>
      <c r="U6" s="4">
        <f t="shared" si="3"/>
        <v>5.5</v>
      </c>
      <c r="V6" s="4">
        <f t="shared" si="3"/>
        <v>5.5</v>
      </c>
      <c r="W6" s="4">
        <f t="shared" si="3"/>
        <v>5</v>
      </c>
      <c r="X6" s="4">
        <f t="shared" si="3"/>
        <v>2.6</v>
      </c>
      <c r="Y6" s="4">
        <f t="shared" si="3"/>
        <v>0.8</v>
      </c>
      <c r="Z6" s="4">
        <f t="shared" si="3"/>
        <v>0</v>
      </c>
      <c r="AA6" s="4">
        <f t="shared" si="3"/>
        <v>-0.1</v>
      </c>
      <c r="AB6" s="4">
        <f t="shared" si="3"/>
        <v>-2.1</v>
      </c>
      <c r="AC6" s="4">
        <f t="shared" si="3"/>
        <v>-6.1</v>
      </c>
      <c r="AD6" s="4">
        <f t="shared" si="3"/>
        <v>-7.1</v>
      </c>
      <c r="AE6" s="4">
        <f t="shared" si="3"/>
        <v>-9.1</v>
      </c>
      <c r="AF6" s="4">
        <f t="shared" si="3"/>
        <v>-11.1</v>
      </c>
      <c r="AG6" s="4">
        <f t="shared" si="3"/>
        <v>-13.5</v>
      </c>
      <c r="AH6" s="4">
        <f t="shared" si="3"/>
        <v>-16.100000000000001</v>
      </c>
      <c r="AI6" s="4">
        <f t="shared" si="3"/>
        <v>-18.3</v>
      </c>
      <c r="AJ6" s="4">
        <f t="shared" si="3"/>
        <v>-20.399999999999999</v>
      </c>
      <c r="AK6" s="4">
        <f t="shared" si="3"/>
        <v>-22.4</v>
      </c>
      <c r="AM6" s="5" t="s">
        <v>1</v>
      </c>
      <c r="AN6" s="5" t="s">
        <v>2</v>
      </c>
      <c r="AO6" s="6" t="s">
        <v>3</v>
      </c>
      <c r="AP6" s="6" t="s">
        <v>4</v>
      </c>
      <c r="AQ6" s="6" t="s">
        <v>5</v>
      </c>
      <c r="AR6" s="6" t="s">
        <v>6</v>
      </c>
      <c r="AS6" s="6" t="s">
        <v>7</v>
      </c>
      <c r="AT6" s="7" t="s">
        <v>8</v>
      </c>
      <c r="AU6" s="7" t="s">
        <v>9</v>
      </c>
      <c r="AV6" s="6" t="s">
        <v>10</v>
      </c>
      <c r="AW6" s="8" t="s">
        <v>11</v>
      </c>
      <c r="AX6" s="9"/>
    </row>
    <row r="7" spans="1:52" x14ac:dyDescent="0.35">
      <c r="A7" s="3">
        <v>5.5</v>
      </c>
      <c r="B7" s="4">
        <v>-24</v>
      </c>
      <c r="C7" s="4">
        <v>-22</v>
      </c>
      <c r="D7" s="4">
        <v>-20</v>
      </c>
      <c r="E7" s="4">
        <v>-18</v>
      </c>
      <c r="F7" s="4">
        <v>-16</v>
      </c>
      <c r="G7" s="4">
        <v>-13.5</v>
      </c>
      <c r="H7" s="4">
        <v>-11</v>
      </c>
      <c r="I7" s="4">
        <v>-9</v>
      </c>
      <c r="J7" s="4">
        <v>-7</v>
      </c>
      <c r="K7" s="4">
        <v>-6</v>
      </c>
      <c r="L7" s="4">
        <f>AB7</f>
        <v>-2</v>
      </c>
      <c r="M7" s="4">
        <f>AA7</f>
        <v>0</v>
      </c>
      <c r="N7" s="4">
        <f>Z7</f>
        <v>0</v>
      </c>
      <c r="O7" s="4">
        <f>Y7</f>
        <v>1</v>
      </c>
      <c r="P7" s="4">
        <f>X7</f>
        <v>2.5</v>
      </c>
      <c r="Q7" s="4">
        <f>W7</f>
        <v>5</v>
      </c>
      <c r="R7" s="4">
        <f>V7</f>
        <v>5.5</v>
      </c>
      <c r="S7" s="4">
        <f>U7</f>
        <v>5.5</v>
      </c>
      <c r="T7" s="4">
        <v>5.5</v>
      </c>
      <c r="U7" s="4">
        <v>5.5</v>
      </c>
      <c r="V7" s="4">
        <v>5.5</v>
      </c>
      <c r="W7" s="4">
        <v>5</v>
      </c>
      <c r="X7" s="4">
        <v>2.5</v>
      </c>
      <c r="Y7" s="4">
        <v>1</v>
      </c>
      <c r="Z7" s="4">
        <v>0</v>
      </c>
      <c r="AA7" s="4">
        <v>0</v>
      </c>
      <c r="AB7" s="4">
        <v>-2</v>
      </c>
      <c r="AC7" s="4">
        <v>-6</v>
      </c>
      <c r="AD7" s="4">
        <f>J7</f>
        <v>-7</v>
      </c>
      <c r="AE7" s="4">
        <f>I7</f>
        <v>-9</v>
      </c>
      <c r="AF7" s="4">
        <f>H7</f>
        <v>-11</v>
      </c>
      <c r="AG7" s="4">
        <f>G7</f>
        <v>-13.5</v>
      </c>
      <c r="AH7" s="4">
        <f>F7</f>
        <v>-16</v>
      </c>
      <c r="AI7" s="4">
        <f>E7</f>
        <v>-18</v>
      </c>
      <c r="AJ7" s="4">
        <f>D7</f>
        <v>-20</v>
      </c>
      <c r="AK7" s="4">
        <f>C7</f>
        <v>-22</v>
      </c>
      <c r="AL7" s="10">
        <v>1</v>
      </c>
      <c r="AM7" s="11">
        <v>1000</v>
      </c>
      <c r="AN7" s="12">
        <v>15</v>
      </c>
      <c r="AO7" s="12">
        <v>0.7</v>
      </c>
      <c r="AP7" s="13">
        <v>180</v>
      </c>
      <c r="AQ7" s="40">
        <v>3.2407407407407406E-3</v>
      </c>
      <c r="AR7" s="38">
        <f>(INDEX(A1:AK61,AO22,AP22))/(1000/AM7)</f>
        <v>1.9</v>
      </c>
      <c r="AS7" s="16">
        <f>AM7/AQ7*TIME(,,1)</f>
        <v>3.5714285714285712</v>
      </c>
      <c r="AT7" s="16">
        <f>AN7-22.5</f>
        <v>-7.5</v>
      </c>
      <c r="AU7" s="17">
        <f>AT7*0.0018</f>
        <v>-1.35E-2</v>
      </c>
      <c r="AV7" s="16">
        <f>AM7/AS7*AU7</f>
        <v>-3.78</v>
      </c>
      <c r="AW7" s="39">
        <f>($AR$7+$AV$7)*TIME(,,1)+AQ7</f>
        <v>3.2189814814814815E-3</v>
      </c>
      <c r="AX7" s="19">
        <v>1</v>
      </c>
      <c r="AZ7" s="33">
        <f>AR7+AV7</f>
        <v>-1.88</v>
      </c>
    </row>
    <row r="8" spans="1:52" x14ac:dyDescent="0.35">
      <c r="A8" s="3">
        <v>5.4</v>
      </c>
      <c r="B8" s="4">
        <f>((B7-B12)/5)*4+B12</f>
        <v>-23.5</v>
      </c>
      <c r="C8" s="4">
        <f t="shared" ref="C8:AK8" si="4">((C7-C12)/5)*4+C12</f>
        <v>-21.5</v>
      </c>
      <c r="D8" s="4">
        <f t="shared" si="4"/>
        <v>-19.600000000000001</v>
      </c>
      <c r="E8" s="4">
        <f t="shared" si="4"/>
        <v>-17.7</v>
      </c>
      <c r="F8" s="4">
        <f t="shared" si="4"/>
        <v>-15.9</v>
      </c>
      <c r="G8" s="4">
        <f t="shared" si="4"/>
        <v>-13.4</v>
      </c>
      <c r="H8" s="4">
        <f t="shared" si="4"/>
        <v>-10.9</v>
      </c>
      <c r="I8" s="4">
        <f t="shared" si="4"/>
        <v>-8.9</v>
      </c>
      <c r="J8" s="4">
        <f t="shared" si="4"/>
        <v>-6.9</v>
      </c>
      <c r="K8" s="4">
        <f t="shared" si="4"/>
        <v>-5.8</v>
      </c>
      <c r="L8" s="4">
        <f t="shared" si="4"/>
        <v>-1.9</v>
      </c>
      <c r="M8" s="4">
        <f t="shared" si="4"/>
        <v>0</v>
      </c>
      <c r="N8" s="4">
        <f t="shared" si="4"/>
        <v>0</v>
      </c>
      <c r="O8" s="4">
        <f t="shared" si="4"/>
        <v>1.2</v>
      </c>
      <c r="P8" s="4">
        <f t="shared" si="4"/>
        <v>2.7</v>
      </c>
      <c r="Q8" s="4">
        <f t="shared" si="4"/>
        <v>5</v>
      </c>
      <c r="R8" s="4">
        <f t="shared" si="4"/>
        <v>5.5</v>
      </c>
      <c r="S8" s="4">
        <f t="shared" si="4"/>
        <v>5.5</v>
      </c>
      <c r="T8" s="4">
        <f t="shared" si="4"/>
        <v>5.5</v>
      </c>
      <c r="U8" s="4">
        <f t="shared" si="4"/>
        <v>5.5</v>
      </c>
      <c r="V8" s="4">
        <f t="shared" si="4"/>
        <v>5.5</v>
      </c>
      <c r="W8" s="4">
        <f t="shared" si="4"/>
        <v>5</v>
      </c>
      <c r="X8" s="4">
        <f t="shared" si="4"/>
        <v>2.7</v>
      </c>
      <c r="Y8" s="4">
        <f t="shared" si="4"/>
        <v>1.2</v>
      </c>
      <c r="Z8" s="4">
        <f t="shared" si="4"/>
        <v>0</v>
      </c>
      <c r="AA8" s="4">
        <f t="shared" si="4"/>
        <v>0</v>
      </c>
      <c r="AB8" s="4">
        <f t="shared" si="4"/>
        <v>-1.9</v>
      </c>
      <c r="AC8" s="4">
        <f t="shared" si="4"/>
        <v>-5.8</v>
      </c>
      <c r="AD8" s="4">
        <f t="shared" si="4"/>
        <v>-6.9</v>
      </c>
      <c r="AE8" s="4">
        <f t="shared" si="4"/>
        <v>-8.9</v>
      </c>
      <c r="AF8" s="4">
        <f t="shared" si="4"/>
        <v>-10.9</v>
      </c>
      <c r="AG8" s="4">
        <f t="shared" si="4"/>
        <v>-13.4</v>
      </c>
      <c r="AH8" s="4">
        <f t="shared" si="4"/>
        <v>-15.9</v>
      </c>
      <c r="AI8" s="4">
        <f t="shared" si="4"/>
        <v>-17.7</v>
      </c>
      <c r="AJ8" s="4">
        <f t="shared" si="4"/>
        <v>-19.600000000000001</v>
      </c>
      <c r="AK8" s="4">
        <f t="shared" si="4"/>
        <v>-21.5</v>
      </c>
      <c r="AL8" s="10">
        <v>2</v>
      </c>
      <c r="AQ8" s="40">
        <v>3.2060185185185191E-3</v>
      </c>
      <c r="AR8" s="15"/>
      <c r="AS8" s="16"/>
      <c r="AT8" s="16"/>
      <c r="AU8" s="17"/>
      <c r="AV8" s="16"/>
      <c r="AW8" s="39">
        <f>($AR$7+$AV$7)*TIME(,,1)+AQ8</f>
        <v>3.1842592592592599E-3</v>
      </c>
      <c r="AX8" s="19">
        <v>2</v>
      </c>
    </row>
    <row r="9" spans="1:52" x14ac:dyDescent="0.35">
      <c r="A9" s="3">
        <v>5.3</v>
      </c>
      <c r="B9" s="4">
        <f>((B7-B12)/5)*3+B12</f>
        <v>-23</v>
      </c>
      <c r="C9" s="4">
        <f t="shared" ref="C9:AK9" si="5">((C7-C12)/5)*3+C12</f>
        <v>-21</v>
      </c>
      <c r="D9" s="4">
        <f t="shared" si="5"/>
        <v>-19.2</v>
      </c>
      <c r="E9" s="4">
        <f t="shared" si="5"/>
        <v>-17.399999999999999</v>
      </c>
      <c r="F9" s="4">
        <f t="shared" si="5"/>
        <v>-15.8</v>
      </c>
      <c r="G9" s="4">
        <f t="shared" si="5"/>
        <v>-13.3</v>
      </c>
      <c r="H9" s="4">
        <f t="shared" si="5"/>
        <v>-10.8</v>
      </c>
      <c r="I9" s="4">
        <f t="shared" si="5"/>
        <v>-8.8000000000000007</v>
      </c>
      <c r="J9" s="4">
        <f t="shared" si="5"/>
        <v>-6.8</v>
      </c>
      <c r="K9" s="4">
        <f t="shared" si="5"/>
        <v>-5.6</v>
      </c>
      <c r="L9" s="4">
        <f t="shared" si="5"/>
        <v>-1.8</v>
      </c>
      <c r="M9" s="4">
        <f t="shared" si="5"/>
        <v>0</v>
      </c>
      <c r="N9" s="4">
        <f t="shared" si="5"/>
        <v>0</v>
      </c>
      <c r="O9" s="4">
        <f t="shared" si="5"/>
        <v>1.4</v>
      </c>
      <c r="P9" s="4">
        <f t="shared" si="5"/>
        <v>2.9</v>
      </c>
      <c r="Q9" s="4">
        <f t="shared" si="5"/>
        <v>5</v>
      </c>
      <c r="R9" s="4">
        <f t="shared" si="5"/>
        <v>5.5</v>
      </c>
      <c r="S9" s="4">
        <f t="shared" si="5"/>
        <v>5.5</v>
      </c>
      <c r="T9" s="4">
        <f t="shared" si="5"/>
        <v>5.5</v>
      </c>
      <c r="U9" s="4">
        <f t="shared" si="5"/>
        <v>5.5</v>
      </c>
      <c r="V9" s="4">
        <f t="shared" si="5"/>
        <v>5.5</v>
      </c>
      <c r="W9" s="4">
        <f t="shared" si="5"/>
        <v>5</v>
      </c>
      <c r="X9" s="4">
        <f t="shared" si="5"/>
        <v>2.9</v>
      </c>
      <c r="Y9" s="4">
        <f t="shared" si="5"/>
        <v>1.4</v>
      </c>
      <c r="Z9" s="4">
        <f t="shared" si="5"/>
        <v>0</v>
      </c>
      <c r="AA9" s="4">
        <f t="shared" si="5"/>
        <v>0</v>
      </c>
      <c r="AB9" s="4">
        <f t="shared" si="5"/>
        <v>-1.8</v>
      </c>
      <c r="AC9" s="4">
        <f t="shared" si="5"/>
        <v>-5.6</v>
      </c>
      <c r="AD9" s="4">
        <f t="shared" si="5"/>
        <v>-6.8</v>
      </c>
      <c r="AE9" s="4">
        <f t="shared" si="5"/>
        <v>-8.8000000000000007</v>
      </c>
      <c r="AF9" s="4">
        <f t="shared" si="5"/>
        <v>-10.8</v>
      </c>
      <c r="AG9" s="4">
        <f t="shared" si="5"/>
        <v>-13.3</v>
      </c>
      <c r="AH9" s="4">
        <f t="shared" si="5"/>
        <v>-15.8</v>
      </c>
      <c r="AI9" s="4">
        <f t="shared" si="5"/>
        <v>-17.399999999999999</v>
      </c>
      <c r="AJ9" s="4">
        <f t="shared" si="5"/>
        <v>-19.2</v>
      </c>
      <c r="AK9" s="4">
        <f t="shared" si="5"/>
        <v>-21</v>
      </c>
      <c r="AL9" s="10">
        <v>3</v>
      </c>
      <c r="AN9" s="21"/>
      <c r="AP9" s="6"/>
      <c r="AQ9" s="40">
        <v>3.3912037037037036E-3</v>
      </c>
      <c r="AR9" s="22"/>
      <c r="AW9" s="39">
        <f t="shared" ref="AW9:AW15" si="6">($AR$7+$AV$7)*TIME(,,1)+AQ9</f>
        <v>3.3694444444444444E-3</v>
      </c>
      <c r="AX9" s="19">
        <v>3</v>
      </c>
    </row>
    <row r="10" spans="1:52" x14ac:dyDescent="0.35">
      <c r="A10" s="3">
        <v>5.2</v>
      </c>
      <c r="B10" s="4">
        <f>((B7-B12)/5)*2+B12</f>
        <v>-22.5</v>
      </c>
      <c r="C10" s="4">
        <f t="shared" ref="C10:AK10" si="7">((C7-C12)/5)*2+C12</f>
        <v>-20.5</v>
      </c>
      <c r="D10" s="4">
        <f t="shared" si="7"/>
        <v>-18.8</v>
      </c>
      <c r="E10" s="4">
        <f t="shared" si="7"/>
        <v>-17.100000000000001</v>
      </c>
      <c r="F10" s="4">
        <f t="shared" si="7"/>
        <v>-15.7</v>
      </c>
      <c r="G10" s="4">
        <f t="shared" si="7"/>
        <v>-13.2</v>
      </c>
      <c r="H10" s="4">
        <f t="shared" si="7"/>
        <v>-10.7</v>
      </c>
      <c r="I10" s="4">
        <f t="shared" si="7"/>
        <v>-8.6999999999999993</v>
      </c>
      <c r="J10" s="4">
        <f t="shared" si="7"/>
        <v>-6.7</v>
      </c>
      <c r="K10" s="4">
        <f t="shared" si="7"/>
        <v>-5.4</v>
      </c>
      <c r="L10" s="4">
        <f t="shared" si="7"/>
        <v>-1.7</v>
      </c>
      <c r="M10" s="4">
        <f t="shared" si="7"/>
        <v>0</v>
      </c>
      <c r="N10" s="4">
        <f t="shared" si="7"/>
        <v>0</v>
      </c>
      <c r="O10" s="4">
        <f t="shared" si="7"/>
        <v>1.6</v>
      </c>
      <c r="P10" s="4">
        <f t="shared" si="7"/>
        <v>3.1</v>
      </c>
      <c r="Q10" s="4">
        <f t="shared" si="7"/>
        <v>5</v>
      </c>
      <c r="R10" s="4">
        <f t="shared" si="7"/>
        <v>5.5</v>
      </c>
      <c r="S10" s="4">
        <f t="shared" si="7"/>
        <v>5.5</v>
      </c>
      <c r="T10" s="4">
        <f t="shared" si="7"/>
        <v>5.5</v>
      </c>
      <c r="U10" s="4">
        <f t="shared" si="7"/>
        <v>5.5</v>
      </c>
      <c r="V10" s="4">
        <f t="shared" si="7"/>
        <v>5.5</v>
      </c>
      <c r="W10" s="4">
        <f t="shared" si="7"/>
        <v>5</v>
      </c>
      <c r="X10" s="4">
        <f t="shared" si="7"/>
        <v>3.1</v>
      </c>
      <c r="Y10" s="4">
        <f t="shared" si="7"/>
        <v>1.6</v>
      </c>
      <c r="Z10" s="4">
        <f t="shared" si="7"/>
        <v>0</v>
      </c>
      <c r="AA10" s="4">
        <f t="shared" si="7"/>
        <v>0</v>
      </c>
      <c r="AB10" s="4">
        <f t="shared" si="7"/>
        <v>-1.7</v>
      </c>
      <c r="AC10" s="4">
        <f t="shared" si="7"/>
        <v>-5.4</v>
      </c>
      <c r="AD10" s="4">
        <f t="shared" si="7"/>
        <v>-6.7</v>
      </c>
      <c r="AE10" s="4">
        <f t="shared" si="7"/>
        <v>-8.6999999999999993</v>
      </c>
      <c r="AF10" s="4">
        <f t="shared" si="7"/>
        <v>-10.7</v>
      </c>
      <c r="AG10" s="4">
        <f t="shared" si="7"/>
        <v>-13.2</v>
      </c>
      <c r="AH10" s="4">
        <f t="shared" si="7"/>
        <v>-15.7</v>
      </c>
      <c r="AI10" s="4">
        <f t="shared" si="7"/>
        <v>-17.100000000000001</v>
      </c>
      <c r="AJ10" s="4">
        <f t="shared" si="7"/>
        <v>-18.8</v>
      </c>
      <c r="AK10" s="4">
        <f t="shared" si="7"/>
        <v>-20.5</v>
      </c>
      <c r="AL10" s="10">
        <v>4</v>
      </c>
      <c r="AQ10" s="40">
        <v>3.483796296296296E-3</v>
      </c>
      <c r="AW10" s="39">
        <f t="shared" si="6"/>
        <v>3.4620370370370369E-3</v>
      </c>
      <c r="AX10" s="19">
        <v>4</v>
      </c>
    </row>
    <row r="11" spans="1:52" x14ac:dyDescent="0.35">
      <c r="A11" s="3">
        <v>5.0999999999999996</v>
      </c>
      <c r="B11" s="4">
        <f>((B7-B12)/5)+B12</f>
        <v>-22</v>
      </c>
      <c r="C11" s="4">
        <f t="shared" ref="C11:AK11" si="8">((C7-C12)/5)+C12</f>
        <v>-20</v>
      </c>
      <c r="D11" s="4">
        <f t="shared" si="8"/>
        <v>-18.399999999999999</v>
      </c>
      <c r="E11" s="4">
        <f t="shared" si="8"/>
        <v>-16.8</v>
      </c>
      <c r="F11" s="4">
        <f t="shared" si="8"/>
        <v>-15.6</v>
      </c>
      <c r="G11" s="4">
        <f t="shared" si="8"/>
        <v>-13.1</v>
      </c>
      <c r="H11" s="4">
        <f t="shared" si="8"/>
        <v>-10.6</v>
      </c>
      <c r="I11" s="4">
        <f t="shared" si="8"/>
        <v>-8.6</v>
      </c>
      <c r="J11" s="4">
        <f t="shared" si="8"/>
        <v>-6.6</v>
      </c>
      <c r="K11" s="4">
        <f t="shared" si="8"/>
        <v>-5.2</v>
      </c>
      <c r="L11" s="4">
        <f t="shared" si="8"/>
        <v>-1.6</v>
      </c>
      <c r="M11" s="4">
        <f t="shared" si="8"/>
        <v>0</v>
      </c>
      <c r="N11" s="4">
        <f t="shared" si="8"/>
        <v>0</v>
      </c>
      <c r="O11" s="4">
        <f t="shared" si="8"/>
        <v>1.8</v>
      </c>
      <c r="P11" s="4">
        <f t="shared" si="8"/>
        <v>3.3</v>
      </c>
      <c r="Q11" s="4">
        <f t="shared" si="8"/>
        <v>5</v>
      </c>
      <c r="R11" s="4">
        <f t="shared" si="8"/>
        <v>5.5</v>
      </c>
      <c r="S11" s="4">
        <f t="shared" si="8"/>
        <v>5.5</v>
      </c>
      <c r="T11" s="4">
        <f t="shared" si="8"/>
        <v>5.5</v>
      </c>
      <c r="U11" s="4">
        <f t="shared" si="8"/>
        <v>5.5</v>
      </c>
      <c r="V11" s="4">
        <f t="shared" si="8"/>
        <v>5.5</v>
      </c>
      <c r="W11" s="4">
        <f t="shared" si="8"/>
        <v>5</v>
      </c>
      <c r="X11" s="4">
        <f t="shared" si="8"/>
        <v>3.3</v>
      </c>
      <c r="Y11" s="4">
        <f t="shared" si="8"/>
        <v>1.8</v>
      </c>
      <c r="Z11" s="4">
        <f t="shared" si="8"/>
        <v>0</v>
      </c>
      <c r="AA11" s="4">
        <f t="shared" si="8"/>
        <v>0</v>
      </c>
      <c r="AB11" s="4">
        <f t="shared" si="8"/>
        <v>-1.6</v>
      </c>
      <c r="AC11" s="4">
        <f t="shared" si="8"/>
        <v>-5.2</v>
      </c>
      <c r="AD11" s="4">
        <f t="shared" si="8"/>
        <v>-6.6</v>
      </c>
      <c r="AE11" s="4">
        <f t="shared" si="8"/>
        <v>-8.6</v>
      </c>
      <c r="AF11" s="4">
        <f t="shared" si="8"/>
        <v>-10.6</v>
      </c>
      <c r="AG11" s="4">
        <f t="shared" si="8"/>
        <v>-13.1</v>
      </c>
      <c r="AH11" s="4">
        <f t="shared" si="8"/>
        <v>-15.6</v>
      </c>
      <c r="AI11" s="4">
        <f t="shared" si="8"/>
        <v>-16.8</v>
      </c>
      <c r="AJ11" s="4">
        <f t="shared" si="8"/>
        <v>-18.399999999999999</v>
      </c>
      <c r="AK11" s="4">
        <f t="shared" si="8"/>
        <v>-20</v>
      </c>
      <c r="AL11" s="10">
        <v>5</v>
      </c>
      <c r="AQ11" s="40">
        <v>3.37962962962963E-3</v>
      </c>
      <c r="AV11" s="38"/>
      <c r="AW11" s="39">
        <f t="shared" si="6"/>
        <v>3.3578703703703709E-3</v>
      </c>
      <c r="AX11" s="19">
        <v>5</v>
      </c>
    </row>
    <row r="12" spans="1:52" x14ac:dyDescent="0.35">
      <c r="A12" s="3">
        <v>5</v>
      </c>
      <c r="B12" s="4">
        <v>-21.5</v>
      </c>
      <c r="C12" s="4">
        <v>-19.5</v>
      </c>
      <c r="D12" s="4">
        <v>-18</v>
      </c>
      <c r="E12" s="4">
        <v>-16.5</v>
      </c>
      <c r="F12" s="4">
        <v>-15.5</v>
      </c>
      <c r="G12" s="4">
        <v>-13</v>
      </c>
      <c r="H12" s="4">
        <v>-10.5</v>
      </c>
      <c r="I12" s="4">
        <v>-8.5</v>
      </c>
      <c r="J12" s="4">
        <v>-6.5</v>
      </c>
      <c r="K12" s="4">
        <v>-5</v>
      </c>
      <c r="L12" s="4">
        <f>AB12</f>
        <v>-1.5</v>
      </c>
      <c r="M12" s="4">
        <f>AA12</f>
        <v>0</v>
      </c>
      <c r="N12" s="4">
        <f>Z12</f>
        <v>0</v>
      </c>
      <c r="O12" s="4">
        <f>Y12</f>
        <v>2</v>
      </c>
      <c r="P12" s="4">
        <f>X12</f>
        <v>3.5</v>
      </c>
      <c r="Q12" s="4">
        <f>W12</f>
        <v>5</v>
      </c>
      <c r="R12" s="4">
        <f>V12</f>
        <v>5.5</v>
      </c>
      <c r="S12" s="4">
        <f>U12</f>
        <v>5.5</v>
      </c>
      <c r="T12" s="4">
        <v>5.5</v>
      </c>
      <c r="U12" s="4">
        <v>5.5</v>
      </c>
      <c r="V12" s="4">
        <v>5.5</v>
      </c>
      <c r="W12" s="4">
        <v>5</v>
      </c>
      <c r="X12" s="4">
        <v>3.5</v>
      </c>
      <c r="Y12" s="4">
        <v>2</v>
      </c>
      <c r="Z12" s="4">
        <v>0</v>
      </c>
      <c r="AA12" s="4">
        <v>0</v>
      </c>
      <c r="AB12" s="4">
        <v>-1.5</v>
      </c>
      <c r="AC12" s="4">
        <v>-5</v>
      </c>
      <c r="AD12" s="4">
        <f>J12</f>
        <v>-6.5</v>
      </c>
      <c r="AE12" s="4">
        <f>I12</f>
        <v>-8.5</v>
      </c>
      <c r="AF12" s="4">
        <f>H12</f>
        <v>-10.5</v>
      </c>
      <c r="AG12" s="4">
        <f>G12</f>
        <v>-13</v>
      </c>
      <c r="AH12" s="4">
        <f>F12</f>
        <v>-15.5</v>
      </c>
      <c r="AI12" s="4">
        <f>E12</f>
        <v>-16.5</v>
      </c>
      <c r="AJ12" s="4">
        <f>D12</f>
        <v>-18</v>
      </c>
      <c r="AK12" s="4">
        <f>C12</f>
        <v>-19.5</v>
      </c>
      <c r="AL12" s="10">
        <v>6</v>
      </c>
      <c r="AQ12" s="40">
        <v>3.4375E-3</v>
      </c>
      <c r="AW12" s="39">
        <f t="shared" si="6"/>
        <v>3.4157407407407409E-3</v>
      </c>
      <c r="AX12" s="19">
        <v>6</v>
      </c>
    </row>
    <row r="13" spans="1:52" x14ac:dyDescent="0.35">
      <c r="A13" s="3">
        <v>4.9000000000000004</v>
      </c>
      <c r="B13" s="4">
        <f>((B12-B17)/5)*4+B17</f>
        <v>-21</v>
      </c>
      <c r="C13" s="4">
        <f t="shared" ref="C13:AK13" si="9">((C12-C17)/5)*4+C17</f>
        <v>-19.100000000000001</v>
      </c>
      <c r="D13" s="4">
        <f t="shared" si="9"/>
        <v>-17.600000000000001</v>
      </c>
      <c r="E13" s="4">
        <f t="shared" si="9"/>
        <v>-16.100000000000001</v>
      </c>
      <c r="F13" s="4">
        <f t="shared" si="9"/>
        <v>-14.9</v>
      </c>
      <c r="G13" s="4">
        <f t="shared" si="9"/>
        <v>-12.6</v>
      </c>
      <c r="H13" s="4">
        <f t="shared" si="9"/>
        <v>-10.199999999999999</v>
      </c>
      <c r="I13" s="4">
        <f t="shared" si="9"/>
        <v>-8.3000000000000007</v>
      </c>
      <c r="J13" s="4">
        <f t="shared" si="9"/>
        <v>-6.3</v>
      </c>
      <c r="K13" s="4">
        <f t="shared" si="9"/>
        <v>-4.9000000000000004</v>
      </c>
      <c r="L13" s="4">
        <f t="shared" si="9"/>
        <v>-1.4</v>
      </c>
      <c r="M13" s="4">
        <f t="shared" si="9"/>
        <v>0</v>
      </c>
      <c r="N13" s="4">
        <f t="shared" si="9"/>
        <v>0</v>
      </c>
      <c r="O13" s="4">
        <f t="shared" si="9"/>
        <v>2.1</v>
      </c>
      <c r="P13" s="4">
        <f t="shared" si="9"/>
        <v>3.5</v>
      </c>
      <c r="Q13" s="4">
        <f t="shared" si="9"/>
        <v>5</v>
      </c>
      <c r="R13" s="4">
        <f t="shared" si="9"/>
        <v>5.5</v>
      </c>
      <c r="S13" s="4">
        <f t="shared" si="9"/>
        <v>5.5</v>
      </c>
      <c r="T13" s="4">
        <f t="shared" si="9"/>
        <v>5.5</v>
      </c>
      <c r="U13" s="4">
        <f t="shared" si="9"/>
        <v>5.5</v>
      </c>
      <c r="V13" s="4">
        <f t="shared" si="9"/>
        <v>5.5</v>
      </c>
      <c r="W13" s="4">
        <f t="shared" si="9"/>
        <v>5</v>
      </c>
      <c r="X13" s="4">
        <f t="shared" si="9"/>
        <v>3.5</v>
      </c>
      <c r="Y13" s="4">
        <f t="shared" si="9"/>
        <v>2.1</v>
      </c>
      <c r="Z13" s="4">
        <f t="shared" si="9"/>
        <v>0</v>
      </c>
      <c r="AA13" s="4">
        <f t="shared" si="9"/>
        <v>0</v>
      </c>
      <c r="AB13" s="4">
        <f t="shared" si="9"/>
        <v>-1.4</v>
      </c>
      <c r="AC13" s="4">
        <f t="shared" si="9"/>
        <v>-4.9000000000000004</v>
      </c>
      <c r="AD13" s="4">
        <f t="shared" si="9"/>
        <v>-6.3</v>
      </c>
      <c r="AE13" s="4">
        <f t="shared" si="9"/>
        <v>-8.3000000000000007</v>
      </c>
      <c r="AF13" s="4">
        <f t="shared" si="9"/>
        <v>-10.199999999999999</v>
      </c>
      <c r="AG13" s="4">
        <f t="shared" si="9"/>
        <v>-12.6</v>
      </c>
      <c r="AH13" s="4">
        <f t="shared" si="9"/>
        <v>-14.9</v>
      </c>
      <c r="AI13" s="4">
        <f t="shared" si="9"/>
        <v>-16.100000000000001</v>
      </c>
      <c r="AJ13" s="4">
        <f t="shared" si="9"/>
        <v>-17.600000000000001</v>
      </c>
      <c r="AK13" s="4">
        <f t="shared" si="9"/>
        <v>-19.100000000000001</v>
      </c>
      <c r="AL13" s="10">
        <v>7</v>
      </c>
      <c r="AQ13" s="40">
        <v>4.1759259259259251E-4</v>
      </c>
      <c r="AW13" s="39">
        <f t="shared" si="6"/>
        <v>3.9583333333333327E-4</v>
      </c>
      <c r="AX13" s="19">
        <v>7</v>
      </c>
    </row>
    <row r="14" spans="1:52" x14ac:dyDescent="0.35">
      <c r="A14" s="3">
        <v>4.8</v>
      </c>
      <c r="B14" s="4">
        <f>((B12-B17)/5)*3+B17</f>
        <v>-20.5</v>
      </c>
      <c r="C14" s="4">
        <f t="shared" ref="C14:AK14" si="10">((C12-C17)/5)*3+C17</f>
        <v>-18.7</v>
      </c>
      <c r="D14" s="4">
        <f t="shared" si="10"/>
        <v>-17.2</v>
      </c>
      <c r="E14" s="4">
        <f t="shared" si="10"/>
        <v>-15.7</v>
      </c>
      <c r="F14" s="4">
        <f t="shared" si="10"/>
        <v>-14.3</v>
      </c>
      <c r="G14" s="4">
        <f t="shared" si="10"/>
        <v>-12.2</v>
      </c>
      <c r="H14" s="4">
        <f t="shared" si="10"/>
        <v>-9.9</v>
      </c>
      <c r="I14" s="4">
        <f t="shared" si="10"/>
        <v>-8.1</v>
      </c>
      <c r="J14" s="4">
        <f t="shared" si="10"/>
        <v>-6.1</v>
      </c>
      <c r="K14" s="4">
        <f t="shared" si="10"/>
        <v>-4.8</v>
      </c>
      <c r="L14" s="4">
        <f t="shared" si="10"/>
        <v>-1.3</v>
      </c>
      <c r="M14" s="4">
        <f t="shared" si="10"/>
        <v>0</v>
      </c>
      <c r="N14" s="4">
        <f t="shared" si="10"/>
        <v>0</v>
      </c>
      <c r="O14" s="4">
        <f t="shared" si="10"/>
        <v>2.2000000000000002</v>
      </c>
      <c r="P14" s="4">
        <f t="shared" si="10"/>
        <v>3.5</v>
      </c>
      <c r="Q14" s="4">
        <f t="shared" si="10"/>
        <v>5</v>
      </c>
      <c r="R14" s="4">
        <f t="shared" si="10"/>
        <v>5.5</v>
      </c>
      <c r="S14" s="4">
        <f t="shared" si="10"/>
        <v>5.5</v>
      </c>
      <c r="T14" s="4">
        <f t="shared" si="10"/>
        <v>5.5</v>
      </c>
      <c r="U14" s="4">
        <f t="shared" si="10"/>
        <v>5.5</v>
      </c>
      <c r="V14" s="4">
        <f t="shared" si="10"/>
        <v>5.5</v>
      </c>
      <c r="W14" s="4">
        <f t="shared" si="10"/>
        <v>5</v>
      </c>
      <c r="X14" s="4">
        <f t="shared" si="10"/>
        <v>3.5</v>
      </c>
      <c r="Y14" s="4">
        <f t="shared" si="10"/>
        <v>2.2000000000000002</v>
      </c>
      <c r="Z14" s="4">
        <f t="shared" si="10"/>
        <v>0</v>
      </c>
      <c r="AA14" s="4">
        <f t="shared" si="10"/>
        <v>0</v>
      </c>
      <c r="AB14" s="4">
        <f t="shared" si="10"/>
        <v>-1.3</v>
      </c>
      <c r="AC14" s="4">
        <f t="shared" si="10"/>
        <v>-4.8</v>
      </c>
      <c r="AD14" s="4">
        <f t="shared" si="10"/>
        <v>-6.1</v>
      </c>
      <c r="AE14" s="4">
        <f t="shared" si="10"/>
        <v>-8.1</v>
      </c>
      <c r="AF14" s="4">
        <f t="shared" si="10"/>
        <v>-9.9</v>
      </c>
      <c r="AG14" s="4">
        <f t="shared" si="10"/>
        <v>-12.2</v>
      </c>
      <c r="AH14" s="4">
        <f t="shared" si="10"/>
        <v>-14.3</v>
      </c>
      <c r="AI14" s="4">
        <f t="shared" si="10"/>
        <v>-15.7</v>
      </c>
      <c r="AJ14" s="4">
        <f t="shared" si="10"/>
        <v>-17.2</v>
      </c>
      <c r="AK14" s="4">
        <f t="shared" si="10"/>
        <v>-18.7</v>
      </c>
      <c r="AL14" s="10">
        <v>8</v>
      </c>
      <c r="AN14" s="5"/>
      <c r="AQ14" s="40">
        <v>4.215972222222223E-4</v>
      </c>
      <c r="AW14" s="39">
        <f t="shared" si="6"/>
        <v>3.9983796296296306E-4</v>
      </c>
      <c r="AX14" s="19">
        <v>8</v>
      </c>
    </row>
    <row r="15" spans="1:52" x14ac:dyDescent="0.35">
      <c r="A15" s="3">
        <v>4.7</v>
      </c>
      <c r="B15" s="4">
        <f>((B12-B17)/5)*2+B17</f>
        <v>-20</v>
      </c>
      <c r="C15" s="4">
        <f t="shared" ref="C15:AK15" si="11">((C12-C17)/5)*2+C17</f>
        <v>-18.3</v>
      </c>
      <c r="D15" s="4">
        <f t="shared" si="11"/>
        <v>-16.8</v>
      </c>
      <c r="E15" s="4">
        <f t="shared" si="11"/>
        <v>-15.3</v>
      </c>
      <c r="F15" s="4">
        <f t="shared" si="11"/>
        <v>-13.7</v>
      </c>
      <c r="G15" s="4">
        <f t="shared" si="11"/>
        <v>-11.8</v>
      </c>
      <c r="H15" s="4">
        <f t="shared" si="11"/>
        <v>-9.6</v>
      </c>
      <c r="I15" s="4">
        <f t="shared" si="11"/>
        <v>-7.9</v>
      </c>
      <c r="J15" s="4">
        <f t="shared" si="11"/>
        <v>-5.9</v>
      </c>
      <c r="K15" s="4">
        <f t="shared" si="11"/>
        <v>-4.7</v>
      </c>
      <c r="L15" s="4">
        <f t="shared" si="11"/>
        <v>-1.2</v>
      </c>
      <c r="M15" s="4">
        <f t="shared" si="11"/>
        <v>0</v>
      </c>
      <c r="N15" s="4">
        <f t="shared" si="11"/>
        <v>0</v>
      </c>
      <c r="O15" s="4">
        <f t="shared" si="11"/>
        <v>2.2999999999999998</v>
      </c>
      <c r="P15" s="4">
        <f t="shared" si="11"/>
        <v>3.5</v>
      </c>
      <c r="Q15" s="4">
        <f t="shared" si="11"/>
        <v>5</v>
      </c>
      <c r="R15" s="4">
        <f t="shared" si="11"/>
        <v>5.5</v>
      </c>
      <c r="S15" s="4">
        <f t="shared" si="11"/>
        <v>5.5</v>
      </c>
      <c r="T15" s="4">
        <f t="shared" si="11"/>
        <v>5.5</v>
      </c>
      <c r="U15" s="4">
        <f t="shared" si="11"/>
        <v>5.5</v>
      </c>
      <c r="V15" s="4">
        <f t="shared" si="11"/>
        <v>5.5</v>
      </c>
      <c r="W15" s="4">
        <f t="shared" si="11"/>
        <v>5</v>
      </c>
      <c r="X15" s="4">
        <f t="shared" si="11"/>
        <v>3.5</v>
      </c>
      <c r="Y15" s="4">
        <f t="shared" si="11"/>
        <v>2.2999999999999998</v>
      </c>
      <c r="Z15" s="4">
        <f t="shared" si="11"/>
        <v>0</v>
      </c>
      <c r="AA15" s="4">
        <f t="shared" si="11"/>
        <v>0</v>
      </c>
      <c r="AB15" s="4">
        <f t="shared" si="11"/>
        <v>-1.2</v>
      </c>
      <c r="AC15" s="4">
        <f t="shared" si="11"/>
        <v>-4.7</v>
      </c>
      <c r="AD15" s="4">
        <f t="shared" si="11"/>
        <v>-5.9</v>
      </c>
      <c r="AE15" s="4">
        <f t="shared" si="11"/>
        <v>-7.9</v>
      </c>
      <c r="AF15" s="4">
        <f t="shared" si="11"/>
        <v>-9.6</v>
      </c>
      <c r="AG15" s="4">
        <f t="shared" si="11"/>
        <v>-11.8</v>
      </c>
      <c r="AH15" s="4">
        <f t="shared" si="11"/>
        <v>-13.7</v>
      </c>
      <c r="AI15" s="4">
        <f t="shared" si="11"/>
        <v>-15.3</v>
      </c>
      <c r="AJ15" s="4">
        <f t="shared" si="11"/>
        <v>-16.8</v>
      </c>
      <c r="AK15" s="4">
        <f t="shared" si="11"/>
        <v>-18.3</v>
      </c>
      <c r="AL15" s="10">
        <v>9</v>
      </c>
      <c r="AN15" s="5"/>
      <c r="AQ15" s="40">
        <v>4.215972222222223E-4</v>
      </c>
      <c r="AW15" s="39">
        <f t="shared" si="6"/>
        <v>3.9983796296296306E-4</v>
      </c>
      <c r="AX15" s="19">
        <v>9</v>
      </c>
    </row>
    <row r="16" spans="1:52" x14ac:dyDescent="0.35">
      <c r="A16" s="3">
        <v>4.5999999999999996</v>
      </c>
      <c r="B16" s="4">
        <f>((B12-B17)/5)+B17</f>
        <v>-19.5</v>
      </c>
      <c r="C16" s="4">
        <f t="shared" ref="C16:AK16" si="12">((C12-C17)/5)+C17</f>
        <v>-17.899999999999999</v>
      </c>
      <c r="D16" s="4">
        <f t="shared" si="12"/>
        <v>-16.399999999999999</v>
      </c>
      <c r="E16" s="4">
        <f t="shared" si="12"/>
        <v>-14.9</v>
      </c>
      <c r="F16" s="4">
        <f t="shared" si="12"/>
        <v>-13.1</v>
      </c>
      <c r="G16" s="4">
        <f t="shared" si="12"/>
        <v>-11.4</v>
      </c>
      <c r="H16" s="4">
        <f t="shared" si="12"/>
        <v>-9.3000000000000007</v>
      </c>
      <c r="I16" s="4">
        <f t="shared" si="12"/>
        <v>-7.7</v>
      </c>
      <c r="J16" s="4">
        <f t="shared" si="12"/>
        <v>-5.7</v>
      </c>
      <c r="K16" s="4">
        <f t="shared" si="12"/>
        <v>-4.5999999999999996</v>
      </c>
      <c r="L16" s="4">
        <f t="shared" si="12"/>
        <v>-1.1000000000000001</v>
      </c>
      <c r="M16" s="4">
        <f t="shared" si="12"/>
        <v>0</v>
      </c>
      <c r="N16" s="4">
        <f t="shared" si="12"/>
        <v>0</v>
      </c>
      <c r="O16" s="4">
        <f t="shared" si="12"/>
        <v>2.4</v>
      </c>
      <c r="P16" s="4">
        <f t="shared" si="12"/>
        <v>3.5</v>
      </c>
      <c r="Q16" s="4">
        <f t="shared" si="12"/>
        <v>5</v>
      </c>
      <c r="R16" s="4">
        <f t="shared" si="12"/>
        <v>5.5</v>
      </c>
      <c r="S16" s="4">
        <f t="shared" si="12"/>
        <v>5.5</v>
      </c>
      <c r="T16" s="4">
        <f t="shared" si="12"/>
        <v>5.5</v>
      </c>
      <c r="U16" s="4">
        <f t="shared" si="12"/>
        <v>5.5</v>
      </c>
      <c r="V16" s="4">
        <f t="shared" si="12"/>
        <v>5.5</v>
      </c>
      <c r="W16" s="4">
        <f t="shared" si="12"/>
        <v>5</v>
      </c>
      <c r="X16" s="4">
        <f t="shared" si="12"/>
        <v>3.5</v>
      </c>
      <c r="Y16" s="4">
        <f t="shared" si="12"/>
        <v>2.4</v>
      </c>
      <c r="Z16" s="4">
        <f t="shared" si="12"/>
        <v>0</v>
      </c>
      <c r="AA16" s="4">
        <f t="shared" si="12"/>
        <v>0</v>
      </c>
      <c r="AB16" s="4">
        <f t="shared" si="12"/>
        <v>-1.1000000000000001</v>
      </c>
      <c r="AC16" s="4">
        <f t="shared" si="12"/>
        <v>-4.5999999999999996</v>
      </c>
      <c r="AD16" s="4">
        <f t="shared" si="12"/>
        <v>-5.7</v>
      </c>
      <c r="AE16" s="4">
        <f t="shared" si="12"/>
        <v>-7.7</v>
      </c>
      <c r="AF16" s="4">
        <f t="shared" si="12"/>
        <v>-9.3000000000000007</v>
      </c>
      <c r="AG16" s="4">
        <f t="shared" si="12"/>
        <v>-11.4</v>
      </c>
      <c r="AH16" s="4">
        <f t="shared" si="12"/>
        <v>-13.1</v>
      </c>
      <c r="AI16" s="4">
        <f t="shared" si="12"/>
        <v>-14.9</v>
      </c>
      <c r="AJ16" s="4">
        <f t="shared" si="12"/>
        <v>-16.399999999999999</v>
      </c>
      <c r="AK16" s="4">
        <f t="shared" si="12"/>
        <v>-17.899999999999999</v>
      </c>
      <c r="AN16" s="5"/>
    </row>
    <row r="17" spans="1:51" x14ac:dyDescent="0.35">
      <c r="A17" s="3">
        <v>4.5</v>
      </c>
      <c r="B17" s="4">
        <v>-19</v>
      </c>
      <c r="C17" s="4">
        <v>-17.5</v>
      </c>
      <c r="D17" s="4">
        <v>-16</v>
      </c>
      <c r="E17" s="4">
        <v>-14.5</v>
      </c>
      <c r="F17" s="4">
        <v>-12.5</v>
      </c>
      <c r="G17" s="4">
        <v>-11</v>
      </c>
      <c r="H17" s="4">
        <v>-9</v>
      </c>
      <c r="I17" s="4">
        <v>-7.5</v>
      </c>
      <c r="J17" s="4">
        <v>-5.5</v>
      </c>
      <c r="K17" s="4">
        <v>-4.5</v>
      </c>
      <c r="L17" s="4">
        <f>AB17</f>
        <v>-1</v>
      </c>
      <c r="M17" s="4">
        <f>AA17</f>
        <v>0</v>
      </c>
      <c r="N17" s="4">
        <f>Z17</f>
        <v>0</v>
      </c>
      <c r="O17" s="4">
        <f>Y17</f>
        <v>2.5</v>
      </c>
      <c r="P17" s="4">
        <f>X17</f>
        <v>3.5</v>
      </c>
      <c r="Q17" s="4">
        <f>W17</f>
        <v>5</v>
      </c>
      <c r="R17" s="4">
        <f>V17</f>
        <v>5.5</v>
      </c>
      <c r="S17" s="4">
        <f>U17</f>
        <v>5.5</v>
      </c>
      <c r="T17" s="4">
        <v>5.5</v>
      </c>
      <c r="U17" s="4">
        <v>5.5</v>
      </c>
      <c r="V17" s="4">
        <v>5.5</v>
      </c>
      <c r="W17" s="4">
        <v>5</v>
      </c>
      <c r="X17" s="4">
        <v>3.5</v>
      </c>
      <c r="Y17" s="4">
        <v>2.5</v>
      </c>
      <c r="Z17" s="4">
        <v>0</v>
      </c>
      <c r="AA17" s="4">
        <v>0</v>
      </c>
      <c r="AB17" s="4">
        <v>-1</v>
      </c>
      <c r="AC17" s="4">
        <v>-4.5</v>
      </c>
      <c r="AD17" s="4">
        <f>J17</f>
        <v>-5.5</v>
      </c>
      <c r="AE17" s="4">
        <f>I17</f>
        <v>-7.5</v>
      </c>
      <c r="AF17" s="4">
        <f>H17</f>
        <v>-9</v>
      </c>
      <c r="AG17" s="4">
        <f>G17</f>
        <v>-11</v>
      </c>
      <c r="AH17" s="4">
        <f>F17</f>
        <v>-12.5</v>
      </c>
      <c r="AI17" s="4">
        <f>E17</f>
        <v>-14.5</v>
      </c>
      <c r="AJ17" s="4">
        <f>D17</f>
        <v>-16</v>
      </c>
      <c r="AK17" s="4">
        <f>C17</f>
        <v>-17.5</v>
      </c>
      <c r="AN17" s="23"/>
    </row>
    <row r="18" spans="1:51" x14ac:dyDescent="0.35">
      <c r="A18" s="3">
        <v>4.4000000000000004</v>
      </c>
      <c r="B18" s="4">
        <f>((B17-B22)/5)*4+B22</f>
        <v>-18.5</v>
      </c>
      <c r="C18" s="4">
        <f t="shared" ref="C18:AK18" si="13">((C17-C22)/5)*4+C22</f>
        <v>-17</v>
      </c>
      <c r="D18" s="4">
        <f t="shared" si="13"/>
        <v>-15.6</v>
      </c>
      <c r="E18" s="4">
        <f t="shared" si="13"/>
        <v>-14.2</v>
      </c>
      <c r="F18" s="4">
        <f t="shared" si="13"/>
        <v>-12.2</v>
      </c>
      <c r="G18" s="4">
        <f t="shared" si="13"/>
        <v>-10.7</v>
      </c>
      <c r="H18" s="4">
        <f t="shared" si="13"/>
        <v>-8.8000000000000007</v>
      </c>
      <c r="I18" s="4">
        <f t="shared" si="13"/>
        <v>-7.4</v>
      </c>
      <c r="J18" s="4">
        <f t="shared" si="13"/>
        <v>-5.4</v>
      </c>
      <c r="K18" s="4">
        <f t="shared" si="13"/>
        <v>-4.3</v>
      </c>
      <c r="L18" s="4">
        <f t="shared" si="13"/>
        <v>-0.9</v>
      </c>
      <c r="M18" s="4">
        <f t="shared" si="13"/>
        <v>0</v>
      </c>
      <c r="N18" s="4">
        <f t="shared" si="13"/>
        <v>0</v>
      </c>
      <c r="O18" s="4">
        <f t="shared" si="13"/>
        <v>2.6</v>
      </c>
      <c r="P18" s="4">
        <f t="shared" si="13"/>
        <v>3.6</v>
      </c>
      <c r="Q18" s="4">
        <f t="shared" si="13"/>
        <v>5.0999999999999996</v>
      </c>
      <c r="R18" s="4">
        <f t="shared" si="13"/>
        <v>5.5</v>
      </c>
      <c r="S18" s="4">
        <f t="shared" si="13"/>
        <v>5.5</v>
      </c>
      <c r="T18" s="4">
        <f t="shared" si="13"/>
        <v>5.5</v>
      </c>
      <c r="U18" s="4">
        <f t="shared" si="13"/>
        <v>5.5</v>
      </c>
      <c r="V18" s="4">
        <f t="shared" si="13"/>
        <v>5.5</v>
      </c>
      <c r="W18" s="4">
        <f t="shared" si="13"/>
        <v>5.0999999999999996</v>
      </c>
      <c r="X18" s="4">
        <f t="shared" si="13"/>
        <v>3.6</v>
      </c>
      <c r="Y18" s="4">
        <f t="shared" si="13"/>
        <v>2.6</v>
      </c>
      <c r="Z18" s="4">
        <f t="shared" si="13"/>
        <v>0</v>
      </c>
      <c r="AA18" s="4">
        <f t="shared" si="13"/>
        <v>0</v>
      </c>
      <c r="AB18" s="4">
        <f t="shared" si="13"/>
        <v>-0.9</v>
      </c>
      <c r="AC18" s="4">
        <f t="shared" si="13"/>
        <v>-4.3</v>
      </c>
      <c r="AD18" s="4">
        <f t="shared" si="13"/>
        <v>-5.4</v>
      </c>
      <c r="AE18" s="4">
        <f t="shared" si="13"/>
        <v>-7.4</v>
      </c>
      <c r="AF18" s="4">
        <f t="shared" si="13"/>
        <v>-8.8000000000000007</v>
      </c>
      <c r="AG18" s="4">
        <f t="shared" si="13"/>
        <v>-10.7</v>
      </c>
      <c r="AH18" s="4">
        <f t="shared" si="13"/>
        <v>-12.2</v>
      </c>
      <c r="AI18" s="4">
        <f t="shared" si="13"/>
        <v>-14.2</v>
      </c>
      <c r="AJ18" s="4">
        <f t="shared" si="13"/>
        <v>-15.6</v>
      </c>
      <c r="AK18" s="4">
        <f t="shared" si="13"/>
        <v>-17</v>
      </c>
      <c r="AN18" s="24"/>
      <c r="AO18" s="24"/>
      <c r="AP18" s="25"/>
    </row>
    <row r="19" spans="1:51" x14ac:dyDescent="0.35">
      <c r="A19" s="3">
        <v>4.3</v>
      </c>
      <c r="B19" s="4">
        <f>((B17-B22)/5)*3+B22</f>
        <v>-18</v>
      </c>
      <c r="C19" s="4">
        <f t="shared" ref="C19:AK19" si="14">((C17-C22)/5)*3+C22</f>
        <v>-16.5</v>
      </c>
      <c r="D19" s="4">
        <f t="shared" si="14"/>
        <v>-15.2</v>
      </c>
      <c r="E19" s="4">
        <f t="shared" si="14"/>
        <v>-13.9</v>
      </c>
      <c r="F19" s="4">
        <f t="shared" si="14"/>
        <v>-11.9</v>
      </c>
      <c r="G19" s="4">
        <f t="shared" si="14"/>
        <v>-10.4</v>
      </c>
      <c r="H19" s="4">
        <f t="shared" si="14"/>
        <v>-8.6</v>
      </c>
      <c r="I19" s="4">
        <f t="shared" si="14"/>
        <v>-7.3</v>
      </c>
      <c r="J19" s="4">
        <f t="shared" si="14"/>
        <v>-5.3</v>
      </c>
      <c r="K19" s="4">
        <f t="shared" si="14"/>
        <v>-4.0999999999999996</v>
      </c>
      <c r="L19" s="4">
        <f t="shared" si="14"/>
        <v>-0.8</v>
      </c>
      <c r="M19" s="4">
        <f t="shared" si="14"/>
        <v>0</v>
      </c>
      <c r="N19" s="4">
        <f t="shared" si="14"/>
        <v>0</v>
      </c>
      <c r="O19" s="4">
        <f t="shared" si="14"/>
        <v>2.7</v>
      </c>
      <c r="P19" s="4">
        <f t="shared" si="14"/>
        <v>3.7</v>
      </c>
      <c r="Q19" s="4">
        <f t="shared" si="14"/>
        <v>5.2</v>
      </c>
      <c r="R19" s="4">
        <f t="shared" si="14"/>
        <v>5.5</v>
      </c>
      <c r="S19" s="4">
        <f t="shared" si="14"/>
        <v>5.5</v>
      </c>
      <c r="T19" s="4">
        <f t="shared" si="14"/>
        <v>5.5</v>
      </c>
      <c r="U19" s="4">
        <f t="shared" si="14"/>
        <v>5.5</v>
      </c>
      <c r="V19" s="4">
        <f t="shared" si="14"/>
        <v>5.5</v>
      </c>
      <c r="W19" s="4">
        <f t="shared" si="14"/>
        <v>5.2</v>
      </c>
      <c r="X19" s="4">
        <f t="shared" si="14"/>
        <v>3.7</v>
      </c>
      <c r="Y19" s="4">
        <f t="shared" si="14"/>
        <v>2.7</v>
      </c>
      <c r="Z19" s="4">
        <f t="shared" si="14"/>
        <v>0</v>
      </c>
      <c r="AA19" s="4">
        <f t="shared" si="14"/>
        <v>0</v>
      </c>
      <c r="AB19" s="4">
        <f t="shared" si="14"/>
        <v>-0.8</v>
      </c>
      <c r="AC19" s="4">
        <f t="shared" si="14"/>
        <v>-4.0999999999999996</v>
      </c>
      <c r="AD19" s="4">
        <f t="shared" si="14"/>
        <v>-5.3</v>
      </c>
      <c r="AE19" s="4">
        <f t="shared" si="14"/>
        <v>-7.3</v>
      </c>
      <c r="AF19" s="4">
        <f t="shared" si="14"/>
        <v>-8.6</v>
      </c>
      <c r="AG19" s="4">
        <f t="shared" si="14"/>
        <v>-10.4</v>
      </c>
      <c r="AH19" s="4">
        <f t="shared" si="14"/>
        <v>-11.9</v>
      </c>
      <c r="AI19" s="4">
        <f t="shared" si="14"/>
        <v>-13.9</v>
      </c>
      <c r="AJ19" s="4">
        <f t="shared" si="14"/>
        <v>-15.2</v>
      </c>
      <c r="AK19" s="4">
        <f t="shared" si="14"/>
        <v>-16.5</v>
      </c>
      <c r="AN19" s="24"/>
      <c r="AO19" s="24"/>
      <c r="AP19" s="24"/>
    </row>
    <row r="20" spans="1:51" x14ac:dyDescent="0.35">
      <c r="A20" s="3">
        <v>4.2</v>
      </c>
      <c r="B20" s="4">
        <f>((B17-B22)/5)*2+B22</f>
        <v>-17.5</v>
      </c>
      <c r="C20" s="4">
        <f t="shared" ref="C20:AK20" si="15">((C17-C22)/5)*2+C22</f>
        <v>-16</v>
      </c>
      <c r="D20" s="4">
        <f t="shared" si="15"/>
        <v>-14.8</v>
      </c>
      <c r="E20" s="4">
        <f t="shared" si="15"/>
        <v>-13.6</v>
      </c>
      <c r="F20" s="4">
        <f t="shared" si="15"/>
        <v>-11.6</v>
      </c>
      <c r="G20" s="4">
        <f t="shared" si="15"/>
        <v>-10.1</v>
      </c>
      <c r="H20" s="4">
        <f t="shared" si="15"/>
        <v>-8.4</v>
      </c>
      <c r="I20" s="4">
        <f t="shared" si="15"/>
        <v>-7.2</v>
      </c>
      <c r="J20" s="4">
        <f t="shared" si="15"/>
        <v>-5.2</v>
      </c>
      <c r="K20" s="4">
        <f t="shared" si="15"/>
        <v>-3.9</v>
      </c>
      <c r="L20" s="4">
        <f t="shared" si="15"/>
        <v>-0.7</v>
      </c>
      <c r="M20" s="4">
        <f t="shared" si="15"/>
        <v>0</v>
      </c>
      <c r="N20" s="4">
        <f t="shared" si="15"/>
        <v>0</v>
      </c>
      <c r="O20" s="4">
        <f t="shared" si="15"/>
        <v>2.8</v>
      </c>
      <c r="P20" s="4">
        <f t="shared" si="15"/>
        <v>3.8</v>
      </c>
      <c r="Q20" s="4">
        <f t="shared" si="15"/>
        <v>5.3</v>
      </c>
      <c r="R20" s="4">
        <f t="shared" si="15"/>
        <v>5.5</v>
      </c>
      <c r="S20" s="4">
        <f t="shared" si="15"/>
        <v>5.5</v>
      </c>
      <c r="T20" s="4">
        <f t="shared" si="15"/>
        <v>5.5</v>
      </c>
      <c r="U20" s="4">
        <f t="shared" si="15"/>
        <v>5.5</v>
      </c>
      <c r="V20" s="4">
        <f t="shared" si="15"/>
        <v>5.5</v>
      </c>
      <c r="W20" s="4">
        <f t="shared" si="15"/>
        <v>5.3</v>
      </c>
      <c r="X20" s="4">
        <f t="shared" si="15"/>
        <v>3.8</v>
      </c>
      <c r="Y20" s="4">
        <f t="shared" si="15"/>
        <v>2.8</v>
      </c>
      <c r="Z20" s="4">
        <f t="shared" si="15"/>
        <v>0</v>
      </c>
      <c r="AA20" s="4">
        <f t="shared" si="15"/>
        <v>0</v>
      </c>
      <c r="AB20" s="4">
        <f t="shared" si="15"/>
        <v>-0.7</v>
      </c>
      <c r="AC20" s="4">
        <f t="shared" si="15"/>
        <v>-3.9</v>
      </c>
      <c r="AD20" s="4">
        <f t="shared" si="15"/>
        <v>-5.2</v>
      </c>
      <c r="AE20" s="4">
        <f t="shared" si="15"/>
        <v>-7.2</v>
      </c>
      <c r="AF20" s="4">
        <f t="shared" si="15"/>
        <v>-8.4</v>
      </c>
      <c r="AG20" s="4">
        <f t="shared" si="15"/>
        <v>-10.1</v>
      </c>
      <c r="AH20" s="4">
        <f t="shared" si="15"/>
        <v>-11.6</v>
      </c>
      <c r="AI20" s="4">
        <f t="shared" si="15"/>
        <v>-13.6</v>
      </c>
      <c r="AJ20" s="4">
        <f t="shared" si="15"/>
        <v>-14.8</v>
      </c>
      <c r="AK20" s="4">
        <f t="shared" si="15"/>
        <v>-16</v>
      </c>
      <c r="AN20" s="24"/>
      <c r="AO20" s="24"/>
      <c r="AP20" s="24"/>
    </row>
    <row r="21" spans="1:51" x14ac:dyDescent="0.35">
      <c r="A21" s="3">
        <v>4.0999999999999996</v>
      </c>
      <c r="B21" s="4">
        <f>((B17-B22)/5)+B22</f>
        <v>-17</v>
      </c>
      <c r="C21" s="4">
        <f t="shared" ref="C21:AK21" si="16">((C17-C22)/5)+C22</f>
        <v>-15.5</v>
      </c>
      <c r="D21" s="4">
        <f t="shared" si="16"/>
        <v>-14.4</v>
      </c>
      <c r="E21" s="4">
        <f t="shared" si="16"/>
        <v>-13.3</v>
      </c>
      <c r="F21" s="4">
        <f t="shared" si="16"/>
        <v>-11.3</v>
      </c>
      <c r="G21" s="4">
        <f t="shared" si="16"/>
        <v>-9.8000000000000007</v>
      </c>
      <c r="H21" s="4">
        <f t="shared" si="16"/>
        <v>-8.1999999999999993</v>
      </c>
      <c r="I21" s="4">
        <f t="shared" si="16"/>
        <v>-7.1</v>
      </c>
      <c r="J21" s="4">
        <f t="shared" si="16"/>
        <v>-5.0999999999999996</v>
      </c>
      <c r="K21" s="4">
        <f t="shared" si="16"/>
        <v>-3.7</v>
      </c>
      <c r="L21" s="4">
        <f t="shared" si="16"/>
        <v>-0.6</v>
      </c>
      <c r="M21" s="4">
        <f t="shared" si="16"/>
        <v>0</v>
      </c>
      <c r="N21" s="4">
        <f t="shared" si="16"/>
        <v>0</v>
      </c>
      <c r="O21" s="4">
        <f t="shared" si="16"/>
        <v>2.9</v>
      </c>
      <c r="P21" s="4">
        <f t="shared" si="16"/>
        <v>3.9</v>
      </c>
      <c r="Q21" s="4">
        <f t="shared" si="16"/>
        <v>5.4</v>
      </c>
      <c r="R21" s="4">
        <f t="shared" si="16"/>
        <v>5.5</v>
      </c>
      <c r="S21" s="4">
        <f t="shared" si="16"/>
        <v>5.5</v>
      </c>
      <c r="T21" s="4">
        <f t="shared" si="16"/>
        <v>5.5</v>
      </c>
      <c r="U21" s="4">
        <f t="shared" si="16"/>
        <v>5.5</v>
      </c>
      <c r="V21" s="4">
        <f t="shared" si="16"/>
        <v>5.5</v>
      </c>
      <c r="W21" s="4">
        <f t="shared" si="16"/>
        <v>5.4</v>
      </c>
      <c r="X21" s="4">
        <f t="shared" si="16"/>
        <v>3.9</v>
      </c>
      <c r="Y21" s="4">
        <f t="shared" si="16"/>
        <v>2.9</v>
      </c>
      <c r="Z21" s="4">
        <f t="shared" si="16"/>
        <v>0</v>
      </c>
      <c r="AA21" s="4">
        <f t="shared" si="16"/>
        <v>0</v>
      </c>
      <c r="AB21" s="4">
        <f t="shared" si="16"/>
        <v>-0.6</v>
      </c>
      <c r="AC21" s="4">
        <f t="shared" si="16"/>
        <v>-3.7</v>
      </c>
      <c r="AD21" s="4">
        <f t="shared" si="16"/>
        <v>-5.0999999999999996</v>
      </c>
      <c r="AE21" s="4">
        <f t="shared" si="16"/>
        <v>-7.1</v>
      </c>
      <c r="AF21" s="4">
        <f t="shared" si="16"/>
        <v>-8.1999999999999993</v>
      </c>
      <c r="AG21" s="4">
        <f t="shared" si="16"/>
        <v>-9.8000000000000007</v>
      </c>
      <c r="AH21" s="4">
        <f t="shared" si="16"/>
        <v>-11.3</v>
      </c>
      <c r="AI21" s="4">
        <f t="shared" si="16"/>
        <v>-13.3</v>
      </c>
      <c r="AJ21" s="4">
        <f t="shared" si="16"/>
        <v>-14.4</v>
      </c>
      <c r="AK21" s="4">
        <f t="shared" si="16"/>
        <v>-15.5</v>
      </c>
      <c r="AO21" s="26" t="s">
        <v>12</v>
      </c>
      <c r="AP21" s="26" t="s">
        <v>13</v>
      </c>
    </row>
    <row r="22" spans="1:51" x14ac:dyDescent="0.35">
      <c r="A22" s="3">
        <v>4</v>
      </c>
      <c r="B22" s="4">
        <v>-16.5</v>
      </c>
      <c r="C22" s="4">
        <v>-15</v>
      </c>
      <c r="D22" s="4">
        <v>-14</v>
      </c>
      <c r="E22" s="4">
        <v>-13</v>
      </c>
      <c r="F22" s="4">
        <v>-11</v>
      </c>
      <c r="G22" s="4">
        <v>-9.5</v>
      </c>
      <c r="H22" s="4">
        <v>-8</v>
      </c>
      <c r="I22" s="4">
        <v>-7</v>
      </c>
      <c r="J22" s="4">
        <v>-5</v>
      </c>
      <c r="K22" s="4">
        <v>-3.5</v>
      </c>
      <c r="L22" s="4">
        <f>AB22</f>
        <v>-0.5</v>
      </c>
      <c r="M22" s="4">
        <f>AA22</f>
        <v>0</v>
      </c>
      <c r="N22" s="4">
        <f>Z22</f>
        <v>0</v>
      </c>
      <c r="O22" s="4">
        <f>Y22</f>
        <v>3</v>
      </c>
      <c r="P22" s="4">
        <f>X22</f>
        <v>4</v>
      </c>
      <c r="Q22" s="4">
        <f>W22</f>
        <v>5.5</v>
      </c>
      <c r="R22" s="4">
        <f>V22</f>
        <v>5.5</v>
      </c>
      <c r="S22" s="4">
        <f>U22</f>
        <v>5.5</v>
      </c>
      <c r="T22" s="4">
        <v>5.5</v>
      </c>
      <c r="U22" s="4">
        <v>5.5</v>
      </c>
      <c r="V22" s="4">
        <v>5.5</v>
      </c>
      <c r="W22" s="4">
        <v>5.5</v>
      </c>
      <c r="X22" s="4">
        <v>4</v>
      </c>
      <c r="Y22" s="4">
        <v>3</v>
      </c>
      <c r="Z22" s="4">
        <v>0</v>
      </c>
      <c r="AA22" s="4">
        <v>0</v>
      </c>
      <c r="AB22" s="4">
        <v>-0.5</v>
      </c>
      <c r="AC22" s="4">
        <v>-3.5</v>
      </c>
      <c r="AD22" s="4">
        <f>J22</f>
        <v>-5</v>
      </c>
      <c r="AE22" s="4">
        <f>I22</f>
        <v>-7</v>
      </c>
      <c r="AF22" s="4">
        <f>H22</f>
        <v>-8</v>
      </c>
      <c r="AG22" s="4">
        <f>G22</f>
        <v>-9.5</v>
      </c>
      <c r="AH22" s="4">
        <f>F22</f>
        <v>-11</v>
      </c>
      <c r="AI22" s="4">
        <f>E22</f>
        <v>-13</v>
      </c>
      <c r="AJ22" s="4">
        <f>D22</f>
        <v>-14</v>
      </c>
      <c r="AK22" s="4">
        <f>C22</f>
        <v>-15</v>
      </c>
      <c r="AN22" s="5" t="s">
        <v>14</v>
      </c>
      <c r="AO22" s="26">
        <f>MATCH(AO7,A1:A62,-1)</f>
        <v>55</v>
      </c>
      <c r="AP22" s="26">
        <f>MATCH(AP7,A1:AK1,)</f>
        <v>20</v>
      </c>
    </row>
    <row r="23" spans="1:51" x14ac:dyDescent="0.35">
      <c r="A23" s="3">
        <v>3.9</v>
      </c>
      <c r="B23" s="4">
        <f>((B22-B27)/5)*4+B27</f>
        <v>-16</v>
      </c>
      <c r="C23" s="4">
        <f t="shared" ref="C23:AK23" si="17">((C22-C27)/5)*4+C27</f>
        <v>-14.5</v>
      </c>
      <c r="D23" s="4">
        <f t="shared" si="17"/>
        <v>-13.6</v>
      </c>
      <c r="E23" s="4">
        <f t="shared" si="17"/>
        <v>-12.5</v>
      </c>
      <c r="F23" s="4">
        <f t="shared" si="17"/>
        <v>-10.7</v>
      </c>
      <c r="G23" s="4">
        <f t="shared" si="17"/>
        <v>-9.1999999999999993</v>
      </c>
      <c r="H23" s="4">
        <f t="shared" si="17"/>
        <v>-7.7</v>
      </c>
      <c r="I23" s="4">
        <f t="shared" si="17"/>
        <v>-6.6</v>
      </c>
      <c r="J23" s="4">
        <f t="shared" si="17"/>
        <v>-4.8</v>
      </c>
      <c r="K23" s="4">
        <f t="shared" si="17"/>
        <v>-3.3</v>
      </c>
      <c r="L23" s="4">
        <f t="shared" si="17"/>
        <v>-0.4</v>
      </c>
      <c r="M23" s="4">
        <f t="shared" si="17"/>
        <v>0</v>
      </c>
      <c r="N23" s="4">
        <f t="shared" si="17"/>
        <v>9.9999999999999978E-2</v>
      </c>
      <c r="O23" s="4">
        <f t="shared" si="17"/>
        <v>3.1</v>
      </c>
      <c r="P23" s="4">
        <f t="shared" si="17"/>
        <v>4.0999999999999996</v>
      </c>
      <c r="Q23" s="4">
        <f t="shared" si="17"/>
        <v>5.5</v>
      </c>
      <c r="R23" s="4">
        <f t="shared" si="17"/>
        <v>5.5</v>
      </c>
      <c r="S23" s="4">
        <f t="shared" si="17"/>
        <v>5.5</v>
      </c>
      <c r="T23" s="4">
        <f t="shared" si="17"/>
        <v>5.5</v>
      </c>
      <c r="U23" s="4">
        <f t="shared" si="17"/>
        <v>5.5</v>
      </c>
      <c r="V23" s="4">
        <f t="shared" si="17"/>
        <v>5.5</v>
      </c>
      <c r="W23" s="4">
        <f t="shared" si="17"/>
        <v>5.5</v>
      </c>
      <c r="X23" s="4">
        <f t="shared" si="17"/>
        <v>4.0999999999999996</v>
      </c>
      <c r="Y23" s="4">
        <f t="shared" si="17"/>
        <v>3.1</v>
      </c>
      <c r="Z23" s="4">
        <f t="shared" si="17"/>
        <v>9.9999999999999978E-2</v>
      </c>
      <c r="AA23" s="4">
        <f t="shared" si="17"/>
        <v>0</v>
      </c>
      <c r="AB23" s="4">
        <f t="shared" si="17"/>
        <v>-0.4</v>
      </c>
      <c r="AC23" s="4">
        <f t="shared" si="17"/>
        <v>-3.3</v>
      </c>
      <c r="AD23" s="4">
        <f t="shared" si="17"/>
        <v>-4.8</v>
      </c>
      <c r="AE23" s="4">
        <f t="shared" si="17"/>
        <v>-6.6</v>
      </c>
      <c r="AF23" s="4">
        <f t="shared" si="17"/>
        <v>-7.7</v>
      </c>
      <c r="AG23" s="4">
        <f t="shared" si="17"/>
        <v>-9.1999999999999993</v>
      </c>
      <c r="AH23" s="4">
        <f t="shared" si="17"/>
        <v>-10.7</v>
      </c>
      <c r="AI23" s="4">
        <f t="shared" si="17"/>
        <v>-12.5</v>
      </c>
      <c r="AJ23" s="4">
        <f t="shared" si="17"/>
        <v>-13.6</v>
      </c>
      <c r="AK23" s="4">
        <f t="shared" si="17"/>
        <v>-14.5</v>
      </c>
      <c r="AN23" s="24"/>
      <c r="AO23" s="24"/>
      <c r="AR23" s="6"/>
      <c r="AS23" s="27"/>
      <c r="AT23" s="27"/>
      <c r="AU23" s="28"/>
      <c r="AV23" s="27"/>
      <c r="AW23" s="29"/>
      <c r="AX23" s="6"/>
    </row>
    <row r="24" spans="1:51" x14ac:dyDescent="0.35">
      <c r="A24" s="3">
        <v>3.8</v>
      </c>
      <c r="B24" s="4">
        <f>((B22-B27)/5)*3+B27</f>
        <v>-15.5</v>
      </c>
      <c r="C24" s="4">
        <f t="shared" ref="C24:AK24" si="18">((C22-C27)/5)*3+C27</f>
        <v>-14</v>
      </c>
      <c r="D24" s="4">
        <f t="shared" si="18"/>
        <v>-13.2</v>
      </c>
      <c r="E24" s="4">
        <f t="shared" si="18"/>
        <v>-12</v>
      </c>
      <c r="F24" s="4">
        <f t="shared" si="18"/>
        <v>-10.4</v>
      </c>
      <c r="G24" s="4">
        <f t="shared" si="18"/>
        <v>-8.9</v>
      </c>
      <c r="H24" s="4">
        <f t="shared" si="18"/>
        <v>-7.4</v>
      </c>
      <c r="I24" s="4">
        <f t="shared" si="18"/>
        <v>-6.2</v>
      </c>
      <c r="J24" s="4">
        <f t="shared" si="18"/>
        <v>-4.5999999999999996</v>
      </c>
      <c r="K24" s="4">
        <f t="shared" si="18"/>
        <v>-3.1</v>
      </c>
      <c r="L24" s="4">
        <f t="shared" si="18"/>
        <v>-0.30000000000000004</v>
      </c>
      <c r="M24" s="4">
        <f t="shared" si="18"/>
        <v>0</v>
      </c>
      <c r="N24" s="4">
        <f t="shared" si="18"/>
        <v>0.19999999999999996</v>
      </c>
      <c r="O24" s="4">
        <f t="shared" si="18"/>
        <v>3.2</v>
      </c>
      <c r="P24" s="4">
        <f t="shared" si="18"/>
        <v>4.2</v>
      </c>
      <c r="Q24" s="4">
        <f t="shared" si="18"/>
        <v>5.5</v>
      </c>
      <c r="R24" s="4">
        <f t="shared" si="18"/>
        <v>5.5</v>
      </c>
      <c r="S24" s="4">
        <f t="shared" si="18"/>
        <v>5.5</v>
      </c>
      <c r="T24" s="4">
        <f t="shared" si="18"/>
        <v>5.5</v>
      </c>
      <c r="U24" s="4">
        <f t="shared" si="18"/>
        <v>5.5</v>
      </c>
      <c r="V24" s="4">
        <f t="shared" si="18"/>
        <v>5.5</v>
      </c>
      <c r="W24" s="4">
        <f t="shared" si="18"/>
        <v>5.5</v>
      </c>
      <c r="X24" s="4">
        <f t="shared" si="18"/>
        <v>4.2</v>
      </c>
      <c r="Y24" s="4">
        <f t="shared" si="18"/>
        <v>3.2</v>
      </c>
      <c r="Z24" s="4">
        <f t="shared" si="18"/>
        <v>0.19999999999999996</v>
      </c>
      <c r="AA24" s="4">
        <f t="shared" si="18"/>
        <v>0</v>
      </c>
      <c r="AB24" s="4">
        <f t="shared" si="18"/>
        <v>-0.30000000000000004</v>
      </c>
      <c r="AC24" s="4">
        <f t="shared" si="18"/>
        <v>-3.1</v>
      </c>
      <c r="AD24" s="4">
        <f t="shared" si="18"/>
        <v>-4.5999999999999996</v>
      </c>
      <c r="AE24" s="4">
        <f t="shared" si="18"/>
        <v>-6.2</v>
      </c>
      <c r="AF24" s="4">
        <f t="shared" si="18"/>
        <v>-7.4</v>
      </c>
      <c r="AG24" s="4">
        <f t="shared" si="18"/>
        <v>-8.9</v>
      </c>
      <c r="AH24" s="4">
        <f t="shared" si="18"/>
        <v>-10.4</v>
      </c>
      <c r="AI24" s="4">
        <f t="shared" si="18"/>
        <v>-12</v>
      </c>
      <c r="AJ24" s="4">
        <f t="shared" si="18"/>
        <v>-13.2</v>
      </c>
      <c r="AK24" s="4">
        <f t="shared" si="18"/>
        <v>-14</v>
      </c>
      <c r="AN24" s="24"/>
      <c r="AO24" s="24"/>
      <c r="AR24" s="6"/>
      <c r="AS24" s="27"/>
      <c r="AT24" s="27"/>
      <c r="AU24" s="28"/>
      <c r="AV24" s="27"/>
      <c r="AW24" s="29"/>
      <c r="AX24" s="6"/>
    </row>
    <row r="25" spans="1:51" x14ac:dyDescent="0.35">
      <c r="A25" s="3">
        <v>3.7</v>
      </c>
      <c r="B25" s="4">
        <f>((B22-B27)/5)*2+B27</f>
        <v>-15</v>
      </c>
      <c r="C25" s="4">
        <f t="shared" ref="C25:AK25" si="19">((C22-C27)/5)*2+C27</f>
        <v>-13.5</v>
      </c>
      <c r="D25" s="4">
        <f t="shared" si="19"/>
        <v>-12.8</v>
      </c>
      <c r="E25" s="4">
        <f t="shared" si="19"/>
        <v>-11.5</v>
      </c>
      <c r="F25" s="4">
        <f t="shared" si="19"/>
        <v>-10.1</v>
      </c>
      <c r="G25" s="4">
        <f t="shared" si="19"/>
        <v>-8.6</v>
      </c>
      <c r="H25" s="4">
        <f t="shared" si="19"/>
        <v>-7.1</v>
      </c>
      <c r="I25" s="4">
        <f t="shared" si="19"/>
        <v>-5.8</v>
      </c>
      <c r="J25" s="4">
        <f t="shared" si="19"/>
        <v>-4.4000000000000004</v>
      </c>
      <c r="K25" s="4">
        <f t="shared" si="19"/>
        <v>-2.9</v>
      </c>
      <c r="L25" s="4">
        <f t="shared" si="19"/>
        <v>-0.2</v>
      </c>
      <c r="M25" s="4">
        <f t="shared" si="19"/>
        <v>0</v>
      </c>
      <c r="N25" s="4">
        <f t="shared" si="19"/>
        <v>0.3</v>
      </c>
      <c r="O25" s="4">
        <f t="shared" si="19"/>
        <v>3.3</v>
      </c>
      <c r="P25" s="4">
        <f t="shared" si="19"/>
        <v>4.3</v>
      </c>
      <c r="Q25" s="4">
        <f t="shared" si="19"/>
        <v>5.5</v>
      </c>
      <c r="R25" s="4">
        <f t="shared" si="19"/>
        <v>5.5</v>
      </c>
      <c r="S25" s="4">
        <f t="shared" si="19"/>
        <v>5.5</v>
      </c>
      <c r="T25" s="4">
        <f t="shared" si="19"/>
        <v>5.5</v>
      </c>
      <c r="U25" s="4">
        <f t="shared" si="19"/>
        <v>5.5</v>
      </c>
      <c r="V25" s="4">
        <f t="shared" si="19"/>
        <v>5.5</v>
      </c>
      <c r="W25" s="4">
        <f t="shared" si="19"/>
        <v>5.5</v>
      </c>
      <c r="X25" s="4">
        <f t="shared" si="19"/>
        <v>4.3</v>
      </c>
      <c r="Y25" s="4">
        <f t="shared" si="19"/>
        <v>3.3</v>
      </c>
      <c r="Z25" s="4">
        <f t="shared" si="19"/>
        <v>0.3</v>
      </c>
      <c r="AA25" s="4">
        <f t="shared" si="19"/>
        <v>0</v>
      </c>
      <c r="AB25" s="4">
        <f t="shared" si="19"/>
        <v>-0.2</v>
      </c>
      <c r="AC25" s="4">
        <f t="shared" si="19"/>
        <v>-2.9</v>
      </c>
      <c r="AD25" s="4">
        <f t="shared" si="19"/>
        <v>-4.4000000000000004</v>
      </c>
      <c r="AE25" s="4">
        <f t="shared" si="19"/>
        <v>-5.8</v>
      </c>
      <c r="AF25" s="4">
        <f t="shared" si="19"/>
        <v>-7.1</v>
      </c>
      <c r="AG25" s="4">
        <f t="shared" si="19"/>
        <v>-8.6</v>
      </c>
      <c r="AH25" s="4">
        <f t="shared" si="19"/>
        <v>-10.1</v>
      </c>
      <c r="AI25" s="4">
        <f t="shared" si="19"/>
        <v>-11.5</v>
      </c>
      <c r="AJ25" s="4">
        <f t="shared" si="19"/>
        <v>-12.8</v>
      </c>
      <c r="AK25" s="4">
        <f t="shared" si="19"/>
        <v>-13.5</v>
      </c>
      <c r="AN25" s="24"/>
      <c r="AO25" s="24"/>
      <c r="AP25" s="30"/>
    </row>
    <row r="26" spans="1:51" x14ac:dyDescent="0.35">
      <c r="A26" s="3">
        <v>3.6</v>
      </c>
      <c r="B26" s="4">
        <f>((B22-B27)/5)+B27</f>
        <v>-14.5</v>
      </c>
      <c r="C26" s="4">
        <f t="shared" ref="C26:AK26" si="20">((C22-C27)/5)+C27</f>
        <v>-13</v>
      </c>
      <c r="D26" s="4">
        <f t="shared" si="20"/>
        <v>-12.4</v>
      </c>
      <c r="E26" s="4">
        <f t="shared" si="20"/>
        <v>-11</v>
      </c>
      <c r="F26" s="4">
        <f t="shared" si="20"/>
        <v>-9.8000000000000007</v>
      </c>
      <c r="G26" s="4">
        <f t="shared" si="20"/>
        <v>-8.3000000000000007</v>
      </c>
      <c r="H26" s="4">
        <f t="shared" si="20"/>
        <v>-6.8</v>
      </c>
      <c r="I26" s="4">
        <f t="shared" si="20"/>
        <v>-5.4</v>
      </c>
      <c r="J26" s="4">
        <f t="shared" si="20"/>
        <v>-4.2</v>
      </c>
      <c r="K26" s="4">
        <f t="shared" si="20"/>
        <v>-2.7</v>
      </c>
      <c r="L26" s="4">
        <f t="shared" si="20"/>
        <v>-0.1</v>
      </c>
      <c r="M26" s="4">
        <f t="shared" si="20"/>
        <v>0</v>
      </c>
      <c r="N26" s="4">
        <f t="shared" si="20"/>
        <v>0.4</v>
      </c>
      <c r="O26" s="4">
        <f t="shared" si="20"/>
        <v>3.4</v>
      </c>
      <c r="P26" s="4">
        <f t="shared" si="20"/>
        <v>4.4000000000000004</v>
      </c>
      <c r="Q26" s="4">
        <f t="shared" si="20"/>
        <v>5.5</v>
      </c>
      <c r="R26" s="4">
        <f t="shared" si="20"/>
        <v>5.5</v>
      </c>
      <c r="S26" s="4">
        <f t="shared" si="20"/>
        <v>5.5</v>
      </c>
      <c r="T26" s="4">
        <f t="shared" si="20"/>
        <v>5.5</v>
      </c>
      <c r="U26" s="4">
        <f t="shared" si="20"/>
        <v>5.5</v>
      </c>
      <c r="V26" s="4">
        <f t="shared" si="20"/>
        <v>5.5</v>
      </c>
      <c r="W26" s="4">
        <f t="shared" si="20"/>
        <v>5.5</v>
      </c>
      <c r="X26" s="4">
        <f t="shared" si="20"/>
        <v>4.4000000000000004</v>
      </c>
      <c r="Y26" s="4">
        <f t="shared" si="20"/>
        <v>3.4</v>
      </c>
      <c r="Z26" s="4">
        <f t="shared" si="20"/>
        <v>0.4</v>
      </c>
      <c r="AA26" s="4">
        <f t="shared" si="20"/>
        <v>0</v>
      </c>
      <c r="AB26" s="4">
        <f t="shared" si="20"/>
        <v>-0.1</v>
      </c>
      <c r="AC26" s="4">
        <f t="shared" si="20"/>
        <v>-2.7</v>
      </c>
      <c r="AD26" s="4">
        <f t="shared" si="20"/>
        <v>-4.2</v>
      </c>
      <c r="AE26" s="4">
        <f t="shared" si="20"/>
        <v>-5.4</v>
      </c>
      <c r="AF26" s="4">
        <f t="shared" si="20"/>
        <v>-6.8</v>
      </c>
      <c r="AG26" s="4">
        <f t="shared" si="20"/>
        <v>-8.3000000000000007</v>
      </c>
      <c r="AH26" s="4">
        <f t="shared" si="20"/>
        <v>-9.8000000000000007</v>
      </c>
      <c r="AI26" s="4">
        <f t="shared" si="20"/>
        <v>-11</v>
      </c>
      <c r="AJ26" s="4">
        <f t="shared" si="20"/>
        <v>-12.4</v>
      </c>
      <c r="AK26" s="4">
        <f t="shared" si="20"/>
        <v>-13</v>
      </c>
    </row>
    <row r="27" spans="1:51" x14ac:dyDescent="0.35">
      <c r="A27" s="3">
        <v>3.5</v>
      </c>
      <c r="B27" s="4">
        <v>-14</v>
      </c>
      <c r="C27" s="4">
        <v>-12.5</v>
      </c>
      <c r="D27" s="4">
        <v>-12</v>
      </c>
      <c r="E27" s="4">
        <v>-10.5</v>
      </c>
      <c r="F27" s="4">
        <v>-9.5</v>
      </c>
      <c r="G27" s="4">
        <v>-8</v>
      </c>
      <c r="H27" s="4">
        <v>-6.5</v>
      </c>
      <c r="I27" s="4">
        <v>-5</v>
      </c>
      <c r="J27" s="4">
        <v>-4</v>
      </c>
      <c r="K27" s="4">
        <v>-2.5</v>
      </c>
      <c r="L27" s="4">
        <f>AB27</f>
        <v>0</v>
      </c>
      <c r="M27" s="4">
        <f>AA27</f>
        <v>0</v>
      </c>
      <c r="N27" s="4">
        <f>Z27</f>
        <v>0.5</v>
      </c>
      <c r="O27" s="4">
        <f>Y27</f>
        <v>3.5</v>
      </c>
      <c r="P27" s="4">
        <f>X27</f>
        <v>4.5</v>
      </c>
      <c r="Q27" s="4">
        <f>W27</f>
        <v>5.5</v>
      </c>
      <c r="R27" s="4">
        <f>V27</f>
        <v>5.5</v>
      </c>
      <c r="S27" s="4">
        <f>U27</f>
        <v>5.5</v>
      </c>
      <c r="T27" s="4">
        <v>5.5</v>
      </c>
      <c r="U27" s="4">
        <v>5.5</v>
      </c>
      <c r="V27" s="4">
        <v>5.5</v>
      </c>
      <c r="W27" s="4">
        <v>5.5</v>
      </c>
      <c r="X27" s="4">
        <v>4.5</v>
      </c>
      <c r="Y27" s="4">
        <v>3.5</v>
      </c>
      <c r="Z27" s="4">
        <v>0.5</v>
      </c>
      <c r="AA27" s="4">
        <v>0</v>
      </c>
      <c r="AB27" s="4">
        <v>0</v>
      </c>
      <c r="AC27" s="4">
        <v>-2.5</v>
      </c>
      <c r="AD27" s="4">
        <f>J27</f>
        <v>-4</v>
      </c>
      <c r="AE27" s="4">
        <f>I27</f>
        <v>-5</v>
      </c>
      <c r="AF27" s="4">
        <f>H27</f>
        <v>-6.5</v>
      </c>
      <c r="AG27" s="4">
        <f>G27</f>
        <v>-8</v>
      </c>
      <c r="AH27" s="4">
        <f>F27</f>
        <v>-9.5</v>
      </c>
      <c r="AI27" s="4">
        <f>E27</f>
        <v>-10.5</v>
      </c>
      <c r="AJ27" s="4">
        <f>D27</f>
        <v>-12</v>
      </c>
      <c r="AK27" s="4">
        <f>C27</f>
        <v>-12.5</v>
      </c>
    </row>
    <row r="28" spans="1:51" x14ac:dyDescent="0.35">
      <c r="A28" s="3">
        <v>3.4</v>
      </c>
      <c r="B28" s="4">
        <f>((B27-B32)/5)*4+B32</f>
        <v>-13.5</v>
      </c>
      <c r="C28" s="4">
        <f t="shared" ref="C28:AK28" si="21">((C27-C32)/5)*4+C32</f>
        <v>-12</v>
      </c>
      <c r="D28" s="4">
        <f t="shared" si="21"/>
        <v>-11.5</v>
      </c>
      <c r="E28" s="4">
        <f t="shared" si="21"/>
        <v>-10.1</v>
      </c>
      <c r="F28" s="4">
        <f t="shared" si="21"/>
        <v>-9.1</v>
      </c>
      <c r="G28" s="4">
        <f t="shared" si="21"/>
        <v>-7.7</v>
      </c>
      <c r="H28" s="4">
        <f t="shared" si="21"/>
        <v>-6.3</v>
      </c>
      <c r="I28" s="4">
        <f t="shared" si="21"/>
        <v>-4.9000000000000004</v>
      </c>
      <c r="J28" s="4">
        <f t="shared" si="21"/>
        <v>-3.8</v>
      </c>
      <c r="K28" s="4">
        <f t="shared" si="21"/>
        <v>-2.2999999999999998</v>
      </c>
      <c r="L28" s="4">
        <f t="shared" si="21"/>
        <v>0</v>
      </c>
      <c r="M28" s="4">
        <f t="shared" si="21"/>
        <v>0</v>
      </c>
      <c r="N28" s="4">
        <f t="shared" si="21"/>
        <v>0.7</v>
      </c>
      <c r="O28" s="4">
        <f t="shared" si="21"/>
        <v>3.4</v>
      </c>
      <c r="P28" s="4">
        <f t="shared" si="21"/>
        <v>4.4000000000000004</v>
      </c>
      <c r="Q28" s="4">
        <f t="shared" si="21"/>
        <v>5.4</v>
      </c>
      <c r="R28" s="4">
        <f t="shared" si="21"/>
        <v>5.5</v>
      </c>
      <c r="S28" s="4">
        <f t="shared" si="21"/>
        <v>5.5</v>
      </c>
      <c r="T28" s="4">
        <f t="shared" si="21"/>
        <v>5.5</v>
      </c>
      <c r="U28" s="4">
        <f t="shared" si="21"/>
        <v>5.5</v>
      </c>
      <c r="V28" s="4">
        <f t="shared" si="21"/>
        <v>5.5</v>
      </c>
      <c r="W28" s="4">
        <f t="shared" si="21"/>
        <v>5.4</v>
      </c>
      <c r="X28" s="4">
        <f t="shared" si="21"/>
        <v>4.4000000000000004</v>
      </c>
      <c r="Y28" s="4">
        <f t="shared" si="21"/>
        <v>3.4</v>
      </c>
      <c r="Z28" s="4">
        <f t="shared" si="21"/>
        <v>0.7</v>
      </c>
      <c r="AA28" s="4">
        <f t="shared" si="21"/>
        <v>0</v>
      </c>
      <c r="AB28" s="4">
        <f t="shared" si="21"/>
        <v>0</v>
      </c>
      <c r="AC28" s="4">
        <f t="shared" si="21"/>
        <v>-2.2999999999999998</v>
      </c>
      <c r="AD28" s="4">
        <f t="shared" si="21"/>
        <v>-3.8</v>
      </c>
      <c r="AE28" s="4">
        <f t="shared" si="21"/>
        <v>-4.9000000000000004</v>
      </c>
      <c r="AF28" s="4">
        <f t="shared" si="21"/>
        <v>-6.3</v>
      </c>
      <c r="AG28" s="4">
        <f t="shared" si="21"/>
        <v>-7.7</v>
      </c>
      <c r="AH28" s="4">
        <f t="shared" si="21"/>
        <v>-9.1</v>
      </c>
      <c r="AI28" s="4">
        <f t="shared" si="21"/>
        <v>-10.1</v>
      </c>
      <c r="AJ28" s="4">
        <f t="shared" si="21"/>
        <v>-11.5</v>
      </c>
      <c r="AK28" s="4">
        <f t="shared" si="21"/>
        <v>-12</v>
      </c>
    </row>
    <row r="29" spans="1:51" x14ac:dyDescent="0.35">
      <c r="A29" s="3">
        <v>3.3</v>
      </c>
      <c r="B29" s="4">
        <f>((B27-B32)/5)*3+B32</f>
        <v>-13</v>
      </c>
      <c r="C29" s="4">
        <f t="shared" ref="C29:AK29" si="22">((C27-C32)/5)*3+C32</f>
        <v>-11.5</v>
      </c>
      <c r="D29" s="4">
        <f t="shared" si="22"/>
        <v>-11</v>
      </c>
      <c r="E29" s="4">
        <f t="shared" si="22"/>
        <v>-9.6999999999999993</v>
      </c>
      <c r="F29" s="4">
        <f t="shared" si="22"/>
        <v>-8.6999999999999993</v>
      </c>
      <c r="G29" s="4">
        <f t="shared" si="22"/>
        <v>-7.4</v>
      </c>
      <c r="H29" s="4">
        <f t="shared" si="22"/>
        <v>-6.1</v>
      </c>
      <c r="I29" s="4">
        <f t="shared" si="22"/>
        <v>-4.8</v>
      </c>
      <c r="J29" s="4">
        <f t="shared" si="22"/>
        <v>-3.6</v>
      </c>
      <c r="K29" s="4">
        <f t="shared" si="22"/>
        <v>-2.1</v>
      </c>
      <c r="L29" s="4">
        <f t="shared" si="22"/>
        <v>0</v>
      </c>
      <c r="M29" s="4">
        <f t="shared" si="22"/>
        <v>0</v>
      </c>
      <c r="N29" s="4">
        <f t="shared" si="22"/>
        <v>0.89999999999999991</v>
      </c>
      <c r="O29" s="4">
        <f t="shared" si="22"/>
        <v>3.3</v>
      </c>
      <c r="P29" s="4">
        <f t="shared" si="22"/>
        <v>4.3</v>
      </c>
      <c r="Q29" s="4">
        <f t="shared" si="22"/>
        <v>5.3</v>
      </c>
      <c r="R29" s="4">
        <f t="shared" si="22"/>
        <v>5.5</v>
      </c>
      <c r="S29" s="4">
        <f t="shared" si="22"/>
        <v>5.5</v>
      </c>
      <c r="T29" s="4">
        <f t="shared" si="22"/>
        <v>5.5</v>
      </c>
      <c r="U29" s="4">
        <f t="shared" si="22"/>
        <v>5.5</v>
      </c>
      <c r="V29" s="4">
        <f t="shared" si="22"/>
        <v>5.5</v>
      </c>
      <c r="W29" s="4">
        <f t="shared" si="22"/>
        <v>5.3</v>
      </c>
      <c r="X29" s="4">
        <f t="shared" si="22"/>
        <v>4.3</v>
      </c>
      <c r="Y29" s="4">
        <f t="shared" si="22"/>
        <v>3.3</v>
      </c>
      <c r="Z29" s="4">
        <f t="shared" si="22"/>
        <v>0.89999999999999991</v>
      </c>
      <c r="AA29" s="4">
        <f t="shared" si="22"/>
        <v>0</v>
      </c>
      <c r="AB29" s="4">
        <f t="shared" si="22"/>
        <v>0</v>
      </c>
      <c r="AC29" s="4">
        <f t="shared" si="22"/>
        <v>-2.1</v>
      </c>
      <c r="AD29" s="4">
        <f t="shared" si="22"/>
        <v>-3.6</v>
      </c>
      <c r="AE29" s="4">
        <f t="shared" si="22"/>
        <v>-4.8</v>
      </c>
      <c r="AF29" s="4">
        <f t="shared" si="22"/>
        <v>-6.1</v>
      </c>
      <c r="AG29" s="4">
        <f t="shared" si="22"/>
        <v>-7.4</v>
      </c>
      <c r="AH29" s="4">
        <f t="shared" si="22"/>
        <v>-8.6999999999999993</v>
      </c>
      <c r="AI29" s="4">
        <f t="shared" si="22"/>
        <v>-9.6999999999999993</v>
      </c>
      <c r="AJ29" s="4">
        <f t="shared" si="22"/>
        <v>-11</v>
      </c>
      <c r="AK29" s="4">
        <f t="shared" si="22"/>
        <v>-11.5</v>
      </c>
      <c r="AO29" s="26"/>
      <c r="AR29" s="23"/>
      <c r="AS29" s="23"/>
      <c r="AT29" s="23"/>
      <c r="AU29" s="23"/>
      <c r="AW29" s="33"/>
    </row>
    <row r="30" spans="1:51" x14ac:dyDescent="0.35">
      <c r="A30" s="3">
        <v>3.2</v>
      </c>
      <c r="B30" s="4">
        <f>((B27-B32)/5)*2+B32</f>
        <v>-12.5</v>
      </c>
      <c r="C30" s="4">
        <f t="shared" ref="C30:AK30" si="23">((C27-C32)/5)*2+C32</f>
        <v>-11</v>
      </c>
      <c r="D30" s="4">
        <f t="shared" si="23"/>
        <v>-10.5</v>
      </c>
      <c r="E30" s="4">
        <f t="shared" si="23"/>
        <v>-9.3000000000000007</v>
      </c>
      <c r="F30" s="4">
        <f t="shared" si="23"/>
        <v>-8.3000000000000007</v>
      </c>
      <c r="G30" s="4">
        <f t="shared" si="23"/>
        <v>-7.1</v>
      </c>
      <c r="H30" s="4">
        <f t="shared" si="23"/>
        <v>-5.9</v>
      </c>
      <c r="I30" s="4">
        <f t="shared" si="23"/>
        <v>-4.7</v>
      </c>
      <c r="J30" s="4">
        <f t="shared" si="23"/>
        <v>-3.4</v>
      </c>
      <c r="K30" s="4">
        <f t="shared" si="23"/>
        <v>-1.9</v>
      </c>
      <c r="L30" s="4">
        <f t="shared" si="23"/>
        <v>0</v>
      </c>
      <c r="M30" s="4">
        <f t="shared" si="23"/>
        <v>0</v>
      </c>
      <c r="N30" s="4">
        <f t="shared" si="23"/>
        <v>1.1000000000000001</v>
      </c>
      <c r="O30" s="4">
        <f t="shared" si="23"/>
        <v>3.2</v>
      </c>
      <c r="P30" s="4">
        <f t="shared" si="23"/>
        <v>4.2</v>
      </c>
      <c r="Q30" s="4">
        <f t="shared" si="23"/>
        <v>5.2</v>
      </c>
      <c r="R30" s="4">
        <f t="shared" si="23"/>
        <v>5.5</v>
      </c>
      <c r="S30" s="4">
        <f t="shared" si="23"/>
        <v>5.5</v>
      </c>
      <c r="T30" s="4">
        <f t="shared" si="23"/>
        <v>5.5</v>
      </c>
      <c r="U30" s="4">
        <f t="shared" si="23"/>
        <v>5.5</v>
      </c>
      <c r="V30" s="4">
        <f t="shared" si="23"/>
        <v>5.5</v>
      </c>
      <c r="W30" s="4">
        <f t="shared" si="23"/>
        <v>5.2</v>
      </c>
      <c r="X30" s="4">
        <f t="shared" si="23"/>
        <v>4.2</v>
      </c>
      <c r="Y30" s="4">
        <f t="shared" si="23"/>
        <v>3.2</v>
      </c>
      <c r="Z30" s="4">
        <f t="shared" si="23"/>
        <v>1.1000000000000001</v>
      </c>
      <c r="AA30" s="4">
        <f t="shared" si="23"/>
        <v>0</v>
      </c>
      <c r="AB30" s="4">
        <f t="shared" si="23"/>
        <v>0</v>
      </c>
      <c r="AC30" s="4">
        <f t="shared" si="23"/>
        <v>-1.9</v>
      </c>
      <c r="AD30" s="4">
        <f t="shared" si="23"/>
        <v>-3.4</v>
      </c>
      <c r="AE30" s="4">
        <f t="shared" si="23"/>
        <v>-4.7</v>
      </c>
      <c r="AF30" s="4">
        <f t="shared" si="23"/>
        <v>-5.9</v>
      </c>
      <c r="AG30" s="4">
        <f t="shared" si="23"/>
        <v>-7.1</v>
      </c>
      <c r="AH30" s="4">
        <f t="shared" si="23"/>
        <v>-8.3000000000000007</v>
      </c>
      <c r="AI30" s="4">
        <f t="shared" si="23"/>
        <v>-9.3000000000000007</v>
      </c>
      <c r="AJ30" s="4">
        <f t="shared" si="23"/>
        <v>-10.5</v>
      </c>
      <c r="AK30" s="4">
        <f t="shared" si="23"/>
        <v>-11</v>
      </c>
      <c r="AO30" s="26"/>
    </row>
    <row r="31" spans="1:51" x14ac:dyDescent="0.35">
      <c r="A31" s="3">
        <v>3.1</v>
      </c>
      <c r="B31" s="4">
        <f>((B27-B32)/5)+B32</f>
        <v>-12</v>
      </c>
      <c r="C31" s="4">
        <f t="shared" ref="C31:AK31" si="24">((C27-C32)/5)+C32</f>
        <v>-10.5</v>
      </c>
      <c r="D31" s="4">
        <f t="shared" si="24"/>
        <v>-10</v>
      </c>
      <c r="E31" s="4">
        <f t="shared" si="24"/>
        <v>-8.9</v>
      </c>
      <c r="F31" s="4">
        <f t="shared" si="24"/>
        <v>-7.9</v>
      </c>
      <c r="G31" s="4">
        <f t="shared" si="24"/>
        <v>-6.8</v>
      </c>
      <c r="H31" s="4">
        <f t="shared" si="24"/>
        <v>-5.7</v>
      </c>
      <c r="I31" s="4">
        <f t="shared" si="24"/>
        <v>-4.5999999999999996</v>
      </c>
      <c r="J31" s="4">
        <f t="shared" si="24"/>
        <v>-3.2</v>
      </c>
      <c r="K31" s="4">
        <f t="shared" si="24"/>
        <v>-1.7</v>
      </c>
      <c r="L31" s="4">
        <f t="shared" si="24"/>
        <v>0</v>
      </c>
      <c r="M31" s="4">
        <f t="shared" si="24"/>
        <v>0</v>
      </c>
      <c r="N31" s="4">
        <f t="shared" si="24"/>
        <v>1.3</v>
      </c>
      <c r="O31" s="4">
        <f t="shared" si="24"/>
        <v>3.1</v>
      </c>
      <c r="P31" s="4">
        <f t="shared" si="24"/>
        <v>4.0999999999999996</v>
      </c>
      <c r="Q31" s="4">
        <f t="shared" si="24"/>
        <v>5.0999999999999996</v>
      </c>
      <c r="R31" s="4">
        <f t="shared" si="24"/>
        <v>5.5</v>
      </c>
      <c r="S31" s="4">
        <f t="shared" si="24"/>
        <v>5.5</v>
      </c>
      <c r="T31" s="4">
        <f t="shared" si="24"/>
        <v>5.5</v>
      </c>
      <c r="U31" s="4">
        <f t="shared" si="24"/>
        <v>5.5</v>
      </c>
      <c r="V31" s="4">
        <f t="shared" si="24"/>
        <v>5.5</v>
      </c>
      <c r="W31" s="4">
        <f t="shared" si="24"/>
        <v>5.0999999999999996</v>
      </c>
      <c r="X31" s="4">
        <f t="shared" si="24"/>
        <v>4.0999999999999996</v>
      </c>
      <c r="Y31" s="4">
        <f t="shared" si="24"/>
        <v>3.1</v>
      </c>
      <c r="Z31" s="4">
        <f t="shared" si="24"/>
        <v>1.3</v>
      </c>
      <c r="AA31" s="4">
        <f t="shared" si="24"/>
        <v>0</v>
      </c>
      <c r="AB31" s="4">
        <f t="shared" si="24"/>
        <v>0</v>
      </c>
      <c r="AC31" s="4">
        <f t="shared" si="24"/>
        <v>-1.7</v>
      </c>
      <c r="AD31" s="4">
        <f t="shared" si="24"/>
        <v>-3.2</v>
      </c>
      <c r="AE31" s="4">
        <f t="shared" si="24"/>
        <v>-4.5999999999999996</v>
      </c>
      <c r="AF31" s="4">
        <f t="shared" si="24"/>
        <v>-5.7</v>
      </c>
      <c r="AG31" s="4">
        <f t="shared" si="24"/>
        <v>-6.8</v>
      </c>
      <c r="AH31" s="4">
        <f t="shared" si="24"/>
        <v>-7.9</v>
      </c>
      <c r="AI31" s="4">
        <f t="shared" si="24"/>
        <v>-8.9</v>
      </c>
      <c r="AJ31" s="4">
        <f t="shared" si="24"/>
        <v>-10</v>
      </c>
      <c r="AK31" s="4">
        <f t="shared" si="24"/>
        <v>-10.5</v>
      </c>
      <c r="AO31" s="34"/>
    </row>
    <row r="32" spans="1:51" x14ac:dyDescent="0.35">
      <c r="A32" s="3">
        <v>3</v>
      </c>
      <c r="B32" s="4">
        <v>-11.5</v>
      </c>
      <c r="C32" s="4">
        <v>-10</v>
      </c>
      <c r="D32" s="4">
        <v>-9.5</v>
      </c>
      <c r="E32" s="4">
        <v>-8.5</v>
      </c>
      <c r="F32" s="4">
        <v>-7.5</v>
      </c>
      <c r="G32" s="4">
        <v>-6.5</v>
      </c>
      <c r="H32" s="4">
        <v>-5.5</v>
      </c>
      <c r="I32" s="4">
        <v>-4.5</v>
      </c>
      <c r="J32" s="4">
        <v>-3</v>
      </c>
      <c r="K32" s="4">
        <v>-1.5</v>
      </c>
      <c r="L32" s="4">
        <f>AB32</f>
        <v>0</v>
      </c>
      <c r="M32" s="4">
        <f>AA32</f>
        <v>0</v>
      </c>
      <c r="N32" s="4">
        <f>Z32</f>
        <v>1.5</v>
      </c>
      <c r="O32" s="4">
        <f>Y32</f>
        <v>3</v>
      </c>
      <c r="P32" s="4">
        <f>X32</f>
        <v>4</v>
      </c>
      <c r="Q32" s="4">
        <f>W32</f>
        <v>5</v>
      </c>
      <c r="R32" s="4">
        <f>V32</f>
        <v>5.5</v>
      </c>
      <c r="S32" s="4">
        <f>U32</f>
        <v>5.5</v>
      </c>
      <c r="T32" s="4">
        <v>5.5</v>
      </c>
      <c r="U32" s="4">
        <v>5.5</v>
      </c>
      <c r="V32" s="4">
        <v>5.5</v>
      </c>
      <c r="W32" s="4">
        <v>5</v>
      </c>
      <c r="X32" s="4">
        <v>4</v>
      </c>
      <c r="Y32" s="4">
        <v>3</v>
      </c>
      <c r="Z32" s="4">
        <v>1.5</v>
      </c>
      <c r="AA32" s="4">
        <v>0</v>
      </c>
      <c r="AB32" s="4">
        <v>0</v>
      </c>
      <c r="AC32" s="4">
        <v>-1.5</v>
      </c>
      <c r="AD32" s="4">
        <f>J32</f>
        <v>-3</v>
      </c>
      <c r="AE32" s="4">
        <f>I32</f>
        <v>-4.5</v>
      </c>
      <c r="AF32" s="4">
        <f>H32</f>
        <v>-5.5</v>
      </c>
      <c r="AG32" s="4">
        <f>G32</f>
        <v>-6.5</v>
      </c>
      <c r="AH32" s="4">
        <f>F32</f>
        <v>-7.5</v>
      </c>
      <c r="AI32" s="4">
        <f>E32</f>
        <v>-8.5</v>
      </c>
      <c r="AJ32" s="4">
        <f>D32</f>
        <v>-9.5</v>
      </c>
      <c r="AK32" s="4">
        <f>C32</f>
        <v>-10</v>
      </c>
      <c r="AO32" s="26"/>
      <c r="AP32" s="6"/>
      <c r="AQ32" s="6"/>
      <c r="AR32" s="6"/>
      <c r="AS32" s="6"/>
      <c r="AT32" s="6"/>
      <c r="AU32" s="6"/>
      <c r="AV32" s="6"/>
      <c r="AW32" s="6"/>
      <c r="AX32" s="6"/>
      <c r="AY32" s="6"/>
    </row>
    <row r="33" spans="1:51" x14ac:dyDescent="0.35">
      <c r="A33" s="3">
        <v>2.9</v>
      </c>
      <c r="B33" s="4">
        <f>((B32-B37)/5)*4+B37</f>
        <v>-11.1</v>
      </c>
      <c r="C33" s="4">
        <f t="shared" ref="C33:AK33" si="25">((C32-C37)/5)*4+C37</f>
        <v>-9.6</v>
      </c>
      <c r="D33" s="4">
        <f t="shared" si="25"/>
        <v>-9.1</v>
      </c>
      <c r="E33" s="4">
        <f t="shared" si="25"/>
        <v>-8.1999999999999993</v>
      </c>
      <c r="F33" s="4">
        <f t="shared" si="25"/>
        <v>-7.3</v>
      </c>
      <c r="G33" s="4">
        <f t="shared" si="25"/>
        <v>-6.3</v>
      </c>
      <c r="H33" s="4">
        <f t="shared" si="25"/>
        <v>-5.2</v>
      </c>
      <c r="I33" s="4">
        <f t="shared" si="25"/>
        <v>-4.3</v>
      </c>
      <c r="J33" s="4">
        <f t="shared" si="25"/>
        <v>-2.8</v>
      </c>
      <c r="K33" s="4">
        <f t="shared" si="25"/>
        <v>-1.4</v>
      </c>
      <c r="L33" s="4">
        <f t="shared" si="25"/>
        <v>0</v>
      </c>
      <c r="M33" s="4">
        <f t="shared" si="25"/>
        <v>0</v>
      </c>
      <c r="N33" s="4">
        <f t="shared" si="25"/>
        <v>1.5</v>
      </c>
      <c r="O33" s="4">
        <f t="shared" si="25"/>
        <v>2.9</v>
      </c>
      <c r="P33" s="4">
        <f t="shared" si="25"/>
        <v>3.9</v>
      </c>
      <c r="Q33" s="4">
        <f t="shared" si="25"/>
        <v>4.9000000000000004</v>
      </c>
      <c r="R33" s="4">
        <f t="shared" si="25"/>
        <v>5.3</v>
      </c>
      <c r="S33" s="4">
        <f t="shared" si="25"/>
        <v>5.3</v>
      </c>
      <c r="T33" s="4">
        <f t="shared" si="25"/>
        <v>5.3</v>
      </c>
      <c r="U33" s="4">
        <f t="shared" si="25"/>
        <v>5.3</v>
      </c>
      <c r="V33" s="4">
        <f t="shared" si="25"/>
        <v>5.3</v>
      </c>
      <c r="W33" s="4">
        <f t="shared" si="25"/>
        <v>4.9000000000000004</v>
      </c>
      <c r="X33" s="4">
        <f t="shared" si="25"/>
        <v>3.9</v>
      </c>
      <c r="Y33" s="4">
        <f t="shared" si="25"/>
        <v>2.9</v>
      </c>
      <c r="Z33" s="4">
        <f t="shared" si="25"/>
        <v>1.5</v>
      </c>
      <c r="AA33" s="4">
        <f t="shared" si="25"/>
        <v>0</v>
      </c>
      <c r="AB33" s="4">
        <f t="shared" si="25"/>
        <v>0</v>
      </c>
      <c r="AC33" s="4">
        <f t="shared" si="25"/>
        <v>-1.4</v>
      </c>
      <c r="AD33" s="4">
        <f t="shared" si="25"/>
        <v>-2.8</v>
      </c>
      <c r="AE33" s="4">
        <f t="shared" si="25"/>
        <v>-4.3</v>
      </c>
      <c r="AF33" s="4">
        <f t="shared" si="25"/>
        <v>-5.2</v>
      </c>
      <c r="AG33" s="4">
        <f t="shared" si="25"/>
        <v>-6.3</v>
      </c>
      <c r="AH33" s="4">
        <f t="shared" si="25"/>
        <v>-7.3</v>
      </c>
      <c r="AI33" s="4">
        <f t="shared" si="25"/>
        <v>-8.1999999999999993</v>
      </c>
      <c r="AJ33" s="4">
        <f t="shared" si="25"/>
        <v>-9.1</v>
      </c>
      <c r="AK33" s="4">
        <f t="shared" si="25"/>
        <v>-9.6</v>
      </c>
      <c r="AN33" s="35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</row>
    <row r="34" spans="1:51" x14ac:dyDescent="0.35">
      <c r="A34" s="3">
        <v>2.8</v>
      </c>
      <c r="B34" s="4">
        <f>((B32-B37)/5)*3+B37</f>
        <v>-10.7</v>
      </c>
      <c r="C34" s="4">
        <f t="shared" ref="C34:AK34" si="26">((C32-C37)/5)*3+C37</f>
        <v>-9.1999999999999993</v>
      </c>
      <c r="D34" s="4">
        <f t="shared" si="26"/>
        <v>-8.6999999999999993</v>
      </c>
      <c r="E34" s="4">
        <f t="shared" si="26"/>
        <v>-7.9</v>
      </c>
      <c r="F34" s="4">
        <f t="shared" si="26"/>
        <v>-7.1</v>
      </c>
      <c r="G34" s="4">
        <f t="shared" si="26"/>
        <v>-6.1</v>
      </c>
      <c r="H34" s="4">
        <f t="shared" si="26"/>
        <v>-4.9000000000000004</v>
      </c>
      <c r="I34" s="4">
        <f t="shared" si="26"/>
        <v>-4.0999999999999996</v>
      </c>
      <c r="J34" s="4">
        <f t="shared" si="26"/>
        <v>-2.6</v>
      </c>
      <c r="K34" s="4">
        <f t="shared" si="26"/>
        <v>-1.3</v>
      </c>
      <c r="L34" s="4">
        <f t="shared" si="26"/>
        <v>0</v>
      </c>
      <c r="M34" s="4">
        <f t="shared" si="26"/>
        <v>0</v>
      </c>
      <c r="N34" s="4">
        <f t="shared" si="26"/>
        <v>1.5</v>
      </c>
      <c r="O34" s="4">
        <f t="shared" si="26"/>
        <v>2.8</v>
      </c>
      <c r="P34" s="4">
        <f t="shared" si="26"/>
        <v>3.8</v>
      </c>
      <c r="Q34" s="4">
        <f t="shared" si="26"/>
        <v>4.8</v>
      </c>
      <c r="R34" s="4">
        <f t="shared" si="26"/>
        <v>5.0999999999999996</v>
      </c>
      <c r="S34" s="4">
        <f t="shared" si="26"/>
        <v>5.0999999999999996</v>
      </c>
      <c r="T34" s="4">
        <f t="shared" si="26"/>
        <v>5.0999999999999996</v>
      </c>
      <c r="U34" s="4">
        <f t="shared" si="26"/>
        <v>5.0999999999999996</v>
      </c>
      <c r="V34" s="4">
        <f t="shared" si="26"/>
        <v>5.0999999999999996</v>
      </c>
      <c r="W34" s="4">
        <f t="shared" si="26"/>
        <v>4.8</v>
      </c>
      <c r="X34" s="4">
        <f t="shared" si="26"/>
        <v>3.8</v>
      </c>
      <c r="Y34" s="4">
        <f t="shared" si="26"/>
        <v>2.8</v>
      </c>
      <c r="Z34" s="4">
        <f t="shared" si="26"/>
        <v>1.5</v>
      </c>
      <c r="AA34" s="4">
        <f t="shared" si="26"/>
        <v>0</v>
      </c>
      <c r="AB34" s="4">
        <f t="shared" si="26"/>
        <v>0</v>
      </c>
      <c r="AC34" s="4">
        <f t="shared" si="26"/>
        <v>-1.3</v>
      </c>
      <c r="AD34" s="4">
        <f t="shared" si="26"/>
        <v>-2.6</v>
      </c>
      <c r="AE34" s="4">
        <f t="shared" si="26"/>
        <v>-4.0999999999999996</v>
      </c>
      <c r="AF34" s="4">
        <f t="shared" si="26"/>
        <v>-4.9000000000000004</v>
      </c>
      <c r="AG34" s="4">
        <f t="shared" si="26"/>
        <v>-6.1</v>
      </c>
      <c r="AH34" s="4">
        <f t="shared" si="26"/>
        <v>-7.1</v>
      </c>
      <c r="AI34" s="4">
        <f t="shared" si="26"/>
        <v>-7.9</v>
      </c>
      <c r="AJ34" s="4">
        <f t="shared" si="26"/>
        <v>-8.6999999999999993</v>
      </c>
      <c r="AK34" s="4">
        <f t="shared" si="26"/>
        <v>-9.1999999999999993</v>
      </c>
      <c r="AN34" s="35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</row>
    <row r="35" spans="1:51" x14ac:dyDescent="0.35">
      <c r="A35" s="3">
        <v>2.7</v>
      </c>
      <c r="B35" s="4">
        <f>((B32-B37)/5)*2+B37</f>
        <v>-10.3</v>
      </c>
      <c r="C35" s="4">
        <f t="shared" ref="C35:AK35" si="27">((C32-C37)/5)*2+C37</f>
        <v>-8.8000000000000007</v>
      </c>
      <c r="D35" s="4">
        <f t="shared" si="27"/>
        <v>-8.3000000000000007</v>
      </c>
      <c r="E35" s="4">
        <f t="shared" si="27"/>
        <v>-7.6</v>
      </c>
      <c r="F35" s="4">
        <f t="shared" si="27"/>
        <v>-6.9</v>
      </c>
      <c r="G35" s="4">
        <f t="shared" si="27"/>
        <v>-5.9</v>
      </c>
      <c r="H35" s="4">
        <f t="shared" si="27"/>
        <v>-4.5999999999999996</v>
      </c>
      <c r="I35" s="4">
        <f t="shared" si="27"/>
        <v>-3.9</v>
      </c>
      <c r="J35" s="4">
        <f t="shared" si="27"/>
        <v>-2.4</v>
      </c>
      <c r="K35" s="4">
        <f t="shared" si="27"/>
        <v>-1.2</v>
      </c>
      <c r="L35" s="4">
        <f t="shared" si="27"/>
        <v>0</v>
      </c>
      <c r="M35" s="4">
        <f t="shared" si="27"/>
        <v>0</v>
      </c>
      <c r="N35" s="4">
        <f t="shared" si="27"/>
        <v>1.5</v>
      </c>
      <c r="O35" s="4">
        <f t="shared" si="27"/>
        <v>2.7</v>
      </c>
      <c r="P35" s="4">
        <f t="shared" si="27"/>
        <v>3.7</v>
      </c>
      <c r="Q35" s="4">
        <f t="shared" si="27"/>
        <v>4.7</v>
      </c>
      <c r="R35" s="4">
        <f t="shared" si="27"/>
        <v>4.9000000000000004</v>
      </c>
      <c r="S35" s="4">
        <f t="shared" si="27"/>
        <v>4.9000000000000004</v>
      </c>
      <c r="T35" s="4">
        <f t="shared" si="27"/>
        <v>4.9000000000000004</v>
      </c>
      <c r="U35" s="4">
        <f t="shared" si="27"/>
        <v>4.9000000000000004</v>
      </c>
      <c r="V35" s="4">
        <f t="shared" si="27"/>
        <v>4.9000000000000004</v>
      </c>
      <c r="W35" s="4">
        <f t="shared" si="27"/>
        <v>4.7</v>
      </c>
      <c r="X35" s="4">
        <f t="shared" si="27"/>
        <v>3.7</v>
      </c>
      <c r="Y35" s="4">
        <f t="shared" si="27"/>
        <v>2.7</v>
      </c>
      <c r="Z35" s="4">
        <f t="shared" si="27"/>
        <v>1.5</v>
      </c>
      <c r="AA35" s="4">
        <f t="shared" si="27"/>
        <v>0</v>
      </c>
      <c r="AB35" s="4">
        <f t="shared" si="27"/>
        <v>0</v>
      </c>
      <c r="AC35" s="4">
        <f t="shared" si="27"/>
        <v>-1.2</v>
      </c>
      <c r="AD35" s="4">
        <f t="shared" si="27"/>
        <v>-2.4</v>
      </c>
      <c r="AE35" s="4">
        <f t="shared" si="27"/>
        <v>-3.9</v>
      </c>
      <c r="AF35" s="4">
        <f t="shared" si="27"/>
        <v>-4.5999999999999996</v>
      </c>
      <c r="AG35" s="4">
        <f t="shared" si="27"/>
        <v>-5.9</v>
      </c>
      <c r="AH35" s="4">
        <f t="shared" si="27"/>
        <v>-6.9</v>
      </c>
      <c r="AI35" s="4">
        <f t="shared" si="27"/>
        <v>-7.6</v>
      </c>
      <c r="AJ35" s="4">
        <f t="shared" si="27"/>
        <v>-8.3000000000000007</v>
      </c>
      <c r="AK35" s="4">
        <f t="shared" si="27"/>
        <v>-8.8000000000000007</v>
      </c>
      <c r="AN35" s="35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</row>
    <row r="36" spans="1:51" x14ac:dyDescent="0.35">
      <c r="A36" s="3">
        <v>2.6</v>
      </c>
      <c r="B36" s="4">
        <f>((B32-B37)/5)+B37</f>
        <v>-9.9</v>
      </c>
      <c r="C36" s="4">
        <f t="shared" ref="C36:AK36" si="28">((C32-C37)/5)+C37</f>
        <v>-8.4</v>
      </c>
      <c r="D36" s="4">
        <f t="shared" si="28"/>
        <v>-7.9</v>
      </c>
      <c r="E36" s="4">
        <f t="shared" si="28"/>
        <v>-7.3</v>
      </c>
      <c r="F36" s="4">
        <f t="shared" si="28"/>
        <v>-6.7</v>
      </c>
      <c r="G36" s="4">
        <f t="shared" si="28"/>
        <v>-5.7</v>
      </c>
      <c r="H36" s="4">
        <f t="shared" si="28"/>
        <v>-4.3</v>
      </c>
      <c r="I36" s="4">
        <f t="shared" si="28"/>
        <v>-3.7</v>
      </c>
      <c r="J36" s="4">
        <f t="shared" si="28"/>
        <v>-2.2000000000000002</v>
      </c>
      <c r="K36" s="4">
        <f t="shared" si="28"/>
        <v>-1.1000000000000001</v>
      </c>
      <c r="L36" s="4">
        <f t="shared" si="28"/>
        <v>0</v>
      </c>
      <c r="M36" s="4">
        <f t="shared" si="28"/>
        <v>0</v>
      </c>
      <c r="N36" s="4">
        <f t="shared" si="28"/>
        <v>1.5</v>
      </c>
      <c r="O36" s="4">
        <f t="shared" si="28"/>
        <v>2.6</v>
      </c>
      <c r="P36" s="4">
        <f t="shared" si="28"/>
        <v>3.6</v>
      </c>
      <c r="Q36" s="4">
        <f t="shared" si="28"/>
        <v>4.5999999999999996</v>
      </c>
      <c r="R36" s="4">
        <f t="shared" si="28"/>
        <v>4.7</v>
      </c>
      <c r="S36" s="4">
        <f t="shared" si="28"/>
        <v>4.7</v>
      </c>
      <c r="T36" s="4">
        <f t="shared" si="28"/>
        <v>4.7</v>
      </c>
      <c r="U36" s="4">
        <f t="shared" si="28"/>
        <v>4.7</v>
      </c>
      <c r="V36" s="4">
        <f t="shared" si="28"/>
        <v>4.7</v>
      </c>
      <c r="W36" s="4">
        <f t="shared" si="28"/>
        <v>4.5999999999999996</v>
      </c>
      <c r="X36" s="4">
        <f t="shared" si="28"/>
        <v>3.6</v>
      </c>
      <c r="Y36" s="4">
        <f t="shared" si="28"/>
        <v>2.6</v>
      </c>
      <c r="Z36" s="4">
        <f t="shared" si="28"/>
        <v>1.5</v>
      </c>
      <c r="AA36" s="4">
        <f t="shared" si="28"/>
        <v>0</v>
      </c>
      <c r="AB36" s="4">
        <f t="shared" si="28"/>
        <v>0</v>
      </c>
      <c r="AC36" s="4">
        <f t="shared" si="28"/>
        <v>-1.1000000000000001</v>
      </c>
      <c r="AD36" s="4">
        <f t="shared" si="28"/>
        <v>-2.2000000000000002</v>
      </c>
      <c r="AE36" s="4">
        <f t="shared" si="28"/>
        <v>-3.7</v>
      </c>
      <c r="AF36" s="4">
        <f t="shared" si="28"/>
        <v>-4.3</v>
      </c>
      <c r="AG36" s="4">
        <f t="shared" si="28"/>
        <v>-5.7</v>
      </c>
      <c r="AH36" s="4">
        <f t="shared" si="28"/>
        <v>-6.7</v>
      </c>
      <c r="AI36" s="4">
        <f t="shared" si="28"/>
        <v>-7.3</v>
      </c>
      <c r="AJ36" s="4">
        <f t="shared" si="28"/>
        <v>-7.9</v>
      </c>
      <c r="AK36" s="4">
        <f t="shared" si="28"/>
        <v>-8.4</v>
      </c>
      <c r="AN36" s="35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</row>
    <row r="37" spans="1:51" x14ac:dyDescent="0.35">
      <c r="A37" s="3">
        <v>2.5</v>
      </c>
      <c r="B37" s="4">
        <v>-9.5</v>
      </c>
      <c r="C37" s="4">
        <v>-8</v>
      </c>
      <c r="D37" s="4">
        <v>-7.5</v>
      </c>
      <c r="E37" s="4">
        <v>-7</v>
      </c>
      <c r="F37" s="4">
        <v>-6.5</v>
      </c>
      <c r="G37" s="4">
        <v>-5.5</v>
      </c>
      <c r="H37" s="4">
        <v>-4</v>
      </c>
      <c r="I37" s="4">
        <v>-3.5</v>
      </c>
      <c r="J37" s="4">
        <v>-2</v>
      </c>
      <c r="K37" s="4">
        <v>-1</v>
      </c>
      <c r="L37" s="4">
        <f>AB37</f>
        <v>0</v>
      </c>
      <c r="M37" s="4">
        <f>AA37</f>
        <v>0</v>
      </c>
      <c r="N37" s="4">
        <f>Z37</f>
        <v>1.5</v>
      </c>
      <c r="O37" s="4">
        <f>Y37</f>
        <v>2.5</v>
      </c>
      <c r="P37" s="4">
        <f>X37</f>
        <v>3.5</v>
      </c>
      <c r="Q37" s="4">
        <f>W37</f>
        <v>4.5</v>
      </c>
      <c r="R37" s="4">
        <f>V37</f>
        <v>4.5</v>
      </c>
      <c r="S37" s="4">
        <f>U37</f>
        <v>4.5</v>
      </c>
      <c r="T37" s="4">
        <v>4.5</v>
      </c>
      <c r="U37" s="4">
        <v>4.5</v>
      </c>
      <c r="V37" s="4">
        <v>4.5</v>
      </c>
      <c r="W37" s="4">
        <v>4.5</v>
      </c>
      <c r="X37" s="4">
        <v>3.5</v>
      </c>
      <c r="Y37" s="4">
        <v>2.5</v>
      </c>
      <c r="Z37" s="4">
        <v>1.5</v>
      </c>
      <c r="AA37" s="4">
        <v>0</v>
      </c>
      <c r="AB37" s="4">
        <v>0</v>
      </c>
      <c r="AC37" s="4">
        <v>-1</v>
      </c>
      <c r="AD37" s="4">
        <f>J37</f>
        <v>-2</v>
      </c>
      <c r="AE37" s="4">
        <f>I37</f>
        <v>-3.5</v>
      </c>
      <c r="AF37" s="4">
        <f>H37</f>
        <v>-4</v>
      </c>
      <c r="AG37" s="4">
        <f>G37</f>
        <v>-5.5</v>
      </c>
      <c r="AH37" s="4">
        <f>F37</f>
        <v>-6.5</v>
      </c>
      <c r="AI37" s="4">
        <f>E37</f>
        <v>-7</v>
      </c>
      <c r="AJ37" s="4">
        <f>D37</f>
        <v>-7.5</v>
      </c>
      <c r="AK37" s="4">
        <f>C37</f>
        <v>-8</v>
      </c>
      <c r="AN37" s="35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</row>
    <row r="38" spans="1:51" x14ac:dyDescent="0.35">
      <c r="A38" s="3">
        <v>2.4</v>
      </c>
      <c r="B38" s="4">
        <f>((B37-B42)/5)*4+B42</f>
        <v>-9</v>
      </c>
      <c r="C38" s="4">
        <f t="shared" ref="C38:AK38" si="29">((C37-C42)/5)*4+C42</f>
        <v>-7.7</v>
      </c>
      <c r="D38" s="4">
        <f t="shared" si="29"/>
        <v>-7.2</v>
      </c>
      <c r="E38" s="4">
        <f t="shared" si="29"/>
        <v>-6.7</v>
      </c>
      <c r="F38" s="4">
        <f t="shared" si="29"/>
        <v>-6.3</v>
      </c>
      <c r="G38" s="4">
        <f t="shared" si="29"/>
        <v>-5.3</v>
      </c>
      <c r="H38" s="4">
        <f t="shared" si="29"/>
        <v>-3.8</v>
      </c>
      <c r="I38" s="4">
        <f t="shared" si="29"/>
        <v>-3.3</v>
      </c>
      <c r="J38" s="4">
        <f t="shared" si="29"/>
        <v>-1.9</v>
      </c>
      <c r="K38" s="4">
        <f t="shared" si="29"/>
        <v>-1</v>
      </c>
      <c r="L38" s="4">
        <f t="shared" si="29"/>
        <v>0</v>
      </c>
      <c r="M38" s="4">
        <f t="shared" si="29"/>
        <v>9.9999999999999978E-2</v>
      </c>
      <c r="N38" s="4">
        <f t="shared" si="29"/>
        <v>1.5</v>
      </c>
      <c r="O38" s="4">
        <f t="shared" si="29"/>
        <v>2.5</v>
      </c>
      <c r="P38" s="4">
        <f t="shared" si="29"/>
        <v>3.5</v>
      </c>
      <c r="Q38" s="4">
        <f t="shared" si="29"/>
        <v>4.4000000000000004</v>
      </c>
      <c r="R38" s="4">
        <f t="shared" si="29"/>
        <v>4.4000000000000004</v>
      </c>
      <c r="S38" s="4">
        <f t="shared" si="29"/>
        <v>4.4000000000000004</v>
      </c>
      <c r="T38" s="4">
        <f t="shared" si="29"/>
        <v>4.4000000000000004</v>
      </c>
      <c r="U38" s="4">
        <f t="shared" si="29"/>
        <v>4.4000000000000004</v>
      </c>
      <c r="V38" s="4">
        <f t="shared" si="29"/>
        <v>4.4000000000000004</v>
      </c>
      <c r="W38" s="4">
        <f t="shared" si="29"/>
        <v>4.4000000000000004</v>
      </c>
      <c r="X38" s="4">
        <f t="shared" si="29"/>
        <v>3.5</v>
      </c>
      <c r="Y38" s="4">
        <f t="shared" si="29"/>
        <v>2.5</v>
      </c>
      <c r="Z38" s="4">
        <f t="shared" si="29"/>
        <v>1.5</v>
      </c>
      <c r="AA38" s="4">
        <f t="shared" si="29"/>
        <v>9.9999999999999978E-2</v>
      </c>
      <c r="AB38" s="4">
        <f t="shared" si="29"/>
        <v>0</v>
      </c>
      <c r="AC38" s="4">
        <f t="shared" si="29"/>
        <v>-1</v>
      </c>
      <c r="AD38" s="4">
        <f t="shared" si="29"/>
        <v>-1.9</v>
      </c>
      <c r="AE38" s="4">
        <f t="shared" si="29"/>
        <v>-3.3</v>
      </c>
      <c r="AF38" s="4">
        <f t="shared" si="29"/>
        <v>-3.8</v>
      </c>
      <c r="AG38" s="4">
        <f t="shared" si="29"/>
        <v>-5.3</v>
      </c>
      <c r="AH38" s="4">
        <f t="shared" si="29"/>
        <v>-6.3</v>
      </c>
      <c r="AI38" s="4">
        <f t="shared" si="29"/>
        <v>-6.7</v>
      </c>
      <c r="AJ38" s="4">
        <f t="shared" si="29"/>
        <v>-7.2</v>
      </c>
      <c r="AK38" s="4">
        <f t="shared" si="29"/>
        <v>-7.7</v>
      </c>
      <c r="AN38" s="35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</row>
    <row r="39" spans="1:51" x14ac:dyDescent="0.35">
      <c r="A39" s="3">
        <v>2.2999999999999998</v>
      </c>
      <c r="B39" s="4">
        <f>((B37-B42)/5)*3+B42</f>
        <v>-8.5</v>
      </c>
      <c r="C39" s="4">
        <f t="shared" ref="C39:AK39" si="30">((C37-C42)/5)*3+C42</f>
        <v>-7.4</v>
      </c>
      <c r="D39" s="4">
        <f t="shared" si="30"/>
        <v>-6.9</v>
      </c>
      <c r="E39" s="4">
        <f t="shared" si="30"/>
        <v>-6.4</v>
      </c>
      <c r="F39" s="4">
        <f t="shared" si="30"/>
        <v>-6.1</v>
      </c>
      <c r="G39" s="4">
        <f t="shared" si="30"/>
        <v>-5.0999999999999996</v>
      </c>
      <c r="H39" s="4">
        <f t="shared" si="30"/>
        <v>-3.6</v>
      </c>
      <c r="I39" s="4">
        <f t="shared" si="30"/>
        <v>-3.1</v>
      </c>
      <c r="J39" s="4">
        <f t="shared" si="30"/>
        <v>-1.8</v>
      </c>
      <c r="K39" s="4">
        <f t="shared" si="30"/>
        <v>-1</v>
      </c>
      <c r="L39" s="4">
        <f t="shared" si="30"/>
        <v>0</v>
      </c>
      <c r="M39" s="4">
        <f t="shared" si="30"/>
        <v>0.19999999999999996</v>
      </c>
      <c r="N39" s="4">
        <f t="shared" si="30"/>
        <v>1.5</v>
      </c>
      <c r="O39" s="4">
        <f t="shared" si="30"/>
        <v>2.5</v>
      </c>
      <c r="P39" s="4">
        <f t="shared" si="30"/>
        <v>3.5</v>
      </c>
      <c r="Q39" s="4">
        <f t="shared" si="30"/>
        <v>4.3</v>
      </c>
      <c r="R39" s="4">
        <f t="shared" si="30"/>
        <v>4.3</v>
      </c>
      <c r="S39" s="4">
        <f t="shared" si="30"/>
        <v>4.3</v>
      </c>
      <c r="T39" s="4">
        <f t="shared" si="30"/>
        <v>4.3</v>
      </c>
      <c r="U39" s="4">
        <f t="shared" si="30"/>
        <v>4.3</v>
      </c>
      <c r="V39" s="4">
        <f t="shared" si="30"/>
        <v>4.3</v>
      </c>
      <c r="W39" s="4">
        <f t="shared" si="30"/>
        <v>4.3</v>
      </c>
      <c r="X39" s="4">
        <f t="shared" si="30"/>
        <v>3.5</v>
      </c>
      <c r="Y39" s="4">
        <f t="shared" si="30"/>
        <v>2.5</v>
      </c>
      <c r="Z39" s="4">
        <f t="shared" si="30"/>
        <v>1.5</v>
      </c>
      <c r="AA39" s="4">
        <f t="shared" si="30"/>
        <v>0.19999999999999996</v>
      </c>
      <c r="AB39" s="4">
        <f t="shared" si="30"/>
        <v>0</v>
      </c>
      <c r="AC39" s="4">
        <f t="shared" si="30"/>
        <v>-1</v>
      </c>
      <c r="AD39" s="4">
        <f t="shared" si="30"/>
        <v>-1.8</v>
      </c>
      <c r="AE39" s="4">
        <f t="shared" si="30"/>
        <v>-3.1</v>
      </c>
      <c r="AF39" s="4">
        <f t="shared" si="30"/>
        <v>-3.6</v>
      </c>
      <c r="AG39" s="4">
        <f t="shared" si="30"/>
        <v>-5.0999999999999996</v>
      </c>
      <c r="AH39" s="4">
        <f t="shared" si="30"/>
        <v>-6.1</v>
      </c>
      <c r="AI39" s="4">
        <f t="shared" si="30"/>
        <v>-6.4</v>
      </c>
      <c r="AJ39" s="4">
        <f t="shared" si="30"/>
        <v>-6.9</v>
      </c>
      <c r="AK39" s="4">
        <f t="shared" si="30"/>
        <v>-7.4</v>
      </c>
      <c r="AN39" s="35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</row>
    <row r="40" spans="1:51" x14ac:dyDescent="0.35">
      <c r="A40" s="3">
        <v>2.2000000000000002</v>
      </c>
      <c r="B40" s="4">
        <f>((B37-B42)/5)*2+B42</f>
        <v>-8</v>
      </c>
      <c r="C40" s="4">
        <f t="shared" ref="C40:AK40" si="31">((C37-C42)/5)*2+C42</f>
        <v>-7.1</v>
      </c>
      <c r="D40" s="4">
        <f t="shared" si="31"/>
        <v>-6.6</v>
      </c>
      <c r="E40" s="4">
        <f t="shared" si="31"/>
        <v>-6.1</v>
      </c>
      <c r="F40" s="4">
        <f t="shared" si="31"/>
        <v>-5.9</v>
      </c>
      <c r="G40" s="4">
        <f t="shared" si="31"/>
        <v>-4.9000000000000004</v>
      </c>
      <c r="H40" s="4">
        <f t="shared" si="31"/>
        <v>-3.4</v>
      </c>
      <c r="I40" s="4">
        <f t="shared" si="31"/>
        <v>-2.9</v>
      </c>
      <c r="J40" s="4">
        <f t="shared" si="31"/>
        <v>-1.7</v>
      </c>
      <c r="K40" s="4">
        <f t="shared" si="31"/>
        <v>-1</v>
      </c>
      <c r="L40" s="4">
        <f t="shared" si="31"/>
        <v>0</v>
      </c>
      <c r="M40" s="4">
        <f t="shared" si="31"/>
        <v>0.3</v>
      </c>
      <c r="N40" s="4">
        <f t="shared" si="31"/>
        <v>1.5</v>
      </c>
      <c r="O40" s="4">
        <f t="shared" si="31"/>
        <v>2.5</v>
      </c>
      <c r="P40" s="4">
        <f t="shared" si="31"/>
        <v>3.5</v>
      </c>
      <c r="Q40" s="4">
        <f t="shared" si="31"/>
        <v>4.2</v>
      </c>
      <c r="R40" s="4">
        <f t="shared" si="31"/>
        <v>4.2</v>
      </c>
      <c r="S40" s="4">
        <f t="shared" si="31"/>
        <v>4.2</v>
      </c>
      <c r="T40" s="4">
        <f t="shared" si="31"/>
        <v>4.2</v>
      </c>
      <c r="U40" s="4">
        <f t="shared" si="31"/>
        <v>4.2</v>
      </c>
      <c r="V40" s="4">
        <f t="shared" si="31"/>
        <v>4.2</v>
      </c>
      <c r="W40" s="4">
        <f t="shared" si="31"/>
        <v>4.2</v>
      </c>
      <c r="X40" s="4">
        <f t="shared" si="31"/>
        <v>3.5</v>
      </c>
      <c r="Y40" s="4">
        <f t="shared" si="31"/>
        <v>2.5</v>
      </c>
      <c r="Z40" s="4">
        <f t="shared" si="31"/>
        <v>1.5</v>
      </c>
      <c r="AA40" s="4">
        <f t="shared" si="31"/>
        <v>0.3</v>
      </c>
      <c r="AB40" s="4">
        <f t="shared" si="31"/>
        <v>0</v>
      </c>
      <c r="AC40" s="4">
        <f t="shared" si="31"/>
        <v>-1</v>
      </c>
      <c r="AD40" s="4">
        <f t="shared" si="31"/>
        <v>-1.7</v>
      </c>
      <c r="AE40" s="4">
        <f t="shared" si="31"/>
        <v>-2.9</v>
      </c>
      <c r="AF40" s="4">
        <f t="shared" si="31"/>
        <v>-3.4</v>
      </c>
      <c r="AG40" s="4">
        <f t="shared" si="31"/>
        <v>-4.9000000000000004</v>
      </c>
      <c r="AH40" s="4">
        <f t="shared" si="31"/>
        <v>-5.9</v>
      </c>
      <c r="AI40" s="4">
        <f t="shared" si="31"/>
        <v>-6.1</v>
      </c>
      <c r="AJ40" s="4">
        <f t="shared" si="31"/>
        <v>-6.6</v>
      </c>
      <c r="AK40" s="4">
        <f t="shared" si="31"/>
        <v>-7.1</v>
      </c>
      <c r="AN40" s="35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</row>
    <row r="41" spans="1:51" x14ac:dyDescent="0.35">
      <c r="A41" s="3">
        <v>2.1</v>
      </c>
      <c r="B41" s="4">
        <f>((B37-B42)/5)+B42</f>
        <v>-7.5</v>
      </c>
      <c r="C41" s="4">
        <f t="shared" ref="C41:AK41" si="32">((C37-C42)/5)+C42</f>
        <v>-6.8</v>
      </c>
      <c r="D41" s="4">
        <f t="shared" si="32"/>
        <v>-6.3</v>
      </c>
      <c r="E41" s="4">
        <f t="shared" si="32"/>
        <v>-5.8</v>
      </c>
      <c r="F41" s="4">
        <f t="shared" si="32"/>
        <v>-5.7</v>
      </c>
      <c r="G41" s="4">
        <f t="shared" si="32"/>
        <v>-4.7</v>
      </c>
      <c r="H41" s="4">
        <f t="shared" si="32"/>
        <v>-3.2</v>
      </c>
      <c r="I41" s="4">
        <f t="shared" si="32"/>
        <v>-2.7</v>
      </c>
      <c r="J41" s="4">
        <f t="shared" si="32"/>
        <v>-1.6</v>
      </c>
      <c r="K41" s="4">
        <f t="shared" si="32"/>
        <v>-1</v>
      </c>
      <c r="L41" s="4">
        <f t="shared" si="32"/>
        <v>0</v>
      </c>
      <c r="M41" s="4">
        <f t="shared" si="32"/>
        <v>0.4</v>
      </c>
      <c r="N41" s="4">
        <f t="shared" si="32"/>
        <v>1.5</v>
      </c>
      <c r="O41" s="4">
        <f t="shared" si="32"/>
        <v>2.5</v>
      </c>
      <c r="P41" s="4">
        <f t="shared" si="32"/>
        <v>3.5</v>
      </c>
      <c r="Q41" s="4">
        <f t="shared" si="32"/>
        <v>4.0999999999999996</v>
      </c>
      <c r="R41" s="4">
        <f t="shared" si="32"/>
        <v>4.0999999999999996</v>
      </c>
      <c r="S41" s="4">
        <f t="shared" si="32"/>
        <v>4.0999999999999996</v>
      </c>
      <c r="T41" s="4">
        <f t="shared" si="32"/>
        <v>4.0999999999999996</v>
      </c>
      <c r="U41" s="4">
        <f t="shared" si="32"/>
        <v>4.0999999999999996</v>
      </c>
      <c r="V41" s="4">
        <f t="shared" si="32"/>
        <v>4.0999999999999996</v>
      </c>
      <c r="W41" s="4">
        <f t="shared" si="32"/>
        <v>4.0999999999999996</v>
      </c>
      <c r="X41" s="4">
        <f t="shared" si="32"/>
        <v>3.5</v>
      </c>
      <c r="Y41" s="4">
        <f t="shared" si="32"/>
        <v>2.5</v>
      </c>
      <c r="Z41" s="4">
        <f t="shared" si="32"/>
        <v>1.5</v>
      </c>
      <c r="AA41" s="4">
        <f t="shared" si="32"/>
        <v>0.4</v>
      </c>
      <c r="AB41" s="4">
        <f t="shared" si="32"/>
        <v>0</v>
      </c>
      <c r="AC41" s="4">
        <f t="shared" si="32"/>
        <v>-1</v>
      </c>
      <c r="AD41" s="4">
        <f t="shared" si="32"/>
        <v>-1.6</v>
      </c>
      <c r="AE41" s="4">
        <f t="shared" si="32"/>
        <v>-2.7</v>
      </c>
      <c r="AF41" s="4">
        <f t="shared" si="32"/>
        <v>-3.2</v>
      </c>
      <c r="AG41" s="4">
        <f t="shared" si="32"/>
        <v>-4.7</v>
      </c>
      <c r="AH41" s="4">
        <f t="shared" si="32"/>
        <v>-5.7</v>
      </c>
      <c r="AI41" s="4">
        <f t="shared" si="32"/>
        <v>-5.8</v>
      </c>
      <c r="AJ41" s="4">
        <f t="shared" si="32"/>
        <v>-6.3</v>
      </c>
      <c r="AK41" s="4">
        <f t="shared" si="32"/>
        <v>-6.8</v>
      </c>
      <c r="AN41" s="35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</row>
    <row r="42" spans="1:51" x14ac:dyDescent="0.35">
      <c r="A42" s="3">
        <v>2</v>
      </c>
      <c r="B42" s="4">
        <v>-7</v>
      </c>
      <c r="C42" s="4">
        <v>-6.5</v>
      </c>
      <c r="D42" s="4">
        <v>-6</v>
      </c>
      <c r="E42" s="4">
        <v>-5.5</v>
      </c>
      <c r="F42" s="4">
        <v>-5.5</v>
      </c>
      <c r="G42" s="4">
        <v>-4.5</v>
      </c>
      <c r="H42" s="4">
        <v>-3</v>
      </c>
      <c r="I42" s="4">
        <v>-2.5</v>
      </c>
      <c r="J42" s="4">
        <v>-1.5</v>
      </c>
      <c r="K42" s="4">
        <v>-1</v>
      </c>
      <c r="L42" s="4">
        <f>AB42</f>
        <v>0</v>
      </c>
      <c r="M42" s="4">
        <f>AA42</f>
        <v>0.5</v>
      </c>
      <c r="N42" s="4">
        <f>Z42</f>
        <v>1.5</v>
      </c>
      <c r="O42" s="4">
        <f>Y42</f>
        <v>2.5</v>
      </c>
      <c r="P42" s="4">
        <f>X42</f>
        <v>3.5</v>
      </c>
      <c r="Q42" s="4">
        <f>W42</f>
        <v>4</v>
      </c>
      <c r="R42" s="4">
        <f>V42</f>
        <v>4</v>
      </c>
      <c r="S42" s="4">
        <f>U42</f>
        <v>4</v>
      </c>
      <c r="T42" s="4">
        <v>4</v>
      </c>
      <c r="U42" s="4">
        <v>4</v>
      </c>
      <c r="V42" s="4">
        <v>4</v>
      </c>
      <c r="W42" s="4">
        <v>4</v>
      </c>
      <c r="X42" s="4">
        <v>3.5</v>
      </c>
      <c r="Y42" s="4">
        <v>2.5</v>
      </c>
      <c r="Z42" s="4">
        <v>1.5</v>
      </c>
      <c r="AA42" s="4">
        <v>0.5</v>
      </c>
      <c r="AB42" s="4">
        <v>0</v>
      </c>
      <c r="AC42" s="4">
        <v>-1</v>
      </c>
      <c r="AD42" s="4">
        <f>J42</f>
        <v>-1.5</v>
      </c>
      <c r="AE42" s="4">
        <f>I42</f>
        <v>-2.5</v>
      </c>
      <c r="AF42" s="4">
        <f>H42</f>
        <v>-3</v>
      </c>
      <c r="AG42" s="4">
        <f>G42</f>
        <v>-4.5</v>
      </c>
      <c r="AH42" s="4">
        <f>F42</f>
        <v>-5.5</v>
      </c>
      <c r="AI42" s="4">
        <f>E42</f>
        <v>-5.5</v>
      </c>
      <c r="AJ42" s="4">
        <f>D42</f>
        <v>-6</v>
      </c>
      <c r="AK42" s="4">
        <f>C42</f>
        <v>-6.5</v>
      </c>
      <c r="AN42" s="35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</row>
    <row r="43" spans="1:51" x14ac:dyDescent="0.35">
      <c r="A43" s="3">
        <v>1.9</v>
      </c>
      <c r="B43" s="4">
        <f>((B42-B47)/5)*4+B47</f>
        <v>-6.6</v>
      </c>
      <c r="C43" s="4">
        <f t="shared" ref="C43:AK43" si="33">((C42-C47)/5)*4+C47</f>
        <v>-6.1</v>
      </c>
      <c r="D43" s="4">
        <f t="shared" si="33"/>
        <v>-5.7</v>
      </c>
      <c r="E43" s="4">
        <f t="shared" si="33"/>
        <v>-5.2</v>
      </c>
      <c r="F43" s="4">
        <f t="shared" si="33"/>
        <v>-5.0999999999999996</v>
      </c>
      <c r="G43" s="4">
        <f t="shared" si="33"/>
        <v>-4.2</v>
      </c>
      <c r="H43" s="4">
        <f t="shared" si="33"/>
        <v>-2.9</v>
      </c>
      <c r="I43" s="4">
        <f t="shared" si="33"/>
        <v>-2.4</v>
      </c>
      <c r="J43" s="4">
        <f t="shared" si="33"/>
        <v>-1.4</v>
      </c>
      <c r="K43" s="4">
        <f t="shared" si="33"/>
        <v>-0.9</v>
      </c>
      <c r="L43" s="4">
        <f t="shared" si="33"/>
        <v>0</v>
      </c>
      <c r="M43" s="4">
        <f t="shared" si="33"/>
        <v>0.5</v>
      </c>
      <c r="N43" s="4">
        <f t="shared" si="33"/>
        <v>1.4</v>
      </c>
      <c r="O43" s="4">
        <f t="shared" si="33"/>
        <v>2.4</v>
      </c>
      <c r="P43" s="4">
        <f t="shared" si="33"/>
        <v>3.3</v>
      </c>
      <c r="Q43" s="4">
        <f t="shared" si="33"/>
        <v>3.8</v>
      </c>
      <c r="R43" s="4">
        <f t="shared" si="33"/>
        <v>3.8</v>
      </c>
      <c r="S43" s="4">
        <f t="shared" si="33"/>
        <v>3.8</v>
      </c>
      <c r="T43" s="4">
        <f t="shared" si="33"/>
        <v>3.8</v>
      </c>
      <c r="U43" s="4">
        <f t="shared" si="33"/>
        <v>3.8</v>
      </c>
      <c r="V43" s="4">
        <f t="shared" si="33"/>
        <v>3.8</v>
      </c>
      <c r="W43" s="4">
        <f t="shared" si="33"/>
        <v>3.8</v>
      </c>
      <c r="X43" s="4">
        <f t="shared" si="33"/>
        <v>3.3</v>
      </c>
      <c r="Y43" s="4">
        <f t="shared" si="33"/>
        <v>2.4</v>
      </c>
      <c r="Z43" s="4">
        <f t="shared" si="33"/>
        <v>1.4</v>
      </c>
      <c r="AA43" s="4">
        <f t="shared" si="33"/>
        <v>0.5</v>
      </c>
      <c r="AB43" s="4">
        <f t="shared" si="33"/>
        <v>0</v>
      </c>
      <c r="AC43" s="4">
        <f t="shared" si="33"/>
        <v>-0.9</v>
      </c>
      <c r="AD43" s="4">
        <f t="shared" si="33"/>
        <v>-1.4</v>
      </c>
      <c r="AE43" s="4">
        <f t="shared" si="33"/>
        <v>-2.4</v>
      </c>
      <c r="AF43" s="4">
        <f t="shared" si="33"/>
        <v>-2.9</v>
      </c>
      <c r="AG43" s="4">
        <f t="shared" si="33"/>
        <v>-4.2</v>
      </c>
      <c r="AH43" s="4">
        <f t="shared" si="33"/>
        <v>-5.0999999999999996</v>
      </c>
      <c r="AI43" s="4">
        <f t="shared" si="33"/>
        <v>-5.2</v>
      </c>
      <c r="AJ43" s="4">
        <f t="shared" si="33"/>
        <v>-5.7</v>
      </c>
      <c r="AK43" s="4">
        <f t="shared" si="33"/>
        <v>-6.1</v>
      </c>
      <c r="AN43" s="35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</row>
    <row r="44" spans="1:51" x14ac:dyDescent="0.35">
      <c r="A44" s="3">
        <v>1.8</v>
      </c>
      <c r="B44" s="4">
        <f>((B42-B47)/5)*3+B47</f>
        <v>-6.2</v>
      </c>
      <c r="C44" s="4">
        <f t="shared" ref="C44:AK44" si="34">((C42-C47)/5)*3+C47</f>
        <v>-5.7</v>
      </c>
      <c r="D44" s="4">
        <f t="shared" si="34"/>
        <v>-5.4</v>
      </c>
      <c r="E44" s="4">
        <f t="shared" si="34"/>
        <v>-4.9000000000000004</v>
      </c>
      <c r="F44" s="4">
        <f t="shared" si="34"/>
        <v>-4.7</v>
      </c>
      <c r="G44" s="4">
        <f t="shared" si="34"/>
        <v>-3.9</v>
      </c>
      <c r="H44" s="4">
        <f t="shared" si="34"/>
        <v>-2.8</v>
      </c>
      <c r="I44" s="4">
        <f t="shared" si="34"/>
        <v>-2.2999999999999998</v>
      </c>
      <c r="J44" s="4">
        <f t="shared" si="34"/>
        <v>-1.3</v>
      </c>
      <c r="K44" s="4">
        <f t="shared" si="34"/>
        <v>-0.8</v>
      </c>
      <c r="L44" s="4">
        <f t="shared" si="34"/>
        <v>0</v>
      </c>
      <c r="M44" s="4">
        <f t="shared" si="34"/>
        <v>0.5</v>
      </c>
      <c r="N44" s="4">
        <f t="shared" si="34"/>
        <v>1.3</v>
      </c>
      <c r="O44" s="4">
        <f t="shared" si="34"/>
        <v>2.2999999999999998</v>
      </c>
      <c r="P44" s="4">
        <f t="shared" si="34"/>
        <v>3.1</v>
      </c>
      <c r="Q44" s="4">
        <f t="shared" si="34"/>
        <v>3.6</v>
      </c>
      <c r="R44" s="4">
        <f t="shared" si="34"/>
        <v>3.6</v>
      </c>
      <c r="S44" s="4">
        <f t="shared" si="34"/>
        <v>3.6</v>
      </c>
      <c r="T44" s="4">
        <f t="shared" si="34"/>
        <v>3.6</v>
      </c>
      <c r="U44" s="4">
        <f t="shared" si="34"/>
        <v>3.6</v>
      </c>
      <c r="V44" s="4">
        <f t="shared" si="34"/>
        <v>3.6</v>
      </c>
      <c r="W44" s="4">
        <f t="shared" si="34"/>
        <v>3.6</v>
      </c>
      <c r="X44" s="4">
        <f t="shared" si="34"/>
        <v>3.1</v>
      </c>
      <c r="Y44" s="4">
        <f t="shared" si="34"/>
        <v>2.2999999999999998</v>
      </c>
      <c r="Z44" s="4">
        <f t="shared" si="34"/>
        <v>1.3</v>
      </c>
      <c r="AA44" s="4">
        <f t="shared" si="34"/>
        <v>0.5</v>
      </c>
      <c r="AB44" s="4">
        <f t="shared" si="34"/>
        <v>0</v>
      </c>
      <c r="AC44" s="4">
        <f t="shared" si="34"/>
        <v>-0.8</v>
      </c>
      <c r="AD44" s="4">
        <f t="shared" si="34"/>
        <v>-1.3</v>
      </c>
      <c r="AE44" s="4">
        <f t="shared" si="34"/>
        <v>-2.2999999999999998</v>
      </c>
      <c r="AF44" s="4">
        <f t="shared" si="34"/>
        <v>-2.8</v>
      </c>
      <c r="AG44" s="4">
        <f t="shared" si="34"/>
        <v>-3.9</v>
      </c>
      <c r="AH44" s="4">
        <f t="shared" si="34"/>
        <v>-4.7</v>
      </c>
      <c r="AI44" s="4">
        <f t="shared" si="34"/>
        <v>-4.9000000000000004</v>
      </c>
      <c r="AJ44" s="4">
        <f t="shared" si="34"/>
        <v>-5.4</v>
      </c>
      <c r="AK44" s="4">
        <f t="shared" si="34"/>
        <v>-5.7</v>
      </c>
      <c r="AN44" s="35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</row>
    <row r="45" spans="1:51" x14ac:dyDescent="0.35">
      <c r="A45" s="3">
        <v>1.7</v>
      </c>
      <c r="B45" s="4">
        <f>((B42-B47)/5)*2+B47</f>
        <v>-5.8</v>
      </c>
      <c r="C45" s="4">
        <f t="shared" ref="C45:AK45" si="35">((C42-C47)/5)*2+C47</f>
        <v>-5.3</v>
      </c>
      <c r="D45" s="4">
        <f t="shared" si="35"/>
        <v>-5.0999999999999996</v>
      </c>
      <c r="E45" s="4">
        <f t="shared" si="35"/>
        <v>-4.5999999999999996</v>
      </c>
      <c r="F45" s="4">
        <f t="shared" si="35"/>
        <v>-4.3</v>
      </c>
      <c r="G45" s="4">
        <f t="shared" si="35"/>
        <v>-3.6</v>
      </c>
      <c r="H45" s="4">
        <f t="shared" si="35"/>
        <v>-2.7</v>
      </c>
      <c r="I45" s="4">
        <f t="shared" si="35"/>
        <v>-2.2000000000000002</v>
      </c>
      <c r="J45" s="4">
        <f t="shared" si="35"/>
        <v>-1.2</v>
      </c>
      <c r="K45" s="4">
        <f t="shared" si="35"/>
        <v>-0.7</v>
      </c>
      <c r="L45" s="4">
        <f t="shared" si="35"/>
        <v>0</v>
      </c>
      <c r="M45" s="4">
        <f t="shared" si="35"/>
        <v>0.5</v>
      </c>
      <c r="N45" s="4">
        <f t="shared" si="35"/>
        <v>1.2</v>
      </c>
      <c r="O45" s="4">
        <f t="shared" si="35"/>
        <v>2.2000000000000002</v>
      </c>
      <c r="P45" s="4">
        <f t="shared" si="35"/>
        <v>2.9</v>
      </c>
      <c r="Q45" s="4">
        <f t="shared" si="35"/>
        <v>3.4</v>
      </c>
      <c r="R45" s="4">
        <f t="shared" si="35"/>
        <v>3.4</v>
      </c>
      <c r="S45" s="4">
        <f t="shared" si="35"/>
        <v>3.4</v>
      </c>
      <c r="T45" s="4">
        <f t="shared" si="35"/>
        <v>3.4</v>
      </c>
      <c r="U45" s="4">
        <f t="shared" si="35"/>
        <v>3.4</v>
      </c>
      <c r="V45" s="4">
        <f t="shared" si="35"/>
        <v>3.4</v>
      </c>
      <c r="W45" s="4">
        <f t="shared" si="35"/>
        <v>3.4</v>
      </c>
      <c r="X45" s="4">
        <f t="shared" si="35"/>
        <v>2.9</v>
      </c>
      <c r="Y45" s="4">
        <f t="shared" si="35"/>
        <v>2.2000000000000002</v>
      </c>
      <c r="Z45" s="4">
        <f t="shared" si="35"/>
        <v>1.2</v>
      </c>
      <c r="AA45" s="4">
        <f t="shared" si="35"/>
        <v>0.5</v>
      </c>
      <c r="AB45" s="4">
        <f t="shared" si="35"/>
        <v>0</v>
      </c>
      <c r="AC45" s="4">
        <f t="shared" si="35"/>
        <v>-0.7</v>
      </c>
      <c r="AD45" s="4">
        <f t="shared" si="35"/>
        <v>-1.2</v>
      </c>
      <c r="AE45" s="4">
        <f t="shared" si="35"/>
        <v>-2.2000000000000002</v>
      </c>
      <c r="AF45" s="4">
        <f t="shared" si="35"/>
        <v>-2.7</v>
      </c>
      <c r="AG45" s="4">
        <f t="shared" si="35"/>
        <v>-3.6</v>
      </c>
      <c r="AH45" s="4">
        <f t="shared" si="35"/>
        <v>-4.3</v>
      </c>
      <c r="AI45" s="4">
        <f t="shared" si="35"/>
        <v>-4.5999999999999996</v>
      </c>
      <c r="AJ45" s="4">
        <f t="shared" si="35"/>
        <v>-5.0999999999999996</v>
      </c>
      <c r="AK45" s="4">
        <f t="shared" si="35"/>
        <v>-5.3</v>
      </c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</row>
    <row r="46" spans="1:51" x14ac:dyDescent="0.35">
      <c r="A46" s="3">
        <v>1.6</v>
      </c>
      <c r="B46" s="4">
        <f>((B42-B47)/5)+B47</f>
        <v>-5.4</v>
      </c>
      <c r="C46" s="4">
        <f t="shared" ref="C46:AK46" si="36">((C42-C47)/5)+C47</f>
        <v>-4.9000000000000004</v>
      </c>
      <c r="D46" s="4">
        <f t="shared" si="36"/>
        <v>-4.8</v>
      </c>
      <c r="E46" s="4">
        <f t="shared" si="36"/>
        <v>-4.3</v>
      </c>
      <c r="F46" s="4">
        <f t="shared" si="36"/>
        <v>-3.9</v>
      </c>
      <c r="G46" s="4">
        <f t="shared" si="36"/>
        <v>-3.3</v>
      </c>
      <c r="H46" s="4">
        <f t="shared" si="36"/>
        <v>-2.6</v>
      </c>
      <c r="I46" s="4">
        <f t="shared" si="36"/>
        <v>-2.1</v>
      </c>
      <c r="J46" s="4">
        <f t="shared" si="36"/>
        <v>-1.1000000000000001</v>
      </c>
      <c r="K46" s="4">
        <f t="shared" si="36"/>
        <v>-0.6</v>
      </c>
      <c r="L46" s="4">
        <f t="shared" si="36"/>
        <v>0</v>
      </c>
      <c r="M46" s="4">
        <f t="shared" si="36"/>
        <v>0.5</v>
      </c>
      <c r="N46" s="4">
        <f t="shared" si="36"/>
        <v>1.1000000000000001</v>
      </c>
      <c r="O46" s="4">
        <f t="shared" si="36"/>
        <v>2.1</v>
      </c>
      <c r="P46" s="4">
        <f t="shared" si="36"/>
        <v>2.7</v>
      </c>
      <c r="Q46" s="4">
        <f t="shared" si="36"/>
        <v>3.2</v>
      </c>
      <c r="R46" s="4">
        <f t="shared" si="36"/>
        <v>3.2</v>
      </c>
      <c r="S46" s="4">
        <f t="shared" si="36"/>
        <v>3.2</v>
      </c>
      <c r="T46" s="4">
        <f t="shared" si="36"/>
        <v>3.2</v>
      </c>
      <c r="U46" s="4">
        <f t="shared" si="36"/>
        <v>3.2</v>
      </c>
      <c r="V46" s="4">
        <f t="shared" si="36"/>
        <v>3.2</v>
      </c>
      <c r="W46" s="4">
        <f t="shared" si="36"/>
        <v>3.2</v>
      </c>
      <c r="X46" s="4">
        <f t="shared" si="36"/>
        <v>2.7</v>
      </c>
      <c r="Y46" s="4">
        <f t="shared" si="36"/>
        <v>2.1</v>
      </c>
      <c r="Z46" s="4">
        <f t="shared" si="36"/>
        <v>1.1000000000000001</v>
      </c>
      <c r="AA46" s="4">
        <f t="shared" si="36"/>
        <v>0.5</v>
      </c>
      <c r="AB46" s="4">
        <f t="shared" si="36"/>
        <v>0</v>
      </c>
      <c r="AC46" s="4">
        <f t="shared" si="36"/>
        <v>-0.6</v>
      </c>
      <c r="AD46" s="4">
        <f t="shared" si="36"/>
        <v>-1.1000000000000001</v>
      </c>
      <c r="AE46" s="4">
        <f t="shared" si="36"/>
        <v>-2.1</v>
      </c>
      <c r="AF46" s="4">
        <f t="shared" si="36"/>
        <v>-2.6</v>
      </c>
      <c r="AG46" s="4">
        <f t="shared" si="36"/>
        <v>-3.3</v>
      </c>
      <c r="AH46" s="4">
        <f t="shared" si="36"/>
        <v>-3.9</v>
      </c>
      <c r="AI46" s="4">
        <f t="shared" si="36"/>
        <v>-4.3</v>
      </c>
      <c r="AJ46" s="4">
        <f t="shared" si="36"/>
        <v>-4.8</v>
      </c>
      <c r="AK46" s="4">
        <f t="shared" si="36"/>
        <v>-4.9000000000000004</v>
      </c>
      <c r="AN46" s="35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</row>
    <row r="47" spans="1:51" x14ac:dyDescent="0.35">
      <c r="A47" s="3">
        <v>1.5</v>
      </c>
      <c r="B47" s="4">
        <v>-5</v>
      </c>
      <c r="C47" s="4">
        <v>-4.5</v>
      </c>
      <c r="D47" s="4">
        <v>-4.5</v>
      </c>
      <c r="E47" s="4">
        <v>-4</v>
      </c>
      <c r="F47" s="4">
        <v>-3.5</v>
      </c>
      <c r="G47" s="4">
        <v>-3</v>
      </c>
      <c r="H47" s="4">
        <v>-2.5</v>
      </c>
      <c r="I47" s="4">
        <v>-2</v>
      </c>
      <c r="J47" s="4">
        <v>-1</v>
      </c>
      <c r="K47" s="4">
        <v>-0.5</v>
      </c>
      <c r="L47" s="4">
        <f>AB47</f>
        <v>0</v>
      </c>
      <c r="M47" s="4">
        <f>AA47</f>
        <v>0.5</v>
      </c>
      <c r="N47" s="4">
        <f>Z47</f>
        <v>1</v>
      </c>
      <c r="O47" s="4">
        <f>Y47</f>
        <v>2</v>
      </c>
      <c r="P47" s="4">
        <f>X47</f>
        <v>2.5</v>
      </c>
      <c r="Q47" s="4">
        <f>W47</f>
        <v>3</v>
      </c>
      <c r="R47" s="4">
        <f>V47</f>
        <v>3</v>
      </c>
      <c r="S47" s="4">
        <f>U47</f>
        <v>3</v>
      </c>
      <c r="T47" s="4">
        <v>3</v>
      </c>
      <c r="U47" s="4">
        <v>3</v>
      </c>
      <c r="V47" s="4">
        <v>3</v>
      </c>
      <c r="W47" s="4">
        <v>3</v>
      </c>
      <c r="X47" s="4">
        <v>2.5</v>
      </c>
      <c r="Y47" s="4">
        <v>2</v>
      </c>
      <c r="Z47" s="4">
        <v>1</v>
      </c>
      <c r="AA47" s="4">
        <v>0.5</v>
      </c>
      <c r="AB47" s="4">
        <v>0</v>
      </c>
      <c r="AC47" s="4">
        <v>-0.5</v>
      </c>
      <c r="AD47" s="4">
        <f>J47</f>
        <v>-1</v>
      </c>
      <c r="AE47" s="4">
        <f>I47</f>
        <v>-2</v>
      </c>
      <c r="AF47" s="4">
        <f>H47</f>
        <v>-2.5</v>
      </c>
      <c r="AG47" s="4">
        <f>G47</f>
        <v>-3</v>
      </c>
      <c r="AH47" s="4">
        <f>F47</f>
        <v>-3.5</v>
      </c>
      <c r="AI47" s="4">
        <f>E47</f>
        <v>-4</v>
      </c>
      <c r="AJ47" s="4">
        <f>D47</f>
        <v>-4.5</v>
      </c>
      <c r="AK47" s="4">
        <f>C47</f>
        <v>-4.5</v>
      </c>
      <c r="AN47" s="35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</row>
    <row r="48" spans="1:51" x14ac:dyDescent="0.35">
      <c r="A48" s="3">
        <v>1.4</v>
      </c>
      <c r="B48" s="4">
        <f>((B47-B52)/5)*4+B52</f>
        <v>-4.5999999999999996</v>
      </c>
      <c r="C48" s="4">
        <f t="shared" ref="C48:AK48" si="37">((C47-C52)/5)*4+C52</f>
        <v>-4.0999999999999996</v>
      </c>
      <c r="D48" s="4">
        <f t="shared" si="37"/>
        <v>-4.0999999999999996</v>
      </c>
      <c r="E48" s="4">
        <f t="shared" si="37"/>
        <v>-3.7</v>
      </c>
      <c r="F48" s="4">
        <f t="shared" si="37"/>
        <v>-3.2</v>
      </c>
      <c r="G48" s="4">
        <f t="shared" si="37"/>
        <v>-2.8</v>
      </c>
      <c r="H48" s="4">
        <f t="shared" si="37"/>
        <v>-2.2999999999999998</v>
      </c>
      <c r="I48" s="4">
        <f t="shared" si="37"/>
        <v>-1.9</v>
      </c>
      <c r="J48" s="4">
        <f t="shared" si="37"/>
        <v>-1</v>
      </c>
      <c r="K48" s="4">
        <f t="shared" si="37"/>
        <v>-0.5</v>
      </c>
      <c r="L48" s="4">
        <f t="shared" si="37"/>
        <v>0</v>
      </c>
      <c r="M48" s="4">
        <f t="shared" si="37"/>
        <v>0.5</v>
      </c>
      <c r="N48" s="4">
        <f t="shared" si="37"/>
        <v>1.1000000000000001</v>
      </c>
      <c r="O48" s="4">
        <f t="shared" si="37"/>
        <v>2</v>
      </c>
      <c r="P48" s="4">
        <f t="shared" si="37"/>
        <v>2.4</v>
      </c>
      <c r="Q48" s="4">
        <f t="shared" si="37"/>
        <v>2.8</v>
      </c>
      <c r="R48" s="4">
        <f t="shared" si="37"/>
        <v>2.9</v>
      </c>
      <c r="S48" s="4">
        <f t="shared" si="37"/>
        <v>2.9</v>
      </c>
      <c r="T48" s="4">
        <f t="shared" si="37"/>
        <v>2.9</v>
      </c>
      <c r="U48" s="4">
        <f t="shared" si="37"/>
        <v>2.9</v>
      </c>
      <c r="V48" s="4">
        <f t="shared" si="37"/>
        <v>2.9</v>
      </c>
      <c r="W48" s="4">
        <f t="shared" si="37"/>
        <v>2.8</v>
      </c>
      <c r="X48" s="4">
        <f t="shared" si="37"/>
        <v>2.4</v>
      </c>
      <c r="Y48" s="4">
        <f t="shared" si="37"/>
        <v>2</v>
      </c>
      <c r="Z48" s="4">
        <f t="shared" si="37"/>
        <v>1.1000000000000001</v>
      </c>
      <c r="AA48" s="4">
        <f t="shared" si="37"/>
        <v>0.5</v>
      </c>
      <c r="AB48" s="4">
        <f t="shared" si="37"/>
        <v>0</v>
      </c>
      <c r="AC48" s="4">
        <f t="shared" si="37"/>
        <v>-0.5</v>
      </c>
      <c r="AD48" s="4">
        <f t="shared" si="37"/>
        <v>-1</v>
      </c>
      <c r="AE48" s="4">
        <f t="shared" si="37"/>
        <v>-1.9</v>
      </c>
      <c r="AF48" s="4">
        <f t="shared" si="37"/>
        <v>-2.2999999999999998</v>
      </c>
      <c r="AG48" s="4">
        <f t="shared" si="37"/>
        <v>-2.8</v>
      </c>
      <c r="AH48" s="4">
        <f t="shared" si="37"/>
        <v>-3.2</v>
      </c>
      <c r="AI48" s="4">
        <f t="shared" si="37"/>
        <v>-3.7</v>
      </c>
      <c r="AJ48" s="4">
        <f t="shared" si="37"/>
        <v>-4.0999999999999996</v>
      </c>
      <c r="AK48" s="4">
        <f t="shared" si="37"/>
        <v>-4.0999999999999996</v>
      </c>
      <c r="AN48" s="35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</row>
    <row r="49" spans="1:51" x14ac:dyDescent="0.35">
      <c r="A49" s="3">
        <v>1.3</v>
      </c>
      <c r="B49" s="4">
        <f>((B47-B52)/5)*3+B52</f>
        <v>-4.2</v>
      </c>
      <c r="C49" s="4">
        <f t="shared" ref="C49:AK49" si="38">((C47-C52)/5)*3+C52</f>
        <v>-3.7</v>
      </c>
      <c r="D49" s="4">
        <f t="shared" si="38"/>
        <v>-3.7</v>
      </c>
      <c r="E49" s="4">
        <f t="shared" si="38"/>
        <v>-3.4</v>
      </c>
      <c r="F49" s="4">
        <f t="shared" si="38"/>
        <v>-2.9</v>
      </c>
      <c r="G49" s="4">
        <f t="shared" si="38"/>
        <v>-2.6</v>
      </c>
      <c r="H49" s="4">
        <f t="shared" si="38"/>
        <v>-2.1</v>
      </c>
      <c r="I49" s="4">
        <f t="shared" si="38"/>
        <v>-1.8</v>
      </c>
      <c r="J49" s="4">
        <f t="shared" si="38"/>
        <v>-1</v>
      </c>
      <c r="K49" s="4">
        <f t="shared" si="38"/>
        <v>-0.5</v>
      </c>
      <c r="L49" s="4">
        <f t="shared" si="38"/>
        <v>0</v>
      </c>
      <c r="M49" s="4">
        <f t="shared" si="38"/>
        <v>0.5</v>
      </c>
      <c r="N49" s="4">
        <f t="shared" si="38"/>
        <v>1.2</v>
      </c>
      <c r="O49" s="4">
        <f t="shared" si="38"/>
        <v>2</v>
      </c>
      <c r="P49" s="4">
        <f t="shared" si="38"/>
        <v>2.2999999999999998</v>
      </c>
      <c r="Q49" s="4">
        <f t="shared" si="38"/>
        <v>2.6</v>
      </c>
      <c r="R49" s="4">
        <f t="shared" si="38"/>
        <v>2.8</v>
      </c>
      <c r="S49" s="4">
        <f t="shared" si="38"/>
        <v>2.8</v>
      </c>
      <c r="T49" s="4">
        <f t="shared" si="38"/>
        <v>2.8</v>
      </c>
      <c r="U49" s="4">
        <f t="shared" si="38"/>
        <v>2.8</v>
      </c>
      <c r="V49" s="4">
        <f t="shared" si="38"/>
        <v>2.8</v>
      </c>
      <c r="W49" s="4">
        <f t="shared" si="38"/>
        <v>2.6</v>
      </c>
      <c r="X49" s="4">
        <f t="shared" si="38"/>
        <v>2.2999999999999998</v>
      </c>
      <c r="Y49" s="4">
        <f t="shared" si="38"/>
        <v>2</v>
      </c>
      <c r="Z49" s="4">
        <f t="shared" si="38"/>
        <v>1.2</v>
      </c>
      <c r="AA49" s="4">
        <f t="shared" si="38"/>
        <v>0.5</v>
      </c>
      <c r="AB49" s="4">
        <f t="shared" si="38"/>
        <v>0</v>
      </c>
      <c r="AC49" s="4">
        <f t="shared" si="38"/>
        <v>-0.5</v>
      </c>
      <c r="AD49" s="4">
        <f t="shared" si="38"/>
        <v>-1</v>
      </c>
      <c r="AE49" s="4">
        <f t="shared" si="38"/>
        <v>-1.8</v>
      </c>
      <c r="AF49" s="4">
        <f t="shared" si="38"/>
        <v>-2.1</v>
      </c>
      <c r="AG49" s="4">
        <f t="shared" si="38"/>
        <v>-2.6</v>
      </c>
      <c r="AH49" s="4">
        <f t="shared" si="38"/>
        <v>-2.9</v>
      </c>
      <c r="AI49" s="4">
        <f t="shared" si="38"/>
        <v>-3.4</v>
      </c>
      <c r="AJ49" s="4">
        <f t="shared" si="38"/>
        <v>-3.7</v>
      </c>
      <c r="AK49" s="4">
        <f t="shared" si="38"/>
        <v>-3.7</v>
      </c>
      <c r="AN49" s="35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</row>
    <row r="50" spans="1:51" x14ac:dyDescent="0.35">
      <c r="A50" s="3">
        <v>1.2</v>
      </c>
      <c r="B50" s="4">
        <f>((B47-B52)/5)*2+B52</f>
        <v>-3.8</v>
      </c>
      <c r="C50" s="4">
        <f t="shared" ref="C50:AK50" si="39">((C47-C52)/5)*2+C52</f>
        <v>-3.3</v>
      </c>
      <c r="D50" s="4">
        <f t="shared" si="39"/>
        <v>-3.3</v>
      </c>
      <c r="E50" s="4">
        <f t="shared" si="39"/>
        <v>-3.1</v>
      </c>
      <c r="F50" s="4">
        <f t="shared" si="39"/>
        <v>-2.6</v>
      </c>
      <c r="G50" s="4">
        <f t="shared" si="39"/>
        <v>-2.4</v>
      </c>
      <c r="H50" s="4">
        <f t="shared" si="39"/>
        <v>-1.9</v>
      </c>
      <c r="I50" s="4">
        <f t="shared" si="39"/>
        <v>-1.7</v>
      </c>
      <c r="J50" s="4">
        <f t="shared" si="39"/>
        <v>-1</v>
      </c>
      <c r="K50" s="4">
        <f t="shared" si="39"/>
        <v>-0.5</v>
      </c>
      <c r="L50" s="4">
        <f t="shared" si="39"/>
        <v>0</v>
      </c>
      <c r="M50" s="4">
        <f t="shared" si="39"/>
        <v>0.5</v>
      </c>
      <c r="N50" s="4">
        <f t="shared" si="39"/>
        <v>1.3</v>
      </c>
      <c r="O50" s="4">
        <f t="shared" si="39"/>
        <v>2</v>
      </c>
      <c r="P50" s="4">
        <f t="shared" si="39"/>
        <v>2.2000000000000002</v>
      </c>
      <c r="Q50" s="4">
        <f t="shared" si="39"/>
        <v>2.4</v>
      </c>
      <c r="R50" s="4">
        <f t="shared" si="39"/>
        <v>2.7</v>
      </c>
      <c r="S50" s="4">
        <f t="shared" si="39"/>
        <v>2.7</v>
      </c>
      <c r="T50" s="4">
        <f t="shared" si="39"/>
        <v>2.7</v>
      </c>
      <c r="U50" s="4">
        <f t="shared" si="39"/>
        <v>2.7</v>
      </c>
      <c r="V50" s="4">
        <f t="shared" si="39"/>
        <v>2.7</v>
      </c>
      <c r="W50" s="4">
        <f t="shared" si="39"/>
        <v>2.4</v>
      </c>
      <c r="X50" s="4">
        <f t="shared" si="39"/>
        <v>2.2000000000000002</v>
      </c>
      <c r="Y50" s="4">
        <f t="shared" si="39"/>
        <v>2</v>
      </c>
      <c r="Z50" s="4">
        <f t="shared" si="39"/>
        <v>1.3</v>
      </c>
      <c r="AA50" s="4">
        <f t="shared" si="39"/>
        <v>0.5</v>
      </c>
      <c r="AB50" s="4">
        <f t="shared" si="39"/>
        <v>0</v>
      </c>
      <c r="AC50" s="4">
        <f t="shared" si="39"/>
        <v>-0.5</v>
      </c>
      <c r="AD50" s="4">
        <f t="shared" si="39"/>
        <v>-1</v>
      </c>
      <c r="AE50" s="4">
        <f t="shared" si="39"/>
        <v>-1.7</v>
      </c>
      <c r="AF50" s="4">
        <f t="shared" si="39"/>
        <v>-1.9</v>
      </c>
      <c r="AG50" s="4">
        <f t="shared" si="39"/>
        <v>-2.4</v>
      </c>
      <c r="AH50" s="4">
        <f t="shared" si="39"/>
        <v>-2.6</v>
      </c>
      <c r="AI50" s="4">
        <f t="shared" si="39"/>
        <v>-3.1</v>
      </c>
      <c r="AJ50" s="4">
        <f t="shared" si="39"/>
        <v>-3.3</v>
      </c>
      <c r="AK50" s="4">
        <f t="shared" si="39"/>
        <v>-3.3</v>
      </c>
      <c r="AN50" s="35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</row>
    <row r="51" spans="1:51" x14ac:dyDescent="0.35">
      <c r="A51" s="3">
        <v>1.1000000000000001</v>
      </c>
      <c r="B51" s="4">
        <f>((B47-B52)/5)+B52</f>
        <v>-3.4</v>
      </c>
      <c r="C51" s="4">
        <f t="shared" ref="C51:AK51" si="40">((C47-C52)/5)+C52</f>
        <v>-2.9</v>
      </c>
      <c r="D51" s="4">
        <f t="shared" si="40"/>
        <v>-2.9</v>
      </c>
      <c r="E51" s="4">
        <f t="shared" si="40"/>
        <v>-2.8</v>
      </c>
      <c r="F51" s="4">
        <f t="shared" si="40"/>
        <v>-2.2999999999999998</v>
      </c>
      <c r="G51" s="4">
        <f t="shared" si="40"/>
        <v>-2.2000000000000002</v>
      </c>
      <c r="H51" s="4">
        <f t="shared" si="40"/>
        <v>-1.7</v>
      </c>
      <c r="I51" s="4">
        <f t="shared" si="40"/>
        <v>-1.6</v>
      </c>
      <c r="J51" s="4">
        <f t="shared" si="40"/>
        <v>-1</v>
      </c>
      <c r="K51" s="4">
        <f t="shared" si="40"/>
        <v>-0.5</v>
      </c>
      <c r="L51" s="4">
        <f t="shared" si="40"/>
        <v>0</v>
      </c>
      <c r="M51" s="4">
        <f t="shared" si="40"/>
        <v>0.5</v>
      </c>
      <c r="N51" s="4">
        <f t="shared" si="40"/>
        <v>1.4</v>
      </c>
      <c r="O51" s="4">
        <f t="shared" si="40"/>
        <v>2</v>
      </c>
      <c r="P51" s="4">
        <f t="shared" si="40"/>
        <v>2.1</v>
      </c>
      <c r="Q51" s="4">
        <f t="shared" si="40"/>
        <v>2.2000000000000002</v>
      </c>
      <c r="R51" s="4">
        <f t="shared" si="40"/>
        <v>2.6</v>
      </c>
      <c r="S51" s="4">
        <f t="shared" si="40"/>
        <v>2.6</v>
      </c>
      <c r="T51" s="4">
        <f t="shared" si="40"/>
        <v>2.6</v>
      </c>
      <c r="U51" s="4">
        <f t="shared" si="40"/>
        <v>2.6</v>
      </c>
      <c r="V51" s="4">
        <f t="shared" si="40"/>
        <v>2.6</v>
      </c>
      <c r="W51" s="4">
        <f t="shared" si="40"/>
        <v>2.2000000000000002</v>
      </c>
      <c r="X51" s="4">
        <f t="shared" si="40"/>
        <v>2.1</v>
      </c>
      <c r="Y51" s="4">
        <f t="shared" si="40"/>
        <v>2</v>
      </c>
      <c r="Z51" s="4">
        <f t="shared" si="40"/>
        <v>1.4</v>
      </c>
      <c r="AA51" s="4">
        <f t="shared" si="40"/>
        <v>0.5</v>
      </c>
      <c r="AB51" s="4">
        <f t="shared" si="40"/>
        <v>0</v>
      </c>
      <c r="AC51" s="4">
        <f t="shared" si="40"/>
        <v>-0.5</v>
      </c>
      <c r="AD51" s="4">
        <f t="shared" si="40"/>
        <v>-1</v>
      </c>
      <c r="AE51" s="4">
        <f t="shared" si="40"/>
        <v>-1.6</v>
      </c>
      <c r="AF51" s="4">
        <f t="shared" si="40"/>
        <v>-1.7</v>
      </c>
      <c r="AG51" s="4">
        <f t="shared" si="40"/>
        <v>-2.2000000000000002</v>
      </c>
      <c r="AH51" s="4">
        <f t="shared" si="40"/>
        <v>-2.2999999999999998</v>
      </c>
      <c r="AI51" s="4">
        <f t="shared" si="40"/>
        <v>-2.8</v>
      </c>
      <c r="AJ51" s="4">
        <f t="shared" si="40"/>
        <v>-2.9</v>
      </c>
      <c r="AK51" s="4">
        <f t="shared" si="40"/>
        <v>-2.9</v>
      </c>
      <c r="AN51" s="35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</row>
    <row r="52" spans="1:51" x14ac:dyDescent="0.35">
      <c r="A52" s="3">
        <v>1</v>
      </c>
      <c r="B52" s="4">
        <v>-3</v>
      </c>
      <c r="C52" s="4">
        <v>-2.5</v>
      </c>
      <c r="D52" s="4">
        <v>-2.5</v>
      </c>
      <c r="E52" s="4">
        <v>-2.5</v>
      </c>
      <c r="F52" s="4">
        <v>-2</v>
      </c>
      <c r="G52" s="4">
        <v>-2</v>
      </c>
      <c r="H52" s="4">
        <v>-1.5</v>
      </c>
      <c r="I52" s="4">
        <v>-1.5</v>
      </c>
      <c r="J52" s="4">
        <v>-1</v>
      </c>
      <c r="K52" s="4">
        <v>-0.5</v>
      </c>
      <c r="L52" s="4">
        <f>AB52</f>
        <v>0</v>
      </c>
      <c r="M52" s="4">
        <f>AA52</f>
        <v>0.5</v>
      </c>
      <c r="N52" s="4">
        <f>Z52</f>
        <v>1.5</v>
      </c>
      <c r="O52" s="4">
        <f>Y52</f>
        <v>2</v>
      </c>
      <c r="P52" s="4">
        <f>X52</f>
        <v>2</v>
      </c>
      <c r="Q52" s="4">
        <f>W52</f>
        <v>2</v>
      </c>
      <c r="R52" s="4">
        <f>V52</f>
        <v>2.5</v>
      </c>
      <c r="S52" s="4">
        <f>U52</f>
        <v>2.5</v>
      </c>
      <c r="T52" s="4">
        <v>2.5</v>
      </c>
      <c r="U52" s="4">
        <v>2.5</v>
      </c>
      <c r="V52" s="4">
        <v>2.5</v>
      </c>
      <c r="W52" s="4">
        <v>2</v>
      </c>
      <c r="X52" s="4">
        <v>2</v>
      </c>
      <c r="Y52" s="4">
        <v>2</v>
      </c>
      <c r="Z52" s="4">
        <v>1.5</v>
      </c>
      <c r="AA52" s="4">
        <v>0.5</v>
      </c>
      <c r="AB52" s="4">
        <v>0</v>
      </c>
      <c r="AC52" s="4">
        <v>-0.5</v>
      </c>
      <c r="AD52" s="4">
        <f>J52</f>
        <v>-1</v>
      </c>
      <c r="AE52" s="4">
        <f>I52</f>
        <v>-1.5</v>
      </c>
      <c r="AF52" s="4">
        <f>H52</f>
        <v>-1.5</v>
      </c>
      <c r="AG52" s="4">
        <f>G52</f>
        <v>-2</v>
      </c>
      <c r="AH52" s="4">
        <f>F52</f>
        <v>-2</v>
      </c>
      <c r="AI52" s="4">
        <f>E52</f>
        <v>-2.5</v>
      </c>
      <c r="AJ52" s="4">
        <f>D52</f>
        <v>-2.5</v>
      </c>
      <c r="AK52" s="4">
        <f>C52</f>
        <v>-2.5</v>
      </c>
      <c r="AN52" s="35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</row>
    <row r="53" spans="1:51" x14ac:dyDescent="0.35">
      <c r="A53" s="31">
        <v>0.9</v>
      </c>
      <c r="B53" s="4">
        <f>((B52-B57)/5)*4+B57</f>
        <v>-2.8</v>
      </c>
      <c r="C53" s="4">
        <f t="shared" ref="C53:AK53" si="41">((C52-C57)/5)*4+C57</f>
        <v>-2.2999999999999998</v>
      </c>
      <c r="D53" s="4">
        <f t="shared" si="41"/>
        <v>-2.2999999999999998</v>
      </c>
      <c r="E53" s="4">
        <f t="shared" si="41"/>
        <v>-2.2999999999999998</v>
      </c>
      <c r="F53" s="4">
        <f t="shared" si="41"/>
        <v>-1.9</v>
      </c>
      <c r="G53" s="4">
        <f t="shared" si="41"/>
        <v>-1.8</v>
      </c>
      <c r="H53" s="4">
        <f t="shared" si="41"/>
        <v>-1.4</v>
      </c>
      <c r="I53" s="4">
        <f t="shared" si="41"/>
        <v>-1.4</v>
      </c>
      <c r="J53" s="4">
        <f t="shared" si="41"/>
        <v>-0.9</v>
      </c>
      <c r="K53" s="4">
        <f t="shared" si="41"/>
        <v>-0.4</v>
      </c>
      <c r="L53" s="4">
        <f t="shared" si="41"/>
        <v>0</v>
      </c>
      <c r="M53" s="4">
        <f t="shared" si="41"/>
        <v>0.5</v>
      </c>
      <c r="N53" s="4">
        <f t="shared" si="41"/>
        <v>1.4</v>
      </c>
      <c r="O53" s="4">
        <f t="shared" si="41"/>
        <v>1.9</v>
      </c>
      <c r="P53" s="4">
        <f t="shared" si="41"/>
        <v>1.9</v>
      </c>
      <c r="Q53" s="4">
        <f t="shared" si="41"/>
        <v>1.9</v>
      </c>
      <c r="R53" s="4">
        <f t="shared" si="41"/>
        <v>2.2999999999999998</v>
      </c>
      <c r="S53" s="4">
        <f t="shared" si="41"/>
        <v>2.2999999999999998</v>
      </c>
      <c r="T53" s="4">
        <f t="shared" si="41"/>
        <v>2.2999999999999998</v>
      </c>
      <c r="U53" s="4">
        <f t="shared" si="41"/>
        <v>2.2999999999999998</v>
      </c>
      <c r="V53" s="4">
        <f t="shared" si="41"/>
        <v>2.2999999999999998</v>
      </c>
      <c r="W53" s="4">
        <f t="shared" si="41"/>
        <v>1.9</v>
      </c>
      <c r="X53" s="4">
        <f t="shared" si="41"/>
        <v>1.9</v>
      </c>
      <c r="Y53" s="4">
        <f t="shared" si="41"/>
        <v>1.9</v>
      </c>
      <c r="Z53" s="4">
        <f t="shared" si="41"/>
        <v>1.4</v>
      </c>
      <c r="AA53" s="4">
        <f t="shared" si="41"/>
        <v>0.5</v>
      </c>
      <c r="AB53" s="4">
        <f t="shared" si="41"/>
        <v>0</v>
      </c>
      <c r="AC53" s="4">
        <f t="shared" si="41"/>
        <v>-0.4</v>
      </c>
      <c r="AD53" s="4">
        <f t="shared" si="41"/>
        <v>-0.9</v>
      </c>
      <c r="AE53" s="4">
        <f t="shared" si="41"/>
        <v>-1.4</v>
      </c>
      <c r="AF53" s="4">
        <f t="shared" si="41"/>
        <v>-1.4</v>
      </c>
      <c r="AG53" s="4">
        <f t="shared" si="41"/>
        <v>-1.8</v>
      </c>
      <c r="AH53" s="4">
        <f t="shared" si="41"/>
        <v>-1.9</v>
      </c>
      <c r="AI53" s="4">
        <f t="shared" si="41"/>
        <v>-2.2999999999999998</v>
      </c>
      <c r="AJ53" s="4">
        <f t="shared" si="41"/>
        <v>-2.2999999999999998</v>
      </c>
      <c r="AK53" s="4">
        <f t="shared" si="41"/>
        <v>-2.2999999999999998</v>
      </c>
      <c r="AN53" s="35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</row>
    <row r="54" spans="1:51" x14ac:dyDescent="0.35">
      <c r="A54" s="3">
        <v>0.8</v>
      </c>
      <c r="B54" s="4">
        <f>((B52-B57)/5)*3+B57</f>
        <v>-2.6</v>
      </c>
      <c r="C54" s="4">
        <f t="shared" ref="C54:AK54" si="42">((C52-C57)/5)*3+C57</f>
        <v>-2.1</v>
      </c>
      <c r="D54" s="4">
        <f t="shared" si="42"/>
        <v>-2.1</v>
      </c>
      <c r="E54" s="4">
        <f t="shared" si="42"/>
        <v>-2.1</v>
      </c>
      <c r="F54" s="4">
        <f t="shared" si="42"/>
        <v>-1.8</v>
      </c>
      <c r="G54" s="4">
        <f t="shared" si="42"/>
        <v>-1.6</v>
      </c>
      <c r="H54" s="4">
        <f t="shared" si="42"/>
        <v>-1.3</v>
      </c>
      <c r="I54" s="4">
        <f t="shared" si="42"/>
        <v>-1.3</v>
      </c>
      <c r="J54" s="4">
        <f t="shared" si="42"/>
        <v>-0.8</v>
      </c>
      <c r="K54" s="4">
        <f t="shared" si="42"/>
        <v>-0.30000000000000004</v>
      </c>
      <c r="L54" s="4">
        <f t="shared" si="42"/>
        <v>0</v>
      </c>
      <c r="M54" s="4">
        <f t="shared" si="42"/>
        <v>0.5</v>
      </c>
      <c r="N54" s="4">
        <f t="shared" si="42"/>
        <v>1.3</v>
      </c>
      <c r="O54" s="4">
        <f t="shared" si="42"/>
        <v>1.8</v>
      </c>
      <c r="P54" s="4">
        <f t="shared" si="42"/>
        <v>1.8</v>
      </c>
      <c r="Q54" s="4">
        <f t="shared" si="42"/>
        <v>1.8</v>
      </c>
      <c r="R54" s="4">
        <f t="shared" si="42"/>
        <v>2.1</v>
      </c>
      <c r="S54" s="4">
        <f t="shared" si="42"/>
        <v>2.1</v>
      </c>
      <c r="T54" s="4">
        <f t="shared" si="42"/>
        <v>2.1</v>
      </c>
      <c r="U54" s="4">
        <f t="shared" si="42"/>
        <v>2.1</v>
      </c>
      <c r="V54" s="4">
        <f t="shared" si="42"/>
        <v>2.1</v>
      </c>
      <c r="W54" s="4">
        <f t="shared" si="42"/>
        <v>1.8</v>
      </c>
      <c r="X54" s="4">
        <f t="shared" si="42"/>
        <v>1.8</v>
      </c>
      <c r="Y54" s="4">
        <f t="shared" si="42"/>
        <v>1.8</v>
      </c>
      <c r="Z54" s="4">
        <f t="shared" si="42"/>
        <v>1.3</v>
      </c>
      <c r="AA54" s="4">
        <f t="shared" si="42"/>
        <v>0.5</v>
      </c>
      <c r="AB54" s="4">
        <f t="shared" si="42"/>
        <v>0</v>
      </c>
      <c r="AC54" s="4">
        <f t="shared" si="42"/>
        <v>-0.30000000000000004</v>
      </c>
      <c r="AD54" s="4">
        <f t="shared" si="42"/>
        <v>-0.8</v>
      </c>
      <c r="AE54" s="4">
        <f t="shared" si="42"/>
        <v>-1.3</v>
      </c>
      <c r="AF54" s="4">
        <f t="shared" si="42"/>
        <v>-1.3</v>
      </c>
      <c r="AG54" s="4">
        <f t="shared" si="42"/>
        <v>-1.6</v>
      </c>
      <c r="AH54" s="4">
        <f t="shared" si="42"/>
        <v>-1.8</v>
      </c>
      <c r="AI54" s="4">
        <f t="shared" si="42"/>
        <v>-2.1</v>
      </c>
      <c r="AJ54" s="4">
        <f t="shared" si="42"/>
        <v>-2.1</v>
      </c>
      <c r="AK54" s="4">
        <f t="shared" si="42"/>
        <v>-2.1</v>
      </c>
      <c r="AN54" s="35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</row>
    <row r="55" spans="1:51" x14ac:dyDescent="0.35">
      <c r="A55" s="31">
        <v>0.7</v>
      </c>
      <c r="B55" s="4">
        <f>((B52-B57)/5)*2+B57</f>
        <v>-2.4</v>
      </c>
      <c r="C55" s="4">
        <f t="shared" ref="C55:AK55" si="43">((C52-C57)/5)*2+C57</f>
        <v>-1.9</v>
      </c>
      <c r="D55" s="4">
        <f t="shared" si="43"/>
        <v>-1.9</v>
      </c>
      <c r="E55" s="4">
        <f t="shared" si="43"/>
        <v>-1.9</v>
      </c>
      <c r="F55" s="4">
        <f t="shared" si="43"/>
        <v>-1.7</v>
      </c>
      <c r="G55" s="4">
        <f t="shared" si="43"/>
        <v>-1.4</v>
      </c>
      <c r="H55" s="4">
        <f t="shared" si="43"/>
        <v>-1.2</v>
      </c>
      <c r="I55" s="4">
        <f t="shared" si="43"/>
        <v>-1.2</v>
      </c>
      <c r="J55" s="4">
        <f t="shared" si="43"/>
        <v>-0.7</v>
      </c>
      <c r="K55" s="4">
        <f t="shared" si="43"/>
        <v>-0.2</v>
      </c>
      <c r="L55" s="4">
        <f t="shared" si="43"/>
        <v>0</v>
      </c>
      <c r="M55" s="4">
        <f t="shared" si="43"/>
        <v>0.5</v>
      </c>
      <c r="N55" s="4">
        <f t="shared" si="43"/>
        <v>1.2</v>
      </c>
      <c r="O55" s="4">
        <f t="shared" si="43"/>
        <v>1.7</v>
      </c>
      <c r="P55" s="4">
        <f t="shared" si="43"/>
        <v>1.7</v>
      </c>
      <c r="Q55" s="4">
        <f t="shared" si="43"/>
        <v>1.7</v>
      </c>
      <c r="R55" s="4">
        <f t="shared" si="43"/>
        <v>1.9</v>
      </c>
      <c r="S55" s="4">
        <f t="shared" si="43"/>
        <v>1.9</v>
      </c>
      <c r="T55" s="4">
        <f t="shared" si="43"/>
        <v>1.9</v>
      </c>
      <c r="U55" s="4">
        <f t="shared" si="43"/>
        <v>1.9</v>
      </c>
      <c r="V55" s="4">
        <f t="shared" si="43"/>
        <v>1.9</v>
      </c>
      <c r="W55" s="4">
        <f t="shared" si="43"/>
        <v>1.7</v>
      </c>
      <c r="X55" s="4">
        <f t="shared" si="43"/>
        <v>1.7</v>
      </c>
      <c r="Y55" s="4">
        <f t="shared" si="43"/>
        <v>1.7</v>
      </c>
      <c r="Z55" s="4">
        <f t="shared" si="43"/>
        <v>1.2</v>
      </c>
      <c r="AA55" s="4">
        <f t="shared" si="43"/>
        <v>0.5</v>
      </c>
      <c r="AB55" s="4">
        <f t="shared" si="43"/>
        <v>0</v>
      </c>
      <c r="AC55" s="4">
        <f t="shared" si="43"/>
        <v>-0.2</v>
      </c>
      <c r="AD55" s="4">
        <f t="shared" si="43"/>
        <v>-0.7</v>
      </c>
      <c r="AE55" s="4">
        <f t="shared" si="43"/>
        <v>-1.2</v>
      </c>
      <c r="AF55" s="4">
        <f t="shared" si="43"/>
        <v>-1.2</v>
      </c>
      <c r="AG55" s="4">
        <f t="shared" si="43"/>
        <v>-1.4</v>
      </c>
      <c r="AH55" s="4">
        <f t="shared" si="43"/>
        <v>-1.7</v>
      </c>
      <c r="AI55" s="4">
        <f t="shared" si="43"/>
        <v>-1.9</v>
      </c>
      <c r="AJ55" s="4">
        <f t="shared" si="43"/>
        <v>-1.9</v>
      </c>
      <c r="AK55" s="4">
        <f t="shared" si="43"/>
        <v>-1.9</v>
      </c>
      <c r="AN55" s="35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</row>
    <row r="56" spans="1:51" x14ac:dyDescent="0.35">
      <c r="A56" s="3">
        <v>0.6</v>
      </c>
      <c r="B56" s="4">
        <f>((B52-B57)/5)+B57</f>
        <v>-2.2000000000000002</v>
      </c>
      <c r="C56" s="4">
        <f t="shared" ref="C56:AK56" si="44">((C52-C57)/5)+C57</f>
        <v>-1.7</v>
      </c>
      <c r="D56" s="4">
        <f t="shared" si="44"/>
        <v>-1.7</v>
      </c>
      <c r="E56" s="4">
        <f t="shared" si="44"/>
        <v>-1.7</v>
      </c>
      <c r="F56" s="4">
        <f t="shared" si="44"/>
        <v>-1.6</v>
      </c>
      <c r="G56" s="4">
        <f t="shared" si="44"/>
        <v>-1.2</v>
      </c>
      <c r="H56" s="4">
        <f t="shared" si="44"/>
        <v>-1.1000000000000001</v>
      </c>
      <c r="I56" s="4">
        <f t="shared" si="44"/>
        <v>-1.1000000000000001</v>
      </c>
      <c r="J56" s="4">
        <f t="shared" si="44"/>
        <v>-0.6</v>
      </c>
      <c r="K56" s="4">
        <f t="shared" si="44"/>
        <v>-0.1</v>
      </c>
      <c r="L56" s="4">
        <f t="shared" si="44"/>
        <v>0</v>
      </c>
      <c r="M56" s="4">
        <f t="shared" si="44"/>
        <v>0.5</v>
      </c>
      <c r="N56" s="4">
        <f t="shared" si="44"/>
        <v>1.1000000000000001</v>
      </c>
      <c r="O56" s="4">
        <f t="shared" si="44"/>
        <v>1.6</v>
      </c>
      <c r="P56" s="4">
        <f t="shared" si="44"/>
        <v>1.6</v>
      </c>
      <c r="Q56" s="4">
        <f t="shared" si="44"/>
        <v>1.6</v>
      </c>
      <c r="R56" s="4">
        <f t="shared" si="44"/>
        <v>1.7</v>
      </c>
      <c r="S56" s="4">
        <f t="shared" si="44"/>
        <v>1.7</v>
      </c>
      <c r="T56" s="4">
        <f t="shared" si="44"/>
        <v>1.7</v>
      </c>
      <c r="U56" s="4">
        <f t="shared" si="44"/>
        <v>1.7</v>
      </c>
      <c r="V56" s="4">
        <f t="shared" si="44"/>
        <v>1.7</v>
      </c>
      <c r="W56" s="4">
        <f t="shared" si="44"/>
        <v>1.6</v>
      </c>
      <c r="X56" s="4">
        <f t="shared" si="44"/>
        <v>1.6</v>
      </c>
      <c r="Y56" s="4">
        <f t="shared" si="44"/>
        <v>1.6</v>
      </c>
      <c r="Z56" s="4">
        <f t="shared" si="44"/>
        <v>1.1000000000000001</v>
      </c>
      <c r="AA56" s="4">
        <f t="shared" si="44"/>
        <v>0.5</v>
      </c>
      <c r="AB56" s="4">
        <f t="shared" si="44"/>
        <v>0</v>
      </c>
      <c r="AC56" s="4">
        <f t="shared" si="44"/>
        <v>-0.1</v>
      </c>
      <c r="AD56" s="4">
        <f t="shared" si="44"/>
        <v>-0.6</v>
      </c>
      <c r="AE56" s="4">
        <f t="shared" si="44"/>
        <v>-1.1000000000000001</v>
      </c>
      <c r="AF56" s="4">
        <f t="shared" si="44"/>
        <v>-1.1000000000000001</v>
      </c>
      <c r="AG56" s="4">
        <f t="shared" si="44"/>
        <v>-1.2</v>
      </c>
      <c r="AH56" s="4">
        <f t="shared" si="44"/>
        <v>-1.6</v>
      </c>
      <c r="AI56" s="4">
        <f t="shared" si="44"/>
        <v>-1.7</v>
      </c>
      <c r="AJ56" s="4">
        <f t="shared" si="44"/>
        <v>-1.7</v>
      </c>
      <c r="AK56" s="4">
        <f t="shared" si="44"/>
        <v>-1.7</v>
      </c>
      <c r="AN56" s="35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</row>
    <row r="57" spans="1:51" x14ac:dyDescent="0.35">
      <c r="A57" s="31">
        <v>0.5</v>
      </c>
      <c r="B57" s="4">
        <v>-2</v>
      </c>
      <c r="C57" s="4">
        <v>-1.5</v>
      </c>
      <c r="D57" s="4">
        <v>-1.5</v>
      </c>
      <c r="E57" s="4">
        <v>-1.5</v>
      </c>
      <c r="F57" s="4">
        <v>-1.5</v>
      </c>
      <c r="G57" s="4">
        <v>-1</v>
      </c>
      <c r="H57" s="4">
        <v>-1</v>
      </c>
      <c r="I57" s="4">
        <v>-1</v>
      </c>
      <c r="J57" s="4">
        <v>-0.5</v>
      </c>
      <c r="K57" s="4">
        <v>0</v>
      </c>
      <c r="L57" s="4">
        <f>AB57</f>
        <v>0</v>
      </c>
      <c r="M57" s="4">
        <f>AA57</f>
        <v>0.5</v>
      </c>
      <c r="N57" s="4">
        <f>Z57</f>
        <v>1</v>
      </c>
      <c r="O57" s="4">
        <f>Y57</f>
        <v>1.5</v>
      </c>
      <c r="P57" s="4">
        <f>X57</f>
        <v>1.5</v>
      </c>
      <c r="Q57" s="4">
        <f>W57</f>
        <v>1.5</v>
      </c>
      <c r="R57" s="4">
        <f>V57</f>
        <v>1.5</v>
      </c>
      <c r="S57" s="4">
        <f>U57</f>
        <v>1.5</v>
      </c>
      <c r="T57" s="4">
        <v>1.5</v>
      </c>
      <c r="U57" s="4">
        <v>1.5</v>
      </c>
      <c r="V57" s="4">
        <v>1.5</v>
      </c>
      <c r="W57" s="4">
        <v>1.5</v>
      </c>
      <c r="X57" s="4">
        <v>1.5</v>
      </c>
      <c r="Y57" s="4">
        <v>1.5</v>
      </c>
      <c r="Z57" s="4">
        <v>1</v>
      </c>
      <c r="AA57" s="4">
        <v>0.5</v>
      </c>
      <c r="AB57" s="4">
        <v>0</v>
      </c>
      <c r="AC57" s="4">
        <v>0</v>
      </c>
      <c r="AD57" s="4">
        <f>J57</f>
        <v>-0.5</v>
      </c>
      <c r="AE57" s="4">
        <f>I57</f>
        <v>-1</v>
      </c>
      <c r="AF57" s="4">
        <f>H57</f>
        <v>-1</v>
      </c>
      <c r="AG57" s="4">
        <f>G57</f>
        <v>-1</v>
      </c>
      <c r="AH57" s="4">
        <f>F57</f>
        <v>-1.5</v>
      </c>
      <c r="AI57" s="4">
        <f>E57</f>
        <v>-1.5</v>
      </c>
      <c r="AJ57" s="4">
        <f>D57</f>
        <v>-1.5</v>
      </c>
      <c r="AK57" s="4">
        <f>C57</f>
        <v>-1.5</v>
      </c>
      <c r="AN57" s="35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</row>
    <row r="58" spans="1:51" x14ac:dyDescent="0.35">
      <c r="A58" s="31">
        <v>0.4</v>
      </c>
      <c r="B58" s="4">
        <f>((B57-B62)/5)*4+B62</f>
        <v>-1.6</v>
      </c>
      <c r="C58" s="4">
        <f t="shared" ref="C58:AK58" si="45">((C57-C62)/5)*4+C62</f>
        <v>-1.2</v>
      </c>
      <c r="D58" s="4">
        <f t="shared" si="45"/>
        <v>-1.2</v>
      </c>
      <c r="E58" s="4">
        <f t="shared" si="45"/>
        <v>-1.2</v>
      </c>
      <c r="F58" s="4">
        <f t="shared" si="45"/>
        <v>-1.2</v>
      </c>
      <c r="G58" s="4">
        <f t="shared" si="45"/>
        <v>-0.8</v>
      </c>
      <c r="H58" s="4">
        <f t="shared" si="45"/>
        <v>-0.8</v>
      </c>
      <c r="I58" s="4">
        <f t="shared" si="45"/>
        <v>-0.8</v>
      </c>
      <c r="J58" s="4">
        <f t="shared" si="45"/>
        <v>-0.4</v>
      </c>
      <c r="K58" s="4">
        <f t="shared" si="45"/>
        <v>0</v>
      </c>
      <c r="L58" s="4">
        <f t="shared" si="45"/>
        <v>0</v>
      </c>
      <c r="M58" s="4">
        <f t="shared" si="45"/>
        <v>0.4</v>
      </c>
      <c r="N58" s="4">
        <f t="shared" si="45"/>
        <v>0.8</v>
      </c>
      <c r="O58" s="4">
        <f t="shared" si="45"/>
        <v>1.2</v>
      </c>
      <c r="P58" s="4">
        <f t="shared" si="45"/>
        <v>1.2</v>
      </c>
      <c r="Q58" s="4">
        <f t="shared" si="45"/>
        <v>1.2</v>
      </c>
      <c r="R58" s="4">
        <f t="shared" si="45"/>
        <v>1.2</v>
      </c>
      <c r="S58" s="4">
        <f t="shared" si="45"/>
        <v>1.2</v>
      </c>
      <c r="T58" s="4">
        <f t="shared" si="45"/>
        <v>1.2</v>
      </c>
      <c r="U58" s="4">
        <f t="shared" si="45"/>
        <v>1.2</v>
      </c>
      <c r="V58" s="4">
        <f t="shared" si="45"/>
        <v>1.2</v>
      </c>
      <c r="W58" s="4">
        <f t="shared" si="45"/>
        <v>1.2</v>
      </c>
      <c r="X58" s="4">
        <f t="shared" si="45"/>
        <v>1.2</v>
      </c>
      <c r="Y58" s="4">
        <f t="shared" si="45"/>
        <v>1.2</v>
      </c>
      <c r="Z58" s="4">
        <f t="shared" si="45"/>
        <v>0.8</v>
      </c>
      <c r="AA58" s="4">
        <f t="shared" si="45"/>
        <v>0.4</v>
      </c>
      <c r="AB58" s="4">
        <f t="shared" si="45"/>
        <v>0</v>
      </c>
      <c r="AC58" s="4">
        <f t="shared" si="45"/>
        <v>0</v>
      </c>
      <c r="AD58" s="4">
        <f t="shared" si="45"/>
        <v>-0.4</v>
      </c>
      <c r="AE58" s="4">
        <f t="shared" si="45"/>
        <v>-0.8</v>
      </c>
      <c r="AF58" s="4">
        <f t="shared" si="45"/>
        <v>-0.8</v>
      </c>
      <c r="AG58" s="4">
        <f t="shared" si="45"/>
        <v>-0.8</v>
      </c>
      <c r="AH58" s="4">
        <f t="shared" si="45"/>
        <v>-1.2</v>
      </c>
      <c r="AI58" s="4">
        <f t="shared" si="45"/>
        <v>-1.2</v>
      </c>
      <c r="AJ58" s="4">
        <f t="shared" si="45"/>
        <v>-1.2</v>
      </c>
      <c r="AK58" s="4">
        <f t="shared" si="45"/>
        <v>-1.2</v>
      </c>
    </row>
    <row r="59" spans="1:51" x14ac:dyDescent="0.35">
      <c r="A59" s="31">
        <v>0.3</v>
      </c>
      <c r="B59" s="4">
        <f>((B57-B62)/5)*3+B62</f>
        <v>-1.2000000000000002</v>
      </c>
      <c r="C59" s="4">
        <f t="shared" ref="C59:AK59" si="46">((C57-C62)/5)*3+C62</f>
        <v>-0.89999999999999991</v>
      </c>
      <c r="D59" s="4">
        <f t="shared" si="46"/>
        <v>-0.89999999999999991</v>
      </c>
      <c r="E59" s="4">
        <f t="shared" si="46"/>
        <v>-0.89999999999999991</v>
      </c>
      <c r="F59" s="4">
        <f t="shared" si="46"/>
        <v>-0.89999999999999991</v>
      </c>
      <c r="G59" s="4">
        <f t="shared" si="46"/>
        <v>-0.60000000000000009</v>
      </c>
      <c r="H59" s="4">
        <f t="shared" si="46"/>
        <v>-0.60000000000000009</v>
      </c>
      <c r="I59" s="4">
        <f t="shared" si="46"/>
        <v>-0.60000000000000009</v>
      </c>
      <c r="J59" s="4">
        <f t="shared" si="46"/>
        <v>-0.30000000000000004</v>
      </c>
      <c r="K59" s="4">
        <f t="shared" si="46"/>
        <v>0</v>
      </c>
      <c r="L59" s="4">
        <f t="shared" si="46"/>
        <v>0</v>
      </c>
      <c r="M59" s="4">
        <f t="shared" si="46"/>
        <v>0.30000000000000004</v>
      </c>
      <c r="N59" s="4">
        <f t="shared" si="46"/>
        <v>0.60000000000000009</v>
      </c>
      <c r="O59" s="4">
        <f t="shared" si="46"/>
        <v>0.89999999999999991</v>
      </c>
      <c r="P59" s="4">
        <f t="shared" si="46"/>
        <v>0.89999999999999991</v>
      </c>
      <c r="Q59" s="4">
        <f t="shared" si="46"/>
        <v>0.89999999999999991</v>
      </c>
      <c r="R59" s="4">
        <f t="shared" si="46"/>
        <v>0.89999999999999991</v>
      </c>
      <c r="S59" s="4">
        <f t="shared" si="46"/>
        <v>0.89999999999999991</v>
      </c>
      <c r="T59" s="4">
        <f t="shared" si="46"/>
        <v>0.89999999999999991</v>
      </c>
      <c r="U59" s="4">
        <f t="shared" si="46"/>
        <v>0.89999999999999991</v>
      </c>
      <c r="V59" s="4">
        <f t="shared" si="46"/>
        <v>0.89999999999999991</v>
      </c>
      <c r="W59" s="4">
        <f t="shared" si="46"/>
        <v>0.89999999999999991</v>
      </c>
      <c r="X59" s="4">
        <f t="shared" si="46"/>
        <v>0.89999999999999991</v>
      </c>
      <c r="Y59" s="4">
        <f t="shared" si="46"/>
        <v>0.89999999999999991</v>
      </c>
      <c r="Z59" s="4">
        <f t="shared" si="46"/>
        <v>0.60000000000000009</v>
      </c>
      <c r="AA59" s="4">
        <f t="shared" si="46"/>
        <v>0.30000000000000004</v>
      </c>
      <c r="AB59" s="4">
        <f t="shared" si="46"/>
        <v>0</v>
      </c>
      <c r="AC59" s="4">
        <f t="shared" si="46"/>
        <v>0</v>
      </c>
      <c r="AD59" s="4">
        <f t="shared" si="46"/>
        <v>-0.30000000000000004</v>
      </c>
      <c r="AE59" s="4">
        <f t="shared" si="46"/>
        <v>-0.60000000000000009</v>
      </c>
      <c r="AF59" s="4">
        <f t="shared" si="46"/>
        <v>-0.60000000000000009</v>
      </c>
      <c r="AG59" s="4">
        <f t="shared" si="46"/>
        <v>-0.60000000000000009</v>
      </c>
      <c r="AH59" s="4">
        <f t="shared" si="46"/>
        <v>-0.89999999999999991</v>
      </c>
      <c r="AI59" s="4">
        <f t="shared" si="46"/>
        <v>-0.89999999999999991</v>
      </c>
      <c r="AJ59" s="4">
        <f t="shared" si="46"/>
        <v>-0.89999999999999991</v>
      </c>
      <c r="AK59" s="4">
        <f t="shared" si="46"/>
        <v>-0.89999999999999991</v>
      </c>
    </row>
    <row r="60" spans="1:51" x14ac:dyDescent="0.35">
      <c r="A60" s="31">
        <v>0.2</v>
      </c>
      <c r="B60" s="4">
        <f>((B57-B62)/5)*2+B62</f>
        <v>-0.8</v>
      </c>
      <c r="C60" s="4">
        <f t="shared" ref="C60:AK60" si="47">((C57-C62)/5)*2+C62</f>
        <v>-0.6</v>
      </c>
      <c r="D60" s="4">
        <f t="shared" si="47"/>
        <v>-0.6</v>
      </c>
      <c r="E60" s="4">
        <f t="shared" si="47"/>
        <v>-0.6</v>
      </c>
      <c r="F60" s="4">
        <f t="shared" si="47"/>
        <v>-0.6</v>
      </c>
      <c r="G60" s="4">
        <f t="shared" si="47"/>
        <v>-0.4</v>
      </c>
      <c r="H60" s="4">
        <f t="shared" si="47"/>
        <v>-0.4</v>
      </c>
      <c r="I60" s="4">
        <f t="shared" si="47"/>
        <v>-0.4</v>
      </c>
      <c r="J60" s="4">
        <f t="shared" si="47"/>
        <v>-0.2</v>
      </c>
      <c r="K60" s="4">
        <f t="shared" si="47"/>
        <v>0</v>
      </c>
      <c r="L60" s="4">
        <f t="shared" si="47"/>
        <v>0</v>
      </c>
      <c r="M60" s="4">
        <f t="shared" si="47"/>
        <v>0.2</v>
      </c>
      <c r="N60" s="4">
        <f t="shared" si="47"/>
        <v>0.4</v>
      </c>
      <c r="O60" s="4">
        <f t="shared" si="47"/>
        <v>0.6</v>
      </c>
      <c r="P60" s="4">
        <f t="shared" si="47"/>
        <v>0.6</v>
      </c>
      <c r="Q60" s="4">
        <f t="shared" si="47"/>
        <v>0.6</v>
      </c>
      <c r="R60" s="4">
        <f t="shared" si="47"/>
        <v>0.6</v>
      </c>
      <c r="S60" s="4">
        <f t="shared" si="47"/>
        <v>0.6</v>
      </c>
      <c r="T60" s="4">
        <f t="shared" si="47"/>
        <v>0.6</v>
      </c>
      <c r="U60" s="4">
        <f t="shared" si="47"/>
        <v>0.6</v>
      </c>
      <c r="V60" s="4">
        <f t="shared" si="47"/>
        <v>0.6</v>
      </c>
      <c r="W60" s="4">
        <f t="shared" si="47"/>
        <v>0.6</v>
      </c>
      <c r="X60" s="4">
        <f t="shared" si="47"/>
        <v>0.6</v>
      </c>
      <c r="Y60" s="4">
        <f t="shared" si="47"/>
        <v>0.6</v>
      </c>
      <c r="Z60" s="4">
        <f t="shared" si="47"/>
        <v>0.4</v>
      </c>
      <c r="AA60" s="4">
        <f t="shared" si="47"/>
        <v>0.2</v>
      </c>
      <c r="AB60" s="4">
        <f t="shared" si="47"/>
        <v>0</v>
      </c>
      <c r="AC60" s="4">
        <f t="shared" si="47"/>
        <v>0</v>
      </c>
      <c r="AD60" s="4">
        <f t="shared" si="47"/>
        <v>-0.2</v>
      </c>
      <c r="AE60" s="4">
        <f t="shared" si="47"/>
        <v>-0.4</v>
      </c>
      <c r="AF60" s="4">
        <f t="shared" si="47"/>
        <v>-0.4</v>
      </c>
      <c r="AG60" s="4">
        <f t="shared" si="47"/>
        <v>-0.4</v>
      </c>
      <c r="AH60" s="4">
        <f t="shared" si="47"/>
        <v>-0.6</v>
      </c>
      <c r="AI60" s="4">
        <f t="shared" si="47"/>
        <v>-0.6</v>
      </c>
      <c r="AJ60" s="4">
        <f t="shared" si="47"/>
        <v>-0.6</v>
      </c>
      <c r="AK60" s="4">
        <f t="shared" si="47"/>
        <v>-0.6</v>
      </c>
    </row>
    <row r="61" spans="1:51" x14ac:dyDescent="0.35">
      <c r="A61" s="31">
        <v>0.1</v>
      </c>
      <c r="B61" s="4">
        <f>((B57-B62)/5)+B62</f>
        <v>-0.4</v>
      </c>
      <c r="C61" s="4">
        <f t="shared" ref="C61:AK61" si="48">((C57-C62)/5)+C62</f>
        <v>-0.3</v>
      </c>
      <c r="D61" s="4">
        <f t="shared" si="48"/>
        <v>-0.3</v>
      </c>
      <c r="E61" s="4">
        <f t="shared" si="48"/>
        <v>-0.3</v>
      </c>
      <c r="F61" s="4">
        <f t="shared" si="48"/>
        <v>-0.3</v>
      </c>
      <c r="G61" s="4">
        <f t="shared" si="48"/>
        <v>-0.2</v>
      </c>
      <c r="H61" s="4">
        <f t="shared" si="48"/>
        <v>-0.2</v>
      </c>
      <c r="I61" s="4">
        <f t="shared" si="48"/>
        <v>-0.2</v>
      </c>
      <c r="J61" s="4">
        <f t="shared" si="48"/>
        <v>-0.1</v>
      </c>
      <c r="K61" s="4">
        <f t="shared" si="48"/>
        <v>0</v>
      </c>
      <c r="L61" s="4">
        <f t="shared" si="48"/>
        <v>0</v>
      </c>
      <c r="M61" s="4">
        <f t="shared" si="48"/>
        <v>0.1</v>
      </c>
      <c r="N61" s="4">
        <f t="shared" si="48"/>
        <v>0.2</v>
      </c>
      <c r="O61" s="4">
        <f t="shared" si="48"/>
        <v>0.3</v>
      </c>
      <c r="P61" s="4">
        <f t="shared" si="48"/>
        <v>0.3</v>
      </c>
      <c r="Q61" s="4">
        <f t="shared" si="48"/>
        <v>0.3</v>
      </c>
      <c r="R61" s="4">
        <f t="shared" si="48"/>
        <v>0.3</v>
      </c>
      <c r="S61" s="4">
        <f t="shared" si="48"/>
        <v>0.3</v>
      </c>
      <c r="T61" s="4">
        <f t="shared" si="48"/>
        <v>0.3</v>
      </c>
      <c r="U61" s="4">
        <f t="shared" si="48"/>
        <v>0.3</v>
      </c>
      <c r="V61" s="4">
        <f t="shared" si="48"/>
        <v>0.3</v>
      </c>
      <c r="W61" s="4">
        <f t="shared" si="48"/>
        <v>0.3</v>
      </c>
      <c r="X61" s="4">
        <f t="shared" si="48"/>
        <v>0.3</v>
      </c>
      <c r="Y61" s="4">
        <f t="shared" si="48"/>
        <v>0.3</v>
      </c>
      <c r="Z61" s="4">
        <f t="shared" si="48"/>
        <v>0.2</v>
      </c>
      <c r="AA61" s="4">
        <f t="shared" si="48"/>
        <v>0.1</v>
      </c>
      <c r="AB61" s="4">
        <f t="shared" si="48"/>
        <v>0</v>
      </c>
      <c r="AC61" s="4">
        <f t="shared" si="48"/>
        <v>0</v>
      </c>
      <c r="AD61" s="4">
        <f t="shared" si="48"/>
        <v>-0.1</v>
      </c>
      <c r="AE61" s="4">
        <f t="shared" si="48"/>
        <v>-0.2</v>
      </c>
      <c r="AF61" s="4">
        <f t="shared" si="48"/>
        <v>-0.2</v>
      </c>
      <c r="AG61" s="4">
        <f t="shared" si="48"/>
        <v>-0.2</v>
      </c>
      <c r="AH61" s="4">
        <f t="shared" si="48"/>
        <v>-0.3</v>
      </c>
      <c r="AI61" s="4">
        <f t="shared" si="48"/>
        <v>-0.3</v>
      </c>
      <c r="AJ61" s="4">
        <f t="shared" si="48"/>
        <v>-0.3</v>
      </c>
      <c r="AK61" s="4">
        <f t="shared" si="48"/>
        <v>-0.3</v>
      </c>
    </row>
    <row r="62" spans="1:51" x14ac:dyDescent="0.35">
      <c r="A62" s="31">
        <v>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</row>
  </sheetData>
  <mergeCells count="1">
    <mergeCell ref="AM5:AQ5"/>
  </mergeCells>
  <conditionalFormatting sqref="B2:AK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74" fitToWidth="4" fitToHeight="2" orientation="portrait" r:id="rId1"/>
  <rowBreaks count="1" manualBreakCount="1">
    <brk id="33" max="16383" man="1"/>
  </rowBreaks>
  <colBreaks count="1" manualBreakCount="1">
    <brk id="3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C000"/>
  </sheetPr>
  <dimension ref="A1:BA62"/>
  <sheetViews>
    <sheetView zoomScale="90" zoomScaleNormal="90" workbookViewId="0">
      <selection activeCell="AQ8" sqref="AQ8"/>
    </sheetView>
  </sheetViews>
  <sheetFormatPr defaultRowHeight="17.5" x14ac:dyDescent="0.35"/>
  <cols>
    <col min="1" max="1" width="9.1796875" style="32"/>
    <col min="2" max="2" width="10.7265625" customWidth="1"/>
    <col min="11" max="11" width="10.26953125" customWidth="1"/>
    <col min="39" max="39" width="11.81640625" customWidth="1"/>
    <col min="40" max="40" width="14.26953125" customWidth="1"/>
    <col min="41" max="41" width="10.26953125" customWidth="1"/>
    <col min="42" max="42" width="7.26953125" customWidth="1"/>
    <col min="43" max="43" width="9.453125" customWidth="1"/>
    <col min="44" max="44" width="13.26953125" customWidth="1"/>
    <col min="45" max="45" width="10.81640625" customWidth="1"/>
    <col min="46" max="46" width="8.54296875" customWidth="1"/>
    <col min="47" max="47" width="9.54296875" customWidth="1"/>
    <col min="48" max="48" width="14" customWidth="1"/>
    <col min="49" max="49" width="10.81640625" customWidth="1"/>
    <col min="50" max="50" width="13.453125" customWidth="1"/>
  </cols>
  <sheetData>
    <row r="1" spans="1:53" ht="20" x14ac:dyDescent="0.4">
      <c r="A1" s="1"/>
      <c r="B1" s="2">
        <v>0</v>
      </c>
      <c r="C1" s="2">
        <v>10</v>
      </c>
      <c r="D1" s="2">
        <v>20</v>
      </c>
      <c r="E1" s="2">
        <v>30</v>
      </c>
      <c r="F1" s="2">
        <v>40</v>
      </c>
      <c r="G1" s="2">
        <v>50</v>
      </c>
      <c r="H1" s="2">
        <v>60</v>
      </c>
      <c r="I1" s="2">
        <v>70</v>
      </c>
      <c r="J1" s="2">
        <v>80</v>
      </c>
      <c r="K1" s="2">
        <v>90</v>
      </c>
      <c r="L1" s="2">
        <v>100</v>
      </c>
      <c r="M1" s="2">
        <v>110</v>
      </c>
      <c r="N1" s="2">
        <v>120</v>
      </c>
      <c r="O1" s="2">
        <v>130</v>
      </c>
      <c r="P1" s="2">
        <v>140</v>
      </c>
      <c r="Q1" s="2">
        <v>150</v>
      </c>
      <c r="R1" s="2">
        <v>160</v>
      </c>
      <c r="S1" s="2">
        <v>170</v>
      </c>
      <c r="T1" s="2">
        <v>180</v>
      </c>
      <c r="U1" s="2">
        <v>190</v>
      </c>
      <c r="V1" s="2">
        <v>200</v>
      </c>
      <c r="W1" s="2">
        <v>210</v>
      </c>
      <c r="X1" s="2">
        <v>220</v>
      </c>
      <c r="Y1" s="2">
        <v>230</v>
      </c>
      <c r="Z1" s="2">
        <v>240</v>
      </c>
      <c r="AA1" s="2">
        <v>250</v>
      </c>
      <c r="AB1" s="2">
        <v>260</v>
      </c>
      <c r="AC1" s="2">
        <v>270</v>
      </c>
      <c r="AD1" s="2">
        <v>280</v>
      </c>
      <c r="AE1" s="2">
        <v>290</v>
      </c>
      <c r="AF1" s="2">
        <v>300</v>
      </c>
      <c r="AG1" s="2">
        <v>310</v>
      </c>
      <c r="AH1" s="2">
        <v>320</v>
      </c>
      <c r="AI1" s="2">
        <v>330</v>
      </c>
      <c r="AJ1" s="2">
        <v>340</v>
      </c>
      <c r="AK1" s="2">
        <v>350</v>
      </c>
    </row>
    <row r="2" spans="1:53" x14ac:dyDescent="0.35">
      <c r="A2" s="3">
        <v>6</v>
      </c>
      <c r="B2" s="4">
        <v>-20</v>
      </c>
      <c r="C2" s="4">
        <v>-18</v>
      </c>
      <c r="D2" s="4">
        <v>-16.5</v>
      </c>
      <c r="E2" s="4">
        <v>-15</v>
      </c>
      <c r="F2" s="4">
        <v>-13</v>
      </c>
      <c r="G2" s="4">
        <v>-12</v>
      </c>
      <c r="H2" s="4">
        <v>-11</v>
      </c>
      <c r="I2" s="4">
        <v>-9.5</v>
      </c>
      <c r="J2" s="4">
        <v>-5.5</v>
      </c>
      <c r="K2" s="4">
        <v>-3</v>
      </c>
      <c r="L2" s="4">
        <v>-0.5</v>
      </c>
      <c r="M2" s="4">
        <v>-0.5</v>
      </c>
      <c r="N2" s="4">
        <v>0</v>
      </c>
      <c r="O2" s="4">
        <v>1.5</v>
      </c>
      <c r="P2" s="4">
        <v>3</v>
      </c>
      <c r="Q2" s="4">
        <v>4</v>
      </c>
      <c r="R2" s="4">
        <v>4.5</v>
      </c>
      <c r="S2" s="4">
        <v>5</v>
      </c>
      <c r="T2" s="4">
        <v>5</v>
      </c>
      <c r="U2" s="4">
        <f>S2</f>
        <v>5</v>
      </c>
      <c r="V2" s="4">
        <f>R2</f>
        <v>4.5</v>
      </c>
      <c r="W2" s="4">
        <f>Q2</f>
        <v>4</v>
      </c>
      <c r="X2" s="4">
        <f>P2</f>
        <v>3</v>
      </c>
      <c r="Y2" s="4">
        <f>O2</f>
        <v>1.5</v>
      </c>
      <c r="Z2" s="4">
        <f>N2</f>
        <v>0</v>
      </c>
      <c r="AA2" s="4">
        <f>M2</f>
        <v>-0.5</v>
      </c>
      <c r="AB2" s="4">
        <f>L2</f>
        <v>-0.5</v>
      </c>
      <c r="AC2" s="4">
        <f>K2</f>
        <v>-3</v>
      </c>
      <c r="AD2" s="4">
        <f>J2</f>
        <v>-5.5</v>
      </c>
      <c r="AE2" s="4">
        <f>I2</f>
        <v>-9.5</v>
      </c>
      <c r="AF2" s="4">
        <f>H2</f>
        <v>-11</v>
      </c>
      <c r="AG2" s="4">
        <f>G2</f>
        <v>-12</v>
      </c>
      <c r="AH2" s="4">
        <f>F2</f>
        <v>-13</v>
      </c>
      <c r="AI2" s="4">
        <f>E2</f>
        <v>-15</v>
      </c>
      <c r="AJ2" s="4">
        <f>D2</f>
        <v>-16.5</v>
      </c>
      <c r="AK2" s="4">
        <f>C2</f>
        <v>-18</v>
      </c>
    </row>
    <row r="3" spans="1:53" x14ac:dyDescent="0.35">
      <c r="A3" s="3">
        <v>5.9</v>
      </c>
      <c r="B3" s="4">
        <f>((B2-B7)/5)*4+B7</f>
        <v>-19.7</v>
      </c>
      <c r="C3" s="4">
        <f t="shared" ref="C3:AK3" si="0">((C2-C7)/5)*4+C7</f>
        <v>-17.7</v>
      </c>
      <c r="D3" s="4">
        <f t="shared" si="0"/>
        <v>-16.2</v>
      </c>
      <c r="E3" s="4">
        <f t="shared" si="0"/>
        <v>-14.8</v>
      </c>
      <c r="F3" s="4">
        <f t="shared" si="0"/>
        <v>-12.8</v>
      </c>
      <c r="G3" s="4">
        <f t="shared" si="0"/>
        <v>-11.7</v>
      </c>
      <c r="H3" s="4">
        <f t="shared" si="0"/>
        <v>-10.7</v>
      </c>
      <c r="I3" s="4">
        <f t="shared" si="0"/>
        <v>-9.1999999999999993</v>
      </c>
      <c r="J3" s="4">
        <f t="shared" si="0"/>
        <v>-5.6</v>
      </c>
      <c r="K3" s="4">
        <f t="shared" si="0"/>
        <v>-2.9</v>
      </c>
      <c r="L3" s="4">
        <f t="shared" si="0"/>
        <v>-0.5</v>
      </c>
      <c r="M3" s="4">
        <f t="shared" si="0"/>
        <v>-0.4</v>
      </c>
      <c r="N3" s="4">
        <f t="shared" si="0"/>
        <v>0</v>
      </c>
      <c r="O3" s="4">
        <f t="shared" si="0"/>
        <v>1.6</v>
      </c>
      <c r="P3" s="4">
        <f t="shared" si="0"/>
        <v>3</v>
      </c>
      <c r="Q3" s="4">
        <f t="shared" si="0"/>
        <v>4</v>
      </c>
      <c r="R3" s="4">
        <f t="shared" si="0"/>
        <v>4.5</v>
      </c>
      <c r="S3" s="4">
        <f t="shared" si="0"/>
        <v>5</v>
      </c>
      <c r="T3" s="4">
        <f t="shared" si="0"/>
        <v>5</v>
      </c>
      <c r="U3" s="4">
        <f t="shared" si="0"/>
        <v>5</v>
      </c>
      <c r="V3" s="4">
        <f t="shared" si="0"/>
        <v>4.5</v>
      </c>
      <c r="W3" s="4">
        <f t="shared" si="0"/>
        <v>4</v>
      </c>
      <c r="X3" s="4">
        <f t="shared" si="0"/>
        <v>3</v>
      </c>
      <c r="Y3" s="4">
        <f t="shared" si="0"/>
        <v>1.6</v>
      </c>
      <c r="Z3" s="4">
        <f t="shared" si="0"/>
        <v>0</v>
      </c>
      <c r="AA3" s="4">
        <f t="shared" si="0"/>
        <v>-0.4</v>
      </c>
      <c r="AB3" s="4">
        <f t="shared" si="0"/>
        <v>-0.5</v>
      </c>
      <c r="AC3" s="4">
        <f t="shared" si="0"/>
        <v>-2.9</v>
      </c>
      <c r="AD3" s="4">
        <f t="shared" si="0"/>
        <v>-5.6</v>
      </c>
      <c r="AE3" s="4">
        <f t="shared" si="0"/>
        <v>-9.1999999999999993</v>
      </c>
      <c r="AF3" s="4">
        <f t="shared" si="0"/>
        <v>-10.7</v>
      </c>
      <c r="AG3" s="4">
        <f t="shared" si="0"/>
        <v>-11.7</v>
      </c>
      <c r="AH3" s="4">
        <f t="shared" si="0"/>
        <v>-12.8</v>
      </c>
      <c r="AI3" s="4">
        <f t="shared" si="0"/>
        <v>-14.8</v>
      </c>
      <c r="AJ3" s="4">
        <f t="shared" si="0"/>
        <v>-16.2</v>
      </c>
      <c r="AK3" s="4">
        <f t="shared" si="0"/>
        <v>-17.7</v>
      </c>
    </row>
    <row r="4" spans="1:53" x14ac:dyDescent="0.35">
      <c r="A4" s="3">
        <v>5.8</v>
      </c>
      <c r="B4" s="4">
        <f>((B2-B7)/5)*3+B7</f>
        <v>-19.399999999999999</v>
      </c>
      <c r="C4" s="4">
        <f t="shared" ref="C4:AK4" si="1">((C2-C7)/5)*3+C7</f>
        <v>-17.399999999999999</v>
      </c>
      <c r="D4" s="4">
        <f t="shared" si="1"/>
        <v>-15.9</v>
      </c>
      <c r="E4" s="4">
        <f t="shared" si="1"/>
        <v>-14.6</v>
      </c>
      <c r="F4" s="4">
        <f t="shared" si="1"/>
        <v>-12.6</v>
      </c>
      <c r="G4" s="4">
        <f t="shared" si="1"/>
        <v>-11.4</v>
      </c>
      <c r="H4" s="4">
        <f t="shared" si="1"/>
        <v>-10.4</v>
      </c>
      <c r="I4" s="4">
        <f t="shared" si="1"/>
        <v>-8.9</v>
      </c>
      <c r="J4" s="4">
        <f t="shared" si="1"/>
        <v>-5.7</v>
      </c>
      <c r="K4" s="4">
        <f t="shared" si="1"/>
        <v>-2.8</v>
      </c>
      <c r="L4" s="4">
        <f t="shared" si="1"/>
        <v>-0.5</v>
      </c>
      <c r="M4" s="4">
        <f t="shared" si="1"/>
        <v>-0.30000000000000004</v>
      </c>
      <c r="N4" s="4">
        <f t="shared" si="1"/>
        <v>0</v>
      </c>
      <c r="O4" s="4">
        <f t="shared" si="1"/>
        <v>1.7</v>
      </c>
      <c r="P4" s="4">
        <f t="shared" si="1"/>
        <v>3</v>
      </c>
      <c r="Q4" s="4">
        <f t="shared" si="1"/>
        <v>4</v>
      </c>
      <c r="R4" s="4">
        <f t="shared" si="1"/>
        <v>4.5</v>
      </c>
      <c r="S4" s="4">
        <f t="shared" si="1"/>
        <v>5</v>
      </c>
      <c r="T4" s="4">
        <f t="shared" si="1"/>
        <v>5</v>
      </c>
      <c r="U4" s="4">
        <f t="shared" si="1"/>
        <v>5</v>
      </c>
      <c r="V4" s="4">
        <f t="shared" si="1"/>
        <v>4.5</v>
      </c>
      <c r="W4" s="4">
        <f t="shared" si="1"/>
        <v>4</v>
      </c>
      <c r="X4" s="4">
        <f t="shared" si="1"/>
        <v>3</v>
      </c>
      <c r="Y4" s="4">
        <f t="shared" si="1"/>
        <v>1.7</v>
      </c>
      <c r="Z4" s="4">
        <f t="shared" si="1"/>
        <v>0</v>
      </c>
      <c r="AA4" s="4">
        <f t="shared" si="1"/>
        <v>-0.30000000000000004</v>
      </c>
      <c r="AB4" s="4">
        <f t="shared" si="1"/>
        <v>-0.5</v>
      </c>
      <c r="AC4" s="4">
        <f t="shared" si="1"/>
        <v>-2.8</v>
      </c>
      <c r="AD4" s="4">
        <f t="shared" si="1"/>
        <v>-5.7</v>
      </c>
      <c r="AE4" s="4">
        <f t="shared" si="1"/>
        <v>-8.9</v>
      </c>
      <c r="AF4" s="4">
        <f t="shared" si="1"/>
        <v>-10.4</v>
      </c>
      <c r="AG4" s="4">
        <f t="shared" si="1"/>
        <v>-11.4</v>
      </c>
      <c r="AH4" s="4">
        <f t="shared" si="1"/>
        <v>-12.6</v>
      </c>
      <c r="AI4" s="4">
        <f t="shared" si="1"/>
        <v>-14.6</v>
      </c>
      <c r="AJ4" s="4">
        <f t="shared" si="1"/>
        <v>-15.9</v>
      </c>
      <c r="AK4" s="4">
        <f t="shared" si="1"/>
        <v>-17.399999999999999</v>
      </c>
    </row>
    <row r="5" spans="1:53" x14ac:dyDescent="0.35">
      <c r="A5" s="3">
        <v>5.7</v>
      </c>
      <c r="B5" s="4">
        <f>((B2-B7)/5)*2+B7</f>
        <v>-19.100000000000001</v>
      </c>
      <c r="C5" s="4">
        <f t="shared" ref="C5:AK5" si="2">((C2-C7)/5)*2+C7</f>
        <v>-17.100000000000001</v>
      </c>
      <c r="D5" s="4">
        <f t="shared" si="2"/>
        <v>-15.6</v>
      </c>
      <c r="E5" s="4">
        <f t="shared" si="2"/>
        <v>-14.4</v>
      </c>
      <c r="F5" s="4">
        <f t="shared" si="2"/>
        <v>-12.4</v>
      </c>
      <c r="G5" s="4">
        <f t="shared" si="2"/>
        <v>-11.1</v>
      </c>
      <c r="H5" s="4">
        <f t="shared" si="2"/>
        <v>-10.1</v>
      </c>
      <c r="I5" s="4">
        <f t="shared" si="2"/>
        <v>-8.6</v>
      </c>
      <c r="J5" s="4">
        <f t="shared" si="2"/>
        <v>-5.8</v>
      </c>
      <c r="K5" s="4">
        <f t="shared" si="2"/>
        <v>-2.7</v>
      </c>
      <c r="L5" s="4">
        <f t="shared" si="2"/>
        <v>-0.5</v>
      </c>
      <c r="M5" s="4">
        <f t="shared" si="2"/>
        <v>-0.2</v>
      </c>
      <c r="N5" s="4">
        <f t="shared" si="2"/>
        <v>0</v>
      </c>
      <c r="O5" s="4">
        <f t="shared" si="2"/>
        <v>1.8</v>
      </c>
      <c r="P5" s="4">
        <f t="shared" si="2"/>
        <v>3</v>
      </c>
      <c r="Q5" s="4">
        <f t="shared" si="2"/>
        <v>4</v>
      </c>
      <c r="R5" s="4">
        <f t="shared" si="2"/>
        <v>4.5</v>
      </c>
      <c r="S5" s="4">
        <f t="shared" si="2"/>
        <v>5</v>
      </c>
      <c r="T5" s="4">
        <f t="shared" si="2"/>
        <v>5</v>
      </c>
      <c r="U5" s="4">
        <f t="shared" si="2"/>
        <v>5</v>
      </c>
      <c r="V5" s="4">
        <f t="shared" si="2"/>
        <v>4.5</v>
      </c>
      <c r="W5" s="4">
        <f t="shared" si="2"/>
        <v>4</v>
      </c>
      <c r="X5" s="4">
        <f t="shared" si="2"/>
        <v>3</v>
      </c>
      <c r="Y5" s="4">
        <f t="shared" si="2"/>
        <v>1.8</v>
      </c>
      <c r="Z5" s="4">
        <f t="shared" si="2"/>
        <v>0</v>
      </c>
      <c r="AA5" s="4">
        <f t="shared" si="2"/>
        <v>-0.2</v>
      </c>
      <c r="AB5" s="4">
        <f t="shared" si="2"/>
        <v>-0.5</v>
      </c>
      <c r="AC5" s="4">
        <f t="shared" si="2"/>
        <v>-2.7</v>
      </c>
      <c r="AD5" s="4">
        <f t="shared" si="2"/>
        <v>-5.8</v>
      </c>
      <c r="AE5" s="4">
        <f t="shared" si="2"/>
        <v>-8.6</v>
      </c>
      <c r="AF5" s="4">
        <f t="shared" si="2"/>
        <v>-10.1</v>
      </c>
      <c r="AG5" s="4">
        <f t="shared" si="2"/>
        <v>-11.1</v>
      </c>
      <c r="AH5" s="4">
        <f t="shared" si="2"/>
        <v>-12.4</v>
      </c>
      <c r="AI5" s="4">
        <f t="shared" si="2"/>
        <v>-14.4</v>
      </c>
      <c r="AJ5" s="4">
        <f t="shared" si="2"/>
        <v>-15.6</v>
      </c>
      <c r="AK5" s="4">
        <f t="shared" si="2"/>
        <v>-17.100000000000001</v>
      </c>
      <c r="AM5" s="42" t="s">
        <v>17</v>
      </c>
      <c r="AN5" s="42"/>
      <c r="AO5" s="42"/>
      <c r="AP5" s="42"/>
      <c r="AQ5" s="43"/>
    </row>
    <row r="6" spans="1:53" x14ac:dyDescent="0.35">
      <c r="A6" s="3">
        <v>5.6</v>
      </c>
      <c r="B6" s="4">
        <f>((B2-B7)/5)+B7</f>
        <v>-18.8</v>
      </c>
      <c r="C6" s="4">
        <f t="shared" ref="C6:AK6" si="3">((C2-C7)/5)+C7</f>
        <v>-16.8</v>
      </c>
      <c r="D6" s="4">
        <f t="shared" si="3"/>
        <v>-15.3</v>
      </c>
      <c r="E6" s="4">
        <f t="shared" si="3"/>
        <v>-14.2</v>
      </c>
      <c r="F6" s="4">
        <f t="shared" si="3"/>
        <v>-12.2</v>
      </c>
      <c r="G6" s="4">
        <f t="shared" si="3"/>
        <v>-10.8</v>
      </c>
      <c r="H6" s="4">
        <f t="shared" si="3"/>
        <v>-9.8000000000000007</v>
      </c>
      <c r="I6" s="4">
        <f t="shared" si="3"/>
        <v>-8.3000000000000007</v>
      </c>
      <c r="J6" s="4">
        <f t="shared" si="3"/>
        <v>-5.9</v>
      </c>
      <c r="K6" s="4">
        <f t="shared" si="3"/>
        <v>-2.6</v>
      </c>
      <c r="L6" s="4">
        <f t="shared" si="3"/>
        <v>-0.5</v>
      </c>
      <c r="M6" s="4">
        <f t="shared" si="3"/>
        <v>-0.1</v>
      </c>
      <c r="N6" s="4">
        <f t="shared" si="3"/>
        <v>0</v>
      </c>
      <c r="O6" s="4">
        <f t="shared" si="3"/>
        <v>1.9</v>
      </c>
      <c r="P6" s="4">
        <f t="shared" si="3"/>
        <v>3</v>
      </c>
      <c r="Q6" s="4">
        <f t="shared" si="3"/>
        <v>4</v>
      </c>
      <c r="R6" s="4">
        <f t="shared" si="3"/>
        <v>4.5</v>
      </c>
      <c r="S6" s="4">
        <f t="shared" si="3"/>
        <v>5</v>
      </c>
      <c r="T6" s="4">
        <f t="shared" si="3"/>
        <v>5</v>
      </c>
      <c r="U6" s="4">
        <f t="shared" si="3"/>
        <v>5</v>
      </c>
      <c r="V6" s="4">
        <f t="shared" si="3"/>
        <v>4.5</v>
      </c>
      <c r="W6" s="4">
        <f t="shared" si="3"/>
        <v>4</v>
      </c>
      <c r="X6" s="4">
        <f t="shared" si="3"/>
        <v>3</v>
      </c>
      <c r="Y6" s="4">
        <f t="shared" si="3"/>
        <v>1.9</v>
      </c>
      <c r="Z6" s="4">
        <f t="shared" si="3"/>
        <v>0</v>
      </c>
      <c r="AA6" s="4">
        <f t="shared" si="3"/>
        <v>-0.1</v>
      </c>
      <c r="AB6" s="4">
        <f t="shared" si="3"/>
        <v>-0.5</v>
      </c>
      <c r="AC6" s="4">
        <f t="shared" si="3"/>
        <v>-2.6</v>
      </c>
      <c r="AD6" s="4">
        <f t="shared" si="3"/>
        <v>-5.9</v>
      </c>
      <c r="AE6" s="4">
        <f t="shared" si="3"/>
        <v>-8.3000000000000007</v>
      </c>
      <c r="AF6" s="4">
        <f t="shared" si="3"/>
        <v>-9.8000000000000007</v>
      </c>
      <c r="AG6" s="4">
        <f t="shared" si="3"/>
        <v>-10.8</v>
      </c>
      <c r="AH6" s="4">
        <f t="shared" si="3"/>
        <v>-12.2</v>
      </c>
      <c r="AI6" s="4">
        <f t="shared" si="3"/>
        <v>-14.2</v>
      </c>
      <c r="AJ6" s="4">
        <f t="shared" si="3"/>
        <v>-15.3</v>
      </c>
      <c r="AK6" s="4">
        <f t="shared" si="3"/>
        <v>-16.8</v>
      </c>
      <c r="AM6" s="5" t="s">
        <v>1</v>
      </c>
      <c r="AN6" s="5" t="s">
        <v>2</v>
      </c>
      <c r="AO6" s="6" t="s">
        <v>3</v>
      </c>
      <c r="AP6" s="6" t="s">
        <v>4</v>
      </c>
      <c r="AQ6" s="6" t="s">
        <v>5</v>
      </c>
      <c r="AR6" s="6" t="s">
        <v>6</v>
      </c>
      <c r="AS6" s="6" t="s">
        <v>7</v>
      </c>
      <c r="AT6" s="7" t="s">
        <v>8</v>
      </c>
      <c r="AU6" s="7" t="s">
        <v>9</v>
      </c>
      <c r="AV6" s="6" t="s">
        <v>10</v>
      </c>
      <c r="AW6" s="8" t="s">
        <v>11</v>
      </c>
      <c r="AX6" s="9"/>
    </row>
    <row r="7" spans="1:53" x14ac:dyDescent="0.35">
      <c r="A7" s="3">
        <v>5.5</v>
      </c>
      <c r="B7" s="4">
        <v>-18.5</v>
      </c>
      <c r="C7" s="4">
        <v>-16.5</v>
      </c>
      <c r="D7" s="4">
        <v>-15</v>
      </c>
      <c r="E7" s="4">
        <v>-14</v>
      </c>
      <c r="F7" s="4">
        <v>-12</v>
      </c>
      <c r="G7" s="4">
        <v>-10.5</v>
      </c>
      <c r="H7" s="4">
        <v>-9.5</v>
      </c>
      <c r="I7" s="4">
        <v>-8</v>
      </c>
      <c r="J7" s="4">
        <v>-6</v>
      </c>
      <c r="K7" s="4">
        <v>-2.5</v>
      </c>
      <c r="L7" s="4">
        <v>-0.5</v>
      </c>
      <c r="M7" s="4">
        <v>0</v>
      </c>
      <c r="N7" s="4">
        <v>0</v>
      </c>
      <c r="O7" s="4">
        <v>2</v>
      </c>
      <c r="P7" s="4">
        <v>3</v>
      </c>
      <c r="Q7" s="4">
        <v>4</v>
      </c>
      <c r="R7" s="4">
        <v>4.5</v>
      </c>
      <c r="S7" s="4">
        <v>5</v>
      </c>
      <c r="T7" s="4">
        <v>5</v>
      </c>
      <c r="U7" s="4">
        <f>S7</f>
        <v>5</v>
      </c>
      <c r="V7" s="4">
        <f>R7</f>
        <v>4.5</v>
      </c>
      <c r="W7" s="4">
        <f>Q7</f>
        <v>4</v>
      </c>
      <c r="X7" s="4">
        <f>P7</f>
        <v>3</v>
      </c>
      <c r="Y7" s="4">
        <f>O7</f>
        <v>2</v>
      </c>
      <c r="Z7" s="4">
        <f>N7</f>
        <v>0</v>
      </c>
      <c r="AA7" s="4">
        <f>M7</f>
        <v>0</v>
      </c>
      <c r="AB7" s="4">
        <f>L7</f>
        <v>-0.5</v>
      </c>
      <c r="AC7" s="4">
        <f>K7</f>
        <v>-2.5</v>
      </c>
      <c r="AD7" s="4">
        <f>J7</f>
        <v>-6</v>
      </c>
      <c r="AE7" s="4">
        <f>I7</f>
        <v>-8</v>
      </c>
      <c r="AF7" s="4">
        <f>H7</f>
        <v>-9.5</v>
      </c>
      <c r="AG7" s="4">
        <f>G7</f>
        <v>-10.5</v>
      </c>
      <c r="AH7" s="4">
        <f>F7</f>
        <v>-12</v>
      </c>
      <c r="AI7" s="4">
        <f>E7</f>
        <v>-14</v>
      </c>
      <c r="AJ7" s="4">
        <f>D7</f>
        <v>-15</v>
      </c>
      <c r="AK7" s="4">
        <f>C7</f>
        <v>-16.5</v>
      </c>
      <c r="AL7" s="10">
        <v>1</v>
      </c>
      <c r="AM7" s="11">
        <v>500</v>
      </c>
      <c r="AN7" s="12">
        <v>21.3</v>
      </c>
      <c r="AO7" s="12">
        <v>2.7</v>
      </c>
      <c r="AP7" s="13">
        <v>350</v>
      </c>
      <c r="AQ7" s="40">
        <v>1.3125000000000001E-3</v>
      </c>
      <c r="AR7" s="38">
        <f>(INDEX(A1:AK61,AO22,AP22))/(1000/AM7)</f>
        <v>-3.55</v>
      </c>
      <c r="AS7" s="16">
        <f>AM7/AQ7*TIME(,,1)</f>
        <v>4.409171075837742</v>
      </c>
      <c r="AT7" s="16">
        <f>AN7-22.5</f>
        <v>-1.1999999999999993</v>
      </c>
      <c r="AU7" s="17">
        <f>AT7*0.0018</f>
        <v>-2.1599999999999987E-3</v>
      </c>
      <c r="AV7" s="16">
        <f>AM7/AS7*AU7</f>
        <v>-0.24494399999999986</v>
      </c>
      <c r="AW7" s="39">
        <f>($AR$7+$AV$7)*TIME(,,1)+AQ7</f>
        <v>1.2685770370370372E-3</v>
      </c>
      <c r="AX7" s="19">
        <v>1</v>
      </c>
      <c r="AZ7" s="33">
        <f>AR7+AV7</f>
        <v>-3.7949439999999997</v>
      </c>
      <c r="BA7" s="20"/>
    </row>
    <row r="8" spans="1:53" x14ac:dyDescent="0.35">
      <c r="A8" s="3">
        <v>5.4</v>
      </c>
      <c r="B8" s="4">
        <f>((B7-B12)/5)*4+B12</f>
        <v>-18.100000000000001</v>
      </c>
      <c r="C8" s="4">
        <f t="shared" ref="C8:AK8" si="4">((C7-C12)/5)*4+C12</f>
        <v>-16.2</v>
      </c>
      <c r="D8" s="4">
        <f t="shared" si="4"/>
        <v>-14.8</v>
      </c>
      <c r="E8" s="4">
        <f t="shared" si="4"/>
        <v>-13.8</v>
      </c>
      <c r="F8" s="4">
        <f t="shared" si="4"/>
        <v>-11.8</v>
      </c>
      <c r="G8" s="4">
        <f t="shared" si="4"/>
        <v>-10.3</v>
      </c>
      <c r="H8" s="4">
        <f t="shared" si="4"/>
        <v>-9.1999999999999993</v>
      </c>
      <c r="I8" s="4">
        <f t="shared" si="4"/>
        <v>-7.8</v>
      </c>
      <c r="J8" s="4">
        <f t="shared" si="4"/>
        <v>-5.8</v>
      </c>
      <c r="K8" s="4">
        <f t="shared" si="4"/>
        <v>-2.5</v>
      </c>
      <c r="L8" s="4">
        <f t="shared" si="4"/>
        <v>-0.4</v>
      </c>
      <c r="M8" s="4">
        <f t="shared" si="4"/>
        <v>0</v>
      </c>
      <c r="N8" s="4">
        <f t="shared" si="4"/>
        <v>0.19999999999999996</v>
      </c>
      <c r="O8" s="4">
        <f t="shared" si="4"/>
        <v>2.1</v>
      </c>
      <c r="P8" s="4">
        <f t="shared" si="4"/>
        <v>3.1</v>
      </c>
      <c r="Q8" s="4">
        <f t="shared" si="4"/>
        <v>4</v>
      </c>
      <c r="R8" s="4">
        <f t="shared" si="4"/>
        <v>4.5</v>
      </c>
      <c r="S8" s="4">
        <f t="shared" si="4"/>
        <v>5</v>
      </c>
      <c r="T8" s="4">
        <f t="shared" si="4"/>
        <v>5</v>
      </c>
      <c r="U8" s="4">
        <f t="shared" si="4"/>
        <v>5</v>
      </c>
      <c r="V8" s="4">
        <f t="shared" si="4"/>
        <v>4.5</v>
      </c>
      <c r="W8" s="4">
        <f t="shared" si="4"/>
        <v>4</v>
      </c>
      <c r="X8" s="4">
        <f t="shared" si="4"/>
        <v>3.1</v>
      </c>
      <c r="Y8" s="4">
        <f t="shared" si="4"/>
        <v>2.1</v>
      </c>
      <c r="Z8" s="4">
        <f t="shared" si="4"/>
        <v>0.19999999999999996</v>
      </c>
      <c r="AA8" s="4">
        <f t="shared" si="4"/>
        <v>0</v>
      </c>
      <c r="AB8" s="4">
        <f t="shared" si="4"/>
        <v>-0.4</v>
      </c>
      <c r="AC8" s="4">
        <f t="shared" si="4"/>
        <v>-2.5</v>
      </c>
      <c r="AD8" s="4">
        <f t="shared" si="4"/>
        <v>-5.8</v>
      </c>
      <c r="AE8" s="4">
        <f t="shared" si="4"/>
        <v>-7.8</v>
      </c>
      <c r="AF8" s="4">
        <f t="shared" si="4"/>
        <v>-9.1999999999999993</v>
      </c>
      <c r="AG8" s="4">
        <f t="shared" si="4"/>
        <v>-10.3</v>
      </c>
      <c r="AH8" s="4">
        <f t="shared" si="4"/>
        <v>-11.8</v>
      </c>
      <c r="AI8" s="4">
        <f t="shared" si="4"/>
        <v>-13.8</v>
      </c>
      <c r="AJ8" s="4">
        <f t="shared" si="4"/>
        <v>-14.8</v>
      </c>
      <c r="AK8" s="4">
        <f t="shared" si="4"/>
        <v>-16.2</v>
      </c>
      <c r="AL8" s="10">
        <v>2</v>
      </c>
      <c r="AQ8" s="40">
        <v>4.0509259259259258E-4</v>
      </c>
      <c r="AR8" s="15"/>
      <c r="AS8" s="16"/>
      <c r="AT8" s="16"/>
      <c r="AU8" s="17"/>
      <c r="AV8" s="16"/>
      <c r="AW8" s="39">
        <f>($AR$7+$AV$7)*TIME(,,1)+AQ8</f>
        <v>3.6116962962962963E-4</v>
      </c>
      <c r="AX8" s="19">
        <v>2</v>
      </c>
    </row>
    <row r="9" spans="1:53" x14ac:dyDescent="0.35">
      <c r="A9" s="3">
        <v>5.3</v>
      </c>
      <c r="B9" s="4">
        <f>((B7-B12)/5)*3+B12</f>
        <v>-17.7</v>
      </c>
      <c r="C9" s="4">
        <f t="shared" ref="C9:AK9" si="5">((C7-C12)/5)*3+C12</f>
        <v>-15.9</v>
      </c>
      <c r="D9" s="4">
        <f t="shared" si="5"/>
        <v>-14.6</v>
      </c>
      <c r="E9" s="4">
        <f t="shared" si="5"/>
        <v>-13.6</v>
      </c>
      <c r="F9" s="4">
        <f t="shared" si="5"/>
        <v>-11.6</v>
      </c>
      <c r="G9" s="4">
        <f t="shared" si="5"/>
        <v>-10.1</v>
      </c>
      <c r="H9" s="4">
        <f t="shared" si="5"/>
        <v>-8.9</v>
      </c>
      <c r="I9" s="4">
        <f t="shared" si="5"/>
        <v>-7.6</v>
      </c>
      <c r="J9" s="4">
        <f t="shared" si="5"/>
        <v>-5.6</v>
      </c>
      <c r="K9" s="4">
        <f t="shared" si="5"/>
        <v>-2.5</v>
      </c>
      <c r="L9" s="4">
        <f t="shared" si="5"/>
        <v>-0.30000000000000004</v>
      </c>
      <c r="M9" s="4">
        <f t="shared" si="5"/>
        <v>0</v>
      </c>
      <c r="N9" s="4">
        <f t="shared" si="5"/>
        <v>0.39999999999999991</v>
      </c>
      <c r="O9" s="4">
        <f t="shared" si="5"/>
        <v>2.2000000000000002</v>
      </c>
      <c r="P9" s="4">
        <f t="shared" si="5"/>
        <v>3.2</v>
      </c>
      <c r="Q9" s="4">
        <f t="shared" si="5"/>
        <v>4</v>
      </c>
      <c r="R9" s="4">
        <f t="shared" si="5"/>
        <v>4.5</v>
      </c>
      <c r="S9" s="4">
        <f t="shared" si="5"/>
        <v>5</v>
      </c>
      <c r="T9" s="4">
        <f t="shared" si="5"/>
        <v>5</v>
      </c>
      <c r="U9" s="4">
        <f t="shared" si="5"/>
        <v>5</v>
      </c>
      <c r="V9" s="4">
        <f t="shared" si="5"/>
        <v>4.5</v>
      </c>
      <c r="W9" s="4">
        <f t="shared" si="5"/>
        <v>4</v>
      </c>
      <c r="X9" s="4">
        <f t="shared" si="5"/>
        <v>3.2</v>
      </c>
      <c r="Y9" s="4">
        <f t="shared" si="5"/>
        <v>2.2000000000000002</v>
      </c>
      <c r="Z9" s="4">
        <f t="shared" si="5"/>
        <v>0.39999999999999991</v>
      </c>
      <c r="AA9" s="4">
        <f t="shared" si="5"/>
        <v>0</v>
      </c>
      <c r="AB9" s="4">
        <f t="shared" si="5"/>
        <v>-0.30000000000000004</v>
      </c>
      <c r="AC9" s="4">
        <f t="shared" si="5"/>
        <v>-2.5</v>
      </c>
      <c r="AD9" s="4">
        <f t="shared" si="5"/>
        <v>-5.6</v>
      </c>
      <c r="AE9" s="4">
        <f t="shared" si="5"/>
        <v>-7.6</v>
      </c>
      <c r="AF9" s="4">
        <f t="shared" si="5"/>
        <v>-8.9</v>
      </c>
      <c r="AG9" s="4">
        <f t="shared" si="5"/>
        <v>-10.1</v>
      </c>
      <c r="AH9" s="4">
        <f t="shared" si="5"/>
        <v>-11.6</v>
      </c>
      <c r="AI9" s="4">
        <f t="shared" si="5"/>
        <v>-13.6</v>
      </c>
      <c r="AJ9" s="4">
        <f t="shared" si="5"/>
        <v>-14.6</v>
      </c>
      <c r="AK9" s="4">
        <f t="shared" si="5"/>
        <v>-15.9</v>
      </c>
      <c r="AL9" s="10">
        <v>3</v>
      </c>
      <c r="AN9" s="21"/>
      <c r="AP9" s="6"/>
      <c r="AQ9" s="40">
        <v>4.1275462962962961E-4</v>
      </c>
      <c r="AR9" s="22"/>
      <c r="AW9" s="39">
        <f t="shared" ref="AW9:AW15" si="6">($AR$7+$AV$7)*TIME(,,1)+AQ9</f>
        <v>3.6883166666666666E-4</v>
      </c>
      <c r="AX9" s="19">
        <v>3</v>
      </c>
    </row>
    <row r="10" spans="1:53" x14ac:dyDescent="0.35">
      <c r="A10" s="3">
        <v>5.2</v>
      </c>
      <c r="B10" s="4">
        <f>((B7-B12)/5)*2+B12</f>
        <v>-17.3</v>
      </c>
      <c r="C10" s="4">
        <f t="shared" ref="C10:AK10" si="7">((C7-C12)/5)*2+C12</f>
        <v>-15.6</v>
      </c>
      <c r="D10" s="4">
        <f t="shared" si="7"/>
        <v>-14.4</v>
      </c>
      <c r="E10" s="4">
        <f t="shared" si="7"/>
        <v>-13.4</v>
      </c>
      <c r="F10" s="4">
        <f t="shared" si="7"/>
        <v>-11.4</v>
      </c>
      <c r="G10" s="4">
        <f t="shared" si="7"/>
        <v>-9.9</v>
      </c>
      <c r="H10" s="4">
        <f t="shared" si="7"/>
        <v>-8.6</v>
      </c>
      <c r="I10" s="4">
        <f t="shared" si="7"/>
        <v>-7.4</v>
      </c>
      <c r="J10" s="4">
        <f t="shared" si="7"/>
        <v>-5.4</v>
      </c>
      <c r="K10" s="4">
        <f t="shared" si="7"/>
        <v>-2.5</v>
      </c>
      <c r="L10" s="4">
        <f t="shared" si="7"/>
        <v>-0.2</v>
      </c>
      <c r="M10" s="4">
        <f t="shared" si="7"/>
        <v>0</v>
      </c>
      <c r="N10" s="4">
        <f t="shared" si="7"/>
        <v>0.6</v>
      </c>
      <c r="O10" s="4">
        <f t="shared" si="7"/>
        <v>2.2999999999999998</v>
      </c>
      <c r="P10" s="4">
        <f t="shared" si="7"/>
        <v>3.3</v>
      </c>
      <c r="Q10" s="4">
        <f t="shared" si="7"/>
        <v>4</v>
      </c>
      <c r="R10" s="4">
        <f t="shared" si="7"/>
        <v>4.5</v>
      </c>
      <c r="S10" s="4">
        <f t="shared" si="7"/>
        <v>5</v>
      </c>
      <c r="T10" s="4">
        <f t="shared" si="7"/>
        <v>5</v>
      </c>
      <c r="U10" s="4">
        <f t="shared" si="7"/>
        <v>5</v>
      </c>
      <c r="V10" s="4">
        <f t="shared" si="7"/>
        <v>4.5</v>
      </c>
      <c r="W10" s="4">
        <f t="shared" si="7"/>
        <v>4</v>
      </c>
      <c r="X10" s="4">
        <f t="shared" si="7"/>
        <v>3.3</v>
      </c>
      <c r="Y10" s="4">
        <f t="shared" si="7"/>
        <v>2.2999999999999998</v>
      </c>
      <c r="Z10" s="4">
        <f t="shared" si="7"/>
        <v>0.6</v>
      </c>
      <c r="AA10" s="4">
        <f t="shared" si="7"/>
        <v>0</v>
      </c>
      <c r="AB10" s="4">
        <f t="shared" si="7"/>
        <v>-0.2</v>
      </c>
      <c r="AC10" s="4">
        <f t="shared" si="7"/>
        <v>-2.5</v>
      </c>
      <c r="AD10" s="4">
        <f t="shared" si="7"/>
        <v>-5.4</v>
      </c>
      <c r="AE10" s="4">
        <f t="shared" si="7"/>
        <v>-7.4</v>
      </c>
      <c r="AF10" s="4">
        <f t="shared" si="7"/>
        <v>-8.6</v>
      </c>
      <c r="AG10" s="4">
        <f t="shared" si="7"/>
        <v>-9.9</v>
      </c>
      <c r="AH10" s="4">
        <f t="shared" si="7"/>
        <v>-11.4</v>
      </c>
      <c r="AI10" s="4">
        <f t="shared" si="7"/>
        <v>-13.4</v>
      </c>
      <c r="AJ10" s="4">
        <f t="shared" si="7"/>
        <v>-14.4</v>
      </c>
      <c r="AK10" s="4">
        <f t="shared" si="7"/>
        <v>-15.6</v>
      </c>
      <c r="AL10" s="10">
        <v>4</v>
      </c>
      <c r="AQ10" s="40">
        <v>4.1275462962962961E-4</v>
      </c>
      <c r="AW10" s="39">
        <f t="shared" si="6"/>
        <v>3.6883166666666666E-4</v>
      </c>
      <c r="AX10" s="19">
        <v>4</v>
      </c>
    </row>
    <row r="11" spans="1:53" x14ac:dyDescent="0.35">
      <c r="A11" s="3">
        <v>5.0999999999999996</v>
      </c>
      <c r="B11" s="4">
        <f>((B7-B12)/5)+B12</f>
        <v>-16.899999999999999</v>
      </c>
      <c r="C11" s="4">
        <f t="shared" ref="C11:AK11" si="8">((C7-C12)/5)+C12</f>
        <v>-15.3</v>
      </c>
      <c r="D11" s="4">
        <f t="shared" si="8"/>
        <v>-14.2</v>
      </c>
      <c r="E11" s="4">
        <f t="shared" si="8"/>
        <v>-13.2</v>
      </c>
      <c r="F11" s="4">
        <f t="shared" si="8"/>
        <v>-11.2</v>
      </c>
      <c r="G11" s="4">
        <f t="shared" si="8"/>
        <v>-9.6999999999999993</v>
      </c>
      <c r="H11" s="4">
        <f t="shared" si="8"/>
        <v>-8.3000000000000007</v>
      </c>
      <c r="I11" s="4">
        <f t="shared" si="8"/>
        <v>-7.2</v>
      </c>
      <c r="J11" s="4">
        <f t="shared" si="8"/>
        <v>-5.2</v>
      </c>
      <c r="K11" s="4">
        <f t="shared" si="8"/>
        <v>-2.5</v>
      </c>
      <c r="L11" s="4">
        <f t="shared" si="8"/>
        <v>-0.1</v>
      </c>
      <c r="M11" s="4">
        <f t="shared" si="8"/>
        <v>0</v>
      </c>
      <c r="N11" s="4">
        <f t="shared" si="8"/>
        <v>0.8</v>
      </c>
      <c r="O11" s="4">
        <f t="shared" si="8"/>
        <v>2.4</v>
      </c>
      <c r="P11" s="4">
        <f t="shared" si="8"/>
        <v>3.4</v>
      </c>
      <c r="Q11" s="4">
        <f t="shared" si="8"/>
        <v>4</v>
      </c>
      <c r="R11" s="4">
        <f t="shared" si="8"/>
        <v>4.5</v>
      </c>
      <c r="S11" s="4">
        <f t="shared" si="8"/>
        <v>5</v>
      </c>
      <c r="T11" s="4">
        <f t="shared" si="8"/>
        <v>5</v>
      </c>
      <c r="U11" s="4">
        <f t="shared" si="8"/>
        <v>5</v>
      </c>
      <c r="V11" s="4">
        <f t="shared" si="8"/>
        <v>4.5</v>
      </c>
      <c r="W11" s="4">
        <f t="shared" si="8"/>
        <v>4</v>
      </c>
      <c r="X11" s="4">
        <f t="shared" si="8"/>
        <v>3.4</v>
      </c>
      <c r="Y11" s="4">
        <f t="shared" si="8"/>
        <v>2.4</v>
      </c>
      <c r="Z11" s="4">
        <f t="shared" si="8"/>
        <v>0.8</v>
      </c>
      <c r="AA11" s="4">
        <f t="shared" si="8"/>
        <v>0</v>
      </c>
      <c r="AB11" s="4">
        <f t="shared" si="8"/>
        <v>-0.1</v>
      </c>
      <c r="AC11" s="4">
        <f t="shared" si="8"/>
        <v>-2.5</v>
      </c>
      <c r="AD11" s="4">
        <f t="shared" si="8"/>
        <v>-5.2</v>
      </c>
      <c r="AE11" s="4">
        <f t="shared" si="8"/>
        <v>-7.2</v>
      </c>
      <c r="AF11" s="4">
        <f t="shared" si="8"/>
        <v>-8.3000000000000007</v>
      </c>
      <c r="AG11" s="4">
        <f t="shared" si="8"/>
        <v>-9.6999999999999993</v>
      </c>
      <c r="AH11" s="4">
        <f t="shared" si="8"/>
        <v>-11.2</v>
      </c>
      <c r="AI11" s="4">
        <f t="shared" si="8"/>
        <v>-13.2</v>
      </c>
      <c r="AJ11" s="4">
        <f t="shared" si="8"/>
        <v>-14.2</v>
      </c>
      <c r="AK11" s="4">
        <f t="shared" si="8"/>
        <v>-15.3</v>
      </c>
      <c r="AL11" s="10">
        <v>5</v>
      </c>
      <c r="AQ11" s="40">
        <v>4.1644675925925925E-4</v>
      </c>
      <c r="AV11" s="38">
        <f>AR7+AV7</f>
        <v>-3.7949439999999997</v>
      </c>
      <c r="AW11" s="39">
        <f t="shared" si="6"/>
        <v>3.725237962962963E-4</v>
      </c>
      <c r="AX11" s="19">
        <v>5</v>
      </c>
    </row>
    <row r="12" spans="1:53" x14ac:dyDescent="0.35">
      <c r="A12" s="3">
        <v>5</v>
      </c>
      <c r="B12" s="4">
        <v>-16.5</v>
      </c>
      <c r="C12" s="4">
        <v>-15</v>
      </c>
      <c r="D12" s="4">
        <v>-14</v>
      </c>
      <c r="E12" s="4">
        <v>-13</v>
      </c>
      <c r="F12" s="4">
        <v>-11</v>
      </c>
      <c r="G12" s="4">
        <v>-9.5</v>
      </c>
      <c r="H12" s="4">
        <v>-8</v>
      </c>
      <c r="I12" s="4">
        <v>-7</v>
      </c>
      <c r="J12" s="4">
        <v>-5</v>
      </c>
      <c r="K12" s="4">
        <v>-2.5</v>
      </c>
      <c r="L12" s="4">
        <v>0</v>
      </c>
      <c r="M12" s="4">
        <v>0</v>
      </c>
      <c r="N12" s="4">
        <v>1</v>
      </c>
      <c r="O12" s="4">
        <v>2.5</v>
      </c>
      <c r="P12" s="4">
        <v>3.5</v>
      </c>
      <c r="Q12" s="4">
        <v>4</v>
      </c>
      <c r="R12" s="4">
        <v>4.5</v>
      </c>
      <c r="S12" s="4">
        <v>5</v>
      </c>
      <c r="T12" s="4">
        <v>5</v>
      </c>
      <c r="U12" s="4">
        <f>S12</f>
        <v>5</v>
      </c>
      <c r="V12" s="4">
        <f>R12</f>
        <v>4.5</v>
      </c>
      <c r="W12" s="4">
        <f>Q12</f>
        <v>4</v>
      </c>
      <c r="X12" s="4">
        <f>P12</f>
        <v>3.5</v>
      </c>
      <c r="Y12" s="4">
        <f>O12</f>
        <v>2.5</v>
      </c>
      <c r="Z12" s="4">
        <f>N12</f>
        <v>1</v>
      </c>
      <c r="AA12" s="4">
        <f>M12</f>
        <v>0</v>
      </c>
      <c r="AB12" s="4">
        <f>L12</f>
        <v>0</v>
      </c>
      <c r="AC12" s="4">
        <f>K12</f>
        <v>-2.5</v>
      </c>
      <c r="AD12" s="4">
        <f>J12</f>
        <v>-5</v>
      </c>
      <c r="AE12" s="4">
        <f>I12</f>
        <v>-7</v>
      </c>
      <c r="AF12" s="4">
        <f>H12</f>
        <v>-8</v>
      </c>
      <c r="AG12" s="4">
        <f>G12</f>
        <v>-9.5</v>
      </c>
      <c r="AH12" s="4">
        <f>F12</f>
        <v>-11</v>
      </c>
      <c r="AI12" s="4">
        <f>E12</f>
        <v>-13</v>
      </c>
      <c r="AJ12" s="4">
        <f>D12</f>
        <v>-14</v>
      </c>
      <c r="AK12" s="4">
        <f>C12</f>
        <v>-15</v>
      </c>
      <c r="AL12" s="10">
        <v>6</v>
      </c>
      <c r="AQ12" s="40">
        <v>4.1666666666666669E-4</v>
      </c>
      <c r="AW12" s="39">
        <f t="shared" si="6"/>
        <v>3.7274370370370374E-4</v>
      </c>
      <c r="AX12" s="19">
        <v>6</v>
      </c>
    </row>
    <row r="13" spans="1:53" x14ac:dyDescent="0.35">
      <c r="A13" s="3">
        <v>4.9000000000000004</v>
      </c>
      <c r="B13" s="4">
        <f>((B12-B17)/5)*4+B17</f>
        <v>-16.2</v>
      </c>
      <c r="C13" s="4">
        <f t="shared" ref="C13:AK13" si="9">((C12-C17)/5)*4+C17</f>
        <v>-14.8</v>
      </c>
      <c r="D13" s="4">
        <f t="shared" si="9"/>
        <v>-13.8</v>
      </c>
      <c r="E13" s="4">
        <f t="shared" si="9"/>
        <v>-12.7</v>
      </c>
      <c r="F13" s="4">
        <f t="shared" si="9"/>
        <v>-10.8</v>
      </c>
      <c r="G13" s="4">
        <f t="shared" si="9"/>
        <v>-9.3000000000000007</v>
      </c>
      <c r="H13" s="4">
        <f t="shared" si="9"/>
        <v>-7.8</v>
      </c>
      <c r="I13" s="4">
        <f t="shared" si="9"/>
        <v>-6.8</v>
      </c>
      <c r="J13" s="4">
        <f t="shared" si="9"/>
        <v>-4.8</v>
      </c>
      <c r="K13" s="4">
        <f t="shared" si="9"/>
        <v>-2.4</v>
      </c>
      <c r="L13" s="4">
        <f t="shared" si="9"/>
        <v>0</v>
      </c>
      <c r="M13" s="4">
        <f t="shared" si="9"/>
        <v>0</v>
      </c>
      <c r="N13" s="4">
        <f t="shared" si="9"/>
        <v>1</v>
      </c>
      <c r="O13" s="4">
        <f t="shared" si="9"/>
        <v>2.5</v>
      </c>
      <c r="P13" s="4">
        <f t="shared" si="9"/>
        <v>3.5</v>
      </c>
      <c r="Q13" s="4">
        <f t="shared" si="9"/>
        <v>4</v>
      </c>
      <c r="R13" s="4">
        <f t="shared" si="9"/>
        <v>4.4000000000000004</v>
      </c>
      <c r="S13" s="4">
        <f t="shared" si="9"/>
        <v>4.9000000000000004</v>
      </c>
      <c r="T13" s="4">
        <f t="shared" si="9"/>
        <v>5</v>
      </c>
      <c r="U13" s="4">
        <f t="shared" si="9"/>
        <v>4.9000000000000004</v>
      </c>
      <c r="V13" s="4">
        <f t="shared" si="9"/>
        <v>4.4000000000000004</v>
      </c>
      <c r="W13" s="4">
        <f t="shared" si="9"/>
        <v>4</v>
      </c>
      <c r="X13" s="4">
        <f t="shared" si="9"/>
        <v>3.5</v>
      </c>
      <c r="Y13" s="4">
        <f t="shared" si="9"/>
        <v>2.5</v>
      </c>
      <c r="Z13" s="4">
        <f t="shared" si="9"/>
        <v>1</v>
      </c>
      <c r="AA13" s="4">
        <f t="shared" si="9"/>
        <v>0</v>
      </c>
      <c r="AB13" s="4">
        <f t="shared" si="9"/>
        <v>0</v>
      </c>
      <c r="AC13" s="4">
        <f t="shared" si="9"/>
        <v>-2.4</v>
      </c>
      <c r="AD13" s="4">
        <f t="shared" si="9"/>
        <v>-4.8</v>
      </c>
      <c r="AE13" s="4">
        <f t="shared" si="9"/>
        <v>-6.8</v>
      </c>
      <c r="AF13" s="4">
        <f t="shared" si="9"/>
        <v>-7.8</v>
      </c>
      <c r="AG13" s="4">
        <f t="shared" si="9"/>
        <v>-9.3000000000000007</v>
      </c>
      <c r="AH13" s="4">
        <f t="shared" si="9"/>
        <v>-10.8</v>
      </c>
      <c r="AI13" s="4">
        <f t="shared" si="9"/>
        <v>-12.7</v>
      </c>
      <c r="AJ13" s="4">
        <f t="shared" si="9"/>
        <v>-13.8</v>
      </c>
      <c r="AK13" s="4">
        <f t="shared" si="9"/>
        <v>-14.8</v>
      </c>
      <c r="AL13" s="10">
        <v>7</v>
      </c>
      <c r="AQ13" s="40">
        <v>4.1759259259259251E-4</v>
      </c>
      <c r="AW13" s="39">
        <f t="shared" si="6"/>
        <v>3.7366962962962955E-4</v>
      </c>
      <c r="AX13" s="19">
        <v>7</v>
      </c>
    </row>
    <row r="14" spans="1:53" x14ac:dyDescent="0.35">
      <c r="A14" s="3">
        <v>4.8</v>
      </c>
      <c r="B14" s="4">
        <f>((B12-B17)/5)*3+B17</f>
        <v>-15.9</v>
      </c>
      <c r="C14" s="4">
        <f t="shared" ref="C14:AK14" si="10">((C12-C17)/5)*3+C17</f>
        <v>-14.6</v>
      </c>
      <c r="D14" s="4">
        <f t="shared" si="10"/>
        <v>-13.6</v>
      </c>
      <c r="E14" s="4">
        <f t="shared" si="10"/>
        <v>-12.4</v>
      </c>
      <c r="F14" s="4">
        <f t="shared" si="10"/>
        <v>-10.6</v>
      </c>
      <c r="G14" s="4">
        <f t="shared" si="10"/>
        <v>-9.1</v>
      </c>
      <c r="H14" s="4">
        <f t="shared" si="10"/>
        <v>-7.6</v>
      </c>
      <c r="I14" s="4">
        <f t="shared" si="10"/>
        <v>-6.6</v>
      </c>
      <c r="J14" s="4">
        <f t="shared" si="10"/>
        <v>-4.5999999999999996</v>
      </c>
      <c r="K14" s="4">
        <f t="shared" si="10"/>
        <v>-2.2999999999999998</v>
      </c>
      <c r="L14" s="4">
        <f t="shared" si="10"/>
        <v>0</v>
      </c>
      <c r="M14" s="4">
        <f t="shared" si="10"/>
        <v>0</v>
      </c>
      <c r="N14" s="4">
        <f t="shared" si="10"/>
        <v>1</v>
      </c>
      <c r="O14" s="4">
        <f t="shared" si="10"/>
        <v>2.5</v>
      </c>
      <c r="P14" s="4">
        <f t="shared" si="10"/>
        <v>3.5</v>
      </c>
      <c r="Q14" s="4">
        <f t="shared" si="10"/>
        <v>4</v>
      </c>
      <c r="R14" s="4">
        <f t="shared" si="10"/>
        <v>4.3</v>
      </c>
      <c r="S14" s="4">
        <f t="shared" si="10"/>
        <v>4.8</v>
      </c>
      <c r="T14" s="4">
        <f t="shared" si="10"/>
        <v>5</v>
      </c>
      <c r="U14" s="4">
        <f t="shared" si="10"/>
        <v>4.8</v>
      </c>
      <c r="V14" s="4">
        <f t="shared" si="10"/>
        <v>4.3</v>
      </c>
      <c r="W14" s="4">
        <f t="shared" si="10"/>
        <v>4</v>
      </c>
      <c r="X14" s="4">
        <f t="shared" si="10"/>
        <v>3.5</v>
      </c>
      <c r="Y14" s="4">
        <f t="shared" si="10"/>
        <v>2.5</v>
      </c>
      <c r="Z14" s="4">
        <f t="shared" si="10"/>
        <v>1</v>
      </c>
      <c r="AA14" s="4">
        <f t="shared" si="10"/>
        <v>0</v>
      </c>
      <c r="AB14" s="4">
        <f t="shared" si="10"/>
        <v>0</v>
      </c>
      <c r="AC14" s="4">
        <f t="shared" si="10"/>
        <v>-2.2999999999999998</v>
      </c>
      <c r="AD14" s="4">
        <f t="shared" si="10"/>
        <v>-4.5999999999999996</v>
      </c>
      <c r="AE14" s="4">
        <f t="shared" si="10"/>
        <v>-6.6</v>
      </c>
      <c r="AF14" s="4">
        <f t="shared" si="10"/>
        <v>-7.6</v>
      </c>
      <c r="AG14" s="4">
        <f t="shared" si="10"/>
        <v>-9.1</v>
      </c>
      <c r="AH14" s="4">
        <f t="shared" si="10"/>
        <v>-10.6</v>
      </c>
      <c r="AI14" s="4">
        <f t="shared" si="10"/>
        <v>-12.4</v>
      </c>
      <c r="AJ14" s="4">
        <f t="shared" si="10"/>
        <v>-13.6</v>
      </c>
      <c r="AK14" s="4">
        <f t="shared" si="10"/>
        <v>-14.6</v>
      </c>
      <c r="AL14" s="10">
        <v>8</v>
      </c>
      <c r="AN14" s="5"/>
      <c r="AQ14" s="40">
        <v>4.215972222222223E-4</v>
      </c>
      <c r="AW14" s="39">
        <f t="shared" si="6"/>
        <v>3.7767425925925934E-4</v>
      </c>
      <c r="AX14" s="19">
        <v>8</v>
      </c>
    </row>
    <row r="15" spans="1:53" x14ac:dyDescent="0.35">
      <c r="A15" s="3">
        <v>4.7</v>
      </c>
      <c r="B15" s="4">
        <f>((B12-B17)/5)*2+B17</f>
        <v>-15.6</v>
      </c>
      <c r="C15" s="4">
        <f t="shared" ref="C15:AK15" si="11">((C12-C17)/5)*2+C17</f>
        <v>-14.4</v>
      </c>
      <c r="D15" s="4">
        <f t="shared" si="11"/>
        <v>-13.4</v>
      </c>
      <c r="E15" s="4">
        <f t="shared" si="11"/>
        <v>-12.1</v>
      </c>
      <c r="F15" s="4">
        <f t="shared" si="11"/>
        <v>-10.4</v>
      </c>
      <c r="G15" s="4">
        <f t="shared" si="11"/>
        <v>-8.9</v>
      </c>
      <c r="H15" s="4">
        <f t="shared" si="11"/>
        <v>-7.4</v>
      </c>
      <c r="I15" s="4">
        <f t="shared" si="11"/>
        <v>-6.4</v>
      </c>
      <c r="J15" s="4">
        <f t="shared" si="11"/>
        <v>-4.4000000000000004</v>
      </c>
      <c r="K15" s="4">
        <f t="shared" si="11"/>
        <v>-2.2000000000000002</v>
      </c>
      <c r="L15" s="4">
        <f t="shared" si="11"/>
        <v>0</v>
      </c>
      <c r="M15" s="4">
        <f t="shared" si="11"/>
        <v>0</v>
      </c>
      <c r="N15" s="4">
        <f t="shared" si="11"/>
        <v>1</v>
      </c>
      <c r="O15" s="4">
        <f t="shared" si="11"/>
        <v>2.5</v>
      </c>
      <c r="P15" s="4">
        <f t="shared" si="11"/>
        <v>3.5</v>
      </c>
      <c r="Q15" s="4">
        <f t="shared" si="11"/>
        <v>4</v>
      </c>
      <c r="R15" s="4">
        <f t="shared" si="11"/>
        <v>4.2</v>
      </c>
      <c r="S15" s="4">
        <f t="shared" si="11"/>
        <v>4.7</v>
      </c>
      <c r="T15" s="4">
        <f t="shared" si="11"/>
        <v>5</v>
      </c>
      <c r="U15" s="4">
        <f t="shared" si="11"/>
        <v>4.7</v>
      </c>
      <c r="V15" s="4">
        <f t="shared" si="11"/>
        <v>4.2</v>
      </c>
      <c r="W15" s="4">
        <f t="shared" si="11"/>
        <v>4</v>
      </c>
      <c r="X15" s="4">
        <f t="shared" si="11"/>
        <v>3.5</v>
      </c>
      <c r="Y15" s="4">
        <f t="shared" si="11"/>
        <v>2.5</v>
      </c>
      <c r="Z15" s="4">
        <f t="shared" si="11"/>
        <v>1</v>
      </c>
      <c r="AA15" s="4">
        <f t="shared" si="11"/>
        <v>0</v>
      </c>
      <c r="AB15" s="4">
        <f t="shared" si="11"/>
        <v>0</v>
      </c>
      <c r="AC15" s="4">
        <f t="shared" si="11"/>
        <v>-2.2000000000000002</v>
      </c>
      <c r="AD15" s="4">
        <f t="shared" si="11"/>
        <v>-4.4000000000000004</v>
      </c>
      <c r="AE15" s="4">
        <f t="shared" si="11"/>
        <v>-6.4</v>
      </c>
      <c r="AF15" s="4">
        <f t="shared" si="11"/>
        <v>-7.4</v>
      </c>
      <c r="AG15" s="4">
        <f t="shared" si="11"/>
        <v>-8.9</v>
      </c>
      <c r="AH15" s="4">
        <f t="shared" si="11"/>
        <v>-10.4</v>
      </c>
      <c r="AI15" s="4">
        <f t="shared" si="11"/>
        <v>-12.1</v>
      </c>
      <c r="AJ15" s="4">
        <f t="shared" si="11"/>
        <v>-13.4</v>
      </c>
      <c r="AK15" s="4">
        <f t="shared" si="11"/>
        <v>-14.4</v>
      </c>
      <c r="AL15" s="10">
        <v>9</v>
      </c>
      <c r="AN15" s="5"/>
      <c r="AQ15" s="40">
        <v>4.215972222222223E-4</v>
      </c>
      <c r="AW15" s="39">
        <f t="shared" si="6"/>
        <v>3.7767425925925934E-4</v>
      </c>
      <c r="AX15" s="19">
        <v>9</v>
      </c>
    </row>
    <row r="16" spans="1:53" x14ac:dyDescent="0.35">
      <c r="A16" s="3">
        <v>4.5999999999999996</v>
      </c>
      <c r="B16" s="4">
        <f>((B12-B17)/5)+B17</f>
        <v>-15.3</v>
      </c>
      <c r="C16" s="4">
        <f t="shared" ref="C16:AK16" si="12">((C12-C17)/5)+C17</f>
        <v>-14.2</v>
      </c>
      <c r="D16" s="4">
        <f t="shared" si="12"/>
        <v>-13.2</v>
      </c>
      <c r="E16" s="4">
        <f t="shared" si="12"/>
        <v>-11.8</v>
      </c>
      <c r="F16" s="4">
        <f t="shared" si="12"/>
        <v>-10.199999999999999</v>
      </c>
      <c r="G16" s="4">
        <f t="shared" si="12"/>
        <v>-8.6999999999999993</v>
      </c>
      <c r="H16" s="4">
        <f t="shared" si="12"/>
        <v>-7.2</v>
      </c>
      <c r="I16" s="4">
        <f t="shared" si="12"/>
        <v>-6.2</v>
      </c>
      <c r="J16" s="4">
        <f t="shared" si="12"/>
        <v>-4.2</v>
      </c>
      <c r="K16" s="4">
        <f t="shared" si="12"/>
        <v>-2.1</v>
      </c>
      <c r="L16" s="4">
        <f t="shared" si="12"/>
        <v>0</v>
      </c>
      <c r="M16" s="4">
        <f t="shared" si="12"/>
        <v>0</v>
      </c>
      <c r="N16" s="4">
        <f t="shared" si="12"/>
        <v>1</v>
      </c>
      <c r="O16" s="4">
        <f t="shared" si="12"/>
        <v>2.5</v>
      </c>
      <c r="P16" s="4">
        <f t="shared" si="12"/>
        <v>3.5</v>
      </c>
      <c r="Q16" s="4">
        <f t="shared" si="12"/>
        <v>4</v>
      </c>
      <c r="R16" s="4">
        <f t="shared" si="12"/>
        <v>4.0999999999999996</v>
      </c>
      <c r="S16" s="4">
        <f t="shared" si="12"/>
        <v>4.5999999999999996</v>
      </c>
      <c r="T16" s="4">
        <f t="shared" si="12"/>
        <v>5</v>
      </c>
      <c r="U16" s="4">
        <f t="shared" si="12"/>
        <v>4.5999999999999996</v>
      </c>
      <c r="V16" s="4">
        <f t="shared" si="12"/>
        <v>4.0999999999999996</v>
      </c>
      <c r="W16" s="4">
        <f t="shared" si="12"/>
        <v>4</v>
      </c>
      <c r="X16" s="4">
        <f t="shared" si="12"/>
        <v>3.5</v>
      </c>
      <c r="Y16" s="4">
        <f t="shared" si="12"/>
        <v>2.5</v>
      </c>
      <c r="Z16" s="4">
        <f t="shared" si="12"/>
        <v>1</v>
      </c>
      <c r="AA16" s="4">
        <f t="shared" si="12"/>
        <v>0</v>
      </c>
      <c r="AB16" s="4">
        <f t="shared" si="12"/>
        <v>0</v>
      </c>
      <c r="AC16" s="4">
        <f t="shared" si="12"/>
        <v>-2.1</v>
      </c>
      <c r="AD16" s="4">
        <f t="shared" si="12"/>
        <v>-4.2</v>
      </c>
      <c r="AE16" s="4">
        <f t="shared" si="12"/>
        <v>-6.2</v>
      </c>
      <c r="AF16" s="4">
        <f t="shared" si="12"/>
        <v>-7.2</v>
      </c>
      <c r="AG16" s="4">
        <f t="shared" si="12"/>
        <v>-8.6999999999999993</v>
      </c>
      <c r="AH16" s="4">
        <f t="shared" si="12"/>
        <v>-10.199999999999999</v>
      </c>
      <c r="AI16" s="4">
        <f t="shared" si="12"/>
        <v>-11.8</v>
      </c>
      <c r="AJ16" s="4">
        <f t="shared" si="12"/>
        <v>-13.2</v>
      </c>
      <c r="AK16" s="4">
        <f t="shared" si="12"/>
        <v>-14.2</v>
      </c>
      <c r="AN16" s="5"/>
    </row>
    <row r="17" spans="1:51" x14ac:dyDescent="0.35">
      <c r="A17" s="3">
        <v>4.5</v>
      </c>
      <c r="B17" s="4">
        <v>-15</v>
      </c>
      <c r="C17" s="4">
        <v>-14</v>
      </c>
      <c r="D17" s="4">
        <v>-13</v>
      </c>
      <c r="E17" s="4">
        <v>-11.5</v>
      </c>
      <c r="F17" s="4">
        <v>-10</v>
      </c>
      <c r="G17" s="4">
        <v>-8.5</v>
      </c>
      <c r="H17" s="4">
        <v>-7</v>
      </c>
      <c r="I17" s="4">
        <v>-6</v>
      </c>
      <c r="J17" s="4">
        <v>-4</v>
      </c>
      <c r="K17" s="4">
        <v>-2</v>
      </c>
      <c r="L17" s="4">
        <v>0</v>
      </c>
      <c r="M17" s="4">
        <v>0</v>
      </c>
      <c r="N17" s="4">
        <v>1</v>
      </c>
      <c r="O17" s="4">
        <v>2.5</v>
      </c>
      <c r="P17" s="4">
        <v>3.5</v>
      </c>
      <c r="Q17" s="4">
        <v>4</v>
      </c>
      <c r="R17" s="4">
        <v>4</v>
      </c>
      <c r="S17" s="4">
        <v>4.5</v>
      </c>
      <c r="T17" s="4">
        <v>5</v>
      </c>
      <c r="U17" s="4">
        <f>S17</f>
        <v>4.5</v>
      </c>
      <c r="V17" s="4">
        <f>R17</f>
        <v>4</v>
      </c>
      <c r="W17" s="4">
        <f>Q17</f>
        <v>4</v>
      </c>
      <c r="X17" s="4">
        <f>P17</f>
        <v>3.5</v>
      </c>
      <c r="Y17" s="4">
        <f>O17</f>
        <v>2.5</v>
      </c>
      <c r="Z17" s="4">
        <f>N17</f>
        <v>1</v>
      </c>
      <c r="AA17" s="4">
        <f>M17</f>
        <v>0</v>
      </c>
      <c r="AB17" s="4">
        <f>L17</f>
        <v>0</v>
      </c>
      <c r="AC17" s="4">
        <f>K17</f>
        <v>-2</v>
      </c>
      <c r="AD17" s="4">
        <f>J17</f>
        <v>-4</v>
      </c>
      <c r="AE17" s="4">
        <f>I17</f>
        <v>-6</v>
      </c>
      <c r="AF17" s="4">
        <f>H17</f>
        <v>-7</v>
      </c>
      <c r="AG17" s="4">
        <f>G17</f>
        <v>-8.5</v>
      </c>
      <c r="AH17" s="4">
        <f>F17</f>
        <v>-10</v>
      </c>
      <c r="AI17" s="4">
        <f>E17</f>
        <v>-11.5</v>
      </c>
      <c r="AJ17" s="4">
        <f>D17</f>
        <v>-13</v>
      </c>
      <c r="AK17" s="4">
        <f>C17</f>
        <v>-14</v>
      </c>
      <c r="AN17" s="23"/>
    </row>
    <row r="18" spans="1:51" x14ac:dyDescent="0.35">
      <c r="A18" s="3">
        <v>4.4000000000000004</v>
      </c>
      <c r="B18" s="4">
        <f>((B17-B22)/5)*4+B22</f>
        <v>-14.6</v>
      </c>
      <c r="C18" s="4">
        <f t="shared" ref="C18:AK18" si="13">((C17-C22)/5)*4+C22</f>
        <v>-13.7</v>
      </c>
      <c r="D18" s="4">
        <f t="shared" si="13"/>
        <v>-12.8</v>
      </c>
      <c r="E18" s="4">
        <f t="shared" si="13"/>
        <v>-11.3</v>
      </c>
      <c r="F18" s="4">
        <f t="shared" si="13"/>
        <v>-9.8000000000000007</v>
      </c>
      <c r="G18" s="4">
        <f t="shared" si="13"/>
        <v>-8.3000000000000007</v>
      </c>
      <c r="H18" s="4">
        <f t="shared" si="13"/>
        <v>-6.8</v>
      </c>
      <c r="I18" s="4">
        <f t="shared" si="13"/>
        <v>-5.8</v>
      </c>
      <c r="J18" s="4">
        <f t="shared" si="13"/>
        <v>-3.9</v>
      </c>
      <c r="K18" s="4">
        <f t="shared" si="13"/>
        <v>-2</v>
      </c>
      <c r="L18" s="4">
        <f t="shared" si="13"/>
        <v>0</v>
      </c>
      <c r="M18" s="4">
        <f t="shared" si="13"/>
        <v>0.19999999999999996</v>
      </c>
      <c r="N18" s="4">
        <f t="shared" si="13"/>
        <v>1.2</v>
      </c>
      <c r="O18" s="4">
        <f t="shared" si="13"/>
        <v>2.6</v>
      </c>
      <c r="P18" s="4">
        <f t="shared" si="13"/>
        <v>3.6</v>
      </c>
      <c r="Q18" s="4">
        <f t="shared" si="13"/>
        <v>4</v>
      </c>
      <c r="R18" s="4">
        <f t="shared" si="13"/>
        <v>4</v>
      </c>
      <c r="S18" s="4">
        <f t="shared" si="13"/>
        <v>4.5</v>
      </c>
      <c r="T18" s="4">
        <f t="shared" si="13"/>
        <v>4.9000000000000004</v>
      </c>
      <c r="U18" s="4">
        <f t="shared" si="13"/>
        <v>4.5</v>
      </c>
      <c r="V18" s="4">
        <f t="shared" si="13"/>
        <v>4</v>
      </c>
      <c r="W18" s="4">
        <f t="shared" si="13"/>
        <v>4</v>
      </c>
      <c r="X18" s="4">
        <f t="shared" si="13"/>
        <v>3.6</v>
      </c>
      <c r="Y18" s="4">
        <f t="shared" si="13"/>
        <v>2.6</v>
      </c>
      <c r="Z18" s="4">
        <f t="shared" si="13"/>
        <v>1.2</v>
      </c>
      <c r="AA18" s="4">
        <f t="shared" si="13"/>
        <v>0.19999999999999996</v>
      </c>
      <c r="AB18" s="4">
        <f t="shared" si="13"/>
        <v>0</v>
      </c>
      <c r="AC18" s="4">
        <f t="shared" si="13"/>
        <v>-2</v>
      </c>
      <c r="AD18" s="4">
        <f t="shared" si="13"/>
        <v>-3.9</v>
      </c>
      <c r="AE18" s="4">
        <f t="shared" si="13"/>
        <v>-5.8</v>
      </c>
      <c r="AF18" s="4">
        <f t="shared" si="13"/>
        <v>-6.8</v>
      </c>
      <c r="AG18" s="4">
        <f t="shared" si="13"/>
        <v>-8.3000000000000007</v>
      </c>
      <c r="AH18" s="4">
        <f t="shared" si="13"/>
        <v>-9.8000000000000007</v>
      </c>
      <c r="AI18" s="4">
        <f t="shared" si="13"/>
        <v>-11.3</v>
      </c>
      <c r="AJ18" s="4">
        <f t="shared" si="13"/>
        <v>-12.8</v>
      </c>
      <c r="AK18" s="4">
        <f t="shared" si="13"/>
        <v>-13.7</v>
      </c>
      <c r="AN18" s="24"/>
      <c r="AO18" s="24"/>
      <c r="AP18" s="25"/>
    </row>
    <row r="19" spans="1:51" x14ac:dyDescent="0.35">
      <c r="A19" s="3">
        <v>4.3</v>
      </c>
      <c r="B19" s="4">
        <f>((B17-B22)/5)*3+B22</f>
        <v>-14.2</v>
      </c>
      <c r="C19" s="4">
        <f t="shared" ref="C19:AK19" si="14">((C17-C22)/5)*3+C22</f>
        <v>-13.4</v>
      </c>
      <c r="D19" s="4">
        <f t="shared" si="14"/>
        <v>-12.6</v>
      </c>
      <c r="E19" s="4">
        <f t="shared" si="14"/>
        <v>-11.1</v>
      </c>
      <c r="F19" s="4">
        <f t="shared" si="14"/>
        <v>-9.6</v>
      </c>
      <c r="G19" s="4">
        <f t="shared" si="14"/>
        <v>-8.1</v>
      </c>
      <c r="H19" s="4">
        <f t="shared" si="14"/>
        <v>-6.6</v>
      </c>
      <c r="I19" s="4">
        <f t="shared" si="14"/>
        <v>-5.6</v>
      </c>
      <c r="J19" s="4">
        <f t="shared" si="14"/>
        <v>-3.8</v>
      </c>
      <c r="K19" s="4">
        <f t="shared" si="14"/>
        <v>-2</v>
      </c>
      <c r="L19" s="4">
        <f t="shared" si="14"/>
        <v>0</v>
      </c>
      <c r="M19" s="4">
        <f t="shared" si="14"/>
        <v>0.39999999999999991</v>
      </c>
      <c r="N19" s="4">
        <f t="shared" si="14"/>
        <v>1.4</v>
      </c>
      <c r="O19" s="4">
        <f t="shared" si="14"/>
        <v>2.7</v>
      </c>
      <c r="P19" s="4">
        <f t="shared" si="14"/>
        <v>3.7</v>
      </c>
      <c r="Q19" s="4">
        <f t="shared" si="14"/>
        <v>4</v>
      </c>
      <c r="R19" s="4">
        <f t="shared" si="14"/>
        <v>4</v>
      </c>
      <c r="S19" s="4">
        <f t="shared" si="14"/>
        <v>4.5</v>
      </c>
      <c r="T19" s="4">
        <f t="shared" si="14"/>
        <v>4.8</v>
      </c>
      <c r="U19" s="4">
        <f t="shared" si="14"/>
        <v>4.5</v>
      </c>
      <c r="V19" s="4">
        <f t="shared" si="14"/>
        <v>4</v>
      </c>
      <c r="W19" s="4">
        <f t="shared" si="14"/>
        <v>4</v>
      </c>
      <c r="X19" s="4">
        <f t="shared" si="14"/>
        <v>3.7</v>
      </c>
      <c r="Y19" s="4">
        <f t="shared" si="14"/>
        <v>2.7</v>
      </c>
      <c r="Z19" s="4">
        <f t="shared" si="14"/>
        <v>1.4</v>
      </c>
      <c r="AA19" s="4">
        <f t="shared" si="14"/>
        <v>0.39999999999999991</v>
      </c>
      <c r="AB19" s="4">
        <f t="shared" si="14"/>
        <v>0</v>
      </c>
      <c r="AC19" s="4">
        <f t="shared" si="14"/>
        <v>-2</v>
      </c>
      <c r="AD19" s="4">
        <f t="shared" si="14"/>
        <v>-3.8</v>
      </c>
      <c r="AE19" s="4">
        <f t="shared" si="14"/>
        <v>-5.6</v>
      </c>
      <c r="AF19" s="4">
        <f t="shared" si="14"/>
        <v>-6.6</v>
      </c>
      <c r="AG19" s="4">
        <f t="shared" si="14"/>
        <v>-8.1</v>
      </c>
      <c r="AH19" s="4">
        <f t="shared" si="14"/>
        <v>-9.6</v>
      </c>
      <c r="AI19" s="4">
        <f t="shared" si="14"/>
        <v>-11.1</v>
      </c>
      <c r="AJ19" s="4">
        <f t="shared" si="14"/>
        <v>-12.6</v>
      </c>
      <c r="AK19" s="4">
        <f t="shared" si="14"/>
        <v>-13.4</v>
      </c>
      <c r="AN19" s="24"/>
      <c r="AO19" s="24"/>
      <c r="AP19" s="24"/>
    </row>
    <row r="20" spans="1:51" x14ac:dyDescent="0.35">
      <c r="A20" s="3">
        <v>4.2</v>
      </c>
      <c r="B20" s="4">
        <f>((B17-B22)/5)*2+B22</f>
        <v>-13.8</v>
      </c>
      <c r="C20" s="4">
        <f t="shared" ref="C20:AK20" si="15">((C17-C22)/5)*2+C22</f>
        <v>-13.1</v>
      </c>
      <c r="D20" s="4">
        <f t="shared" si="15"/>
        <v>-12.4</v>
      </c>
      <c r="E20" s="4">
        <f t="shared" si="15"/>
        <v>-10.9</v>
      </c>
      <c r="F20" s="4">
        <f t="shared" si="15"/>
        <v>-9.4</v>
      </c>
      <c r="G20" s="4">
        <f t="shared" si="15"/>
        <v>-7.9</v>
      </c>
      <c r="H20" s="4">
        <f t="shared" si="15"/>
        <v>-6.4</v>
      </c>
      <c r="I20" s="4">
        <f t="shared" si="15"/>
        <v>-5.4</v>
      </c>
      <c r="J20" s="4">
        <f t="shared" si="15"/>
        <v>-3.7</v>
      </c>
      <c r="K20" s="4">
        <f t="shared" si="15"/>
        <v>-2</v>
      </c>
      <c r="L20" s="4">
        <f t="shared" si="15"/>
        <v>0</v>
      </c>
      <c r="M20" s="4">
        <f t="shared" si="15"/>
        <v>0.6</v>
      </c>
      <c r="N20" s="4">
        <f t="shared" si="15"/>
        <v>1.6</v>
      </c>
      <c r="O20" s="4">
        <f t="shared" si="15"/>
        <v>2.8</v>
      </c>
      <c r="P20" s="4">
        <f t="shared" si="15"/>
        <v>3.8</v>
      </c>
      <c r="Q20" s="4">
        <f t="shared" si="15"/>
        <v>4</v>
      </c>
      <c r="R20" s="4">
        <f t="shared" si="15"/>
        <v>4</v>
      </c>
      <c r="S20" s="4">
        <f t="shared" si="15"/>
        <v>4.5</v>
      </c>
      <c r="T20" s="4">
        <f t="shared" si="15"/>
        <v>4.7</v>
      </c>
      <c r="U20" s="4">
        <f t="shared" si="15"/>
        <v>4.5</v>
      </c>
      <c r="V20" s="4">
        <f t="shared" si="15"/>
        <v>4</v>
      </c>
      <c r="W20" s="4">
        <f t="shared" si="15"/>
        <v>4</v>
      </c>
      <c r="X20" s="4">
        <f t="shared" si="15"/>
        <v>3.8</v>
      </c>
      <c r="Y20" s="4">
        <f t="shared" si="15"/>
        <v>2.8</v>
      </c>
      <c r="Z20" s="4">
        <f t="shared" si="15"/>
        <v>1.6</v>
      </c>
      <c r="AA20" s="4">
        <f t="shared" si="15"/>
        <v>0.6</v>
      </c>
      <c r="AB20" s="4">
        <f t="shared" si="15"/>
        <v>0</v>
      </c>
      <c r="AC20" s="4">
        <f t="shared" si="15"/>
        <v>-2</v>
      </c>
      <c r="AD20" s="4">
        <f t="shared" si="15"/>
        <v>-3.7</v>
      </c>
      <c r="AE20" s="4">
        <f t="shared" si="15"/>
        <v>-5.4</v>
      </c>
      <c r="AF20" s="4">
        <f t="shared" si="15"/>
        <v>-6.4</v>
      </c>
      <c r="AG20" s="4">
        <f t="shared" si="15"/>
        <v>-7.9</v>
      </c>
      <c r="AH20" s="4">
        <f t="shared" si="15"/>
        <v>-9.4</v>
      </c>
      <c r="AI20" s="4">
        <f t="shared" si="15"/>
        <v>-10.9</v>
      </c>
      <c r="AJ20" s="4">
        <f t="shared" si="15"/>
        <v>-12.4</v>
      </c>
      <c r="AK20" s="4">
        <f t="shared" si="15"/>
        <v>-13.1</v>
      </c>
      <c r="AN20" s="24"/>
      <c r="AO20" s="24"/>
      <c r="AP20" s="24"/>
    </row>
    <row r="21" spans="1:51" x14ac:dyDescent="0.35">
      <c r="A21" s="3">
        <v>4.0999999999999996</v>
      </c>
      <c r="B21" s="4">
        <f>((B17-B22)/5)+B22</f>
        <v>-13.4</v>
      </c>
      <c r="C21" s="4">
        <f t="shared" ref="C21:AK21" si="16">((C17-C22)/5)+C22</f>
        <v>-12.8</v>
      </c>
      <c r="D21" s="4">
        <f t="shared" si="16"/>
        <v>-12.2</v>
      </c>
      <c r="E21" s="4">
        <f t="shared" si="16"/>
        <v>-10.7</v>
      </c>
      <c r="F21" s="4">
        <f t="shared" si="16"/>
        <v>-9.1999999999999993</v>
      </c>
      <c r="G21" s="4">
        <f t="shared" si="16"/>
        <v>-7.7</v>
      </c>
      <c r="H21" s="4">
        <f t="shared" si="16"/>
        <v>-6.2</v>
      </c>
      <c r="I21" s="4">
        <f t="shared" si="16"/>
        <v>-5.2</v>
      </c>
      <c r="J21" s="4">
        <f t="shared" si="16"/>
        <v>-3.6</v>
      </c>
      <c r="K21" s="4">
        <f t="shared" si="16"/>
        <v>-2</v>
      </c>
      <c r="L21" s="4">
        <f t="shared" si="16"/>
        <v>0</v>
      </c>
      <c r="M21" s="4">
        <f t="shared" si="16"/>
        <v>0.8</v>
      </c>
      <c r="N21" s="4">
        <f t="shared" si="16"/>
        <v>1.8</v>
      </c>
      <c r="O21" s="4">
        <f t="shared" si="16"/>
        <v>2.9</v>
      </c>
      <c r="P21" s="4">
        <f t="shared" si="16"/>
        <v>3.9</v>
      </c>
      <c r="Q21" s="4">
        <f t="shared" si="16"/>
        <v>4</v>
      </c>
      <c r="R21" s="4">
        <f t="shared" si="16"/>
        <v>4</v>
      </c>
      <c r="S21" s="4">
        <f t="shared" si="16"/>
        <v>4.5</v>
      </c>
      <c r="T21" s="4">
        <f t="shared" si="16"/>
        <v>4.5999999999999996</v>
      </c>
      <c r="U21" s="4">
        <f t="shared" si="16"/>
        <v>4.5</v>
      </c>
      <c r="V21" s="4">
        <f t="shared" si="16"/>
        <v>4</v>
      </c>
      <c r="W21" s="4">
        <f t="shared" si="16"/>
        <v>4</v>
      </c>
      <c r="X21" s="4">
        <f t="shared" si="16"/>
        <v>3.9</v>
      </c>
      <c r="Y21" s="4">
        <f t="shared" si="16"/>
        <v>2.9</v>
      </c>
      <c r="Z21" s="4">
        <f t="shared" si="16"/>
        <v>1.8</v>
      </c>
      <c r="AA21" s="4">
        <f t="shared" si="16"/>
        <v>0.8</v>
      </c>
      <c r="AB21" s="4">
        <f t="shared" si="16"/>
        <v>0</v>
      </c>
      <c r="AC21" s="4">
        <f t="shared" si="16"/>
        <v>-2</v>
      </c>
      <c r="AD21" s="4">
        <f t="shared" si="16"/>
        <v>-3.6</v>
      </c>
      <c r="AE21" s="4">
        <f t="shared" si="16"/>
        <v>-5.2</v>
      </c>
      <c r="AF21" s="4">
        <f t="shared" si="16"/>
        <v>-6.2</v>
      </c>
      <c r="AG21" s="4">
        <f t="shared" si="16"/>
        <v>-7.7</v>
      </c>
      <c r="AH21" s="4">
        <f t="shared" si="16"/>
        <v>-9.1999999999999993</v>
      </c>
      <c r="AI21" s="4">
        <f t="shared" si="16"/>
        <v>-10.7</v>
      </c>
      <c r="AJ21" s="4">
        <f t="shared" si="16"/>
        <v>-12.2</v>
      </c>
      <c r="AK21" s="4">
        <f t="shared" si="16"/>
        <v>-12.8</v>
      </c>
      <c r="AO21" s="26" t="s">
        <v>12</v>
      </c>
      <c r="AP21" s="26" t="s">
        <v>13</v>
      </c>
    </row>
    <row r="22" spans="1:51" x14ac:dyDescent="0.35">
      <c r="A22" s="3">
        <v>4</v>
      </c>
      <c r="B22" s="4">
        <v>-13</v>
      </c>
      <c r="C22" s="4">
        <v>-12.5</v>
      </c>
      <c r="D22" s="4">
        <v>-12</v>
      </c>
      <c r="E22" s="4">
        <v>-10.5</v>
      </c>
      <c r="F22" s="4">
        <v>-9</v>
      </c>
      <c r="G22" s="4">
        <v>-7.5</v>
      </c>
      <c r="H22" s="4">
        <v>-6</v>
      </c>
      <c r="I22" s="4">
        <v>-5</v>
      </c>
      <c r="J22" s="4">
        <v>-3.5</v>
      </c>
      <c r="K22" s="4">
        <v>-2</v>
      </c>
      <c r="L22" s="4">
        <v>0</v>
      </c>
      <c r="M22" s="4">
        <v>1</v>
      </c>
      <c r="N22" s="4">
        <v>2</v>
      </c>
      <c r="O22" s="4">
        <v>3</v>
      </c>
      <c r="P22" s="4">
        <v>4</v>
      </c>
      <c r="Q22" s="4">
        <v>4</v>
      </c>
      <c r="R22" s="4">
        <v>4</v>
      </c>
      <c r="S22" s="4">
        <v>4.5</v>
      </c>
      <c r="T22" s="4">
        <v>4.5</v>
      </c>
      <c r="U22" s="4">
        <f>S22</f>
        <v>4.5</v>
      </c>
      <c r="V22" s="4">
        <f>R22</f>
        <v>4</v>
      </c>
      <c r="W22" s="4">
        <f>Q22</f>
        <v>4</v>
      </c>
      <c r="X22" s="4">
        <f>P22</f>
        <v>4</v>
      </c>
      <c r="Y22" s="4">
        <f>O22</f>
        <v>3</v>
      </c>
      <c r="Z22" s="4">
        <f>N22</f>
        <v>2</v>
      </c>
      <c r="AA22" s="4">
        <f>M22</f>
        <v>1</v>
      </c>
      <c r="AB22" s="4">
        <f>L22</f>
        <v>0</v>
      </c>
      <c r="AC22" s="4">
        <f>K22</f>
        <v>-2</v>
      </c>
      <c r="AD22" s="4">
        <f>J22</f>
        <v>-3.5</v>
      </c>
      <c r="AE22" s="4">
        <f>I22</f>
        <v>-5</v>
      </c>
      <c r="AF22" s="4">
        <f>H22</f>
        <v>-6</v>
      </c>
      <c r="AG22" s="4">
        <f>G22</f>
        <v>-7.5</v>
      </c>
      <c r="AH22" s="4">
        <f>F22</f>
        <v>-9</v>
      </c>
      <c r="AI22" s="4">
        <f>E22</f>
        <v>-10.5</v>
      </c>
      <c r="AJ22" s="4">
        <f>D22</f>
        <v>-12</v>
      </c>
      <c r="AK22" s="4">
        <f>C22</f>
        <v>-12.5</v>
      </c>
      <c r="AN22" s="5" t="s">
        <v>14</v>
      </c>
      <c r="AO22" s="26">
        <f>MATCH(AO7,A1:A62,-1)</f>
        <v>35</v>
      </c>
      <c r="AP22" s="26">
        <f>MATCH(AP7,A1:AK1,)</f>
        <v>37</v>
      </c>
    </row>
    <row r="23" spans="1:51" x14ac:dyDescent="0.35">
      <c r="A23" s="3">
        <v>3.9</v>
      </c>
      <c r="B23" s="4">
        <f>((B22-B27)/5)*4+B27</f>
        <v>-12.5</v>
      </c>
      <c r="C23" s="4">
        <f t="shared" ref="C23:AK23" si="17">((C22-C27)/5)*4+C27</f>
        <v>-12.1</v>
      </c>
      <c r="D23" s="4">
        <f t="shared" si="17"/>
        <v>-11.6</v>
      </c>
      <c r="E23" s="4">
        <f t="shared" si="17"/>
        <v>-10.3</v>
      </c>
      <c r="F23" s="4">
        <f t="shared" si="17"/>
        <v>-8.8000000000000007</v>
      </c>
      <c r="G23" s="4">
        <f t="shared" si="17"/>
        <v>-7.3</v>
      </c>
      <c r="H23" s="4">
        <f t="shared" si="17"/>
        <v>-5.8</v>
      </c>
      <c r="I23" s="4">
        <f t="shared" si="17"/>
        <v>-4.8</v>
      </c>
      <c r="J23" s="4">
        <f t="shared" si="17"/>
        <v>-3.3</v>
      </c>
      <c r="K23" s="4">
        <f t="shared" si="17"/>
        <v>-1.9</v>
      </c>
      <c r="L23" s="4">
        <f t="shared" si="17"/>
        <v>0</v>
      </c>
      <c r="M23" s="4">
        <f t="shared" si="17"/>
        <v>1</v>
      </c>
      <c r="N23" s="4">
        <f t="shared" si="17"/>
        <v>2</v>
      </c>
      <c r="O23" s="4">
        <f t="shared" si="17"/>
        <v>3</v>
      </c>
      <c r="P23" s="4">
        <f t="shared" si="17"/>
        <v>4</v>
      </c>
      <c r="Q23" s="4">
        <f t="shared" si="17"/>
        <v>4</v>
      </c>
      <c r="R23" s="4">
        <f t="shared" si="17"/>
        <v>4</v>
      </c>
      <c r="S23" s="4">
        <f t="shared" si="17"/>
        <v>4.5</v>
      </c>
      <c r="T23" s="4">
        <f t="shared" si="17"/>
        <v>4.5</v>
      </c>
      <c r="U23" s="4">
        <f t="shared" si="17"/>
        <v>4.5</v>
      </c>
      <c r="V23" s="4">
        <f t="shared" si="17"/>
        <v>4</v>
      </c>
      <c r="W23" s="4">
        <f t="shared" si="17"/>
        <v>4</v>
      </c>
      <c r="X23" s="4">
        <f t="shared" si="17"/>
        <v>4</v>
      </c>
      <c r="Y23" s="4">
        <f t="shared" si="17"/>
        <v>3</v>
      </c>
      <c r="Z23" s="4">
        <f t="shared" si="17"/>
        <v>2</v>
      </c>
      <c r="AA23" s="4">
        <f t="shared" si="17"/>
        <v>1</v>
      </c>
      <c r="AB23" s="4">
        <f t="shared" si="17"/>
        <v>0</v>
      </c>
      <c r="AC23" s="4">
        <f t="shared" si="17"/>
        <v>-1.9</v>
      </c>
      <c r="AD23" s="4">
        <f t="shared" si="17"/>
        <v>-3.3</v>
      </c>
      <c r="AE23" s="4">
        <f t="shared" si="17"/>
        <v>-4.8</v>
      </c>
      <c r="AF23" s="4">
        <f t="shared" si="17"/>
        <v>-5.8</v>
      </c>
      <c r="AG23" s="4">
        <f t="shared" si="17"/>
        <v>-7.3</v>
      </c>
      <c r="AH23" s="4">
        <f t="shared" si="17"/>
        <v>-8.8000000000000007</v>
      </c>
      <c r="AI23" s="4">
        <f t="shared" si="17"/>
        <v>-10.3</v>
      </c>
      <c r="AJ23" s="4">
        <f t="shared" si="17"/>
        <v>-11.6</v>
      </c>
      <c r="AK23" s="4">
        <f t="shared" si="17"/>
        <v>-12.1</v>
      </c>
      <c r="AN23" s="24"/>
      <c r="AO23" s="24"/>
      <c r="AR23" s="6"/>
      <c r="AS23" s="27"/>
      <c r="AT23" s="27"/>
      <c r="AU23" s="28"/>
      <c r="AV23" s="27"/>
      <c r="AW23" s="29"/>
      <c r="AX23" s="6"/>
    </row>
    <row r="24" spans="1:51" x14ac:dyDescent="0.35">
      <c r="A24" s="3">
        <v>3.8</v>
      </c>
      <c r="B24" s="4">
        <f>((B22-B27)/5)*3+B27</f>
        <v>-12</v>
      </c>
      <c r="C24" s="4">
        <f t="shared" ref="C24:AK24" si="18">((C22-C27)/5)*3+C27</f>
        <v>-11.7</v>
      </c>
      <c r="D24" s="4">
        <f t="shared" si="18"/>
        <v>-11.2</v>
      </c>
      <c r="E24" s="4">
        <f t="shared" si="18"/>
        <v>-10.1</v>
      </c>
      <c r="F24" s="4">
        <f t="shared" si="18"/>
        <v>-8.6</v>
      </c>
      <c r="G24" s="4">
        <f t="shared" si="18"/>
        <v>-7.1</v>
      </c>
      <c r="H24" s="4">
        <f t="shared" si="18"/>
        <v>-5.6</v>
      </c>
      <c r="I24" s="4">
        <f t="shared" si="18"/>
        <v>-4.5999999999999996</v>
      </c>
      <c r="J24" s="4">
        <f t="shared" si="18"/>
        <v>-3.1</v>
      </c>
      <c r="K24" s="4">
        <f t="shared" si="18"/>
        <v>-1.8</v>
      </c>
      <c r="L24" s="4">
        <f t="shared" si="18"/>
        <v>0</v>
      </c>
      <c r="M24" s="4">
        <f t="shared" si="18"/>
        <v>1</v>
      </c>
      <c r="N24" s="4">
        <f t="shared" si="18"/>
        <v>2</v>
      </c>
      <c r="O24" s="4">
        <f t="shared" si="18"/>
        <v>3</v>
      </c>
      <c r="P24" s="4">
        <f t="shared" si="18"/>
        <v>4</v>
      </c>
      <c r="Q24" s="4">
        <f t="shared" si="18"/>
        <v>4</v>
      </c>
      <c r="R24" s="4">
        <f t="shared" si="18"/>
        <v>4</v>
      </c>
      <c r="S24" s="4">
        <f t="shared" si="18"/>
        <v>4.5</v>
      </c>
      <c r="T24" s="4">
        <f t="shared" si="18"/>
        <v>4.5</v>
      </c>
      <c r="U24" s="4">
        <f t="shared" si="18"/>
        <v>4.5</v>
      </c>
      <c r="V24" s="4">
        <f t="shared" si="18"/>
        <v>4</v>
      </c>
      <c r="W24" s="4">
        <f t="shared" si="18"/>
        <v>4</v>
      </c>
      <c r="X24" s="4">
        <f t="shared" si="18"/>
        <v>4</v>
      </c>
      <c r="Y24" s="4">
        <f t="shared" si="18"/>
        <v>3</v>
      </c>
      <c r="Z24" s="4">
        <f t="shared" si="18"/>
        <v>2</v>
      </c>
      <c r="AA24" s="4">
        <f t="shared" si="18"/>
        <v>1</v>
      </c>
      <c r="AB24" s="4">
        <f t="shared" si="18"/>
        <v>0</v>
      </c>
      <c r="AC24" s="4">
        <f t="shared" si="18"/>
        <v>-1.8</v>
      </c>
      <c r="AD24" s="4">
        <f t="shared" si="18"/>
        <v>-3.1</v>
      </c>
      <c r="AE24" s="4">
        <f t="shared" si="18"/>
        <v>-4.5999999999999996</v>
      </c>
      <c r="AF24" s="4">
        <f t="shared" si="18"/>
        <v>-5.6</v>
      </c>
      <c r="AG24" s="4">
        <f t="shared" si="18"/>
        <v>-7.1</v>
      </c>
      <c r="AH24" s="4">
        <f t="shared" si="18"/>
        <v>-8.6</v>
      </c>
      <c r="AI24" s="4">
        <f t="shared" si="18"/>
        <v>-10.1</v>
      </c>
      <c r="AJ24" s="4">
        <f t="shared" si="18"/>
        <v>-11.2</v>
      </c>
      <c r="AK24" s="4">
        <f t="shared" si="18"/>
        <v>-11.7</v>
      </c>
      <c r="AN24" s="24"/>
      <c r="AO24" s="24"/>
      <c r="AR24" s="6"/>
      <c r="AS24" s="27"/>
      <c r="AT24" s="27"/>
      <c r="AU24" s="28"/>
      <c r="AV24" s="27"/>
      <c r="AW24" s="29"/>
      <c r="AX24" s="6"/>
    </row>
    <row r="25" spans="1:51" x14ac:dyDescent="0.35">
      <c r="A25" s="3">
        <v>3.7</v>
      </c>
      <c r="B25" s="4">
        <f>((B22-B27)/5)*2+B27</f>
        <v>-11.5</v>
      </c>
      <c r="C25" s="4">
        <f t="shared" ref="C25:AK25" si="19">((C22-C27)/5)*2+C27</f>
        <v>-11.3</v>
      </c>
      <c r="D25" s="4">
        <f t="shared" si="19"/>
        <v>-10.8</v>
      </c>
      <c r="E25" s="4">
        <f t="shared" si="19"/>
        <v>-9.9</v>
      </c>
      <c r="F25" s="4">
        <f t="shared" si="19"/>
        <v>-8.4</v>
      </c>
      <c r="G25" s="4">
        <f t="shared" si="19"/>
        <v>-6.9</v>
      </c>
      <c r="H25" s="4">
        <f t="shared" si="19"/>
        <v>-5.4</v>
      </c>
      <c r="I25" s="4">
        <f t="shared" si="19"/>
        <v>-4.4000000000000004</v>
      </c>
      <c r="J25" s="4">
        <f t="shared" si="19"/>
        <v>-2.9</v>
      </c>
      <c r="K25" s="4">
        <f t="shared" si="19"/>
        <v>-1.7</v>
      </c>
      <c r="L25" s="4">
        <f t="shared" si="19"/>
        <v>0</v>
      </c>
      <c r="M25" s="4">
        <f t="shared" si="19"/>
        <v>1</v>
      </c>
      <c r="N25" s="4">
        <f t="shared" si="19"/>
        <v>2</v>
      </c>
      <c r="O25" s="4">
        <f t="shared" si="19"/>
        <v>3</v>
      </c>
      <c r="P25" s="4">
        <f t="shared" si="19"/>
        <v>4</v>
      </c>
      <c r="Q25" s="4">
        <f t="shared" si="19"/>
        <v>4</v>
      </c>
      <c r="R25" s="4">
        <f t="shared" si="19"/>
        <v>4</v>
      </c>
      <c r="S25" s="4">
        <f t="shared" si="19"/>
        <v>4.5</v>
      </c>
      <c r="T25" s="4">
        <f t="shared" si="19"/>
        <v>4.5</v>
      </c>
      <c r="U25" s="4">
        <f t="shared" si="19"/>
        <v>4.5</v>
      </c>
      <c r="V25" s="4">
        <f t="shared" si="19"/>
        <v>4</v>
      </c>
      <c r="W25" s="4">
        <f t="shared" si="19"/>
        <v>4</v>
      </c>
      <c r="X25" s="4">
        <f t="shared" si="19"/>
        <v>4</v>
      </c>
      <c r="Y25" s="4">
        <f t="shared" si="19"/>
        <v>3</v>
      </c>
      <c r="Z25" s="4">
        <f t="shared" si="19"/>
        <v>2</v>
      </c>
      <c r="AA25" s="4">
        <f t="shared" si="19"/>
        <v>1</v>
      </c>
      <c r="AB25" s="4">
        <f t="shared" si="19"/>
        <v>0</v>
      </c>
      <c r="AC25" s="4">
        <f t="shared" si="19"/>
        <v>-1.7</v>
      </c>
      <c r="AD25" s="4">
        <f t="shared" si="19"/>
        <v>-2.9</v>
      </c>
      <c r="AE25" s="4">
        <f t="shared" si="19"/>
        <v>-4.4000000000000004</v>
      </c>
      <c r="AF25" s="4">
        <f t="shared" si="19"/>
        <v>-5.4</v>
      </c>
      <c r="AG25" s="4">
        <f t="shared" si="19"/>
        <v>-6.9</v>
      </c>
      <c r="AH25" s="4">
        <f t="shared" si="19"/>
        <v>-8.4</v>
      </c>
      <c r="AI25" s="4">
        <f t="shared" si="19"/>
        <v>-9.9</v>
      </c>
      <c r="AJ25" s="4">
        <f t="shared" si="19"/>
        <v>-10.8</v>
      </c>
      <c r="AK25" s="4">
        <f t="shared" si="19"/>
        <v>-11.3</v>
      </c>
      <c r="AN25" s="24"/>
      <c r="AO25" s="24"/>
      <c r="AP25" s="30"/>
    </row>
    <row r="26" spans="1:51" x14ac:dyDescent="0.35">
      <c r="A26" s="3">
        <v>3.6</v>
      </c>
      <c r="B26" s="4">
        <f>((B22-B27)/5)+B27</f>
        <v>-11</v>
      </c>
      <c r="C26" s="4">
        <f t="shared" ref="C26:AK26" si="20">((C22-C27)/5)+C27</f>
        <v>-10.9</v>
      </c>
      <c r="D26" s="4">
        <f t="shared" si="20"/>
        <v>-10.4</v>
      </c>
      <c r="E26" s="4">
        <f t="shared" si="20"/>
        <v>-9.6999999999999993</v>
      </c>
      <c r="F26" s="4">
        <f t="shared" si="20"/>
        <v>-8.1999999999999993</v>
      </c>
      <c r="G26" s="4">
        <f t="shared" si="20"/>
        <v>-6.7</v>
      </c>
      <c r="H26" s="4">
        <f t="shared" si="20"/>
        <v>-5.2</v>
      </c>
      <c r="I26" s="4">
        <f t="shared" si="20"/>
        <v>-4.2</v>
      </c>
      <c r="J26" s="4">
        <f t="shared" si="20"/>
        <v>-2.7</v>
      </c>
      <c r="K26" s="4">
        <f t="shared" si="20"/>
        <v>-1.6</v>
      </c>
      <c r="L26" s="4">
        <f t="shared" si="20"/>
        <v>0</v>
      </c>
      <c r="M26" s="4">
        <f t="shared" si="20"/>
        <v>1</v>
      </c>
      <c r="N26" s="4">
        <f t="shared" si="20"/>
        <v>2</v>
      </c>
      <c r="O26" s="4">
        <f t="shared" si="20"/>
        <v>3</v>
      </c>
      <c r="P26" s="4">
        <f t="shared" si="20"/>
        <v>4</v>
      </c>
      <c r="Q26" s="4">
        <f t="shared" si="20"/>
        <v>4</v>
      </c>
      <c r="R26" s="4">
        <f t="shared" si="20"/>
        <v>4</v>
      </c>
      <c r="S26" s="4">
        <f t="shared" si="20"/>
        <v>4.5</v>
      </c>
      <c r="T26" s="4">
        <f t="shared" si="20"/>
        <v>4.5</v>
      </c>
      <c r="U26" s="4">
        <f t="shared" si="20"/>
        <v>4.5</v>
      </c>
      <c r="V26" s="4">
        <f t="shared" si="20"/>
        <v>4</v>
      </c>
      <c r="W26" s="4">
        <f t="shared" si="20"/>
        <v>4</v>
      </c>
      <c r="X26" s="4">
        <f t="shared" si="20"/>
        <v>4</v>
      </c>
      <c r="Y26" s="4">
        <f t="shared" si="20"/>
        <v>3</v>
      </c>
      <c r="Z26" s="4">
        <f t="shared" si="20"/>
        <v>2</v>
      </c>
      <c r="AA26" s="4">
        <f t="shared" si="20"/>
        <v>1</v>
      </c>
      <c r="AB26" s="4">
        <f t="shared" si="20"/>
        <v>0</v>
      </c>
      <c r="AC26" s="4">
        <f t="shared" si="20"/>
        <v>-1.6</v>
      </c>
      <c r="AD26" s="4">
        <f t="shared" si="20"/>
        <v>-2.7</v>
      </c>
      <c r="AE26" s="4">
        <f t="shared" si="20"/>
        <v>-4.2</v>
      </c>
      <c r="AF26" s="4">
        <f t="shared" si="20"/>
        <v>-5.2</v>
      </c>
      <c r="AG26" s="4">
        <f t="shared" si="20"/>
        <v>-6.7</v>
      </c>
      <c r="AH26" s="4">
        <f t="shared" si="20"/>
        <v>-8.1999999999999993</v>
      </c>
      <c r="AI26" s="4">
        <f t="shared" si="20"/>
        <v>-9.6999999999999993</v>
      </c>
      <c r="AJ26" s="4">
        <f t="shared" si="20"/>
        <v>-10.4</v>
      </c>
      <c r="AK26" s="4">
        <f t="shared" si="20"/>
        <v>-10.9</v>
      </c>
    </row>
    <row r="27" spans="1:51" x14ac:dyDescent="0.35">
      <c r="A27" s="3">
        <v>3.5</v>
      </c>
      <c r="B27" s="4">
        <v>-10.5</v>
      </c>
      <c r="C27" s="4">
        <v>-10.5</v>
      </c>
      <c r="D27" s="4">
        <v>-10</v>
      </c>
      <c r="E27" s="4">
        <v>-9.5</v>
      </c>
      <c r="F27" s="4">
        <v>-8</v>
      </c>
      <c r="G27" s="4">
        <v>-6.5</v>
      </c>
      <c r="H27" s="4">
        <v>-5</v>
      </c>
      <c r="I27" s="4">
        <v>-4</v>
      </c>
      <c r="J27" s="4">
        <v>-2.5</v>
      </c>
      <c r="K27" s="4">
        <v>-1.5</v>
      </c>
      <c r="L27" s="4">
        <v>0</v>
      </c>
      <c r="M27" s="4">
        <v>1</v>
      </c>
      <c r="N27" s="4">
        <v>2</v>
      </c>
      <c r="O27" s="4">
        <v>3</v>
      </c>
      <c r="P27" s="4">
        <v>4</v>
      </c>
      <c r="Q27" s="4">
        <v>4</v>
      </c>
      <c r="R27" s="4">
        <v>4</v>
      </c>
      <c r="S27" s="4">
        <v>4.5</v>
      </c>
      <c r="T27" s="4">
        <v>4.5</v>
      </c>
      <c r="U27" s="4">
        <f>S27</f>
        <v>4.5</v>
      </c>
      <c r="V27" s="4">
        <f>R27</f>
        <v>4</v>
      </c>
      <c r="W27" s="4">
        <f>Q27</f>
        <v>4</v>
      </c>
      <c r="X27" s="4">
        <f>P27</f>
        <v>4</v>
      </c>
      <c r="Y27" s="4">
        <f>O27</f>
        <v>3</v>
      </c>
      <c r="Z27" s="4">
        <f>N27</f>
        <v>2</v>
      </c>
      <c r="AA27" s="4">
        <f>M27</f>
        <v>1</v>
      </c>
      <c r="AB27" s="4">
        <f>L27</f>
        <v>0</v>
      </c>
      <c r="AC27" s="4">
        <f>K27</f>
        <v>-1.5</v>
      </c>
      <c r="AD27" s="4">
        <f>J27</f>
        <v>-2.5</v>
      </c>
      <c r="AE27" s="4">
        <f>I27</f>
        <v>-4</v>
      </c>
      <c r="AF27" s="4">
        <f>H27</f>
        <v>-5</v>
      </c>
      <c r="AG27" s="4">
        <f>G27</f>
        <v>-6.5</v>
      </c>
      <c r="AH27" s="4">
        <f>F27</f>
        <v>-8</v>
      </c>
      <c r="AI27" s="4">
        <f>E27</f>
        <v>-9.5</v>
      </c>
      <c r="AJ27" s="4">
        <f>D27</f>
        <v>-10</v>
      </c>
      <c r="AK27" s="4">
        <f>C27</f>
        <v>-10.5</v>
      </c>
    </row>
    <row r="28" spans="1:51" x14ac:dyDescent="0.35">
      <c r="A28" s="3">
        <v>3.4</v>
      </c>
      <c r="B28" s="4">
        <f>((B27-B32)/5)*4+B32</f>
        <v>-10.1</v>
      </c>
      <c r="C28" s="4">
        <f t="shared" ref="C28:AK28" si="21">((C27-C32)/5)*4+C32</f>
        <v>-10</v>
      </c>
      <c r="D28" s="4">
        <f t="shared" si="21"/>
        <v>-9.5</v>
      </c>
      <c r="E28" s="4">
        <f t="shared" si="21"/>
        <v>-9</v>
      </c>
      <c r="F28" s="4">
        <f t="shared" si="21"/>
        <v>-7.7</v>
      </c>
      <c r="G28" s="4">
        <f t="shared" si="21"/>
        <v>-6.2</v>
      </c>
      <c r="H28" s="4">
        <f t="shared" si="21"/>
        <v>-4.8</v>
      </c>
      <c r="I28" s="4">
        <f t="shared" si="21"/>
        <v>-3.8</v>
      </c>
      <c r="J28" s="4">
        <f t="shared" si="21"/>
        <v>-2.2999999999999998</v>
      </c>
      <c r="K28" s="4">
        <f t="shared" si="21"/>
        <v>-1.4</v>
      </c>
      <c r="L28" s="4">
        <f t="shared" si="21"/>
        <v>0</v>
      </c>
      <c r="M28" s="4">
        <f t="shared" si="21"/>
        <v>1</v>
      </c>
      <c r="N28" s="4">
        <f t="shared" si="21"/>
        <v>1.9</v>
      </c>
      <c r="O28" s="4">
        <f t="shared" si="21"/>
        <v>2.9</v>
      </c>
      <c r="P28" s="4">
        <f t="shared" si="21"/>
        <v>3.8</v>
      </c>
      <c r="Q28" s="4">
        <f t="shared" si="21"/>
        <v>3.9</v>
      </c>
      <c r="R28" s="4">
        <f t="shared" si="21"/>
        <v>3.9</v>
      </c>
      <c r="S28" s="4">
        <f t="shared" si="21"/>
        <v>4.4000000000000004</v>
      </c>
      <c r="T28" s="4">
        <f t="shared" si="21"/>
        <v>4.4000000000000004</v>
      </c>
      <c r="U28" s="4">
        <f t="shared" si="21"/>
        <v>4.4000000000000004</v>
      </c>
      <c r="V28" s="4">
        <f t="shared" si="21"/>
        <v>3.9</v>
      </c>
      <c r="W28" s="4">
        <f t="shared" si="21"/>
        <v>3.9</v>
      </c>
      <c r="X28" s="4">
        <f t="shared" si="21"/>
        <v>3.8</v>
      </c>
      <c r="Y28" s="4">
        <f t="shared" si="21"/>
        <v>2.9</v>
      </c>
      <c r="Z28" s="4">
        <f t="shared" si="21"/>
        <v>1.9</v>
      </c>
      <c r="AA28" s="4">
        <f t="shared" si="21"/>
        <v>1</v>
      </c>
      <c r="AB28" s="4">
        <f t="shared" si="21"/>
        <v>0</v>
      </c>
      <c r="AC28" s="4">
        <f t="shared" si="21"/>
        <v>-1.4</v>
      </c>
      <c r="AD28" s="4">
        <f t="shared" si="21"/>
        <v>-2.2999999999999998</v>
      </c>
      <c r="AE28" s="4">
        <f t="shared" si="21"/>
        <v>-3.8</v>
      </c>
      <c r="AF28" s="4">
        <f t="shared" si="21"/>
        <v>-4.8</v>
      </c>
      <c r="AG28" s="4">
        <f t="shared" si="21"/>
        <v>-6.2</v>
      </c>
      <c r="AH28" s="4">
        <f t="shared" si="21"/>
        <v>-7.7</v>
      </c>
      <c r="AI28" s="4">
        <f t="shared" si="21"/>
        <v>-9</v>
      </c>
      <c r="AJ28" s="4">
        <f t="shared" si="21"/>
        <v>-9.5</v>
      </c>
      <c r="AK28" s="4">
        <f t="shared" si="21"/>
        <v>-10</v>
      </c>
    </row>
    <row r="29" spans="1:51" x14ac:dyDescent="0.35">
      <c r="A29" s="3">
        <v>3.3</v>
      </c>
      <c r="B29" s="4">
        <f>((B27-B32)/5)*3+B32</f>
        <v>-9.6999999999999993</v>
      </c>
      <c r="C29" s="4">
        <f t="shared" ref="C29:AK29" si="22">((C27-C32)/5)*3+C32</f>
        <v>-9.5</v>
      </c>
      <c r="D29" s="4">
        <f t="shared" si="22"/>
        <v>-9</v>
      </c>
      <c r="E29" s="4">
        <f t="shared" si="22"/>
        <v>-8.5</v>
      </c>
      <c r="F29" s="4">
        <f t="shared" si="22"/>
        <v>-7.4</v>
      </c>
      <c r="G29" s="4">
        <f t="shared" si="22"/>
        <v>-5.9</v>
      </c>
      <c r="H29" s="4">
        <f t="shared" si="22"/>
        <v>-4.5999999999999996</v>
      </c>
      <c r="I29" s="4">
        <f t="shared" si="22"/>
        <v>-3.6</v>
      </c>
      <c r="J29" s="4">
        <f t="shared" si="22"/>
        <v>-2.1</v>
      </c>
      <c r="K29" s="4">
        <f t="shared" si="22"/>
        <v>-1.3</v>
      </c>
      <c r="L29" s="4">
        <f t="shared" si="22"/>
        <v>0</v>
      </c>
      <c r="M29" s="4">
        <f t="shared" si="22"/>
        <v>1</v>
      </c>
      <c r="N29" s="4">
        <f t="shared" si="22"/>
        <v>1.8</v>
      </c>
      <c r="O29" s="4">
        <f t="shared" si="22"/>
        <v>2.8</v>
      </c>
      <c r="P29" s="4">
        <f t="shared" si="22"/>
        <v>3.6</v>
      </c>
      <c r="Q29" s="4">
        <f t="shared" si="22"/>
        <v>3.8</v>
      </c>
      <c r="R29" s="4">
        <f t="shared" si="22"/>
        <v>3.8</v>
      </c>
      <c r="S29" s="4">
        <f t="shared" si="22"/>
        <v>4.3</v>
      </c>
      <c r="T29" s="4">
        <f t="shared" si="22"/>
        <v>4.3</v>
      </c>
      <c r="U29" s="4">
        <f t="shared" si="22"/>
        <v>4.3</v>
      </c>
      <c r="V29" s="4">
        <f t="shared" si="22"/>
        <v>3.8</v>
      </c>
      <c r="W29" s="4">
        <f t="shared" si="22"/>
        <v>3.8</v>
      </c>
      <c r="X29" s="4">
        <f t="shared" si="22"/>
        <v>3.6</v>
      </c>
      <c r="Y29" s="4">
        <f t="shared" si="22"/>
        <v>2.8</v>
      </c>
      <c r="Z29" s="4">
        <f t="shared" si="22"/>
        <v>1.8</v>
      </c>
      <c r="AA29" s="4">
        <f t="shared" si="22"/>
        <v>1</v>
      </c>
      <c r="AB29" s="4">
        <f t="shared" si="22"/>
        <v>0</v>
      </c>
      <c r="AC29" s="4">
        <f t="shared" si="22"/>
        <v>-1.3</v>
      </c>
      <c r="AD29" s="4">
        <f t="shared" si="22"/>
        <v>-2.1</v>
      </c>
      <c r="AE29" s="4">
        <f t="shared" si="22"/>
        <v>-3.6</v>
      </c>
      <c r="AF29" s="4">
        <f t="shared" si="22"/>
        <v>-4.5999999999999996</v>
      </c>
      <c r="AG29" s="4">
        <f t="shared" si="22"/>
        <v>-5.9</v>
      </c>
      <c r="AH29" s="4">
        <f t="shared" si="22"/>
        <v>-7.4</v>
      </c>
      <c r="AI29" s="4">
        <f t="shared" si="22"/>
        <v>-8.5</v>
      </c>
      <c r="AJ29" s="4">
        <f t="shared" si="22"/>
        <v>-9</v>
      </c>
      <c r="AK29" s="4">
        <f t="shared" si="22"/>
        <v>-9.5</v>
      </c>
      <c r="AO29" s="26"/>
      <c r="AR29" s="23"/>
      <c r="AS29" s="23"/>
      <c r="AT29" s="23"/>
      <c r="AU29" s="23"/>
      <c r="AW29" s="33"/>
    </row>
    <row r="30" spans="1:51" x14ac:dyDescent="0.35">
      <c r="A30" s="3">
        <v>3.2</v>
      </c>
      <c r="B30" s="4">
        <f>((B27-B32)/5)*2+B32</f>
        <v>-9.3000000000000007</v>
      </c>
      <c r="C30" s="4">
        <f t="shared" ref="C30:AK30" si="23">((C27-C32)/5)*2+C32</f>
        <v>-9</v>
      </c>
      <c r="D30" s="4">
        <f t="shared" si="23"/>
        <v>-8.5</v>
      </c>
      <c r="E30" s="4">
        <f t="shared" si="23"/>
        <v>-8</v>
      </c>
      <c r="F30" s="4">
        <f t="shared" si="23"/>
        <v>-7.1</v>
      </c>
      <c r="G30" s="4">
        <f t="shared" si="23"/>
        <v>-5.6</v>
      </c>
      <c r="H30" s="4">
        <f t="shared" si="23"/>
        <v>-4.4000000000000004</v>
      </c>
      <c r="I30" s="4">
        <f t="shared" si="23"/>
        <v>-3.4</v>
      </c>
      <c r="J30" s="4">
        <f t="shared" si="23"/>
        <v>-1.9</v>
      </c>
      <c r="K30" s="4">
        <f t="shared" si="23"/>
        <v>-1.2</v>
      </c>
      <c r="L30" s="4">
        <f t="shared" si="23"/>
        <v>0</v>
      </c>
      <c r="M30" s="4">
        <f t="shared" si="23"/>
        <v>1</v>
      </c>
      <c r="N30" s="4">
        <f t="shared" si="23"/>
        <v>1.7</v>
      </c>
      <c r="O30" s="4">
        <f t="shared" si="23"/>
        <v>2.7</v>
      </c>
      <c r="P30" s="4">
        <f t="shared" si="23"/>
        <v>3.4</v>
      </c>
      <c r="Q30" s="4">
        <f t="shared" si="23"/>
        <v>3.7</v>
      </c>
      <c r="R30" s="4">
        <f t="shared" si="23"/>
        <v>3.7</v>
      </c>
      <c r="S30" s="4">
        <f t="shared" si="23"/>
        <v>4.2</v>
      </c>
      <c r="T30" s="4">
        <f t="shared" si="23"/>
        <v>4.2</v>
      </c>
      <c r="U30" s="4">
        <f t="shared" si="23"/>
        <v>4.2</v>
      </c>
      <c r="V30" s="4">
        <f t="shared" si="23"/>
        <v>3.7</v>
      </c>
      <c r="W30" s="4">
        <f t="shared" si="23"/>
        <v>3.7</v>
      </c>
      <c r="X30" s="4">
        <f t="shared" si="23"/>
        <v>3.4</v>
      </c>
      <c r="Y30" s="4">
        <f t="shared" si="23"/>
        <v>2.7</v>
      </c>
      <c r="Z30" s="4">
        <f t="shared" si="23"/>
        <v>1.7</v>
      </c>
      <c r="AA30" s="4">
        <f t="shared" si="23"/>
        <v>1</v>
      </c>
      <c r="AB30" s="4">
        <f t="shared" si="23"/>
        <v>0</v>
      </c>
      <c r="AC30" s="4">
        <f t="shared" si="23"/>
        <v>-1.2</v>
      </c>
      <c r="AD30" s="4">
        <f t="shared" si="23"/>
        <v>-1.9</v>
      </c>
      <c r="AE30" s="4">
        <f t="shared" si="23"/>
        <v>-3.4</v>
      </c>
      <c r="AF30" s="4">
        <f t="shared" si="23"/>
        <v>-4.4000000000000004</v>
      </c>
      <c r="AG30" s="4">
        <f t="shared" si="23"/>
        <v>-5.6</v>
      </c>
      <c r="AH30" s="4">
        <f t="shared" si="23"/>
        <v>-7.1</v>
      </c>
      <c r="AI30" s="4">
        <f t="shared" si="23"/>
        <v>-8</v>
      </c>
      <c r="AJ30" s="4">
        <f t="shared" si="23"/>
        <v>-8.5</v>
      </c>
      <c r="AK30" s="4">
        <f t="shared" si="23"/>
        <v>-9</v>
      </c>
      <c r="AO30" s="26"/>
    </row>
    <row r="31" spans="1:51" x14ac:dyDescent="0.35">
      <c r="A31" s="3">
        <v>3.1</v>
      </c>
      <c r="B31" s="4">
        <f>((B27-B32)/5)+B32</f>
        <v>-8.9</v>
      </c>
      <c r="C31" s="4">
        <f t="shared" ref="C31:AK31" si="24">((C27-C32)/5)+C32</f>
        <v>-8.5</v>
      </c>
      <c r="D31" s="4">
        <f t="shared" si="24"/>
        <v>-8</v>
      </c>
      <c r="E31" s="4">
        <f t="shared" si="24"/>
        <v>-7.5</v>
      </c>
      <c r="F31" s="4">
        <f t="shared" si="24"/>
        <v>-6.8</v>
      </c>
      <c r="G31" s="4">
        <f t="shared" si="24"/>
        <v>-5.3</v>
      </c>
      <c r="H31" s="4">
        <f t="shared" si="24"/>
        <v>-4.2</v>
      </c>
      <c r="I31" s="4">
        <f t="shared" si="24"/>
        <v>-3.2</v>
      </c>
      <c r="J31" s="4">
        <f t="shared" si="24"/>
        <v>-1.7</v>
      </c>
      <c r="K31" s="4">
        <f t="shared" si="24"/>
        <v>-1.1000000000000001</v>
      </c>
      <c r="L31" s="4">
        <f t="shared" si="24"/>
        <v>0</v>
      </c>
      <c r="M31" s="4">
        <f t="shared" si="24"/>
        <v>1</v>
      </c>
      <c r="N31" s="4">
        <f t="shared" si="24"/>
        <v>1.6</v>
      </c>
      <c r="O31" s="4">
        <f t="shared" si="24"/>
        <v>2.6</v>
      </c>
      <c r="P31" s="4">
        <f t="shared" si="24"/>
        <v>3.2</v>
      </c>
      <c r="Q31" s="4">
        <f t="shared" si="24"/>
        <v>3.6</v>
      </c>
      <c r="R31" s="4">
        <f t="shared" si="24"/>
        <v>3.6</v>
      </c>
      <c r="S31" s="4">
        <f t="shared" si="24"/>
        <v>4.0999999999999996</v>
      </c>
      <c r="T31" s="4">
        <f t="shared" si="24"/>
        <v>4.0999999999999996</v>
      </c>
      <c r="U31" s="4">
        <f t="shared" si="24"/>
        <v>4.0999999999999996</v>
      </c>
      <c r="V31" s="4">
        <f t="shared" si="24"/>
        <v>3.6</v>
      </c>
      <c r="W31" s="4">
        <f t="shared" si="24"/>
        <v>3.6</v>
      </c>
      <c r="X31" s="4">
        <f t="shared" si="24"/>
        <v>3.2</v>
      </c>
      <c r="Y31" s="4">
        <f t="shared" si="24"/>
        <v>2.6</v>
      </c>
      <c r="Z31" s="4">
        <f t="shared" si="24"/>
        <v>1.6</v>
      </c>
      <c r="AA31" s="4">
        <f t="shared" si="24"/>
        <v>1</v>
      </c>
      <c r="AB31" s="4">
        <f t="shared" si="24"/>
        <v>0</v>
      </c>
      <c r="AC31" s="4">
        <f t="shared" si="24"/>
        <v>-1.1000000000000001</v>
      </c>
      <c r="AD31" s="4">
        <f t="shared" si="24"/>
        <v>-1.7</v>
      </c>
      <c r="AE31" s="4">
        <f t="shared" si="24"/>
        <v>-3.2</v>
      </c>
      <c r="AF31" s="4">
        <f t="shared" si="24"/>
        <v>-4.2</v>
      </c>
      <c r="AG31" s="4">
        <f t="shared" si="24"/>
        <v>-5.3</v>
      </c>
      <c r="AH31" s="4">
        <f t="shared" si="24"/>
        <v>-6.8</v>
      </c>
      <c r="AI31" s="4">
        <f t="shared" si="24"/>
        <v>-7.5</v>
      </c>
      <c r="AJ31" s="4">
        <f t="shared" si="24"/>
        <v>-8</v>
      </c>
      <c r="AK31" s="4">
        <f t="shared" si="24"/>
        <v>-8.5</v>
      </c>
      <c r="AO31" s="34"/>
    </row>
    <row r="32" spans="1:51" x14ac:dyDescent="0.35">
      <c r="A32" s="3">
        <v>3</v>
      </c>
      <c r="B32" s="4">
        <v>-8.5</v>
      </c>
      <c r="C32" s="4">
        <v>-8</v>
      </c>
      <c r="D32" s="4">
        <v>-7.5</v>
      </c>
      <c r="E32" s="4">
        <v>-7</v>
      </c>
      <c r="F32" s="4">
        <v>-6.5</v>
      </c>
      <c r="G32" s="4">
        <v>-5</v>
      </c>
      <c r="H32" s="4">
        <v>-4</v>
      </c>
      <c r="I32" s="4">
        <v>-3</v>
      </c>
      <c r="J32" s="4">
        <v>-1.5</v>
      </c>
      <c r="K32" s="4">
        <v>-1</v>
      </c>
      <c r="L32" s="4">
        <v>0</v>
      </c>
      <c r="M32" s="4">
        <v>1</v>
      </c>
      <c r="N32" s="4">
        <v>1.5</v>
      </c>
      <c r="O32" s="4">
        <v>2.5</v>
      </c>
      <c r="P32" s="4">
        <v>3</v>
      </c>
      <c r="Q32" s="4">
        <v>3.5</v>
      </c>
      <c r="R32" s="4">
        <v>3.5</v>
      </c>
      <c r="S32" s="4">
        <v>4</v>
      </c>
      <c r="T32" s="4">
        <v>4</v>
      </c>
      <c r="U32" s="4">
        <f>S32</f>
        <v>4</v>
      </c>
      <c r="V32" s="4">
        <f>R32</f>
        <v>3.5</v>
      </c>
      <c r="W32" s="4">
        <f>Q32</f>
        <v>3.5</v>
      </c>
      <c r="X32" s="4">
        <f>P32</f>
        <v>3</v>
      </c>
      <c r="Y32" s="4">
        <f>O32</f>
        <v>2.5</v>
      </c>
      <c r="Z32" s="4">
        <f>N32</f>
        <v>1.5</v>
      </c>
      <c r="AA32" s="4">
        <f>M32</f>
        <v>1</v>
      </c>
      <c r="AB32" s="4">
        <f>L32</f>
        <v>0</v>
      </c>
      <c r="AC32" s="4">
        <f>K32</f>
        <v>-1</v>
      </c>
      <c r="AD32" s="4">
        <f>J32</f>
        <v>-1.5</v>
      </c>
      <c r="AE32" s="4">
        <f>I32</f>
        <v>-3</v>
      </c>
      <c r="AF32" s="4">
        <f>H32</f>
        <v>-4</v>
      </c>
      <c r="AG32" s="4">
        <f>G32</f>
        <v>-5</v>
      </c>
      <c r="AH32" s="4">
        <f>F32</f>
        <v>-6.5</v>
      </c>
      <c r="AI32" s="4">
        <f>E32</f>
        <v>-7</v>
      </c>
      <c r="AJ32" s="4">
        <f>D32</f>
        <v>-7.5</v>
      </c>
      <c r="AK32" s="4">
        <f>C32</f>
        <v>-8</v>
      </c>
      <c r="AO32" s="26"/>
      <c r="AP32" s="6"/>
      <c r="AQ32" s="6"/>
      <c r="AR32" s="6"/>
      <c r="AS32" s="6"/>
      <c r="AT32" s="6"/>
      <c r="AU32" s="6"/>
      <c r="AV32" s="6"/>
      <c r="AW32" s="6"/>
      <c r="AX32" s="6"/>
      <c r="AY32" s="6"/>
    </row>
    <row r="33" spans="1:51" x14ac:dyDescent="0.35">
      <c r="A33" s="3">
        <v>2.9</v>
      </c>
      <c r="B33" s="4">
        <f>((B32-B37)/5)*4+B37</f>
        <v>-8.1999999999999993</v>
      </c>
      <c r="C33" s="4">
        <f t="shared" ref="C33:AK33" si="25">((C32-C37)/5)*4+C37</f>
        <v>-7.7</v>
      </c>
      <c r="D33" s="4">
        <f t="shared" si="25"/>
        <v>-7.2</v>
      </c>
      <c r="E33" s="4">
        <f t="shared" si="25"/>
        <v>-6.7</v>
      </c>
      <c r="F33" s="4">
        <f t="shared" si="25"/>
        <v>-6.2</v>
      </c>
      <c r="G33" s="4">
        <f t="shared" si="25"/>
        <v>-4.9000000000000004</v>
      </c>
      <c r="H33" s="4">
        <f t="shared" si="25"/>
        <v>-3.9</v>
      </c>
      <c r="I33" s="4">
        <f t="shared" si="25"/>
        <v>-2.9</v>
      </c>
      <c r="J33" s="4">
        <f t="shared" si="25"/>
        <v>-1.4</v>
      </c>
      <c r="K33" s="4">
        <f t="shared" si="25"/>
        <v>-1</v>
      </c>
      <c r="L33" s="4">
        <f t="shared" si="25"/>
        <v>0</v>
      </c>
      <c r="M33" s="4">
        <f t="shared" si="25"/>
        <v>1</v>
      </c>
      <c r="N33" s="4">
        <f t="shared" si="25"/>
        <v>1.5</v>
      </c>
      <c r="O33" s="4">
        <f t="shared" si="25"/>
        <v>2.4</v>
      </c>
      <c r="P33" s="4">
        <f t="shared" si="25"/>
        <v>2.9</v>
      </c>
      <c r="Q33" s="4">
        <f t="shared" si="25"/>
        <v>3.3</v>
      </c>
      <c r="R33" s="4">
        <f t="shared" si="25"/>
        <v>3.4</v>
      </c>
      <c r="S33" s="4">
        <f t="shared" si="25"/>
        <v>3.9</v>
      </c>
      <c r="T33" s="4">
        <f t="shared" si="25"/>
        <v>3.9</v>
      </c>
      <c r="U33" s="4">
        <f t="shared" si="25"/>
        <v>3.9</v>
      </c>
      <c r="V33" s="4">
        <f t="shared" si="25"/>
        <v>3.4</v>
      </c>
      <c r="W33" s="4">
        <f t="shared" si="25"/>
        <v>3.3</v>
      </c>
      <c r="X33" s="4">
        <f t="shared" si="25"/>
        <v>2.9</v>
      </c>
      <c r="Y33" s="4">
        <f t="shared" si="25"/>
        <v>2.4</v>
      </c>
      <c r="Z33" s="4">
        <f t="shared" si="25"/>
        <v>1.5</v>
      </c>
      <c r="AA33" s="4">
        <f t="shared" si="25"/>
        <v>1</v>
      </c>
      <c r="AB33" s="4">
        <f t="shared" si="25"/>
        <v>0</v>
      </c>
      <c r="AC33" s="4">
        <f t="shared" si="25"/>
        <v>-1</v>
      </c>
      <c r="AD33" s="4">
        <f t="shared" si="25"/>
        <v>-1.4</v>
      </c>
      <c r="AE33" s="4">
        <f t="shared" si="25"/>
        <v>-2.9</v>
      </c>
      <c r="AF33" s="4">
        <f t="shared" si="25"/>
        <v>-3.9</v>
      </c>
      <c r="AG33" s="4">
        <f t="shared" si="25"/>
        <v>-4.9000000000000004</v>
      </c>
      <c r="AH33" s="4">
        <f t="shared" si="25"/>
        <v>-6.2</v>
      </c>
      <c r="AI33" s="4">
        <f t="shared" si="25"/>
        <v>-6.7</v>
      </c>
      <c r="AJ33" s="4">
        <f t="shared" si="25"/>
        <v>-7.2</v>
      </c>
      <c r="AK33" s="4">
        <f t="shared" si="25"/>
        <v>-7.7</v>
      </c>
      <c r="AN33" s="35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</row>
    <row r="34" spans="1:51" x14ac:dyDescent="0.35">
      <c r="A34" s="3">
        <v>2.8</v>
      </c>
      <c r="B34" s="4">
        <f>((B32-B37)/5)*3+B37</f>
        <v>-7.9</v>
      </c>
      <c r="C34" s="4">
        <f t="shared" ref="C34:AK34" si="26">((C32-C37)/5)*3+C37</f>
        <v>-7.4</v>
      </c>
      <c r="D34" s="4">
        <f t="shared" si="26"/>
        <v>-6.9</v>
      </c>
      <c r="E34" s="4">
        <f t="shared" si="26"/>
        <v>-6.4</v>
      </c>
      <c r="F34" s="4">
        <f t="shared" si="26"/>
        <v>-5.9</v>
      </c>
      <c r="G34" s="4">
        <f t="shared" si="26"/>
        <v>-4.8</v>
      </c>
      <c r="H34" s="4">
        <f t="shared" si="26"/>
        <v>-3.8</v>
      </c>
      <c r="I34" s="4">
        <f t="shared" si="26"/>
        <v>-2.8</v>
      </c>
      <c r="J34" s="4">
        <f t="shared" si="26"/>
        <v>-1.3</v>
      </c>
      <c r="K34" s="4">
        <f t="shared" si="26"/>
        <v>-1</v>
      </c>
      <c r="L34" s="4">
        <f t="shared" si="26"/>
        <v>0</v>
      </c>
      <c r="M34" s="4">
        <f t="shared" si="26"/>
        <v>1</v>
      </c>
      <c r="N34" s="4">
        <f t="shared" si="26"/>
        <v>1.5</v>
      </c>
      <c r="O34" s="4">
        <f t="shared" si="26"/>
        <v>2.2999999999999998</v>
      </c>
      <c r="P34" s="4">
        <f t="shared" si="26"/>
        <v>2.8</v>
      </c>
      <c r="Q34" s="4">
        <f t="shared" si="26"/>
        <v>3.1</v>
      </c>
      <c r="R34" s="4">
        <f t="shared" si="26"/>
        <v>3.3</v>
      </c>
      <c r="S34" s="4">
        <f t="shared" si="26"/>
        <v>3.8</v>
      </c>
      <c r="T34" s="4">
        <f t="shared" si="26"/>
        <v>3.8</v>
      </c>
      <c r="U34" s="4">
        <f t="shared" si="26"/>
        <v>3.8</v>
      </c>
      <c r="V34" s="4">
        <f t="shared" si="26"/>
        <v>3.3</v>
      </c>
      <c r="W34" s="4">
        <f t="shared" si="26"/>
        <v>3.1</v>
      </c>
      <c r="X34" s="4">
        <f t="shared" si="26"/>
        <v>2.8</v>
      </c>
      <c r="Y34" s="4">
        <f t="shared" si="26"/>
        <v>2.2999999999999998</v>
      </c>
      <c r="Z34" s="4">
        <f t="shared" si="26"/>
        <v>1.5</v>
      </c>
      <c r="AA34" s="4">
        <f t="shared" si="26"/>
        <v>1</v>
      </c>
      <c r="AB34" s="4">
        <f t="shared" si="26"/>
        <v>0</v>
      </c>
      <c r="AC34" s="4">
        <f t="shared" si="26"/>
        <v>-1</v>
      </c>
      <c r="AD34" s="4">
        <f t="shared" si="26"/>
        <v>-1.3</v>
      </c>
      <c r="AE34" s="4">
        <f t="shared" si="26"/>
        <v>-2.8</v>
      </c>
      <c r="AF34" s="4">
        <f t="shared" si="26"/>
        <v>-3.8</v>
      </c>
      <c r="AG34" s="4">
        <f t="shared" si="26"/>
        <v>-4.8</v>
      </c>
      <c r="AH34" s="4">
        <f t="shared" si="26"/>
        <v>-5.9</v>
      </c>
      <c r="AI34" s="4">
        <f t="shared" si="26"/>
        <v>-6.4</v>
      </c>
      <c r="AJ34" s="4">
        <f t="shared" si="26"/>
        <v>-6.9</v>
      </c>
      <c r="AK34" s="4">
        <f t="shared" si="26"/>
        <v>-7.4</v>
      </c>
      <c r="AN34" s="35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</row>
    <row r="35" spans="1:51" x14ac:dyDescent="0.35">
      <c r="A35" s="3">
        <v>2.7</v>
      </c>
      <c r="B35" s="4">
        <f>((B32-B37)/5)*2+B37</f>
        <v>-7.6</v>
      </c>
      <c r="C35" s="4">
        <f t="shared" ref="C35:AK35" si="27">((C32-C37)/5)*2+C37</f>
        <v>-7.1</v>
      </c>
      <c r="D35" s="4">
        <f t="shared" si="27"/>
        <v>-6.6</v>
      </c>
      <c r="E35" s="4">
        <f t="shared" si="27"/>
        <v>-6.1</v>
      </c>
      <c r="F35" s="4">
        <f t="shared" si="27"/>
        <v>-5.6</v>
      </c>
      <c r="G35" s="4">
        <f t="shared" si="27"/>
        <v>-4.7</v>
      </c>
      <c r="H35" s="4">
        <f t="shared" si="27"/>
        <v>-3.7</v>
      </c>
      <c r="I35" s="4">
        <f t="shared" si="27"/>
        <v>-2.7</v>
      </c>
      <c r="J35" s="4">
        <f t="shared" si="27"/>
        <v>-1.2</v>
      </c>
      <c r="K35" s="4">
        <f t="shared" si="27"/>
        <v>-1</v>
      </c>
      <c r="L35" s="4">
        <f t="shared" si="27"/>
        <v>0</v>
      </c>
      <c r="M35" s="4">
        <f t="shared" si="27"/>
        <v>1</v>
      </c>
      <c r="N35" s="4">
        <f t="shared" si="27"/>
        <v>1.5</v>
      </c>
      <c r="O35" s="4">
        <f t="shared" si="27"/>
        <v>2.2000000000000002</v>
      </c>
      <c r="P35" s="4">
        <f t="shared" si="27"/>
        <v>2.7</v>
      </c>
      <c r="Q35" s="4">
        <f t="shared" si="27"/>
        <v>2.9</v>
      </c>
      <c r="R35" s="4">
        <f t="shared" si="27"/>
        <v>3.2</v>
      </c>
      <c r="S35" s="4">
        <f t="shared" si="27"/>
        <v>3.7</v>
      </c>
      <c r="T35" s="4">
        <f t="shared" si="27"/>
        <v>3.7</v>
      </c>
      <c r="U35" s="4">
        <f t="shared" si="27"/>
        <v>3.7</v>
      </c>
      <c r="V35" s="4">
        <f t="shared" si="27"/>
        <v>3.2</v>
      </c>
      <c r="W35" s="4">
        <f t="shared" si="27"/>
        <v>2.9</v>
      </c>
      <c r="X35" s="4">
        <f t="shared" si="27"/>
        <v>2.7</v>
      </c>
      <c r="Y35" s="4">
        <f t="shared" si="27"/>
        <v>2.2000000000000002</v>
      </c>
      <c r="Z35" s="4">
        <f t="shared" si="27"/>
        <v>1.5</v>
      </c>
      <c r="AA35" s="4">
        <f t="shared" si="27"/>
        <v>1</v>
      </c>
      <c r="AB35" s="4">
        <f t="shared" si="27"/>
        <v>0</v>
      </c>
      <c r="AC35" s="4">
        <f t="shared" si="27"/>
        <v>-1</v>
      </c>
      <c r="AD35" s="4">
        <f t="shared" si="27"/>
        <v>-1.2</v>
      </c>
      <c r="AE35" s="4">
        <f t="shared" si="27"/>
        <v>-2.7</v>
      </c>
      <c r="AF35" s="4">
        <f t="shared" si="27"/>
        <v>-3.7</v>
      </c>
      <c r="AG35" s="4">
        <f t="shared" si="27"/>
        <v>-4.7</v>
      </c>
      <c r="AH35" s="4">
        <f t="shared" si="27"/>
        <v>-5.6</v>
      </c>
      <c r="AI35" s="4">
        <f t="shared" si="27"/>
        <v>-6.1</v>
      </c>
      <c r="AJ35" s="4">
        <f t="shared" si="27"/>
        <v>-6.6</v>
      </c>
      <c r="AK35" s="4">
        <f t="shared" si="27"/>
        <v>-7.1</v>
      </c>
      <c r="AN35" s="35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</row>
    <row r="36" spans="1:51" x14ac:dyDescent="0.35">
      <c r="A36" s="3">
        <v>2.6</v>
      </c>
      <c r="B36" s="4">
        <f>((B32-B37)/5)+B37</f>
        <v>-7.3</v>
      </c>
      <c r="C36" s="4">
        <f t="shared" ref="C36:AK36" si="28">((C32-C37)/5)+C37</f>
        <v>-6.8</v>
      </c>
      <c r="D36" s="4">
        <f t="shared" si="28"/>
        <v>-6.3</v>
      </c>
      <c r="E36" s="4">
        <f t="shared" si="28"/>
        <v>-5.8</v>
      </c>
      <c r="F36" s="4">
        <f t="shared" si="28"/>
        <v>-5.3</v>
      </c>
      <c r="G36" s="4">
        <f t="shared" si="28"/>
        <v>-4.5999999999999996</v>
      </c>
      <c r="H36" s="4">
        <f t="shared" si="28"/>
        <v>-3.6</v>
      </c>
      <c r="I36" s="4">
        <f t="shared" si="28"/>
        <v>-2.6</v>
      </c>
      <c r="J36" s="4">
        <f t="shared" si="28"/>
        <v>-1.1000000000000001</v>
      </c>
      <c r="K36" s="4">
        <f t="shared" si="28"/>
        <v>-1</v>
      </c>
      <c r="L36" s="4">
        <f t="shared" si="28"/>
        <v>0</v>
      </c>
      <c r="M36" s="4">
        <f t="shared" si="28"/>
        <v>1</v>
      </c>
      <c r="N36" s="4">
        <f t="shared" si="28"/>
        <v>1.5</v>
      </c>
      <c r="O36" s="4">
        <f t="shared" si="28"/>
        <v>2.1</v>
      </c>
      <c r="P36" s="4">
        <f t="shared" si="28"/>
        <v>2.6</v>
      </c>
      <c r="Q36" s="4">
        <f t="shared" si="28"/>
        <v>2.7</v>
      </c>
      <c r="R36" s="4">
        <f t="shared" si="28"/>
        <v>3.1</v>
      </c>
      <c r="S36" s="4">
        <f t="shared" si="28"/>
        <v>3.6</v>
      </c>
      <c r="T36" s="4">
        <f t="shared" si="28"/>
        <v>3.6</v>
      </c>
      <c r="U36" s="4">
        <f t="shared" si="28"/>
        <v>3.6</v>
      </c>
      <c r="V36" s="4">
        <f t="shared" si="28"/>
        <v>3.1</v>
      </c>
      <c r="W36" s="4">
        <f t="shared" si="28"/>
        <v>2.7</v>
      </c>
      <c r="X36" s="4">
        <f t="shared" si="28"/>
        <v>2.6</v>
      </c>
      <c r="Y36" s="4">
        <f t="shared" si="28"/>
        <v>2.1</v>
      </c>
      <c r="Z36" s="4">
        <f t="shared" si="28"/>
        <v>1.5</v>
      </c>
      <c r="AA36" s="4">
        <f t="shared" si="28"/>
        <v>1</v>
      </c>
      <c r="AB36" s="4">
        <f t="shared" si="28"/>
        <v>0</v>
      </c>
      <c r="AC36" s="4">
        <f t="shared" si="28"/>
        <v>-1</v>
      </c>
      <c r="AD36" s="4">
        <f t="shared" si="28"/>
        <v>-1.1000000000000001</v>
      </c>
      <c r="AE36" s="4">
        <f t="shared" si="28"/>
        <v>-2.6</v>
      </c>
      <c r="AF36" s="4">
        <f t="shared" si="28"/>
        <v>-3.6</v>
      </c>
      <c r="AG36" s="4">
        <f t="shared" si="28"/>
        <v>-4.5999999999999996</v>
      </c>
      <c r="AH36" s="4">
        <f t="shared" si="28"/>
        <v>-5.3</v>
      </c>
      <c r="AI36" s="4">
        <f t="shared" si="28"/>
        <v>-5.8</v>
      </c>
      <c r="AJ36" s="4">
        <f t="shared" si="28"/>
        <v>-6.3</v>
      </c>
      <c r="AK36" s="4">
        <f t="shared" si="28"/>
        <v>-6.8</v>
      </c>
      <c r="AN36" s="35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</row>
    <row r="37" spans="1:51" x14ac:dyDescent="0.35">
      <c r="A37" s="3">
        <v>2.5</v>
      </c>
      <c r="B37" s="4">
        <v>-7</v>
      </c>
      <c r="C37" s="4">
        <v>-6.5</v>
      </c>
      <c r="D37" s="4">
        <v>-6</v>
      </c>
      <c r="E37" s="4">
        <v>-5.5</v>
      </c>
      <c r="F37" s="4">
        <v>-5</v>
      </c>
      <c r="G37" s="4">
        <v>-4.5</v>
      </c>
      <c r="H37" s="4">
        <v>-3.5</v>
      </c>
      <c r="I37" s="4">
        <v>-2.5</v>
      </c>
      <c r="J37" s="4">
        <v>-1</v>
      </c>
      <c r="K37" s="4">
        <v>-1</v>
      </c>
      <c r="L37" s="4">
        <v>0</v>
      </c>
      <c r="M37" s="4">
        <v>1</v>
      </c>
      <c r="N37" s="4">
        <v>1.5</v>
      </c>
      <c r="O37" s="4">
        <v>2</v>
      </c>
      <c r="P37" s="4">
        <v>2.5</v>
      </c>
      <c r="Q37" s="4">
        <v>2.5</v>
      </c>
      <c r="R37" s="4">
        <v>3</v>
      </c>
      <c r="S37" s="4">
        <v>3.5</v>
      </c>
      <c r="T37" s="4">
        <v>3.5</v>
      </c>
      <c r="U37" s="4">
        <f>S37</f>
        <v>3.5</v>
      </c>
      <c r="V37" s="4">
        <f>R37</f>
        <v>3</v>
      </c>
      <c r="W37" s="4">
        <f>Q37</f>
        <v>2.5</v>
      </c>
      <c r="X37" s="4">
        <f>P37</f>
        <v>2.5</v>
      </c>
      <c r="Y37" s="4">
        <f>O37</f>
        <v>2</v>
      </c>
      <c r="Z37" s="4">
        <f>N37</f>
        <v>1.5</v>
      </c>
      <c r="AA37" s="4">
        <f>M37</f>
        <v>1</v>
      </c>
      <c r="AB37" s="4">
        <f>L37</f>
        <v>0</v>
      </c>
      <c r="AC37" s="4">
        <f>K37</f>
        <v>-1</v>
      </c>
      <c r="AD37" s="4">
        <f>J37</f>
        <v>-1</v>
      </c>
      <c r="AE37" s="4">
        <f>I37</f>
        <v>-2.5</v>
      </c>
      <c r="AF37" s="4">
        <f>H37</f>
        <v>-3.5</v>
      </c>
      <c r="AG37" s="4">
        <f>G37</f>
        <v>-4.5</v>
      </c>
      <c r="AH37" s="4">
        <f>F37</f>
        <v>-5</v>
      </c>
      <c r="AI37" s="4">
        <f>E37</f>
        <v>-5.5</v>
      </c>
      <c r="AJ37" s="4">
        <f>D37</f>
        <v>-6</v>
      </c>
      <c r="AK37" s="4">
        <f>C37</f>
        <v>-6.5</v>
      </c>
      <c r="AN37" s="35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</row>
    <row r="38" spans="1:51" x14ac:dyDescent="0.35">
      <c r="A38" s="3">
        <v>2.4</v>
      </c>
      <c r="B38" s="4">
        <f>((B37-B42)/5)*4+B42</f>
        <v>-6.6</v>
      </c>
      <c r="C38" s="4">
        <f t="shared" ref="C38:AK38" si="29">((C37-C42)/5)*4+C42</f>
        <v>-6.2</v>
      </c>
      <c r="D38" s="4">
        <f t="shared" si="29"/>
        <v>-5.7</v>
      </c>
      <c r="E38" s="4">
        <f t="shared" si="29"/>
        <v>-5.3</v>
      </c>
      <c r="F38" s="4">
        <f t="shared" si="29"/>
        <v>-4.8</v>
      </c>
      <c r="G38" s="4">
        <f t="shared" si="29"/>
        <v>-4.3</v>
      </c>
      <c r="H38" s="4">
        <f t="shared" si="29"/>
        <v>-3.4</v>
      </c>
      <c r="I38" s="4">
        <f t="shared" si="29"/>
        <v>-2.4</v>
      </c>
      <c r="J38" s="4">
        <f t="shared" si="29"/>
        <v>-1</v>
      </c>
      <c r="K38" s="4">
        <f t="shared" si="29"/>
        <v>-0.9</v>
      </c>
      <c r="L38" s="4">
        <f t="shared" si="29"/>
        <v>0</v>
      </c>
      <c r="M38" s="4">
        <f t="shared" si="29"/>
        <v>0.9</v>
      </c>
      <c r="N38" s="4">
        <f t="shared" si="29"/>
        <v>1.5</v>
      </c>
      <c r="O38" s="4">
        <f t="shared" si="29"/>
        <v>1.9</v>
      </c>
      <c r="P38" s="4">
        <f t="shared" si="29"/>
        <v>2.4</v>
      </c>
      <c r="Q38" s="4">
        <f t="shared" si="29"/>
        <v>2.4</v>
      </c>
      <c r="R38" s="4">
        <f t="shared" si="29"/>
        <v>2.9</v>
      </c>
      <c r="S38" s="4">
        <f t="shared" si="29"/>
        <v>3.4</v>
      </c>
      <c r="T38" s="4">
        <f t="shared" si="29"/>
        <v>3.4</v>
      </c>
      <c r="U38" s="4">
        <f t="shared" si="29"/>
        <v>3.4</v>
      </c>
      <c r="V38" s="4">
        <f t="shared" si="29"/>
        <v>2.9</v>
      </c>
      <c r="W38" s="4">
        <f t="shared" si="29"/>
        <v>2.4</v>
      </c>
      <c r="X38" s="4">
        <f t="shared" si="29"/>
        <v>2.4</v>
      </c>
      <c r="Y38" s="4">
        <f t="shared" si="29"/>
        <v>1.9</v>
      </c>
      <c r="Z38" s="4">
        <f t="shared" si="29"/>
        <v>1.5</v>
      </c>
      <c r="AA38" s="4">
        <f t="shared" si="29"/>
        <v>0.9</v>
      </c>
      <c r="AB38" s="4">
        <f t="shared" si="29"/>
        <v>0</v>
      </c>
      <c r="AC38" s="4">
        <f t="shared" si="29"/>
        <v>-0.9</v>
      </c>
      <c r="AD38" s="4">
        <f t="shared" si="29"/>
        <v>-1</v>
      </c>
      <c r="AE38" s="4">
        <f t="shared" si="29"/>
        <v>-2.4</v>
      </c>
      <c r="AF38" s="4">
        <f t="shared" si="29"/>
        <v>-3.4</v>
      </c>
      <c r="AG38" s="4">
        <f t="shared" si="29"/>
        <v>-4.3</v>
      </c>
      <c r="AH38" s="4">
        <f t="shared" si="29"/>
        <v>-4.8</v>
      </c>
      <c r="AI38" s="4">
        <f t="shared" si="29"/>
        <v>-5.3</v>
      </c>
      <c r="AJ38" s="4">
        <f t="shared" si="29"/>
        <v>-5.7</v>
      </c>
      <c r="AK38" s="4">
        <f t="shared" si="29"/>
        <v>-6.2</v>
      </c>
      <c r="AN38" s="35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</row>
    <row r="39" spans="1:51" x14ac:dyDescent="0.35">
      <c r="A39" s="3">
        <v>2.2999999999999998</v>
      </c>
      <c r="B39" s="4">
        <f>((B37-B42)/5)*3+B42</f>
        <v>-6.2</v>
      </c>
      <c r="C39" s="4">
        <f t="shared" ref="C39:AK39" si="30">((C37-C42)/5)*3+C42</f>
        <v>-5.9</v>
      </c>
      <c r="D39" s="4">
        <f t="shared" si="30"/>
        <v>-5.4</v>
      </c>
      <c r="E39" s="4">
        <f t="shared" si="30"/>
        <v>-5.0999999999999996</v>
      </c>
      <c r="F39" s="4">
        <f t="shared" si="30"/>
        <v>-4.5999999999999996</v>
      </c>
      <c r="G39" s="4">
        <f t="shared" si="30"/>
        <v>-4.0999999999999996</v>
      </c>
      <c r="H39" s="4">
        <f t="shared" si="30"/>
        <v>-3.3</v>
      </c>
      <c r="I39" s="4">
        <f t="shared" si="30"/>
        <v>-2.2999999999999998</v>
      </c>
      <c r="J39" s="4">
        <f t="shared" si="30"/>
        <v>-1</v>
      </c>
      <c r="K39" s="4">
        <f t="shared" si="30"/>
        <v>-0.8</v>
      </c>
      <c r="L39" s="4">
        <f t="shared" si="30"/>
        <v>0</v>
      </c>
      <c r="M39" s="4">
        <f t="shared" si="30"/>
        <v>0.8</v>
      </c>
      <c r="N39" s="4">
        <f t="shared" si="30"/>
        <v>1.5</v>
      </c>
      <c r="O39" s="4">
        <f t="shared" si="30"/>
        <v>1.8</v>
      </c>
      <c r="P39" s="4">
        <f t="shared" si="30"/>
        <v>2.2999999999999998</v>
      </c>
      <c r="Q39" s="4">
        <f t="shared" si="30"/>
        <v>2.2999999999999998</v>
      </c>
      <c r="R39" s="4">
        <f t="shared" si="30"/>
        <v>2.8</v>
      </c>
      <c r="S39" s="4">
        <f t="shared" si="30"/>
        <v>3.3</v>
      </c>
      <c r="T39" s="4">
        <f t="shared" si="30"/>
        <v>3.3</v>
      </c>
      <c r="U39" s="4">
        <f t="shared" si="30"/>
        <v>3.3</v>
      </c>
      <c r="V39" s="4">
        <f t="shared" si="30"/>
        <v>2.8</v>
      </c>
      <c r="W39" s="4">
        <f t="shared" si="30"/>
        <v>2.2999999999999998</v>
      </c>
      <c r="X39" s="4">
        <f t="shared" si="30"/>
        <v>2.2999999999999998</v>
      </c>
      <c r="Y39" s="4">
        <f t="shared" si="30"/>
        <v>1.8</v>
      </c>
      <c r="Z39" s="4">
        <f t="shared" si="30"/>
        <v>1.5</v>
      </c>
      <c r="AA39" s="4">
        <f t="shared" si="30"/>
        <v>0.8</v>
      </c>
      <c r="AB39" s="4">
        <f t="shared" si="30"/>
        <v>0</v>
      </c>
      <c r="AC39" s="4">
        <f t="shared" si="30"/>
        <v>-0.8</v>
      </c>
      <c r="AD39" s="4">
        <f t="shared" si="30"/>
        <v>-1</v>
      </c>
      <c r="AE39" s="4">
        <f t="shared" si="30"/>
        <v>-2.2999999999999998</v>
      </c>
      <c r="AF39" s="4">
        <f t="shared" si="30"/>
        <v>-3.3</v>
      </c>
      <c r="AG39" s="4">
        <f t="shared" si="30"/>
        <v>-4.0999999999999996</v>
      </c>
      <c r="AH39" s="4">
        <f t="shared" si="30"/>
        <v>-4.5999999999999996</v>
      </c>
      <c r="AI39" s="4">
        <f t="shared" si="30"/>
        <v>-5.0999999999999996</v>
      </c>
      <c r="AJ39" s="4">
        <f t="shared" si="30"/>
        <v>-5.4</v>
      </c>
      <c r="AK39" s="4">
        <f t="shared" si="30"/>
        <v>-5.9</v>
      </c>
      <c r="AN39" s="35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</row>
    <row r="40" spans="1:51" x14ac:dyDescent="0.35">
      <c r="A40" s="3">
        <v>2.2000000000000002</v>
      </c>
      <c r="B40" s="4">
        <f>((B37-B42)/5)*2+B42</f>
        <v>-5.8</v>
      </c>
      <c r="C40" s="4">
        <f t="shared" ref="C40:AK40" si="31">((C37-C42)/5)*2+C42</f>
        <v>-5.6</v>
      </c>
      <c r="D40" s="4">
        <f t="shared" si="31"/>
        <v>-5.0999999999999996</v>
      </c>
      <c r="E40" s="4">
        <f t="shared" si="31"/>
        <v>-4.9000000000000004</v>
      </c>
      <c r="F40" s="4">
        <f t="shared" si="31"/>
        <v>-4.4000000000000004</v>
      </c>
      <c r="G40" s="4">
        <f t="shared" si="31"/>
        <v>-3.9</v>
      </c>
      <c r="H40" s="4">
        <f t="shared" si="31"/>
        <v>-3.2</v>
      </c>
      <c r="I40" s="4">
        <f t="shared" si="31"/>
        <v>-2.2000000000000002</v>
      </c>
      <c r="J40" s="4">
        <f t="shared" si="31"/>
        <v>-1</v>
      </c>
      <c r="K40" s="4">
        <f t="shared" si="31"/>
        <v>-0.7</v>
      </c>
      <c r="L40" s="4">
        <f t="shared" si="31"/>
        <v>0</v>
      </c>
      <c r="M40" s="4">
        <f t="shared" si="31"/>
        <v>0.7</v>
      </c>
      <c r="N40" s="4">
        <f t="shared" si="31"/>
        <v>1.5</v>
      </c>
      <c r="O40" s="4">
        <f t="shared" si="31"/>
        <v>1.7</v>
      </c>
      <c r="P40" s="4">
        <f t="shared" si="31"/>
        <v>2.2000000000000002</v>
      </c>
      <c r="Q40" s="4">
        <f t="shared" si="31"/>
        <v>2.2000000000000002</v>
      </c>
      <c r="R40" s="4">
        <f t="shared" si="31"/>
        <v>2.7</v>
      </c>
      <c r="S40" s="4">
        <f t="shared" si="31"/>
        <v>3.2</v>
      </c>
      <c r="T40" s="4">
        <f t="shared" si="31"/>
        <v>3.2</v>
      </c>
      <c r="U40" s="4">
        <f t="shared" si="31"/>
        <v>3.2</v>
      </c>
      <c r="V40" s="4">
        <f t="shared" si="31"/>
        <v>2.7</v>
      </c>
      <c r="W40" s="4">
        <f t="shared" si="31"/>
        <v>2.2000000000000002</v>
      </c>
      <c r="X40" s="4">
        <f t="shared" si="31"/>
        <v>2.2000000000000002</v>
      </c>
      <c r="Y40" s="4">
        <f t="shared" si="31"/>
        <v>1.7</v>
      </c>
      <c r="Z40" s="4">
        <f t="shared" si="31"/>
        <v>1.5</v>
      </c>
      <c r="AA40" s="4">
        <f t="shared" si="31"/>
        <v>0.7</v>
      </c>
      <c r="AB40" s="4">
        <f t="shared" si="31"/>
        <v>0</v>
      </c>
      <c r="AC40" s="4">
        <f t="shared" si="31"/>
        <v>-0.7</v>
      </c>
      <c r="AD40" s="4">
        <f t="shared" si="31"/>
        <v>-1</v>
      </c>
      <c r="AE40" s="4">
        <f t="shared" si="31"/>
        <v>-2.2000000000000002</v>
      </c>
      <c r="AF40" s="4">
        <f t="shared" si="31"/>
        <v>-3.2</v>
      </c>
      <c r="AG40" s="4">
        <f t="shared" si="31"/>
        <v>-3.9</v>
      </c>
      <c r="AH40" s="4">
        <f t="shared" si="31"/>
        <v>-4.4000000000000004</v>
      </c>
      <c r="AI40" s="4">
        <f t="shared" si="31"/>
        <v>-4.9000000000000004</v>
      </c>
      <c r="AJ40" s="4">
        <f t="shared" si="31"/>
        <v>-5.0999999999999996</v>
      </c>
      <c r="AK40" s="4">
        <f t="shared" si="31"/>
        <v>-5.6</v>
      </c>
      <c r="AN40" s="35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</row>
    <row r="41" spans="1:51" x14ac:dyDescent="0.35">
      <c r="A41" s="3">
        <v>2.1</v>
      </c>
      <c r="B41" s="4">
        <f>((B37-B42)/5)+B42</f>
        <v>-5.4</v>
      </c>
      <c r="C41" s="4">
        <f t="shared" ref="C41:AK41" si="32">((C37-C42)/5)+C42</f>
        <v>-5.3</v>
      </c>
      <c r="D41" s="4">
        <f t="shared" si="32"/>
        <v>-4.8</v>
      </c>
      <c r="E41" s="4">
        <f t="shared" si="32"/>
        <v>-4.7</v>
      </c>
      <c r="F41" s="4">
        <f t="shared" si="32"/>
        <v>-4.2</v>
      </c>
      <c r="G41" s="4">
        <f t="shared" si="32"/>
        <v>-3.7</v>
      </c>
      <c r="H41" s="4">
        <f t="shared" si="32"/>
        <v>-3.1</v>
      </c>
      <c r="I41" s="4">
        <f t="shared" si="32"/>
        <v>-2.1</v>
      </c>
      <c r="J41" s="4">
        <f t="shared" si="32"/>
        <v>-1</v>
      </c>
      <c r="K41" s="4">
        <f t="shared" si="32"/>
        <v>-0.6</v>
      </c>
      <c r="L41" s="4">
        <f t="shared" si="32"/>
        <v>0</v>
      </c>
      <c r="M41" s="4">
        <f t="shared" si="32"/>
        <v>0.6</v>
      </c>
      <c r="N41" s="4">
        <f t="shared" si="32"/>
        <v>1.5</v>
      </c>
      <c r="O41" s="4">
        <f t="shared" si="32"/>
        <v>1.6</v>
      </c>
      <c r="P41" s="4">
        <f t="shared" si="32"/>
        <v>2.1</v>
      </c>
      <c r="Q41" s="4">
        <f t="shared" si="32"/>
        <v>2.1</v>
      </c>
      <c r="R41" s="4">
        <f t="shared" si="32"/>
        <v>2.6</v>
      </c>
      <c r="S41" s="4">
        <f t="shared" si="32"/>
        <v>3.1</v>
      </c>
      <c r="T41" s="4">
        <f t="shared" si="32"/>
        <v>3.1</v>
      </c>
      <c r="U41" s="4">
        <f t="shared" si="32"/>
        <v>3.1</v>
      </c>
      <c r="V41" s="4">
        <f t="shared" si="32"/>
        <v>2.6</v>
      </c>
      <c r="W41" s="4">
        <f t="shared" si="32"/>
        <v>2.1</v>
      </c>
      <c r="X41" s="4">
        <f t="shared" si="32"/>
        <v>2.1</v>
      </c>
      <c r="Y41" s="4">
        <f t="shared" si="32"/>
        <v>1.6</v>
      </c>
      <c r="Z41" s="4">
        <f t="shared" si="32"/>
        <v>1.5</v>
      </c>
      <c r="AA41" s="4">
        <f t="shared" si="32"/>
        <v>0.6</v>
      </c>
      <c r="AB41" s="4">
        <f t="shared" si="32"/>
        <v>0</v>
      </c>
      <c r="AC41" s="4">
        <f t="shared" si="32"/>
        <v>-0.6</v>
      </c>
      <c r="AD41" s="4">
        <f t="shared" si="32"/>
        <v>-1</v>
      </c>
      <c r="AE41" s="4">
        <f t="shared" si="32"/>
        <v>-2.1</v>
      </c>
      <c r="AF41" s="4">
        <f t="shared" si="32"/>
        <v>-3.1</v>
      </c>
      <c r="AG41" s="4">
        <f t="shared" si="32"/>
        <v>-3.7</v>
      </c>
      <c r="AH41" s="4">
        <f t="shared" si="32"/>
        <v>-4.2</v>
      </c>
      <c r="AI41" s="4">
        <f t="shared" si="32"/>
        <v>-4.7</v>
      </c>
      <c r="AJ41" s="4">
        <f t="shared" si="32"/>
        <v>-4.8</v>
      </c>
      <c r="AK41" s="4">
        <f t="shared" si="32"/>
        <v>-5.3</v>
      </c>
      <c r="AN41" s="35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</row>
    <row r="42" spans="1:51" x14ac:dyDescent="0.35">
      <c r="A42" s="3">
        <v>2</v>
      </c>
      <c r="B42" s="4">
        <v>-5</v>
      </c>
      <c r="C42" s="4">
        <v>-5</v>
      </c>
      <c r="D42" s="4">
        <v>-4.5</v>
      </c>
      <c r="E42" s="4">
        <v>-4.5</v>
      </c>
      <c r="F42" s="4">
        <v>-4</v>
      </c>
      <c r="G42" s="4">
        <v>-3.5</v>
      </c>
      <c r="H42" s="4">
        <v>-3</v>
      </c>
      <c r="I42" s="4">
        <v>-2</v>
      </c>
      <c r="J42" s="4">
        <v>-1</v>
      </c>
      <c r="K42" s="4">
        <v>-0.5</v>
      </c>
      <c r="L42" s="4">
        <v>0</v>
      </c>
      <c r="M42" s="4">
        <v>0.5</v>
      </c>
      <c r="N42" s="4">
        <v>1.5</v>
      </c>
      <c r="O42" s="4">
        <v>1.5</v>
      </c>
      <c r="P42" s="4">
        <v>2</v>
      </c>
      <c r="Q42" s="4">
        <v>2</v>
      </c>
      <c r="R42" s="4">
        <v>2.5</v>
      </c>
      <c r="S42" s="4">
        <v>3</v>
      </c>
      <c r="T42" s="4">
        <v>3</v>
      </c>
      <c r="U42" s="4">
        <f>S42</f>
        <v>3</v>
      </c>
      <c r="V42" s="4">
        <f>R42</f>
        <v>2.5</v>
      </c>
      <c r="W42" s="4">
        <f>Q42</f>
        <v>2</v>
      </c>
      <c r="X42" s="4">
        <f>P42</f>
        <v>2</v>
      </c>
      <c r="Y42" s="4">
        <f>O42</f>
        <v>1.5</v>
      </c>
      <c r="Z42" s="4">
        <f>N42</f>
        <v>1.5</v>
      </c>
      <c r="AA42" s="4">
        <f>M42</f>
        <v>0.5</v>
      </c>
      <c r="AB42" s="4">
        <f>L42</f>
        <v>0</v>
      </c>
      <c r="AC42" s="4">
        <f>K42</f>
        <v>-0.5</v>
      </c>
      <c r="AD42" s="4">
        <f>J42</f>
        <v>-1</v>
      </c>
      <c r="AE42" s="4">
        <f>I42</f>
        <v>-2</v>
      </c>
      <c r="AF42" s="4">
        <f>H42</f>
        <v>-3</v>
      </c>
      <c r="AG42" s="4">
        <f>G42</f>
        <v>-3.5</v>
      </c>
      <c r="AH42" s="4">
        <f>F42</f>
        <v>-4</v>
      </c>
      <c r="AI42" s="4">
        <f>E42</f>
        <v>-4.5</v>
      </c>
      <c r="AJ42" s="4">
        <f>D42</f>
        <v>-4.5</v>
      </c>
      <c r="AK42" s="4">
        <f>C42</f>
        <v>-5</v>
      </c>
      <c r="AN42" s="35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</row>
    <row r="43" spans="1:51" x14ac:dyDescent="0.35">
      <c r="A43" s="3">
        <v>1.9</v>
      </c>
      <c r="B43" s="4">
        <f>((B42-B47)/5)*4+B47</f>
        <v>-4.7</v>
      </c>
      <c r="C43" s="4">
        <f t="shared" ref="C43:AK43" si="33">((C42-C47)/5)*4+C47</f>
        <v>-4.7</v>
      </c>
      <c r="D43" s="4">
        <f t="shared" si="33"/>
        <v>-4.2</v>
      </c>
      <c r="E43" s="4">
        <f t="shared" si="33"/>
        <v>-4.2</v>
      </c>
      <c r="F43" s="4">
        <f t="shared" si="33"/>
        <v>-3.7</v>
      </c>
      <c r="G43" s="4">
        <f t="shared" si="33"/>
        <v>-3.3</v>
      </c>
      <c r="H43" s="4">
        <f t="shared" si="33"/>
        <v>-2.8</v>
      </c>
      <c r="I43" s="4">
        <f t="shared" si="33"/>
        <v>-1.9</v>
      </c>
      <c r="J43" s="4">
        <f t="shared" si="33"/>
        <v>-1</v>
      </c>
      <c r="K43" s="4">
        <f t="shared" si="33"/>
        <v>-0.5</v>
      </c>
      <c r="L43" s="4">
        <f t="shared" si="33"/>
        <v>0</v>
      </c>
      <c r="M43" s="4">
        <f t="shared" si="33"/>
        <v>0.5</v>
      </c>
      <c r="N43" s="4">
        <f t="shared" si="33"/>
        <v>1.4</v>
      </c>
      <c r="O43" s="4">
        <f t="shared" si="33"/>
        <v>1.5</v>
      </c>
      <c r="P43" s="4">
        <f t="shared" si="33"/>
        <v>1.9</v>
      </c>
      <c r="Q43" s="4">
        <f t="shared" si="33"/>
        <v>1.9</v>
      </c>
      <c r="R43" s="4">
        <f t="shared" si="33"/>
        <v>2.4</v>
      </c>
      <c r="S43" s="4">
        <f t="shared" si="33"/>
        <v>2.8</v>
      </c>
      <c r="T43" s="4">
        <f t="shared" si="33"/>
        <v>2.9</v>
      </c>
      <c r="U43" s="4">
        <f t="shared" si="33"/>
        <v>2.8</v>
      </c>
      <c r="V43" s="4">
        <f t="shared" si="33"/>
        <v>2.4</v>
      </c>
      <c r="W43" s="4">
        <f t="shared" si="33"/>
        <v>1.9</v>
      </c>
      <c r="X43" s="4">
        <f t="shared" si="33"/>
        <v>1.9</v>
      </c>
      <c r="Y43" s="4">
        <f t="shared" si="33"/>
        <v>1.5</v>
      </c>
      <c r="Z43" s="4">
        <f t="shared" si="33"/>
        <v>1.4</v>
      </c>
      <c r="AA43" s="4">
        <f t="shared" si="33"/>
        <v>0.5</v>
      </c>
      <c r="AB43" s="4">
        <f t="shared" si="33"/>
        <v>0</v>
      </c>
      <c r="AC43" s="4">
        <f t="shared" si="33"/>
        <v>-0.5</v>
      </c>
      <c r="AD43" s="4">
        <f t="shared" si="33"/>
        <v>-1</v>
      </c>
      <c r="AE43" s="4">
        <f t="shared" si="33"/>
        <v>-1.9</v>
      </c>
      <c r="AF43" s="4">
        <f t="shared" si="33"/>
        <v>-2.8</v>
      </c>
      <c r="AG43" s="4">
        <f t="shared" si="33"/>
        <v>-3.3</v>
      </c>
      <c r="AH43" s="4">
        <f t="shared" si="33"/>
        <v>-3.7</v>
      </c>
      <c r="AI43" s="4">
        <f t="shared" si="33"/>
        <v>-4.2</v>
      </c>
      <c r="AJ43" s="4">
        <f t="shared" si="33"/>
        <v>-4.2</v>
      </c>
      <c r="AK43" s="4">
        <f t="shared" si="33"/>
        <v>-4.7</v>
      </c>
      <c r="AN43" s="35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</row>
    <row r="44" spans="1:51" x14ac:dyDescent="0.35">
      <c r="A44" s="3">
        <v>1.8</v>
      </c>
      <c r="B44" s="4">
        <f>((B42-B47)/5)*3+B47</f>
        <v>-4.4000000000000004</v>
      </c>
      <c r="C44" s="4">
        <f t="shared" ref="C44:AK44" si="34">((C42-C47)/5)*3+C47</f>
        <v>-4.4000000000000004</v>
      </c>
      <c r="D44" s="4">
        <f t="shared" si="34"/>
        <v>-3.9</v>
      </c>
      <c r="E44" s="4">
        <f t="shared" si="34"/>
        <v>-3.9</v>
      </c>
      <c r="F44" s="4">
        <f t="shared" si="34"/>
        <v>-3.4</v>
      </c>
      <c r="G44" s="4">
        <f t="shared" si="34"/>
        <v>-3.1</v>
      </c>
      <c r="H44" s="4">
        <f t="shared" si="34"/>
        <v>-2.6</v>
      </c>
      <c r="I44" s="4">
        <f t="shared" si="34"/>
        <v>-1.8</v>
      </c>
      <c r="J44" s="4">
        <f t="shared" si="34"/>
        <v>-1</v>
      </c>
      <c r="K44" s="4">
        <f t="shared" si="34"/>
        <v>-0.5</v>
      </c>
      <c r="L44" s="4">
        <f t="shared" si="34"/>
        <v>0</v>
      </c>
      <c r="M44" s="4">
        <f t="shared" si="34"/>
        <v>0.5</v>
      </c>
      <c r="N44" s="4">
        <f t="shared" si="34"/>
        <v>1.3</v>
      </c>
      <c r="O44" s="4">
        <f t="shared" si="34"/>
        <v>1.5</v>
      </c>
      <c r="P44" s="4">
        <f t="shared" si="34"/>
        <v>1.8</v>
      </c>
      <c r="Q44" s="4">
        <f t="shared" si="34"/>
        <v>1.8</v>
      </c>
      <c r="R44" s="4">
        <f t="shared" si="34"/>
        <v>2.2999999999999998</v>
      </c>
      <c r="S44" s="4">
        <f t="shared" si="34"/>
        <v>2.6</v>
      </c>
      <c r="T44" s="4">
        <f t="shared" si="34"/>
        <v>2.8</v>
      </c>
      <c r="U44" s="4">
        <f t="shared" si="34"/>
        <v>2.6</v>
      </c>
      <c r="V44" s="4">
        <f t="shared" si="34"/>
        <v>2.2999999999999998</v>
      </c>
      <c r="W44" s="4">
        <f t="shared" si="34"/>
        <v>1.8</v>
      </c>
      <c r="X44" s="4">
        <f t="shared" si="34"/>
        <v>1.8</v>
      </c>
      <c r="Y44" s="4">
        <f t="shared" si="34"/>
        <v>1.5</v>
      </c>
      <c r="Z44" s="4">
        <f t="shared" si="34"/>
        <v>1.3</v>
      </c>
      <c r="AA44" s="4">
        <f t="shared" si="34"/>
        <v>0.5</v>
      </c>
      <c r="AB44" s="4">
        <f t="shared" si="34"/>
        <v>0</v>
      </c>
      <c r="AC44" s="4">
        <f t="shared" si="34"/>
        <v>-0.5</v>
      </c>
      <c r="AD44" s="4">
        <f t="shared" si="34"/>
        <v>-1</v>
      </c>
      <c r="AE44" s="4">
        <f t="shared" si="34"/>
        <v>-1.8</v>
      </c>
      <c r="AF44" s="4">
        <f t="shared" si="34"/>
        <v>-2.6</v>
      </c>
      <c r="AG44" s="4">
        <f t="shared" si="34"/>
        <v>-3.1</v>
      </c>
      <c r="AH44" s="4">
        <f t="shared" si="34"/>
        <v>-3.4</v>
      </c>
      <c r="AI44" s="4">
        <f t="shared" si="34"/>
        <v>-3.9</v>
      </c>
      <c r="AJ44" s="4">
        <f t="shared" si="34"/>
        <v>-3.9</v>
      </c>
      <c r="AK44" s="4">
        <f t="shared" si="34"/>
        <v>-4.4000000000000004</v>
      </c>
      <c r="AN44" s="35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</row>
    <row r="45" spans="1:51" x14ac:dyDescent="0.35">
      <c r="A45" s="3">
        <v>1.7</v>
      </c>
      <c r="B45" s="4">
        <f>((B42-B47)/5)*2+B47</f>
        <v>-4.0999999999999996</v>
      </c>
      <c r="C45" s="4">
        <f t="shared" ref="C45:AK45" si="35">((C42-C47)/5)*2+C47</f>
        <v>-4.0999999999999996</v>
      </c>
      <c r="D45" s="4">
        <f t="shared" si="35"/>
        <v>-3.6</v>
      </c>
      <c r="E45" s="4">
        <f t="shared" si="35"/>
        <v>-3.6</v>
      </c>
      <c r="F45" s="4">
        <f t="shared" si="35"/>
        <v>-3.1</v>
      </c>
      <c r="G45" s="4">
        <f t="shared" si="35"/>
        <v>-2.9</v>
      </c>
      <c r="H45" s="4">
        <f t="shared" si="35"/>
        <v>-2.4</v>
      </c>
      <c r="I45" s="4">
        <f t="shared" si="35"/>
        <v>-1.7</v>
      </c>
      <c r="J45" s="4">
        <f t="shared" si="35"/>
        <v>-1</v>
      </c>
      <c r="K45" s="4">
        <f t="shared" si="35"/>
        <v>-0.5</v>
      </c>
      <c r="L45" s="4">
        <f t="shared" si="35"/>
        <v>0</v>
      </c>
      <c r="M45" s="4">
        <f t="shared" si="35"/>
        <v>0.5</v>
      </c>
      <c r="N45" s="4">
        <f t="shared" si="35"/>
        <v>1.2</v>
      </c>
      <c r="O45" s="4">
        <f t="shared" si="35"/>
        <v>1.5</v>
      </c>
      <c r="P45" s="4">
        <f t="shared" si="35"/>
        <v>1.7</v>
      </c>
      <c r="Q45" s="4">
        <f t="shared" si="35"/>
        <v>1.7</v>
      </c>
      <c r="R45" s="4">
        <f t="shared" si="35"/>
        <v>2.2000000000000002</v>
      </c>
      <c r="S45" s="4">
        <f t="shared" si="35"/>
        <v>2.4</v>
      </c>
      <c r="T45" s="4">
        <f t="shared" si="35"/>
        <v>2.7</v>
      </c>
      <c r="U45" s="4">
        <f t="shared" si="35"/>
        <v>2.4</v>
      </c>
      <c r="V45" s="4">
        <f t="shared" si="35"/>
        <v>2.2000000000000002</v>
      </c>
      <c r="W45" s="4">
        <f t="shared" si="35"/>
        <v>1.7</v>
      </c>
      <c r="X45" s="4">
        <f t="shared" si="35"/>
        <v>1.7</v>
      </c>
      <c r="Y45" s="4">
        <f t="shared" si="35"/>
        <v>1.5</v>
      </c>
      <c r="Z45" s="4">
        <f t="shared" si="35"/>
        <v>1.2</v>
      </c>
      <c r="AA45" s="4">
        <f t="shared" si="35"/>
        <v>0.5</v>
      </c>
      <c r="AB45" s="4">
        <f t="shared" si="35"/>
        <v>0</v>
      </c>
      <c r="AC45" s="4">
        <f t="shared" si="35"/>
        <v>-0.5</v>
      </c>
      <c r="AD45" s="4">
        <f t="shared" si="35"/>
        <v>-1</v>
      </c>
      <c r="AE45" s="4">
        <f t="shared" si="35"/>
        <v>-1.7</v>
      </c>
      <c r="AF45" s="4">
        <f t="shared" si="35"/>
        <v>-2.4</v>
      </c>
      <c r="AG45" s="4">
        <f t="shared" si="35"/>
        <v>-2.9</v>
      </c>
      <c r="AH45" s="4">
        <f t="shared" si="35"/>
        <v>-3.1</v>
      </c>
      <c r="AI45" s="4">
        <f t="shared" si="35"/>
        <v>-3.6</v>
      </c>
      <c r="AJ45" s="4">
        <f t="shared" si="35"/>
        <v>-3.6</v>
      </c>
      <c r="AK45" s="4">
        <f t="shared" si="35"/>
        <v>-4.0999999999999996</v>
      </c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</row>
    <row r="46" spans="1:51" x14ac:dyDescent="0.35">
      <c r="A46" s="3">
        <v>1.6</v>
      </c>
      <c r="B46" s="4">
        <f>((B42-B47)/5)+B47</f>
        <v>-3.8</v>
      </c>
      <c r="C46" s="4">
        <f t="shared" ref="C46:AK46" si="36">((C42-C47)/5)+C47</f>
        <v>-3.8</v>
      </c>
      <c r="D46" s="4">
        <f t="shared" si="36"/>
        <v>-3.3</v>
      </c>
      <c r="E46" s="4">
        <f t="shared" si="36"/>
        <v>-3.3</v>
      </c>
      <c r="F46" s="4">
        <f t="shared" si="36"/>
        <v>-2.8</v>
      </c>
      <c r="G46" s="4">
        <f t="shared" si="36"/>
        <v>-2.7</v>
      </c>
      <c r="H46" s="4">
        <f t="shared" si="36"/>
        <v>-2.2000000000000002</v>
      </c>
      <c r="I46" s="4">
        <f t="shared" si="36"/>
        <v>-1.6</v>
      </c>
      <c r="J46" s="4">
        <f t="shared" si="36"/>
        <v>-1</v>
      </c>
      <c r="K46" s="4">
        <f t="shared" si="36"/>
        <v>-0.5</v>
      </c>
      <c r="L46" s="4">
        <f t="shared" si="36"/>
        <v>0</v>
      </c>
      <c r="M46" s="4">
        <f t="shared" si="36"/>
        <v>0.5</v>
      </c>
      <c r="N46" s="4">
        <f t="shared" si="36"/>
        <v>1.1000000000000001</v>
      </c>
      <c r="O46" s="4">
        <f t="shared" si="36"/>
        <v>1.5</v>
      </c>
      <c r="P46" s="4">
        <f t="shared" si="36"/>
        <v>1.6</v>
      </c>
      <c r="Q46" s="4">
        <f t="shared" si="36"/>
        <v>1.6</v>
      </c>
      <c r="R46" s="4">
        <f t="shared" si="36"/>
        <v>2.1</v>
      </c>
      <c r="S46" s="4">
        <f t="shared" si="36"/>
        <v>2.2000000000000002</v>
      </c>
      <c r="T46" s="4">
        <f t="shared" si="36"/>
        <v>2.6</v>
      </c>
      <c r="U46" s="4">
        <f t="shared" si="36"/>
        <v>2.2000000000000002</v>
      </c>
      <c r="V46" s="4">
        <f t="shared" si="36"/>
        <v>2.1</v>
      </c>
      <c r="W46" s="4">
        <f t="shared" si="36"/>
        <v>1.6</v>
      </c>
      <c r="X46" s="4">
        <f t="shared" si="36"/>
        <v>1.6</v>
      </c>
      <c r="Y46" s="4">
        <f t="shared" si="36"/>
        <v>1.5</v>
      </c>
      <c r="Z46" s="4">
        <f t="shared" si="36"/>
        <v>1.1000000000000001</v>
      </c>
      <c r="AA46" s="4">
        <f t="shared" si="36"/>
        <v>0.5</v>
      </c>
      <c r="AB46" s="4">
        <f t="shared" si="36"/>
        <v>0</v>
      </c>
      <c r="AC46" s="4">
        <f t="shared" si="36"/>
        <v>-0.5</v>
      </c>
      <c r="AD46" s="4">
        <f t="shared" si="36"/>
        <v>-1</v>
      </c>
      <c r="AE46" s="4">
        <f t="shared" si="36"/>
        <v>-1.6</v>
      </c>
      <c r="AF46" s="4">
        <f t="shared" si="36"/>
        <v>-2.2000000000000002</v>
      </c>
      <c r="AG46" s="4">
        <f t="shared" si="36"/>
        <v>-2.7</v>
      </c>
      <c r="AH46" s="4">
        <f t="shared" si="36"/>
        <v>-2.8</v>
      </c>
      <c r="AI46" s="4">
        <f t="shared" si="36"/>
        <v>-3.3</v>
      </c>
      <c r="AJ46" s="4">
        <f t="shared" si="36"/>
        <v>-3.3</v>
      </c>
      <c r="AK46" s="4">
        <f t="shared" si="36"/>
        <v>-3.8</v>
      </c>
      <c r="AN46" s="35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</row>
    <row r="47" spans="1:51" x14ac:dyDescent="0.35">
      <c r="A47" s="3">
        <v>1.5</v>
      </c>
      <c r="B47" s="4">
        <v>-3.5</v>
      </c>
      <c r="C47" s="4">
        <v>-3.5</v>
      </c>
      <c r="D47" s="4">
        <v>-3</v>
      </c>
      <c r="E47" s="4">
        <v>-3</v>
      </c>
      <c r="F47" s="4">
        <v>-2.5</v>
      </c>
      <c r="G47" s="4">
        <v>-2.5</v>
      </c>
      <c r="H47" s="4">
        <v>-2</v>
      </c>
      <c r="I47" s="4">
        <v>-1.5</v>
      </c>
      <c r="J47" s="4">
        <v>-1</v>
      </c>
      <c r="K47" s="4">
        <v>-0.5</v>
      </c>
      <c r="L47" s="4">
        <v>0</v>
      </c>
      <c r="M47" s="4">
        <v>0.5</v>
      </c>
      <c r="N47" s="4">
        <v>1</v>
      </c>
      <c r="O47" s="4">
        <v>1.5</v>
      </c>
      <c r="P47" s="4">
        <v>1.5</v>
      </c>
      <c r="Q47" s="4">
        <v>1.5</v>
      </c>
      <c r="R47" s="4">
        <v>2</v>
      </c>
      <c r="S47" s="4">
        <v>2</v>
      </c>
      <c r="T47" s="4">
        <v>2.5</v>
      </c>
      <c r="U47" s="4">
        <f>S47</f>
        <v>2</v>
      </c>
      <c r="V47" s="4">
        <f>R47</f>
        <v>2</v>
      </c>
      <c r="W47" s="4">
        <f>Q47</f>
        <v>1.5</v>
      </c>
      <c r="X47" s="4">
        <f>P47</f>
        <v>1.5</v>
      </c>
      <c r="Y47" s="4">
        <f>O47</f>
        <v>1.5</v>
      </c>
      <c r="Z47" s="4">
        <f>N47</f>
        <v>1</v>
      </c>
      <c r="AA47" s="4">
        <f>M47</f>
        <v>0.5</v>
      </c>
      <c r="AB47" s="4">
        <f>L47</f>
        <v>0</v>
      </c>
      <c r="AC47" s="4">
        <f>K47</f>
        <v>-0.5</v>
      </c>
      <c r="AD47" s="4">
        <f>J47</f>
        <v>-1</v>
      </c>
      <c r="AE47" s="4">
        <f>I47</f>
        <v>-1.5</v>
      </c>
      <c r="AF47" s="4">
        <f>H47</f>
        <v>-2</v>
      </c>
      <c r="AG47" s="4">
        <f>G47</f>
        <v>-2.5</v>
      </c>
      <c r="AH47" s="4">
        <f>F47</f>
        <v>-2.5</v>
      </c>
      <c r="AI47" s="4">
        <f>E47</f>
        <v>-3</v>
      </c>
      <c r="AJ47" s="4">
        <f>D47</f>
        <v>-3</v>
      </c>
      <c r="AK47" s="4">
        <f>C47</f>
        <v>-3.5</v>
      </c>
      <c r="AN47" s="35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</row>
    <row r="48" spans="1:51" x14ac:dyDescent="0.35">
      <c r="A48" s="3">
        <v>1.4</v>
      </c>
      <c r="B48" s="4">
        <f>((B47-B52)/5)*4+B52</f>
        <v>-3.3</v>
      </c>
      <c r="C48" s="4">
        <f t="shared" ref="C48:AK48" si="37">((C47-C52)/5)*4+C52</f>
        <v>-3.3</v>
      </c>
      <c r="D48" s="4">
        <f t="shared" si="37"/>
        <v>-2.8</v>
      </c>
      <c r="E48" s="4">
        <f t="shared" si="37"/>
        <v>-2.8</v>
      </c>
      <c r="F48" s="4">
        <f t="shared" si="37"/>
        <v>-2.2999999999999998</v>
      </c>
      <c r="G48" s="4">
        <f t="shared" si="37"/>
        <v>-2.2999999999999998</v>
      </c>
      <c r="H48" s="4">
        <f t="shared" si="37"/>
        <v>-1.8</v>
      </c>
      <c r="I48" s="4">
        <f t="shared" si="37"/>
        <v>-1.4</v>
      </c>
      <c r="J48" s="4">
        <f t="shared" si="37"/>
        <v>-0.9</v>
      </c>
      <c r="K48" s="4">
        <f t="shared" si="37"/>
        <v>-0.5</v>
      </c>
      <c r="L48" s="4">
        <f t="shared" si="37"/>
        <v>0</v>
      </c>
      <c r="M48" s="4">
        <f t="shared" si="37"/>
        <v>0.5</v>
      </c>
      <c r="N48" s="4">
        <f t="shared" si="37"/>
        <v>1</v>
      </c>
      <c r="O48" s="4">
        <f t="shared" si="37"/>
        <v>1.4</v>
      </c>
      <c r="P48" s="4">
        <f t="shared" si="37"/>
        <v>1.4</v>
      </c>
      <c r="Q48" s="4">
        <f t="shared" si="37"/>
        <v>1.5</v>
      </c>
      <c r="R48" s="4">
        <f t="shared" si="37"/>
        <v>1.9</v>
      </c>
      <c r="S48" s="4">
        <f t="shared" si="37"/>
        <v>1.9</v>
      </c>
      <c r="T48" s="4">
        <f t="shared" si="37"/>
        <v>2.4</v>
      </c>
      <c r="U48" s="4">
        <f t="shared" si="37"/>
        <v>1.9</v>
      </c>
      <c r="V48" s="4">
        <f t="shared" si="37"/>
        <v>1.9</v>
      </c>
      <c r="W48" s="4">
        <f t="shared" si="37"/>
        <v>1.5</v>
      </c>
      <c r="X48" s="4">
        <f t="shared" si="37"/>
        <v>1.4</v>
      </c>
      <c r="Y48" s="4">
        <f t="shared" si="37"/>
        <v>1.4</v>
      </c>
      <c r="Z48" s="4">
        <f t="shared" si="37"/>
        <v>1</v>
      </c>
      <c r="AA48" s="4">
        <f t="shared" si="37"/>
        <v>0.5</v>
      </c>
      <c r="AB48" s="4">
        <f t="shared" si="37"/>
        <v>0</v>
      </c>
      <c r="AC48" s="4">
        <f t="shared" si="37"/>
        <v>-0.5</v>
      </c>
      <c r="AD48" s="4">
        <f t="shared" si="37"/>
        <v>-0.9</v>
      </c>
      <c r="AE48" s="4">
        <f t="shared" si="37"/>
        <v>-1.4</v>
      </c>
      <c r="AF48" s="4">
        <f t="shared" si="37"/>
        <v>-1.8</v>
      </c>
      <c r="AG48" s="4">
        <f t="shared" si="37"/>
        <v>-2.2999999999999998</v>
      </c>
      <c r="AH48" s="4">
        <f t="shared" si="37"/>
        <v>-2.2999999999999998</v>
      </c>
      <c r="AI48" s="4">
        <f t="shared" si="37"/>
        <v>-2.8</v>
      </c>
      <c r="AJ48" s="4">
        <f t="shared" si="37"/>
        <v>-2.8</v>
      </c>
      <c r="AK48" s="4">
        <f t="shared" si="37"/>
        <v>-3.3</v>
      </c>
      <c r="AN48" s="35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</row>
    <row r="49" spans="1:51" x14ac:dyDescent="0.35">
      <c r="A49" s="3">
        <v>1.3</v>
      </c>
      <c r="B49" s="4">
        <f>((B47-B52)/5)*3+B52</f>
        <v>-3.1</v>
      </c>
      <c r="C49" s="4">
        <f t="shared" ref="C49:AK49" si="38">((C47-C52)/5)*3+C52</f>
        <v>-3.1</v>
      </c>
      <c r="D49" s="4">
        <f t="shared" si="38"/>
        <v>-2.6</v>
      </c>
      <c r="E49" s="4">
        <f t="shared" si="38"/>
        <v>-2.6</v>
      </c>
      <c r="F49" s="4">
        <f t="shared" si="38"/>
        <v>-2.1</v>
      </c>
      <c r="G49" s="4">
        <f t="shared" si="38"/>
        <v>-2.1</v>
      </c>
      <c r="H49" s="4">
        <f t="shared" si="38"/>
        <v>-1.6</v>
      </c>
      <c r="I49" s="4">
        <f t="shared" si="38"/>
        <v>-1.3</v>
      </c>
      <c r="J49" s="4">
        <f t="shared" si="38"/>
        <v>-0.8</v>
      </c>
      <c r="K49" s="4">
        <f t="shared" si="38"/>
        <v>-0.5</v>
      </c>
      <c r="L49" s="4">
        <f t="shared" si="38"/>
        <v>0</v>
      </c>
      <c r="M49" s="4">
        <f t="shared" si="38"/>
        <v>0.5</v>
      </c>
      <c r="N49" s="4">
        <f t="shared" si="38"/>
        <v>1</v>
      </c>
      <c r="O49" s="4">
        <f t="shared" si="38"/>
        <v>1.3</v>
      </c>
      <c r="P49" s="4">
        <f t="shared" si="38"/>
        <v>1.3</v>
      </c>
      <c r="Q49" s="4">
        <f t="shared" si="38"/>
        <v>1.5</v>
      </c>
      <c r="R49" s="4">
        <f t="shared" si="38"/>
        <v>1.8</v>
      </c>
      <c r="S49" s="4">
        <f t="shared" si="38"/>
        <v>1.8</v>
      </c>
      <c r="T49" s="4">
        <f t="shared" si="38"/>
        <v>2.2999999999999998</v>
      </c>
      <c r="U49" s="4">
        <f t="shared" si="38"/>
        <v>1.8</v>
      </c>
      <c r="V49" s="4">
        <f t="shared" si="38"/>
        <v>1.8</v>
      </c>
      <c r="W49" s="4">
        <f t="shared" si="38"/>
        <v>1.5</v>
      </c>
      <c r="X49" s="4">
        <f t="shared" si="38"/>
        <v>1.3</v>
      </c>
      <c r="Y49" s="4">
        <f t="shared" si="38"/>
        <v>1.3</v>
      </c>
      <c r="Z49" s="4">
        <f t="shared" si="38"/>
        <v>1</v>
      </c>
      <c r="AA49" s="4">
        <f t="shared" si="38"/>
        <v>0.5</v>
      </c>
      <c r="AB49" s="4">
        <f t="shared" si="38"/>
        <v>0</v>
      </c>
      <c r="AC49" s="4">
        <f t="shared" si="38"/>
        <v>-0.5</v>
      </c>
      <c r="AD49" s="4">
        <f t="shared" si="38"/>
        <v>-0.8</v>
      </c>
      <c r="AE49" s="4">
        <f t="shared" si="38"/>
        <v>-1.3</v>
      </c>
      <c r="AF49" s="4">
        <f t="shared" si="38"/>
        <v>-1.6</v>
      </c>
      <c r="AG49" s="4">
        <f t="shared" si="38"/>
        <v>-2.1</v>
      </c>
      <c r="AH49" s="4">
        <f t="shared" si="38"/>
        <v>-2.1</v>
      </c>
      <c r="AI49" s="4">
        <f t="shared" si="38"/>
        <v>-2.6</v>
      </c>
      <c r="AJ49" s="4">
        <f t="shared" si="38"/>
        <v>-2.6</v>
      </c>
      <c r="AK49" s="4">
        <f t="shared" si="38"/>
        <v>-3.1</v>
      </c>
      <c r="AN49" s="35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</row>
    <row r="50" spans="1:51" x14ac:dyDescent="0.35">
      <c r="A50" s="3">
        <v>1.2</v>
      </c>
      <c r="B50" s="4">
        <f>((B47-B52)/5)*2+B52</f>
        <v>-2.9</v>
      </c>
      <c r="C50" s="4">
        <f t="shared" ref="C50:AK50" si="39">((C47-C52)/5)*2+C52</f>
        <v>-2.9</v>
      </c>
      <c r="D50" s="4">
        <f t="shared" si="39"/>
        <v>-2.4</v>
      </c>
      <c r="E50" s="4">
        <f t="shared" si="39"/>
        <v>-2.4</v>
      </c>
      <c r="F50" s="4">
        <f t="shared" si="39"/>
        <v>-1.9</v>
      </c>
      <c r="G50" s="4">
        <f t="shared" si="39"/>
        <v>-1.9</v>
      </c>
      <c r="H50" s="4">
        <f t="shared" si="39"/>
        <v>-1.4</v>
      </c>
      <c r="I50" s="4">
        <f t="shared" si="39"/>
        <v>-1.2</v>
      </c>
      <c r="J50" s="4">
        <f t="shared" si="39"/>
        <v>-0.7</v>
      </c>
      <c r="K50" s="4">
        <f t="shared" si="39"/>
        <v>-0.5</v>
      </c>
      <c r="L50" s="4">
        <f t="shared" si="39"/>
        <v>0</v>
      </c>
      <c r="M50" s="4">
        <f t="shared" si="39"/>
        <v>0.5</v>
      </c>
      <c r="N50" s="4">
        <f t="shared" si="39"/>
        <v>1</v>
      </c>
      <c r="O50" s="4">
        <f t="shared" si="39"/>
        <v>1.2</v>
      </c>
      <c r="P50" s="4">
        <f t="shared" si="39"/>
        <v>1.2</v>
      </c>
      <c r="Q50" s="4">
        <f t="shared" si="39"/>
        <v>1.5</v>
      </c>
      <c r="R50" s="4">
        <f t="shared" si="39"/>
        <v>1.7</v>
      </c>
      <c r="S50" s="4">
        <f t="shared" si="39"/>
        <v>1.7</v>
      </c>
      <c r="T50" s="4">
        <f t="shared" si="39"/>
        <v>2.2000000000000002</v>
      </c>
      <c r="U50" s="4">
        <f t="shared" si="39"/>
        <v>1.7</v>
      </c>
      <c r="V50" s="4">
        <f t="shared" si="39"/>
        <v>1.7</v>
      </c>
      <c r="W50" s="4">
        <f t="shared" si="39"/>
        <v>1.5</v>
      </c>
      <c r="X50" s="4">
        <f t="shared" si="39"/>
        <v>1.2</v>
      </c>
      <c r="Y50" s="4">
        <f t="shared" si="39"/>
        <v>1.2</v>
      </c>
      <c r="Z50" s="4">
        <f t="shared" si="39"/>
        <v>1</v>
      </c>
      <c r="AA50" s="4">
        <f t="shared" si="39"/>
        <v>0.5</v>
      </c>
      <c r="AB50" s="4">
        <f t="shared" si="39"/>
        <v>0</v>
      </c>
      <c r="AC50" s="4">
        <f t="shared" si="39"/>
        <v>-0.5</v>
      </c>
      <c r="AD50" s="4">
        <f t="shared" si="39"/>
        <v>-0.7</v>
      </c>
      <c r="AE50" s="4">
        <f t="shared" si="39"/>
        <v>-1.2</v>
      </c>
      <c r="AF50" s="4">
        <f t="shared" si="39"/>
        <v>-1.4</v>
      </c>
      <c r="AG50" s="4">
        <f t="shared" si="39"/>
        <v>-1.9</v>
      </c>
      <c r="AH50" s="4">
        <f t="shared" si="39"/>
        <v>-1.9</v>
      </c>
      <c r="AI50" s="4">
        <f t="shared" si="39"/>
        <v>-2.4</v>
      </c>
      <c r="AJ50" s="4">
        <f t="shared" si="39"/>
        <v>-2.4</v>
      </c>
      <c r="AK50" s="4">
        <f t="shared" si="39"/>
        <v>-2.9</v>
      </c>
      <c r="AN50" s="35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</row>
    <row r="51" spans="1:51" x14ac:dyDescent="0.35">
      <c r="A51" s="3">
        <v>1.1000000000000001</v>
      </c>
      <c r="B51" s="4">
        <f>((B47-B52)/5)+B52</f>
        <v>-2.7</v>
      </c>
      <c r="C51" s="4">
        <f t="shared" ref="C51:AK51" si="40">((C47-C52)/5)+C52</f>
        <v>-2.7</v>
      </c>
      <c r="D51" s="4">
        <f t="shared" si="40"/>
        <v>-2.2000000000000002</v>
      </c>
      <c r="E51" s="4">
        <f t="shared" si="40"/>
        <v>-2.2000000000000002</v>
      </c>
      <c r="F51" s="4">
        <f t="shared" si="40"/>
        <v>-1.7</v>
      </c>
      <c r="G51" s="4">
        <f t="shared" si="40"/>
        <v>-1.7</v>
      </c>
      <c r="H51" s="4">
        <f t="shared" si="40"/>
        <v>-1.2</v>
      </c>
      <c r="I51" s="4">
        <f t="shared" si="40"/>
        <v>-1.1000000000000001</v>
      </c>
      <c r="J51" s="4">
        <f t="shared" si="40"/>
        <v>-0.6</v>
      </c>
      <c r="K51" s="4">
        <f t="shared" si="40"/>
        <v>-0.5</v>
      </c>
      <c r="L51" s="4">
        <f t="shared" si="40"/>
        <v>0</v>
      </c>
      <c r="M51" s="4">
        <f t="shared" si="40"/>
        <v>0.5</v>
      </c>
      <c r="N51" s="4">
        <f t="shared" si="40"/>
        <v>1</v>
      </c>
      <c r="O51" s="4">
        <f t="shared" si="40"/>
        <v>1.1000000000000001</v>
      </c>
      <c r="P51" s="4">
        <f t="shared" si="40"/>
        <v>1.1000000000000001</v>
      </c>
      <c r="Q51" s="4">
        <f t="shared" si="40"/>
        <v>1.5</v>
      </c>
      <c r="R51" s="4">
        <f t="shared" si="40"/>
        <v>1.6</v>
      </c>
      <c r="S51" s="4">
        <f t="shared" si="40"/>
        <v>1.6</v>
      </c>
      <c r="T51" s="4">
        <f t="shared" si="40"/>
        <v>2.1</v>
      </c>
      <c r="U51" s="4">
        <f t="shared" si="40"/>
        <v>1.6</v>
      </c>
      <c r="V51" s="4">
        <f t="shared" si="40"/>
        <v>1.6</v>
      </c>
      <c r="W51" s="4">
        <f t="shared" si="40"/>
        <v>1.5</v>
      </c>
      <c r="X51" s="4">
        <f t="shared" si="40"/>
        <v>1.1000000000000001</v>
      </c>
      <c r="Y51" s="4">
        <f t="shared" si="40"/>
        <v>1.1000000000000001</v>
      </c>
      <c r="Z51" s="4">
        <f t="shared" si="40"/>
        <v>1</v>
      </c>
      <c r="AA51" s="4">
        <f t="shared" si="40"/>
        <v>0.5</v>
      </c>
      <c r="AB51" s="4">
        <f t="shared" si="40"/>
        <v>0</v>
      </c>
      <c r="AC51" s="4">
        <f t="shared" si="40"/>
        <v>-0.5</v>
      </c>
      <c r="AD51" s="4">
        <f t="shared" si="40"/>
        <v>-0.6</v>
      </c>
      <c r="AE51" s="4">
        <f t="shared" si="40"/>
        <v>-1.1000000000000001</v>
      </c>
      <c r="AF51" s="4">
        <f t="shared" si="40"/>
        <v>-1.2</v>
      </c>
      <c r="AG51" s="4">
        <f t="shared" si="40"/>
        <v>-1.7</v>
      </c>
      <c r="AH51" s="4">
        <f t="shared" si="40"/>
        <v>-1.7</v>
      </c>
      <c r="AI51" s="4">
        <f t="shared" si="40"/>
        <v>-2.2000000000000002</v>
      </c>
      <c r="AJ51" s="4">
        <f t="shared" si="40"/>
        <v>-2.2000000000000002</v>
      </c>
      <c r="AK51" s="4">
        <f t="shared" si="40"/>
        <v>-2.7</v>
      </c>
      <c r="AN51" s="35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</row>
    <row r="52" spans="1:51" x14ac:dyDescent="0.35">
      <c r="A52" s="3">
        <v>1</v>
      </c>
      <c r="B52" s="4">
        <v>-2.5</v>
      </c>
      <c r="C52" s="4">
        <v>-2.5</v>
      </c>
      <c r="D52" s="4">
        <v>-2</v>
      </c>
      <c r="E52" s="4">
        <v>-2</v>
      </c>
      <c r="F52" s="4">
        <v>-1.5</v>
      </c>
      <c r="G52" s="4">
        <v>-1.5</v>
      </c>
      <c r="H52" s="4">
        <v>-1</v>
      </c>
      <c r="I52" s="4">
        <v>-1</v>
      </c>
      <c r="J52" s="4">
        <v>-0.5</v>
      </c>
      <c r="K52" s="4">
        <v>-0.5</v>
      </c>
      <c r="L52" s="4">
        <v>0</v>
      </c>
      <c r="M52" s="41">
        <v>0.5</v>
      </c>
      <c r="N52" s="4">
        <v>1</v>
      </c>
      <c r="O52" s="4">
        <v>1</v>
      </c>
      <c r="P52" s="4">
        <v>1</v>
      </c>
      <c r="Q52" s="4">
        <v>1.5</v>
      </c>
      <c r="R52" s="4">
        <v>1.5</v>
      </c>
      <c r="S52" s="4">
        <v>1.5</v>
      </c>
      <c r="T52" s="4">
        <v>2</v>
      </c>
      <c r="U52" s="4">
        <f>S52</f>
        <v>1.5</v>
      </c>
      <c r="V52" s="4">
        <f>R52</f>
        <v>1.5</v>
      </c>
      <c r="W52" s="4">
        <f>Q52</f>
        <v>1.5</v>
      </c>
      <c r="X52" s="4">
        <f>P52</f>
        <v>1</v>
      </c>
      <c r="Y52" s="4">
        <f>O52</f>
        <v>1</v>
      </c>
      <c r="Z52" s="4">
        <f>N52</f>
        <v>1</v>
      </c>
      <c r="AA52" s="4">
        <f>M52</f>
        <v>0.5</v>
      </c>
      <c r="AB52" s="4">
        <f>L52</f>
        <v>0</v>
      </c>
      <c r="AC52" s="4">
        <f>K52</f>
        <v>-0.5</v>
      </c>
      <c r="AD52" s="4">
        <f>J52</f>
        <v>-0.5</v>
      </c>
      <c r="AE52" s="4">
        <f>I52</f>
        <v>-1</v>
      </c>
      <c r="AF52" s="4">
        <f>H52</f>
        <v>-1</v>
      </c>
      <c r="AG52" s="4">
        <f>G52</f>
        <v>-1.5</v>
      </c>
      <c r="AH52" s="4">
        <f>F52</f>
        <v>-1.5</v>
      </c>
      <c r="AI52" s="4">
        <f>E52</f>
        <v>-2</v>
      </c>
      <c r="AJ52" s="4">
        <f>D52</f>
        <v>-2</v>
      </c>
      <c r="AK52" s="4">
        <f>C52</f>
        <v>-2.5</v>
      </c>
      <c r="AN52" s="35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</row>
    <row r="53" spans="1:51" x14ac:dyDescent="0.35">
      <c r="A53" s="31">
        <v>0.9</v>
      </c>
      <c r="B53" s="4">
        <f>((B52-B57)/5)*4+B57</f>
        <v>-2.2999999999999998</v>
      </c>
      <c r="C53" s="4">
        <f t="shared" ref="C53:AK53" si="41">((C52-C57)/5)*4+C57</f>
        <v>-2.2999999999999998</v>
      </c>
      <c r="D53" s="4">
        <f t="shared" si="41"/>
        <v>-1.8</v>
      </c>
      <c r="E53" s="4">
        <f t="shared" si="41"/>
        <v>-1.8</v>
      </c>
      <c r="F53" s="4">
        <f t="shared" si="41"/>
        <v>-1.4</v>
      </c>
      <c r="G53" s="4">
        <f t="shared" si="41"/>
        <v>-1.4</v>
      </c>
      <c r="H53" s="4">
        <f t="shared" si="41"/>
        <v>-1</v>
      </c>
      <c r="I53" s="4">
        <f t="shared" si="41"/>
        <v>-0.9</v>
      </c>
      <c r="J53" s="4">
        <f t="shared" si="41"/>
        <v>-0.5</v>
      </c>
      <c r="K53" s="4">
        <f t="shared" si="41"/>
        <v>-0.4</v>
      </c>
      <c r="L53" s="4">
        <f t="shared" si="41"/>
        <v>0</v>
      </c>
      <c r="M53" s="4">
        <f t="shared" si="41"/>
        <v>0.4</v>
      </c>
      <c r="N53" s="4">
        <f t="shared" si="41"/>
        <v>0.9</v>
      </c>
      <c r="O53" s="4">
        <f t="shared" si="41"/>
        <v>1</v>
      </c>
      <c r="P53" s="4">
        <f t="shared" si="41"/>
        <v>1</v>
      </c>
      <c r="Q53" s="4">
        <f t="shared" si="41"/>
        <v>1.4</v>
      </c>
      <c r="R53" s="4">
        <f t="shared" si="41"/>
        <v>1.4</v>
      </c>
      <c r="S53" s="4">
        <f t="shared" si="41"/>
        <v>1.5</v>
      </c>
      <c r="T53" s="4">
        <f t="shared" si="41"/>
        <v>1.9</v>
      </c>
      <c r="U53" s="4">
        <f t="shared" si="41"/>
        <v>1.5</v>
      </c>
      <c r="V53" s="4">
        <f t="shared" si="41"/>
        <v>1.4</v>
      </c>
      <c r="W53" s="4">
        <f t="shared" si="41"/>
        <v>1.4</v>
      </c>
      <c r="X53" s="4">
        <f t="shared" si="41"/>
        <v>1</v>
      </c>
      <c r="Y53" s="4">
        <f t="shared" si="41"/>
        <v>1</v>
      </c>
      <c r="Z53" s="4">
        <f t="shared" si="41"/>
        <v>0.9</v>
      </c>
      <c r="AA53" s="4">
        <f t="shared" si="41"/>
        <v>0.4</v>
      </c>
      <c r="AB53" s="4">
        <f t="shared" si="41"/>
        <v>0</v>
      </c>
      <c r="AC53" s="4">
        <f t="shared" si="41"/>
        <v>-0.4</v>
      </c>
      <c r="AD53" s="4">
        <f t="shared" si="41"/>
        <v>-0.5</v>
      </c>
      <c r="AE53" s="4">
        <f t="shared" si="41"/>
        <v>-0.9</v>
      </c>
      <c r="AF53" s="4">
        <f t="shared" si="41"/>
        <v>-1</v>
      </c>
      <c r="AG53" s="4">
        <f t="shared" si="41"/>
        <v>-1.4</v>
      </c>
      <c r="AH53" s="4">
        <f t="shared" si="41"/>
        <v>-1.4</v>
      </c>
      <c r="AI53" s="4">
        <f t="shared" si="41"/>
        <v>-1.8</v>
      </c>
      <c r="AJ53" s="4">
        <f t="shared" si="41"/>
        <v>-1.8</v>
      </c>
      <c r="AK53" s="4">
        <f t="shared" si="41"/>
        <v>-2.2999999999999998</v>
      </c>
      <c r="AN53" s="35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</row>
    <row r="54" spans="1:51" x14ac:dyDescent="0.35">
      <c r="A54" s="3">
        <v>0.8</v>
      </c>
      <c r="B54" s="4">
        <f>((B52-B57)/5)*3+B57</f>
        <v>-2.1</v>
      </c>
      <c r="C54" s="4">
        <f t="shared" ref="C54:AK54" si="42">((C52-C57)/5)*3+C57</f>
        <v>-2.1</v>
      </c>
      <c r="D54" s="4">
        <f t="shared" si="42"/>
        <v>-1.6</v>
      </c>
      <c r="E54" s="4">
        <f t="shared" si="42"/>
        <v>-1.6</v>
      </c>
      <c r="F54" s="4">
        <f t="shared" si="42"/>
        <v>-1.3</v>
      </c>
      <c r="G54" s="4">
        <f t="shared" si="42"/>
        <v>-1.3</v>
      </c>
      <c r="H54" s="4">
        <f t="shared" si="42"/>
        <v>-1</v>
      </c>
      <c r="I54" s="4">
        <f t="shared" si="42"/>
        <v>-0.8</v>
      </c>
      <c r="J54" s="4">
        <f t="shared" si="42"/>
        <v>-0.5</v>
      </c>
      <c r="K54" s="4">
        <f t="shared" si="42"/>
        <v>-0.30000000000000004</v>
      </c>
      <c r="L54" s="4">
        <f t="shared" si="42"/>
        <v>0</v>
      </c>
      <c r="M54" s="4">
        <f t="shared" si="42"/>
        <v>0.30000000000000004</v>
      </c>
      <c r="N54" s="4">
        <f t="shared" si="42"/>
        <v>0.8</v>
      </c>
      <c r="O54" s="4">
        <f t="shared" si="42"/>
        <v>1</v>
      </c>
      <c r="P54" s="4">
        <f t="shared" si="42"/>
        <v>1</v>
      </c>
      <c r="Q54" s="4">
        <f t="shared" si="42"/>
        <v>1.3</v>
      </c>
      <c r="R54" s="4">
        <f t="shared" si="42"/>
        <v>1.3</v>
      </c>
      <c r="S54" s="4">
        <f t="shared" si="42"/>
        <v>1.5</v>
      </c>
      <c r="T54" s="4">
        <f t="shared" si="42"/>
        <v>1.8</v>
      </c>
      <c r="U54" s="4">
        <f t="shared" si="42"/>
        <v>1.5</v>
      </c>
      <c r="V54" s="4">
        <f t="shared" si="42"/>
        <v>1.3</v>
      </c>
      <c r="W54" s="4">
        <f t="shared" si="42"/>
        <v>1.3</v>
      </c>
      <c r="X54" s="4">
        <f t="shared" si="42"/>
        <v>1</v>
      </c>
      <c r="Y54" s="4">
        <f t="shared" si="42"/>
        <v>1</v>
      </c>
      <c r="Z54" s="4">
        <f t="shared" si="42"/>
        <v>0.8</v>
      </c>
      <c r="AA54" s="4">
        <f t="shared" si="42"/>
        <v>0.30000000000000004</v>
      </c>
      <c r="AB54" s="4">
        <f t="shared" si="42"/>
        <v>0</v>
      </c>
      <c r="AC54" s="4">
        <f t="shared" si="42"/>
        <v>-0.30000000000000004</v>
      </c>
      <c r="AD54" s="4">
        <f t="shared" si="42"/>
        <v>-0.5</v>
      </c>
      <c r="AE54" s="4">
        <f t="shared" si="42"/>
        <v>-0.8</v>
      </c>
      <c r="AF54" s="4">
        <f t="shared" si="42"/>
        <v>-1</v>
      </c>
      <c r="AG54" s="4">
        <f t="shared" si="42"/>
        <v>-1.3</v>
      </c>
      <c r="AH54" s="4">
        <f t="shared" si="42"/>
        <v>-1.3</v>
      </c>
      <c r="AI54" s="4">
        <f t="shared" si="42"/>
        <v>-1.6</v>
      </c>
      <c r="AJ54" s="4">
        <f t="shared" si="42"/>
        <v>-1.6</v>
      </c>
      <c r="AK54" s="4">
        <f t="shared" si="42"/>
        <v>-2.1</v>
      </c>
      <c r="AN54" s="35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</row>
    <row r="55" spans="1:51" x14ac:dyDescent="0.35">
      <c r="A55" s="31">
        <v>0.7</v>
      </c>
      <c r="B55" s="4">
        <f>((B52-B57)/5)*2+B57</f>
        <v>-1.9</v>
      </c>
      <c r="C55" s="4">
        <f t="shared" ref="C55:AK55" si="43">((C52-C57)/5)*2+C57</f>
        <v>-1.9</v>
      </c>
      <c r="D55" s="4">
        <f t="shared" si="43"/>
        <v>-1.4</v>
      </c>
      <c r="E55" s="4">
        <f t="shared" si="43"/>
        <v>-1.4</v>
      </c>
      <c r="F55" s="4">
        <f t="shared" si="43"/>
        <v>-1.2</v>
      </c>
      <c r="G55" s="4">
        <f t="shared" si="43"/>
        <v>-1.2</v>
      </c>
      <c r="H55" s="4">
        <f t="shared" si="43"/>
        <v>-1</v>
      </c>
      <c r="I55" s="4">
        <f t="shared" si="43"/>
        <v>-0.7</v>
      </c>
      <c r="J55" s="4">
        <f t="shared" si="43"/>
        <v>-0.5</v>
      </c>
      <c r="K55" s="4">
        <f t="shared" si="43"/>
        <v>-0.2</v>
      </c>
      <c r="L55" s="4">
        <f t="shared" si="43"/>
        <v>0</v>
      </c>
      <c r="M55" s="4">
        <f t="shared" si="43"/>
        <v>0.2</v>
      </c>
      <c r="N55" s="4">
        <f t="shared" si="43"/>
        <v>0.7</v>
      </c>
      <c r="O55" s="4">
        <f t="shared" si="43"/>
        <v>1</v>
      </c>
      <c r="P55" s="4">
        <f t="shared" si="43"/>
        <v>1</v>
      </c>
      <c r="Q55" s="4">
        <f t="shared" si="43"/>
        <v>1.2</v>
      </c>
      <c r="R55" s="4">
        <f t="shared" si="43"/>
        <v>1.2</v>
      </c>
      <c r="S55" s="4">
        <f t="shared" si="43"/>
        <v>1.5</v>
      </c>
      <c r="T55" s="4">
        <f t="shared" si="43"/>
        <v>1.7</v>
      </c>
      <c r="U55" s="4">
        <f t="shared" si="43"/>
        <v>1.5</v>
      </c>
      <c r="V55" s="4">
        <f t="shared" si="43"/>
        <v>1.2</v>
      </c>
      <c r="W55" s="4">
        <f t="shared" si="43"/>
        <v>1.2</v>
      </c>
      <c r="X55" s="4">
        <f t="shared" si="43"/>
        <v>1</v>
      </c>
      <c r="Y55" s="4">
        <f t="shared" si="43"/>
        <v>1</v>
      </c>
      <c r="Z55" s="4">
        <f t="shared" si="43"/>
        <v>0.7</v>
      </c>
      <c r="AA55" s="4">
        <f t="shared" si="43"/>
        <v>0.2</v>
      </c>
      <c r="AB55" s="4">
        <f t="shared" si="43"/>
        <v>0</v>
      </c>
      <c r="AC55" s="4">
        <f t="shared" si="43"/>
        <v>-0.2</v>
      </c>
      <c r="AD55" s="4">
        <f t="shared" si="43"/>
        <v>-0.5</v>
      </c>
      <c r="AE55" s="4">
        <f t="shared" si="43"/>
        <v>-0.7</v>
      </c>
      <c r="AF55" s="4">
        <f t="shared" si="43"/>
        <v>-1</v>
      </c>
      <c r="AG55" s="4">
        <f t="shared" si="43"/>
        <v>-1.2</v>
      </c>
      <c r="AH55" s="4">
        <f t="shared" si="43"/>
        <v>-1.2</v>
      </c>
      <c r="AI55" s="4">
        <f t="shared" si="43"/>
        <v>-1.4</v>
      </c>
      <c r="AJ55" s="4">
        <f t="shared" si="43"/>
        <v>-1.4</v>
      </c>
      <c r="AK55" s="4">
        <f t="shared" si="43"/>
        <v>-1.9</v>
      </c>
      <c r="AN55" s="35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</row>
    <row r="56" spans="1:51" x14ac:dyDescent="0.35">
      <c r="A56" s="3">
        <v>0.6</v>
      </c>
      <c r="B56" s="4">
        <f>((B52-B57)/5)+B57</f>
        <v>-1.7</v>
      </c>
      <c r="C56" s="4">
        <f t="shared" ref="C56:AK56" si="44">((C52-C57)/5)+C57</f>
        <v>-1.7</v>
      </c>
      <c r="D56" s="4">
        <f t="shared" si="44"/>
        <v>-1.2</v>
      </c>
      <c r="E56" s="4">
        <f t="shared" si="44"/>
        <v>-1.2</v>
      </c>
      <c r="F56" s="4">
        <f t="shared" si="44"/>
        <v>-1.1000000000000001</v>
      </c>
      <c r="G56" s="4">
        <f t="shared" si="44"/>
        <v>-1.1000000000000001</v>
      </c>
      <c r="H56" s="4">
        <f t="shared" si="44"/>
        <v>-1</v>
      </c>
      <c r="I56" s="4">
        <f t="shared" si="44"/>
        <v>-0.6</v>
      </c>
      <c r="J56" s="4">
        <f t="shared" si="44"/>
        <v>-0.5</v>
      </c>
      <c r="K56" s="4">
        <f t="shared" si="44"/>
        <v>-0.1</v>
      </c>
      <c r="L56" s="4">
        <f t="shared" si="44"/>
        <v>0</v>
      </c>
      <c r="M56" s="4">
        <f t="shared" si="44"/>
        <v>0.1</v>
      </c>
      <c r="N56" s="4">
        <f t="shared" si="44"/>
        <v>0.6</v>
      </c>
      <c r="O56" s="4">
        <f t="shared" si="44"/>
        <v>1</v>
      </c>
      <c r="P56" s="4">
        <f t="shared" si="44"/>
        <v>1</v>
      </c>
      <c r="Q56" s="4">
        <f t="shared" si="44"/>
        <v>1.1000000000000001</v>
      </c>
      <c r="R56" s="4">
        <f t="shared" si="44"/>
        <v>1.1000000000000001</v>
      </c>
      <c r="S56" s="4">
        <f t="shared" si="44"/>
        <v>1.5</v>
      </c>
      <c r="T56" s="4">
        <f t="shared" si="44"/>
        <v>1.6</v>
      </c>
      <c r="U56" s="4">
        <f t="shared" si="44"/>
        <v>1.5</v>
      </c>
      <c r="V56" s="4">
        <f t="shared" si="44"/>
        <v>1.1000000000000001</v>
      </c>
      <c r="W56" s="4">
        <f t="shared" si="44"/>
        <v>1.1000000000000001</v>
      </c>
      <c r="X56" s="4">
        <f t="shared" si="44"/>
        <v>1</v>
      </c>
      <c r="Y56" s="4">
        <f t="shared" si="44"/>
        <v>1</v>
      </c>
      <c r="Z56" s="4">
        <f t="shared" si="44"/>
        <v>0.6</v>
      </c>
      <c r="AA56" s="4">
        <f t="shared" si="44"/>
        <v>0.1</v>
      </c>
      <c r="AB56" s="4">
        <f t="shared" si="44"/>
        <v>0</v>
      </c>
      <c r="AC56" s="4">
        <f t="shared" si="44"/>
        <v>-0.1</v>
      </c>
      <c r="AD56" s="4">
        <f t="shared" si="44"/>
        <v>-0.5</v>
      </c>
      <c r="AE56" s="4">
        <f t="shared" si="44"/>
        <v>-0.6</v>
      </c>
      <c r="AF56" s="4">
        <f t="shared" si="44"/>
        <v>-1</v>
      </c>
      <c r="AG56" s="4">
        <f t="shared" si="44"/>
        <v>-1.1000000000000001</v>
      </c>
      <c r="AH56" s="4">
        <f t="shared" si="44"/>
        <v>-1.1000000000000001</v>
      </c>
      <c r="AI56" s="4">
        <f t="shared" si="44"/>
        <v>-1.2</v>
      </c>
      <c r="AJ56" s="4">
        <f t="shared" si="44"/>
        <v>-1.2</v>
      </c>
      <c r="AK56" s="4">
        <f t="shared" si="44"/>
        <v>-1.7</v>
      </c>
      <c r="AN56" s="35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</row>
    <row r="57" spans="1:51" x14ac:dyDescent="0.35">
      <c r="A57" s="31">
        <v>0.5</v>
      </c>
      <c r="B57" s="4">
        <v>-1.5</v>
      </c>
      <c r="C57" s="4">
        <v>-1.5</v>
      </c>
      <c r="D57" s="4">
        <v>-1</v>
      </c>
      <c r="E57" s="4">
        <v>-1</v>
      </c>
      <c r="F57" s="4">
        <v>-1</v>
      </c>
      <c r="G57" s="4">
        <v>-1</v>
      </c>
      <c r="H57" s="4">
        <v>-1</v>
      </c>
      <c r="I57" s="4">
        <v>-0.5</v>
      </c>
      <c r="J57" s="4">
        <v>-0.5</v>
      </c>
      <c r="K57" s="4">
        <v>0</v>
      </c>
      <c r="L57" s="4">
        <v>0</v>
      </c>
      <c r="M57" s="4">
        <v>0</v>
      </c>
      <c r="N57" s="4">
        <v>0.5</v>
      </c>
      <c r="O57" s="4">
        <v>1</v>
      </c>
      <c r="P57" s="4">
        <v>1</v>
      </c>
      <c r="Q57" s="4">
        <v>1</v>
      </c>
      <c r="R57" s="4">
        <v>1</v>
      </c>
      <c r="S57" s="4">
        <v>1.5</v>
      </c>
      <c r="T57" s="4">
        <v>1.5</v>
      </c>
      <c r="U57" s="4">
        <f>S57</f>
        <v>1.5</v>
      </c>
      <c r="V57" s="4">
        <f>R57</f>
        <v>1</v>
      </c>
      <c r="W57" s="4">
        <f>Q57</f>
        <v>1</v>
      </c>
      <c r="X57" s="4">
        <f>P57</f>
        <v>1</v>
      </c>
      <c r="Y57" s="4">
        <f>O57</f>
        <v>1</v>
      </c>
      <c r="Z57" s="4">
        <f>N57</f>
        <v>0.5</v>
      </c>
      <c r="AA57" s="4">
        <f>M57</f>
        <v>0</v>
      </c>
      <c r="AB57" s="4">
        <f>L57</f>
        <v>0</v>
      </c>
      <c r="AC57" s="4">
        <f>K57</f>
        <v>0</v>
      </c>
      <c r="AD57" s="4">
        <f>J57</f>
        <v>-0.5</v>
      </c>
      <c r="AE57" s="4">
        <f>I57</f>
        <v>-0.5</v>
      </c>
      <c r="AF57" s="4">
        <f>H57</f>
        <v>-1</v>
      </c>
      <c r="AG57" s="4">
        <f>G57</f>
        <v>-1</v>
      </c>
      <c r="AH57" s="4">
        <f>F57</f>
        <v>-1</v>
      </c>
      <c r="AI57" s="4">
        <f>E57</f>
        <v>-1</v>
      </c>
      <c r="AJ57" s="4">
        <f>D57</f>
        <v>-1</v>
      </c>
      <c r="AK57" s="4">
        <f>C57</f>
        <v>-1.5</v>
      </c>
      <c r="AN57" s="35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</row>
    <row r="58" spans="1:51" x14ac:dyDescent="0.35">
      <c r="A58" s="31">
        <v>0.4</v>
      </c>
      <c r="B58" s="4">
        <f>((B57-B62)/5)*4+B62</f>
        <v>-1.2</v>
      </c>
      <c r="C58" s="4">
        <f t="shared" ref="C58:AK58" si="45">((C57-C62)/5)*4+C62</f>
        <v>-1.2</v>
      </c>
      <c r="D58" s="4">
        <f t="shared" si="45"/>
        <v>-0.8</v>
      </c>
      <c r="E58" s="4">
        <f t="shared" si="45"/>
        <v>-0.8</v>
      </c>
      <c r="F58" s="4">
        <f t="shared" si="45"/>
        <v>-0.8</v>
      </c>
      <c r="G58" s="4">
        <f t="shared" si="45"/>
        <v>-0.8</v>
      </c>
      <c r="H58" s="4">
        <f t="shared" si="45"/>
        <v>-0.8</v>
      </c>
      <c r="I58" s="4">
        <f t="shared" si="45"/>
        <v>-0.4</v>
      </c>
      <c r="J58" s="4">
        <f t="shared" si="45"/>
        <v>-0.4</v>
      </c>
      <c r="K58" s="4">
        <f t="shared" si="45"/>
        <v>0</v>
      </c>
      <c r="L58" s="4">
        <f t="shared" si="45"/>
        <v>0</v>
      </c>
      <c r="M58" s="4">
        <f t="shared" si="45"/>
        <v>0</v>
      </c>
      <c r="N58" s="4">
        <f t="shared" si="45"/>
        <v>0.4</v>
      </c>
      <c r="O58" s="4">
        <f t="shared" si="45"/>
        <v>0.8</v>
      </c>
      <c r="P58" s="4">
        <f t="shared" si="45"/>
        <v>0.8</v>
      </c>
      <c r="Q58" s="4">
        <f t="shared" si="45"/>
        <v>0.8</v>
      </c>
      <c r="R58" s="4">
        <f t="shared" si="45"/>
        <v>0.8</v>
      </c>
      <c r="S58" s="4">
        <f t="shared" si="45"/>
        <v>1.2</v>
      </c>
      <c r="T58" s="4">
        <f t="shared" si="45"/>
        <v>1.2</v>
      </c>
      <c r="U58" s="4">
        <f t="shared" si="45"/>
        <v>1.2</v>
      </c>
      <c r="V58" s="4">
        <f t="shared" si="45"/>
        <v>0.8</v>
      </c>
      <c r="W58" s="4">
        <f t="shared" si="45"/>
        <v>0.8</v>
      </c>
      <c r="X58" s="4">
        <f t="shared" si="45"/>
        <v>0.8</v>
      </c>
      <c r="Y58" s="4">
        <f t="shared" si="45"/>
        <v>0.8</v>
      </c>
      <c r="Z58" s="4">
        <f t="shared" si="45"/>
        <v>0.4</v>
      </c>
      <c r="AA58" s="4">
        <f t="shared" si="45"/>
        <v>0</v>
      </c>
      <c r="AB58" s="4">
        <f t="shared" si="45"/>
        <v>0</v>
      </c>
      <c r="AC58" s="4">
        <f t="shared" si="45"/>
        <v>0</v>
      </c>
      <c r="AD58" s="4">
        <f t="shared" si="45"/>
        <v>-0.4</v>
      </c>
      <c r="AE58" s="4">
        <f t="shared" si="45"/>
        <v>-0.4</v>
      </c>
      <c r="AF58" s="4">
        <f t="shared" si="45"/>
        <v>-0.8</v>
      </c>
      <c r="AG58" s="4">
        <f t="shared" si="45"/>
        <v>-0.8</v>
      </c>
      <c r="AH58" s="4">
        <f t="shared" si="45"/>
        <v>-0.8</v>
      </c>
      <c r="AI58" s="4">
        <f t="shared" si="45"/>
        <v>-0.8</v>
      </c>
      <c r="AJ58" s="4">
        <f t="shared" si="45"/>
        <v>-0.8</v>
      </c>
      <c r="AK58" s="4">
        <f t="shared" si="45"/>
        <v>-1.2</v>
      </c>
    </row>
    <row r="59" spans="1:51" x14ac:dyDescent="0.35">
      <c r="A59" s="31">
        <v>0.3</v>
      </c>
      <c r="B59" s="4">
        <f>((B57-B62)/5)*3+B62</f>
        <v>-0.89999999999999991</v>
      </c>
      <c r="C59" s="4">
        <f t="shared" ref="C59:AK59" si="46">((C57-C62)/5)*3+C62</f>
        <v>-0.89999999999999991</v>
      </c>
      <c r="D59" s="4">
        <f t="shared" si="46"/>
        <v>-0.60000000000000009</v>
      </c>
      <c r="E59" s="4">
        <f t="shared" si="46"/>
        <v>-0.60000000000000009</v>
      </c>
      <c r="F59" s="4">
        <f t="shared" si="46"/>
        <v>-0.60000000000000009</v>
      </c>
      <c r="G59" s="4">
        <f t="shared" si="46"/>
        <v>-0.60000000000000009</v>
      </c>
      <c r="H59" s="4">
        <f t="shared" si="46"/>
        <v>-0.60000000000000009</v>
      </c>
      <c r="I59" s="4">
        <f t="shared" si="46"/>
        <v>-0.30000000000000004</v>
      </c>
      <c r="J59" s="4">
        <f t="shared" si="46"/>
        <v>-0.30000000000000004</v>
      </c>
      <c r="K59" s="4">
        <f t="shared" si="46"/>
        <v>0</v>
      </c>
      <c r="L59" s="4">
        <f t="shared" si="46"/>
        <v>0</v>
      </c>
      <c r="M59" s="4">
        <f t="shared" si="46"/>
        <v>0</v>
      </c>
      <c r="N59" s="4">
        <f t="shared" si="46"/>
        <v>0.30000000000000004</v>
      </c>
      <c r="O59" s="4">
        <f t="shared" si="46"/>
        <v>0.60000000000000009</v>
      </c>
      <c r="P59" s="4">
        <f t="shared" si="46"/>
        <v>0.60000000000000009</v>
      </c>
      <c r="Q59" s="4">
        <f t="shared" si="46"/>
        <v>0.60000000000000009</v>
      </c>
      <c r="R59" s="4">
        <f t="shared" si="46"/>
        <v>0.60000000000000009</v>
      </c>
      <c r="S59" s="4">
        <f t="shared" si="46"/>
        <v>0.89999999999999991</v>
      </c>
      <c r="T59" s="4">
        <f t="shared" si="46"/>
        <v>0.89999999999999991</v>
      </c>
      <c r="U59" s="4">
        <f t="shared" si="46"/>
        <v>0.89999999999999991</v>
      </c>
      <c r="V59" s="4">
        <f t="shared" si="46"/>
        <v>0.60000000000000009</v>
      </c>
      <c r="W59" s="4">
        <f t="shared" si="46"/>
        <v>0.60000000000000009</v>
      </c>
      <c r="X59" s="4">
        <f t="shared" si="46"/>
        <v>0.60000000000000009</v>
      </c>
      <c r="Y59" s="4">
        <f t="shared" si="46"/>
        <v>0.60000000000000009</v>
      </c>
      <c r="Z59" s="4">
        <f t="shared" si="46"/>
        <v>0.30000000000000004</v>
      </c>
      <c r="AA59" s="4">
        <f t="shared" si="46"/>
        <v>0</v>
      </c>
      <c r="AB59" s="4">
        <f t="shared" si="46"/>
        <v>0</v>
      </c>
      <c r="AC59" s="4">
        <f t="shared" si="46"/>
        <v>0</v>
      </c>
      <c r="AD59" s="4">
        <f t="shared" si="46"/>
        <v>-0.30000000000000004</v>
      </c>
      <c r="AE59" s="4">
        <f t="shared" si="46"/>
        <v>-0.30000000000000004</v>
      </c>
      <c r="AF59" s="4">
        <f t="shared" si="46"/>
        <v>-0.60000000000000009</v>
      </c>
      <c r="AG59" s="4">
        <f t="shared" si="46"/>
        <v>-0.60000000000000009</v>
      </c>
      <c r="AH59" s="4">
        <f t="shared" si="46"/>
        <v>-0.60000000000000009</v>
      </c>
      <c r="AI59" s="4">
        <f t="shared" si="46"/>
        <v>-0.60000000000000009</v>
      </c>
      <c r="AJ59" s="4">
        <f t="shared" si="46"/>
        <v>-0.60000000000000009</v>
      </c>
      <c r="AK59" s="4">
        <f t="shared" si="46"/>
        <v>-0.89999999999999991</v>
      </c>
    </row>
    <row r="60" spans="1:51" x14ac:dyDescent="0.35">
      <c r="A60" s="31">
        <v>0.2</v>
      </c>
      <c r="B60" s="4">
        <f>((B57-B62)/5)*2+B62</f>
        <v>-0.6</v>
      </c>
      <c r="C60" s="4">
        <f t="shared" ref="C60:AK60" si="47">((C57-C62)/5)*2+C62</f>
        <v>-0.6</v>
      </c>
      <c r="D60" s="4">
        <f t="shared" si="47"/>
        <v>-0.4</v>
      </c>
      <c r="E60" s="4">
        <f t="shared" si="47"/>
        <v>-0.4</v>
      </c>
      <c r="F60" s="4">
        <f t="shared" si="47"/>
        <v>-0.4</v>
      </c>
      <c r="G60" s="4">
        <f t="shared" si="47"/>
        <v>-0.4</v>
      </c>
      <c r="H60" s="4">
        <f t="shared" si="47"/>
        <v>-0.4</v>
      </c>
      <c r="I60" s="4">
        <f t="shared" si="47"/>
        <v>-0.2</v>
      </c>
      <c r="J60" s="4">
        <f t="shared" si="47"/>
        <v>-0.2</v>
      </c>
      <c r="K60" s="4">
        <f t="shared" si="47"/>
        <v>0</v>
      </c>
      <c r="L60" s="4">
        <f t="shared" si="47"/>
        <v>0</v>
      </c>
      <c r="M60" s="4">
        <f t="shared" si="47"/>
        <v>0</v>
      </c>
      <c r="N60" s="4">
        <f t="shared" si="47"/>
        <v>0.2</v>
      </c>
      <c r="O60" s="4">
        <f t="shared" si="47"/>
        <v>0.4</v>
      </c>
      <c r="P60" s="4">
        <f t="shared" si="47"/>
        <v>0.4</v>
      </c>
      <c r="Q60" s="4">
        <f t="shared" si="47"/>
        <v>0.4</v>
      </c>
      <c r="R60" s="4">
        <f t="shared" si="47"/>
        <v>0.4</v>
      </c>
      <c r="S60" s="4">
        <f t="shared" si="47"/>
        <v>0.6</v>
      </c>
      <c r="T60" s="4">
        <f t="shared" si="47"/>
        <v>0.6</v>
      </c>
      <c r="U60" s="4">
        <f t="shared" si="47"/>
        <v>0.6</v>
      </c>
      <c r="V60" s="4">
        <f t="shared" si="47"/>
        <v>0.4</v>
      </c>
      <c r="W60" s="4">
        <f t="shared" si="47"/>
        <v>0.4</v>
      </c>
      <c r="X60" s="4">
        <f t="shared" si="47"/>
        <v>0.4</v>
      </c>
      <c r="Y60" s="4">
        <f t="shared" si="47"/>
        <v>0.4</v>
      </c>
      <c r="Z60" s="4">
        <f t="shared" si="47"/>
        <v>0.2</v>
      </c>
      <c r="AA60" s="4">
        <f t="shared" si="47"/>
        <v>0</v>
      </c>
      <c r="AB60" s="4">
        <f t="shared" si="47"/>
        <v>0</v>
      </c>
      <c r="AC60" s="4">
        <f t="shared" si="47"/>
        <v>0</v>
      </c>
      <c r="AD60" s="4">
        <f t="shared" si="47"/>
        <v>-0.2</v>
      </c>
      <c r="AE60" s="4">
        <f t="shared" si="47"/>
        <v>-0.2</v>
      </c>
      <c r="AF60" s="4">
        <f t="shared" si="47"/>
        <v>-0.4</v>
      </c>
      <c r="AG60" s="4">
        <f t="shared" si="47"/>
        <v>-0.4</v>
      </c>
      <c r="AH60" s="4">
        <f t="shared" si="47"/>
        <v>-0.4</v>
      </c>
      <c r="AI60" s="4">
        <f t="shared" si="47"/>
        <v>-0.4</v>
      </c>
      <c r="AJ60" s="4">
        <f t="shared" si="47"/>
        <v>-0.4</v>
      </c>
      <c r="AK60" s="4">
        <f t="shared" si="47"/>
        <v>-0.6</v>
      </c>
    </row>
    <row r="61" spans="1:51" x14ac:dyDescent="0.35">
      <c r="A61" s="31">
        <v>0.1</v>
      </c>
      <c r="B61" s="4">
        <f>((B57-B62)/5)+B62</f>
        <v>-0.3</v>
      </c>
      <c r="C61" s="4">
        <f t="shared" ref="C61:AK61" si="48">((C57-C62)/5)+C62</f>
        <v>-0.3</v>
      </c>
      <c r="D61" s="4">
        <f t="shared" si="48"/>
        <v>-0.2</v>
      </c>
      <c r="E61" s="4">
        <f t="shared" si="48"/>
        <v>-0.2</v>
      </c>
      <c r="F61" s="4">
        <f t="shared" si="48"/>
        <v>-0.2</v>
      </c>
      <c r="G61" s="4">
        <f t="shared" si="48"/>
        <v>-0.2</v>
      </c>
      <c r="H61" s="4">
        <f t="shared" si="48"/>
        <v>-0.2</v>
      </c>
      <c r="I61" s="4">
        <f t="shared" si="48"/>
        <v>-0.1</v>
      </c>
      <c r="J61" s="4">
        <f t="shared" si="48"/>
        <v>-0.1</v>
      </c>
      <c r="K61" s="4">
        <f t="shared" si="48"/>
        <v>0</v>
      </c>
      <c r="L61" s="4">
        <f t="shared" si="48"/>
        <v>0</v>
      </c>
      <c r="M61" s="4">
        <f t="shared" si="48"/>
        <v>0</v>
      </c>
      <c r="N61" s="4">
        <f t="shared" si="48"/>
        <v>0.1</v>
      </c>
      <c r="O61" s="4">
        <f t="shared" si="48"/>
        <v>0.2</v>
      </c>
      <c r="P61" s="4">
        <f t="shared" si="48"/>
        <v>0.2</v>
      </c>
      <c r="Q61" s="4">
        <f t="shared" si="48"/>
        <v>0.2</v>
      </c>
      <c r="R61" s="4">
        <f t="shared" si="48"/>
        <v>0.2</v>
      </c>
      <c r="S61" s="4">
        <f t="shared" si="48"/>
        <v>0.3</v>
      </c>
      <c r="T61" s="4">
        <f t="shared" si="48"/>
        <v>0.3</v>
      </c>
      <c r="U61" s="4">
        <f t="shared" si="48"/>
        <v>0.3</v>
      </c>
      <c r="V61" s="4">
        <f t="shared" si="48"/>
        <v>0.2</v>
      </c>
      <c r="W61" s="4">
        <f t="shared" si="48"/>
        <v>0.2</v>
      </c>
      <c r="X61" s="4">
        <f t="shared" si="48"/>
        <v>0.2</v>
      </c>
      <c r="Y61" s="4">
        <f t="shared" si="48"/>
        <v>0.2</v>
      </c>
      <c r="Z61" s="4">
        <f t="shared" si="48"/>
        <v>0.1</v>
      </c>
      <c r="AA61" s="4">
        <f t="shared" si="48"/>
        <v>0</v>
      </c>
      <c r="AB61" s="4">
        <f t="shared" si="48"/>
        <v>0</v>
      </c>
      <c r="AC61" s="4">
        <f t="shared" si="48"/>
        <v>0</v>
      </c>
      <c r="AD61" s="4">
        <f t="shared" si="48"/>
        <v>-0.1</v>
      </c>
      <c r="AE61" s="4">
        <f t="shared" si="48"/>
        <v>-0.1</v>
      </c>
      <c r="AF61" s="4">
        <f t="shared" si="48"/>
        <v>-0.2</v>
      </c>
      <c r="AG61" s="4">
        <f t="shared" si="48"/>
        <v>-0.2</v>
      </c>
      <c r="AH61" s="4">
        <f t="shared" si="48"/>
        <v>-0.2</v>
      </c>
      <c r="AI61" s="4">
        <f t="shared" si="48"/>
        <v>-0.2</v>
      </c>
      <c r="AJ61" s="4">
        <f t="shared" si="48"/>
        <v>-0.2</v>
      </c>
      <c r="AK61" s="4">
        <f t="shared" si="48"/>
        <v>-0.3</v>
      </c>
    </row>
    <row r="62" spans="1:51" x14ac:dyDescent="0.35">
      <c r="A62" s="31">
        <v>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</row>
  </sheetData>
  <mergeCells count="1">
    <mergeCell ref="AM5:AQ5"/>
  </mergeCells>
  <conditionalFormatting sqref="B2:AK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74" fitToWidth="4" fitToHeight="2" orientation="portrait" r:id="rId1"/>
  <rowBreaks count="1" manualBreakCount="1">
    <brk id="33" max="16383" man="1"/>
  </rowBreaks>
  <colBreaks count="1" manualBreakCount="1">
    <brk id="37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92D050"/>
  </sheetPr>
  <dimension ref="A1:BA62"/>
  <sheetViews>
    <sheetView tabSelected="1" topLeftCell="AH1" zoomScale="115" zoomScaleNormal="115" workbookViewId="0">
      <selection activeCell="AS28" sqref="AS28"/>
    </sheetView>
  </sheetViews>
  <sheetFormatPr defaultRowHeight="17.5" x14ac:dyDescent="0.35"/>
  <cols>
    <col min="1" max="1" width="9.1796875" style="32"/>
    <col min="2" max="2" width="10.7265625" customWidth="1"/>
    <col min="11" max="11" width="10.26953125" customWidth="1"/>
    <col min="39" max="39" width="11.81640625" customWidth="1"/>
    <col min="40" max="40" width="14.26953125" customWidth="1"/>
    <col min="41" max="41" width="10.26953125" customWidth="1"/>
    <col min="42" max="42" width="7.26953125" customWidth="1"/>
    <col min="43" max="43" width="9.453125" customWidth="1"/>
    <col min="44" max="44" width="13.26953125" customWidth="1"/>
    <col min="45" max="45" width="10.81640625" customWidth="1"/>
    <col min="46" max="46" width="8.54296875" customWidth="1"/>
    <col min="47" max="47" width="9.54296875" customWidth="1"/>
    <col min="48" max="48" width="14" customWidth="1"/>
    <col min="49" max="49" width="10.81640625" customWidth="1"/>
    <col min="50" max="50" width="13.453125" customWidth="1"/>
  </cols>
  <sheetData>
    <row r="1" spans="1:53" ht="20" x14ac:dyDescent="0.4">
      <c r="A1" s="1"/>
      <c r="B1" s="2">
        <v>0</v>
      </c>
      <c r="C1" s="2">
        <v>10</v>
      </c>
      <c r="D1" s="2">
        <v>20</v>
      </c>
      <c r="E1" s="2">
        <v>30</v>
      </c>
      <c r="F1" s="2">
        <v>40</v>
      </c>
      <c r="G1" s="2">
        <v>50</v>
      </c>
      <c r="H1" s="2">
        <v>60</v>
      </c>
      <c r="I1" s="2">
        <v>70</v>
      </c>
      <c r="J1" s="2">
        <v>80</v>
      </c>
      <c r="K1" s="2">
        <v>90</v>
      </c>
      <c r="L1" s="2">
        <v>100</v>
      </c>
      <c r="M1" s="2">
        <v>110</v>
      </c>
      <c r="N1" s="2">
        <v>120</v>
      </c>
      <c r="O1" s="2">
        <v>130</v>
      </c>
      <c r="P1" s="2">
        <v>140</v>
      </c>
      <c r="Q1" s="2">
        <v>150</v>
      </c>
      <c r="R1" s="2">
        <v>160</v>
      </c>
      <c r="S1" s="2">
        <v>170</v>
      </c>
      <c r="T1" s="2">
        <v>180</v>
      </c>
      <c r="U1" s="2">
        <v>190</v>
      </c>
      <c r="V1" s="2">
        <v>200</v>
      </c>
      <c r="W1" s="2">
        <v>210</v>
      </c>
      <c r="X1" s="2">
        <v>220</v>
      </c>
      <c r="Y1" s="2">
        <v>230</v>
      </c>
      <c r="Z1" s="2">
        <v>240</v>
      </c>
      <c r="AA1" s="2">
        <v>250</v>
      </c>
      <c r="AB1" s="2">
        <v>260</v>
      </c>
      <c r="AC1" s="2">
        <v>270</v>
      </c>
      <c r="AD1" s="2">
        <v>280</v>
      </c>
      <c r="AE1" s="2">
        <v>290</v>
      </c>
      <c r="AF1" s="2">
        <v>300</v>
      </c>
      <c r="AG1" s="2">
        <v>310</v>
      </c>
      <c r="AH1" s="2">
        <v>320</v>
      </c>
      <c r="AI1" s="2">
        <v>330</v>
      </c>
      <c r="AJ1" s="2">
        <v>340</v>
      </c>
      <c r="AK1" s="2">
        <v>350</v>
      </c>
    </row>
    <row r="2" spans="1:53" x14ac:dyDescent="0.35">
      <c r="A2" s="3">
        <v>6</v>
      </c>
      <c r="B2" s="4">
        <v>-14.5</v>
      </c>
      <c r="C2" s="4">
        <v>-14.5</v>
      </c>
      <c r="D2" s="4">
        <v>-13</v>
      </c>
      <c r="E2" s="4">
        <v>-12</v>
      </c>
      <c r="F2" s="4">
        <v>-10.5</v>
      </c>
      <c r="G2" s="4">
        <v>-8</v>
      </c>
      <c r="H2" s="4">
        <v>-7.5</v>
      </c>
      <c r="I2" s="4">
        <v>-5</v>
      </c>
      <c r="J2" s="4">
        <v>-4</v>
      </c>
      <c r="K2" s="4">
        <v>-2</v>
      </c>
      <c r="L2" s="4">
        <v>-2</v>
      </c>
      <c r="M2" s="4">
        <v>-2</v>
      </c>
      <c r="N2" s="4">
        <v>0</v>
      </c>
      <c r="O2" s="4">
        <v>2</v>
      </c>
      <c r="P2" s="4">
        <v>2.5</v>
      </c>
      <c r="Q2" s="4">
        <v>2.5</v>
      </c>
      <c r="R2" s="4">
        <v>3</v>
      </c>
      <c r="S2" s="4">
        <v>3</v>
      </c>
      <c r="T2" s="4">
        <v>3</v>
      </c>
      <c r="U2" s="4">
        <f>S2</f>
        <v>3</v>
      </c>
      <c r="V2" s="4">
        <f>R2</f>
        <v>3</v>
      </c>
      <c r="W2" s="4">
        <f>Q2</f>
        <v>2.5</v>
      </c>
      <c r="X2" s="4">
        <f>P2</f>
        <v>2.5</v>
      </c>
      <c r="Y2" s="4">
        <f>O2</f>
        <v>2</v>
      </c>
      <c r="Z2" s="4">
        <f>N2</f>
        <v>0</v>
      </c>
      <c r="AA2" s="4">
        <f>M2</f>
        <v>-2</v>
      </c>
      <c r="AB2" s="4">
        <f>L2</f>
        <v>-2</v>
      </c>
      <c r="AC2" s="4">
        <f>K2</f>
        <v>-2</v>
      </c>
      <c r="AD2" s="4">
        <f>J2</f>
        <v>-4</v>
      </c>
      <c r="AE2" s="4">
        <f>I2</f>
        <v>-5</v>
      </c>
      <c r="AF2" s="4">
        <f>H2</f>
        <v>-7.5</v>
      </c>
      <c r="AG2" s="4">
        <f>G2</f>
        <v>-8</v>
      </c>
      <c r="AH2" s="4">
        <f>F2</f>
        <v>-10.5</v>
      </c>
      <c r="AI2" s="4">
        <f>E2</f>
        <v>-12</v>
      </c>
      <c r="AJ2" s="4">
        <f>D2</f>
        <v>-13</v>
      </c>
      <c r="AK2" s="4">
        <f>C2</f>
        <v>-14.5</v>
      </c>
    </row>
    <row r="3" spans="1:53" x14ac:dyDescent="0.35">
      <c r="A3" s="3">
        <v>5.9</v>
      </c>
      <c r="B3" s="4">
        <f>((B2-B7)/5)*4+B7</f>
        <v>-14.2</v>
      </c>
      <c r="C3" s="4">
        <f t="shared" ref="C3:AK3" si="0">((C2-C7)/5)*4+C7</f>
        <v>-14.2</v>
      </c>
      <c r="D3" s="4">
        <f t="shared" si="0"/>
        <v>-12.7</v>
      </c>
      <c r="E3" s="4">
        <f t="shared" si="0"/>
        <v>-11.8</v>
      </c>
      <c r="F3" s="4">
        <f t="shared" si="0"/>
        <v>-10.199999999999999</v>
      </c>
      <c r="G3" s="4">
        <f t="shared" si="0"/>
        <v>-8</v>
      </c>
      <c r="H3" s="4">
        <f t="shared" si="0"/>
        <v>-7.3</v>
      </c>
      <c r="I3" s="4">
        <f t="shared" si="0"/>
        <v>-5</v>
      </c>
      <c r="J3" s="4">
        <f t="shared" si="0"/>
        <v>-3.9</v>
      </c>
      <c r="K3" s="4">
        <f t="shared" si="0"/>
        <v>-1.9</v>
      </c>
      <c r="L3" s="4">
        <f t="shared" si="0"/>
        <v>-1.9</v>
      </c>
      <c r="M3" s="4">
        <f t="shared" si="0"/>
        <v>-1.9</v>
      </c>
      <c r="N3" s="4">
        <f t="shared" si="0"/>
        <v>0</v>
      </c>
      <c r="O3" s="4">
        <f t="shared" si="0"/>
        <v>2</v>
      </c>
      <c r="P3" s="4">
        <f t="shared" si="0"/>
        <v>2.5</v>
      </c>
      <c r="Q3" s="4">
        <f t="shared" si="0"/>
        <v>2.5</v>
      </c>
      <c r="R3" s="4">
        <f t="shared" si="0"/>
        <v>3</v>
      </c>
      <c r="S3" s="4">
        <f t="shared" si="0"/>
        <v>3</v>
      </c>
      <c r="T3" s="4">
        <f t="shared" si="0"/>
        <v>3</v>
      </c>
      <c r="U3" s="4">
        <f t="shared" si="0"/>
        <v>3</v>
      </c>
      <c r="V3" s="4">
        <f t="shared" si="0"/>
        <v>3</v>
      </c>
      <c r="W3" s="4">
        <f t="shared" si="0"/>
        <v>2.5</v>
      </c>
      <c r="X3" s="4">
        <f t="shared" si="0"/>
        <v>2.5</v>
      </c>
      <c r="Y3" s="4">
        <f t="shared" si="0"/>
        <v>2</v>
      </c>
      <c r="Z3" s="4">
        <f t="shared" si="0"/>
        <v>0</v>
      </c>
      <c r="AA3" s="4">
        <f t="shared" si="0"/>
        <v>-1.9</v>
      </c>
      <c r="AB3" s="4">
        <f t="shared" si="0"/>
        <v>-1.9</v>
      </c>
      <c r="AC3" s="4">
        <f t="shared" si="0"/>
        <v>-1.9</v>
      </c>
      <c r="AD3" s="4">
        <f t="shared" si="0"/>
        <v>-3.9</v>
      </c>
      <c r="AE3" s="4">
        <f t="shared" si="0"/>
        <v>-5</v>
      </c>
      <c r="AF3" s="4">
        <f t="shared" si="0"/>
        <v>-7.3</v>
      </c>
      <c r="AG3" s="4">
        <f t="shared" si="0"/>
        <v>-8</v>
      </c>
      <c r="AH3" s="4">
        <f t="shared" si="0"/>
        <v>-10.199999999999999</v>
      </c>
      <c r="AI3" s="4">
        <f t="shared" si="0"/>
        <v>-11.8</v>
      </c>
      <c r="AJ3" s="4">
        <f t="shared" si="0"/>
        <v>-12.7</v>
      </c>
      <c r="AK3" s="4">
        <f t="shared" si="0"/>
        <v>-14.2</v>
      </c>
    </row>
    <row r="4" spans="1:53" x14ac:dyDescent="0.35">
      <c r="A4" s="3">
        <v>5.8</v>
      </c>
      <c r="B4" s="4">
        <f>((B2-B7)/5)*3+B7</f>
        <v>-13.9</v>
      </c>
      <c r="C4" s="4">
        <f t="shared" ref="C4:AK4" si="1">((C2-C7)/5)*3+C7</f>
        <v>-13.9</v>
      </c>
      <c r="D4" s="4">
        <f t="shared" si="1"/>
        <v>-12.4</v>
      </c>
      <c r="E4" s="4">
        <f t="shared" si="1"/>
        <v>-11.6</v>
      </c>
      <c r="F4" s="4">
        <f t="shared" si="1"/>
        <v>-9.9</v>
      </c>
      <c r="G4" s="4">
        <f t="shared" si="1"/>
        <v>-8</v>
      </c>
      <c r="H4" s="4">
        <f t="shared" si="1"/>
        <v>-7.1</v>
      </c>
      <c r="I4" s="4">
        <f t="shared" si="1"/>
        <v>-5</v>
      </c>
      <c r="J4" s="4">
        <f t="shared" si="1"/>
        <v>-3.8</v>
      </c>
      <c r="K4" s="4">
        <f t="shared" si="1"/>
        <v>-1.8</v>
      </c>
      <c r="L4" s="4">
        <f t="shared" si="1"/>
        <v>-1.8</v>
      </c>
      <c r="M4" s="4">
        <f t="shared" si="1"/>
        <v>-1.8</v>
      </c>
      <c r="N4" s="4">
        <f t="shared" si="1"/>
        <v>0</v>
      </c>
      <c r="O4" s="4">
        <f t="shared" si="1"/>
        <v>2</v>
      </c>
      <c r="P4" s="4">
        <f t="shared" si="1"/>
        <v>2.5</v>
      </c>
      <c r="Q4" s="4">
        <f t="shared" si="1"/>
        <v>2.5</v>
      </c>
      <c r="R4" s="4">
        <f t="shared" si="1"/>
        <v>3</v>
      </c>
      <c r="S4" s="4">
        <f t="shared" si="1"/>
        <v>3</v>
      </c>
      <c r="T4" s="4">
        <f t="shared" si="1"/>
        <v>3</v>
      </c>
      <c r="U4" s="4">
        <f t="shared" si="1"/>
        <v>3</v>
      </c>
      <c r="V4" s="4">
        <f t="shared" si="1"/>
        <v>3</v>
      </c>
      <c r="W4" s="4">
        <f t="shared" si="1"/>
        <v>2.5</v>
      </c>
      <c r="X4" s="4">
        <f t="shared" si="1"/>
        <v>2.5</v>
      </c>
      <c r="Y4" s="4">
        <f t="shared" si="1"/>
        <v>2</v>
      </c>
      <c r="Z4" s="4">
        <f t="shared" si="1"/>
        <v>0</v>
      </c>
      <c r="AA4" s="4">
        <f t="shared" si="1"/>
        <v>-1.8</v>
      </c>
      <c r="AB4" s="4">
        <f t="shared" si="1"/>
        <v>-1.8</v>
      </c>
      <c r="AC4" s="4">
        <f t="shared" si="1"/>
        <v>-1.8</v>
      </c>
      <c r="AD4" s="4">
        <f t="shared" si="1"/>
        <v>-3.8</v>
      </c>
      <c r="AE4" s="4">
        <f t="shared" si="1"/>
        <v>-5</v>
      </c>
      <c r="AF4" s="4">
        <f t="shared" si="1"/>
        <v>-7.1</v>
      </c>
      <c r="AG4" s="4">
        <f t="shared" si="1"/>
        <v>-8</v>
      </c>
      <c r="AH4" s="4">
        <f t="shared" si="1"/>
        <v>-9.9</v>
      </c>
      <c r="AI4" s="4">
        <f t="shared" si="1"/>
        <v>-11.6</v>
      </c>
      <c r="AJ4" s="4">
        <f t="shared" si="1"/>
        <v>-12.4</v>
      </c>
      <c r="AK4" s="4">
        <f t="shared" si="1"/>
        <v>-13.9</v>
      </c>
    </row>
    <row r="5" spans="1:53" x14ac:dyDescent="0.35">
      <c r="A5" s="3">
        <v>5.7</v>
      </c>
      <c r="B5" s="4">
        <f>((B2-B7)/5)*2+B7</f>
        <v>-13.6</v>
      </c>
      <c r="C5" s="4">
        <f t="shared" ref="C5:AK5" si="2">((C2-C7)/5)*2+C7</f>
        <v>-13.6</v>
      </c>
      <c r="D5" s="4">
        <f t="shared" si="2"/>
        <v>-12.1</v>
      </c>
      <c r="E5" s="4">
        <f t="shared" si="2"/>
        <v>-11.4</v>
      </c>
      <c r="F5" s="4">
        <f t="shared" si="2"/>
        <v>-9.6</v>
      </c>
      <c r="G5" s="4">
        <f t="shared" si="2"/>
        <v>-8</v>
      </c>
      <c r="H5" s="4">
        <f t="shared" si="2"/>
        <v>-6.9</v>
      </c>
      <c r="I5" s="4">
        <f t="shared" si="2"/>
        <v>-5</v>
      </c>
      <c r="J5" s="4">
        <f t="shared" si="2"/>
        <v>-3.7</v>
      </c>
      <c r="K5" s="4">
        <f t="shared" si="2"/>
        <v>-1.7</v>
      </c>
      <c r="L5" s="4">
        <f t="shared" si="2"/>
        <v>-1.7</v>
      </c>
      <c r="M5" s="4">
        <f t="shared" si="2"/>
        <v>-1.7</v>
      </c>
      <c r="N5" s="4">
        <f t="shared" si="2"/>
        <v>0</v>
      </c>
      <c r="O5" s="4">
        <f t="shared" si="2"/>
        <v>2</v>
      </c>
      <c r="P5" s="4">
        <f t="shared" si="2"/>
        <v>2.5</v>
      </c>
      <c r="Q5" s="4">
        <f t="shared" si="2"/>
        <v>2.5</v>
      </c>
      <c r="R5" s="4">
        <f t="shared" si="2"/>
        <v>3</v>
      </c>
      <c r="S5" s="4">
        <f t="shared" si="2"/>
        <v>3</v>
      </c>
      <c r="T5" s="4">
        <f t="shared" si="2"/>
        <v>3</v>
      </c>
      <c r="U5" s="4">
        <f t="shared" si="2"/>
        <v>3</v>
      </c>
      <c r="V5" s="4">
        <f t="shared" si="2"/>
        <v>3</v>
      </c>
      <c r="W5" s="4">
        <f t="shared" si="2"/>
        <v>2.5</v>
      </c>
      <c r="X5" s="4">
        <f t="shared" si="2"/>
        <v>2.5</v>
      </c>
      <c r="Y5" s="4">
        <f t="shared" si="2"/>
        <v>2</v>
      </c>
      <c r="Z5" s="4">
        <f t="shared" si="2"/>
        <v>0</v>
      </c>
      <c r="AA5" s="4">
        <f t="shared" si="2"/>
        <v>-1.7</v>
      </c>
      <c r="AB5" s="4">
        <f t="shared" si="2"/>
        <v>-1.7</v>
      </c>
      <c r="AC5" s="4">
        <f t="shared" si="2"/>
        <v>-1.7</v>
      </c>
      <c r="AD5" s="4">
        <f t="shared" si="2"/>
        <v>-3.7</v>
      </c>
      <c r="AE5" s="4">
        <f t="shared" si="2"/>
        <v>-5</v>
      </c>
      <c r="AF5" s="4">
        <f t="shared" si="2"/>
        <v>-6.9</v>
      </c>
      <c r="AG5" s="4">
        <f t="shared" si="2"/>
        <v>-8</v>
      </c>
      <c r="AH5" s="4">
        <f t="shared" si="2"/>
        <v>-9.6</v>
      </c>
      <c r="AI5" s="4">
        <f t="shared" si="2"/>
        <v>-11.4</v>
      </c>
      <c r="AJ5" s="4">
        <f t="shared" si="2"/>
        <v>-12.1</v>
      </c>
      <c r="AK5" s="4">
        <f t="shared" si="2"/>
        <v>-13.6</v>
      </c>
      <c r="AM5" s="42" t="s">
        <v>18</v>
      </c>
      <c r="AN5" s="42"/>
      <c r="AO5" s="42"/>
      <c r="AP5" s="42"/>
      <c r="AQ5" s="43"/>
    </row>
    <row r="6" spans="1:53" x14ac:dyDescent="0.35">
      <c r="A6" s="3">
        <v>5.6</v>
      </c>
      <c r="B6" s="4">
        <f>((B2-B7)/5)+B7</f>
        <v>-13.3</v>
      </c>
      <c r="C6" s="4">
        <f t="shared" ref="C6:AK6" si="3">((C2-C7)/5)+C7</f>
        <v>-13.3</v>
      </c>
      <c r="D6" s="4">
        <f t="shared" si="3"/>
        <v>-11.8</v>
      </c>
      <c r="E6" s="4">
        <f t="shared" si="3"/>
        <v>-11.2</v>
      </c>
      <c r="F6" s="4">
        <f t="shared" si="3"/>
        <v>-9.3000000000000007</v>
      </c>
      <c r="G6" s="4">
        <f t="shared" si="3"/>
        <v>-8</v>
      </c>
      <c r="H6" s="4">
        <f t="shared" si="3"/>
        <v>-6.7</v>
      </c>
      <c r="I6" s="4">
        <f t="shared" si="3"/>
        <v>-5</v>
      </c>
      <c r="J6" s="4">
        <f t="shared" si="3"/>
        <v>-3.6</v>
      </c>
      <c r="K6" s="4">
        <f t="shared" si="3"/>
        <v>-1.6</v>
      </c>
      <c r="L6" s="4">
        <f t="shared" si="3"/>
        <v>-1.6</v>
      </c>
      <c r="M6" s="4">
        <f t="shared" si="3"/>
        <v>-1.6</v>
      </c>
      <c r="N6" s="4">
        <f t="shared" si="3"/>
        <v>0</v>
      </c>
      <c r="O6" s="4">
        <f t="shared" si="3"/>
        <v>2</v>
      </c>
      <c r="P6" s="4">
        <f t="shared" si="3"/>
        <v>2.5</v>
      </c>
      <c r="Q6" s="4">
        <f t="shared" si="3"/>
        <v>2.5</v>
      </c>
      <c r="R6" s="4">
        <f t="shared" si="3"/>
        <v>3</v>
      </c>
      <c r="S6" s="4">
        <f t="shared" si="3"/>
        <v>3</v>
      </c>
      <c r="T6" s="4">
        <f t="shared" si="3"/>
        <v>3</v>
      </c>
      <c r="U6" s="4">
        <f t="shared" si="3"/>
        <v>3</v>
      </c>
      <c r="V6" s="4">
        <f t="shared" si="3"/>
        <v>3</v>
      </c>
      <c r="W6" s="4">
        <f t="shared" si="3"/>
        <v>2.5</v>
      </c>
      <c r="X6" s="4">
        <f t="shared" si="3"/>
        <v>2.5</v>
      </c>
      <c r="Y6" s="4">
        <f t="shared" si="3"/>
        <v>2</v>
      </c>
      <c r="Z6" s="4">
        <f t="shared" si="3"/>
        <v>0</v>
      </c>
      <c r="AA6" s="4">
        <f t="shared" si="3"/>
        <v>-1.6</v>
      </c>
      <c r="AB6" s="4">
        <f t="shared" si="3"/>
        <v>-1.6</v>
      </c>
      <c r="AC6" s="4">
        <f t="shared" si="3"/>
        <v>-1.6</v>
      </c>
      <c r="AD6" s="4">
        <f t="shared" si="3"/>
        <v>-3.6</v>
      </c>
      <c r="AE6" s="4">
        <f t="shared" si="3"/>
        <v>-5</v>
      </c>
      <c r="AF6" s="4">
        <f t="shared" si="3"/>
        <v>-6.7</v>
      </c>
      <c r="AG6" s="4">
        <f t="shared" si="3"/>
        <v>-8</v>
      </c>
      <c r="AH6" s="4">
        <f t="shared" si="3"/>
        <v>-9.3000000000000007</v>
      </c>
      <c r="AI6" s="4">
        <f t="shared" si="3"/>
        <v>-11.2</v>
      </c>
      <c r="AJ6" s="4">
        <f t="shared" si="3"/>
        <v>-11.8</v>
      </c>
      <c r="AK6" s="4">
        <f t="shared" si="3"/>
        <v>-13.3</v>
      </c>
      <c r="AM6" s="5" t="s">
        <v>1</v>
      </c>
      <c r="AN6" s="5" t="s">
        <v>2</v>
      </c>
      <c r="AO6" s="6" t="s">
        <v>3</v>
      </c>
      <c r="AP6" s="6" t="s">
        <v>4</v>
      </c>
      <c r="AQ6" s="6" t="s">
        <v>5</v>
      </c>
      <c r="AR6" s="6" t="s">
        <v>6</v>
      </c>
      <c r="AS6" s="6" t="s">
        <v>7</v>
      </c>
      <c r="AT6" s="7" t="s">
        <v>8</v>
      </c>
      <c r="AU6" s="7" t="s">
        <v>9</v>
      </c>
      <c r="AV6" s="6" t="s">
        <v>10</v>
      </c>
      <c r="AW6" s="8" t="s">
        <v>11</v>
      </c>
      <c r="AX6" s="9"/>
    </row>
    <row r="7" spans="1:53" x14ac:dyDescent="0.35">
      <c r="A7" s="3">
        <v>5.5</v>
      </c>
      <c r="B7" s="4">
        <v>-13</v>
      </c>
      <c r="C7" s="4">
        <v>-13</v>
      </c>
      <c r="D7" s="4">
        <v>-11.5</v>
      </c>
      <c r="E7" s="4">
        <v>-11</v>
      </c>
      <c r="F7" s="4">
        <v>-9</v>
      </c>
      <c r="G7" s="4">
        <v>-8</v>
      </c>
      <c r="H7" s="4">
        <v>-6.5</v>
      </c>
      <c r="I7" s="4">
        <v>-5</v>
      </c>
      <c r="J7" s="4">
        <v>-3.5</v>
      </c>
      <c r="K7" s="4">
        <v>-1.5</v>
      </c>
      <c r="L7" s="4">
        <v>-1.5</v>
      </c>
      <c r="M7" s="4">
        <v>-1.5</v>
      </c>
      <c r="N7" s="4">
        <v>0</v>
      </c>
      <c r="O7" s="4">
        <v>2</v>
      </c>
      <c r="P7" s="4">
        <v>2.5</v>
      </c>
      <c r="Q7" s="4">
        <v>2.5</v>
      </c>
      <c r="R7" s="4">
        <v>3</v>
      </c>
      <c r="S7" s="4">
        <v>3</v>
      </c>
      <c r="T7" s="4">
        <v>3</v>
      </c>
      <c r="U7" s="4">
        <f>S7</f>
        <v>3</v>
      </c>
      <c r="V7" s="4">
        <f>R7</f>
        <v>3</v>
      </c>
      <c r="W7" s="4">
        <f>Q7</f>
        <v>2.5</v>
      </c>
      <c r="X7" s="4">
        <f>P7</f>
        <v>2.5</v>
      </c>
      <c r="Y7" s="4">
        <f>O7</f>
        <v>2</v>
      </c>
      <c r="Z7" s="4">
        <f>N7</f>
        <v>0</v>
      </c>
      <c r="AA7" s="4">
        <f>M7</f>
        <v>-1.5</v>
      </c>
      <c r="AB7" s="4">
        <f>L7</f>
        <v>-1.5</v>
      </c>
      <c r="AC7" s="4">
        <f>K7</f>
        <v>-1.5</v>
      </c>
      <c r="AD7" s="4">
        <f>J7</f>
        <v>-3.5</v>
      </c>
      <c r="AE7" s="4">
        <f>I7</f>
        <v>-5</v>
      </c>
      <c r="AF7" s="4">
        <f>H7</f>
        <v>-6.5</v>
      </c>
      <c r="AG7" s="4">
        <f>G7</f>
        <v>-8</v>
      </c>
      <c r="AH7" s="4">
        <f>F7</f>
        <v>-9</v>
      </c>
      <c r="AI7" s="4">
        <f>E7</f>
        <v>-11</v>
      </c>
      <c r="AJ7" s="4">
        <f>D7</f>
        <v>-11.5</v>
      </c>
      <c r="AK7" s="4">
        <f>C7</f>
        <v>-13</v>
      </c>
      <c r="AL7" s="10">
        <v>1</v>
      </c>
      <c r="AM7" s="11">
        <v>500</v>
      </c>
      <c r="AN7" s="12">
        <v>20.9</v>
      </c>
      <c r="AO7" s="12">
        <v>5</v>
      </c>
      <c r="AP7" s="13">
        <v>140</v>
      </c>
      <c r="AQ7" s="40">
        <v>1.1218749999999998E-3</v>
      </c>
      <c r="AR7" s="38">
        <f>(INDEX(A1:AK61,AO22,AP22))/(1000/AM7)</f>
        <v>1.25</v>
      </c>
      <c r="AS7" s="16">
        <f>AM7/AQ7*TIME(,,1)</f>
        <v>5.1583617043227079</v>
      </c>
      <c r="AT7" s="16">
        <f>AN7-22.5</f>
        <v>-1.6000000000000014</v>
      </c>
      <c r="AU7" s="17">
        <f>AT7*0.0018</f>
        <v>-2.8800000000000023E-3</v>
      </c>
      <c r="AV7" s="16">
        <f>AM7/AS7*AU7</f>
        <v>-0.27915840000000014</v>
      </c>
      <c r="AW7" s="39">
        <f>($AR$7+$AV$7)*TIME(,,1)+AQ7</f>
        <v>1.1331115925925924E-3</v>
      </c>
      <c r="AX7" s="19">
        <v>1</v>
      </c>
      <c r="AZ7" s="33">
        <f>AR7+AV7</f>
        <v>0.97084159999999986</v>
      </c>
      <c r="BA7" s="20"/>
    </row>
    <row r="8" spans="1:53" x14ac:dyDescent="0.35">
      <c r="A8" s="3">
        <v>5.4</v>
      </c>
      <c r="B8" s="4">
        <f>((B7-B12)/5)*4+B12</f>
        <v>-12.7</v>
      </c>
      <c r="C8" s="4">
        <f t="shared" ref="C8:AK8" si="4">((C7-C12)/5)*4+C12</f>
        <v>-12.7</v>
      </c>
      <c r="D8" s="4">
        <f t="shared" si="4"/>
        <v>-11.3</v>
      </c>
      <c r="E8" s="4">
        <f t="shared" si="4"/>
        <v>-10.8</v>
      </c>
      <c r="F8" s="4">
        <f t="shared" si="4"/>
        <v>-8.8000000000000007</v>
      </c>
      <c r="G8" s="4">
        <f t="shared" si="4"/>
        <v>-8</v>
      </c>
      <c r="H8" s="4">
        <f t="shared" si="4"/>
        <v>-6.3</v>
      </c>
      <c r="I8" s="4">
        <f t="shared" si="4"/>
        <v>-5</v>
      </c>
      <c r="J8" s="4">
        <f t="shared" si="4"/>
        <v>-3.4</v>
      </c>
      <c r="K8" s="4">
        <f t="shared" si="4"/>
        <v>-1.5</v>
      </c>
      <c r="L8" s="4">
        <f t="shared" si="4"/>
        <v>-1.5</v>
      </c>
      <c r="M8" s="4">
        <f t="shared" si="4"/>
        <v>-1.4</v>
      </c>
      <c r="N8" s="4">
        <f t="shared" si="4"/>
        <v>0.19999999999999996</v>
      </c>
      <c r="O8" s="4">
        <f t="shared" si="4"/>
        <v>2</v>
      </c>
      <c r="P8" s="4">
        <f t="shared" si="4"/>
        <v>2.5</v>
      </c>
      <c r="Q8" s="4">
        <f t="shared" si="4"/>
        <v>2.5</v>
      </c>
      <c r="R8" s="4">
        <f t="shared" si="4"/>
        <v>3</v>
      </c>
      <c r="S8" s="4">
        <f t="shared" si="4"/>
        <v>3</v>
      </c>
      <c r="T8" s="4">
        <f t="shared" si="4"/>
        <v>3</v>
      </c>
      <c r="U8" s="4">
        <f t="shared" si="4"/>
        <v>3</v>
      </c>
      <c r="V8" s="4">
        <f t="shared" si="4"/>
        <v>3</v>
      </c>
      <c r="W8" s="4">
        <f t="shared" si="4"/>
        <v>2.5</v>
      </c>
      <c r="X8" s="4">
        <f t="shared" si="4"/>
        <v>2.5</v>
      </c>
      <c r="Y8" s="4">
        <f t="shared" si="4"/>
        <v>2</v>
      </c>
      <c r="Z8" s="4">
        <f t="shared" si="4"/>
        <v>0.19999999999999996</v>
      </c>
      <c r="AA8" s="4">
        <f t="shared" si="4"/>
        <v>-1.4</v>
      </c>
      <c r="AB8" s="4">
        <f t="shared" si="4"/>
        <v>-1.5</v>
      </c>
      <c r="AC8" s="4">
        <f t="shared" si="4"/>
        <v>-1.5</v>
      </c>
      <c r="AD8" s="4">
        <f t="shared" si="4"/>
        <v>-3.4</v>
      </c>
      <c r="AE8" s="4">
        <f t="shared" si="4"/>
        <v>-5</v>
      </c>
      <c r="AF8" s="4">
        <f t="shared" si="4"/>
        <v>-6.3</v>
      </c>
      <c r="AG8" s="4">
        <f t="shared" si="4"/>
        <v>-8</v>
      </c>
      <c r="AH8" s="4">
        <f t="shared" si="4"/>
        <v>-8.8000000000000007</v>
      </c>
      <c r="AI8" s="4">
        <f t="shared" si="4"/>
        <v>-10.8</v>
      </c>
      <c r="AJ8" s="4">
        <f t="shared" si="4"/>
        <v>-11.3</v>
      </c>
      <c r="AK8" s="4">
        <f t="shared" si="4"/>
        <v>-12.7</v>
      </c>
      <c r="AL8" s="10">
        <v>2</v>
      </c>
      <c r="AQ8" s="40">
        <v>4.0509259259259258E-4</v>
      </c>
      <c r="AR8" s="15"/>
      <c r="AS8" s="16"/>
      <c r="AT8" s="16"/>
      <c r="AU8" s="17"/>
      <c r="AV8" s="16"/>
      <c r="AW8" s="39">
        <f>($AR$7+$AV$7)*TIME(,,1)+AQ8</f>
        <v>4.1632918518518517E-4</v>
      </c>
      <c r="AX8" s="19">
        <v>2</v>
      </c>
    </row>
    <row r="9" spans="1:53" x14ac:dyDescent="0.35">
      <c r="A9" s="3">
        <v>5.3</v>
      </c>
      <c r="B9" s="4">
        <f>((B7-B12)/5)*3+B12</f>
        <v>-12.4</v>
      </c>
      <c r="C9" s="4">
        <f t="shared" ref="C9:AK9" si="5">((C7-C12)/5)*3+C12</f>
        <v>-12.4</v>
      </c>
      <c r="D9" s="4">
        <f t="shared" si="5"/>
        <v>-11.1</v>
      </c>
      <c r="E9" s="4">
        <f t="shared" si="5"/>
        <v>-10.6</v>
      </c>
      <c r="F9" s="4">
        <f t="shared" si="5"/>
        <v>-8.6</v>
      </c>
      <c r="G9" s="4">
        <f t="shared" si="5"/>
        <v>-8</v>
      </c>
      <c r="H9" s="4">
        <f t="shared" si="5"/>
        <v>-6.1</v>
      </c>
      <c r="I9" s="4">
        <f t="shared" si="5"/>
        <v>-5</v>
      </c>
      <c r="J9" s="4">
        <f t="shared" si="5"/>
        <v>-3.3</v>
      </c>
      <c r="K9" s="4">
        <f t="shared" si="5"/>
        <v>-1.5</v>
      </c>
      <c r="L9" s="4">
        <f t="shared" si="5"/>
        <v>-1.5</v>
      </c>
      <c r="M9" s="4">
        <f t="shared" si="5"/>
        <v>-1.3</v>
      </c>
      <c r="N9" s="4">
        <f t="shared" si="5"/>
        <v>0.39999999999999991</v>
      </c>
      <c r="O9" s="4">
        <f t="shared" si="5"/>
        <v>2</v>
      </c>
      <c r="P9" s="4">
        <f t="shared" si="5"/>
        <v>2.5</v>
      </c>
      <c r="Q9" s="4">
        <f t="shared" si="5"/>
        <v>2.5</v>
      </c>
      <c r="R9" s="4">
        <f t="shared" si="5"/>
        <v>3</v>
      </c>
      <c r="S9" s="4">
        <f t="shared" si="5"/>
        <v>3</v>
      </c>
      <c r="T9" s="4">
        <f t="shared" si="5"/>
        <v>3</v>
      </c>
      <c r="U9" s="4">
        <f t="shared" si="5"/>
        <v>3</v>
      </c>
      <c r="V9" s="4">
        <f t="shared" si="5"/>
        <v>3</v>
      </c>
      <c r="W9" s="4">
        <f t="shared" si="5"/>
        <v>2.5</v>
      </c>
      <c r="X9" s="4">
        <f t="shared" si="5"/>
        <v>2.5</v>
      </c>
      <c r="Y9" s="4">
        <f t="shared" si="5"/>
        <v>2</v>
      </c>
      <c r="Z9" s="4">
        <f t="shared" si="5"/>
        <v>0.39999999999999991</v>
      </c>
      <c r="AA9" s="4">
        <f t="shared" si="5"/>
        <v>-1.3</v>
      </c>
      <c r="AB9" s="4">
        <f t="shared" si="5"/>
        <v>-1.5</v>
      </c>
      <c r="AC9" s="4">
        <f t="shared" si="5"/>
        <v>-1.5</v>
      </c>
      <c r="AD9" s="4">
        <f t="shared" si="5"/>
        <v>-3.3</v>
      </c>
      <c r="AE9" s="4">
        <f t="shared" si="5"/>
        <v>-5</v>
      </c>
      <c r="AF9" s="4">
        <f t="shared" si="5"/>
        <v>-6.1</v>
      </c>
      <c r="AG9" s="4">
        <f t="shared" si="5"/>
        <v>-8</v>
      </c>
      <c r="AH9" s="4">
        <f t="shared" si="5"/>
        <v>-8.6</v>
      </c>
      <c r="AI9" s="4">
        <f t="shared" si="5"/>
        <v>-10.6</v>
      </c>
      <c r="AJ9" s="4">
        <f t="shared" si="5"/>
        <v>-11.1</v>
      </c>
      <c r="AK9" s="4">
        <f t="shared" si="5"/>
        <v>-12.4</v>
      </c>
      <c r="AL9" s="10">
        <v>3</v>
      </c>
      <c r="AN9" s="21"/>
      <c r="AP9" s="6"/>
      <c r="AQ9" s="40">
        <v>4.1275462962962961E-4</v>
      </c>
      <c r="AR9" s="22"/>
      <c r="AW9" s="39">
        <f t="shared" ref="AW9:AW15" si="6">($AR$7+$AV$7)*TIME(,,1)+AQ9</f>
        <v>4.239912222222222E-4</v>
      </c>
      <c r="AX9" s="19">
        <v>3</v>
      </c>
    </row>
    <row r="10" spans="1:53" x14ac:dyDescent="0.35">
      <c r="A10" s="3">
        <v>5.2</v>
      </c>
      <c r="B10" s="4">
        <f>((B7-B12)/5)*2+B12</f>
        <v>-12.1</v>
      </c>
      <c r="C10" s="4">
        <f t="shared" ref="C10:AK10" si="7">((C7-C12)/5)*2+C12</f>
        <v>-12.1</v>
      </c>
      <c r="D10" s="4">
        <f t="shared" si="7"/>
        <v>-10.9</v>
      </c>
      <c r="E10" s="4">
        <f t="shared" si="7"/>
        <v>-10.4</v>
      </c>
      <c r="F10" s="4">
        <f t="shared" si="7"/>
        <v>-8.4</v>
      </c>
      <c r="G10" s="4">
        <f t="shared" si="7"/>
        <v>-8</v>
      </c>
      <c r="H10" s="4">
        <f t="shared" si="7"/>
        <v>-5.9</v>
      </c>
      <c r="I10" s="4">
        <f t="shared" si="7"/>
        <v>-5</v>
      </c>
      <c r="J10" s="4">
        <f t="shared" si="7"/>
        <v>-3.2</v>
      </c>
      <c r="K10" s="4">
        <f t="shared" si="7"/>
        <v>-1.5</v>
      </c>
      <c r="L10" s="4">
        <f t="shared" si="7"/>
        <v>-1.5</v>
      </c>
      <c r="M10" s="4">
        <f t="shared" si="7"/>
        <v>-1.2</v>
      </c>
      <c r="N10" s="4">
        <f t="shared" si="7"/>
        <v>0.6</v>
      </c>
      <c r="O10" s="4">
        <f t="shared" si="7"/>
        <v>2</v>
      </c>
      <c r="P10" s="4">
        <f t="shared" si="7"/>
        <v>2.5</v>
      </c>
      <c r="Q10" s="4">
        <f t="shared" si="7"/>
        <v>2.5</v>
      </c>
      <c r="R10" s="4">
        <f t="shared" si="7"/>
        <v>3</v>
      </c>
      <c r="S10" s="4">
        <f t="shared" si="7"/>
        <v>3</v>
      </c>
      <c r="T10" s="4">
        <f t="shared" si="7"/>
        <v>3</v>
      </c>
      <c r="U10" s="4">
        <f t="shared" si="7"/>
        <v>3</v>
      </c>
      <c r="V10" s="4">
        <f t="shared" si="7"/>
        <v>3</v>
      </c>
      <c r="W10" s="4">
        <f t="shared" si="7"/>
        <v>2.5</v>
      </c>
      <c r="X10" s="4">
        <f t="shared" si="7"/>
        <v>2.5</v>
      </c>
      <c r="Y10" s="4">
        <f t="shared" si="7"/>
        <v>2</v>
      </c>
      <c r="Z10" s="4">
        <f t="shared" si="7"/>
        <v>0.6</v>
      </c>
      <c r="AA10" s="4">
        <f t="shared" si="7"/>
        <v>-1.2</v>
      </c>
      <c r="AB10" s="4">
        <f t="shared" si="7"/>
        <v>-1.5</v>
      </c>
      <c r="AC10" s="4">
        <f t="shared" si="7"/>
        <v>-1.5</v>
      </c>
      <c r="AD10" s="4">
        <f t="shared" si="7"/>
        <v>-3.2</v>
      </c>
      <c r="AE10" s="4">
        <f t="shared" si="7"/>
        <v>-5</v>
      </c>
      <c r="AF10" s="4">
        <f t="shared" si="7"/>
        <v>-5.9</v>
      </c>
      <c r="AG10" s="4">
        <f t="shared" si="7"/>
        <v>-8</v>
      </c>
      <c r="AH10" s="4">
        <f t="shared" si="7"/>
        <v>-8.4</v>
      </c>
      <c r="AI10" s="4">
        <f t="shared" si="7"/>
        <v>-10.4</v>
      </c>
      <c r="AJ10" s="4">
        <f t="shared" si="7"/>
        <v>-10.9</v>
      </c>
      <c r="AK10" s="4">
        <f t="shared" si="7"/>
        <v>-12.1</v>
      </c>
      <c r="AL10" s="10">
        <v>4</v>
      </c>
      <c r="AQ10" s="40">
        <v>4.1275462962962961E-4</v>
      </c>
      <c r="AW10" s="39">
        <f t="shared" si="6"/>
        <v>4.239912222222222E-4</v>
      </c>
      <c r="AX10" s="19">
        <v>4</v>
      </c>
    </row>
    <row r="11" spans="1:53" x14ac:dyDescent="0.35">
      <c r="A11" s="3">
        <v>5.0999999999999996</v>
      </c>
      <c r="B11" s="4">
        <f>((B7-B12)/5)+B12</f>
        <v>-11.8</v>
      </c>
      <c r="C11" s="4">
        <f t="shared" ref="C11:AK11" si="8">((C7-C12)/5)+C12</f>
        <v>-11.8</v>
      </c>
      <c r="D11" s="4">
        <f t="shared" si="8"/>
        <v>-10.7</v>
      </c>
      <c r="E11" s="4">
        <f t="shared" si="8"/>
        <v>-10.199999999999999</v>
      </c>
      <c r="F11" s="4">
        <f t="shared" si="8"/>
        <v>-8.1999999999999993</v>
      </c>
      <c r="G11" s="4">
        <f t="shared" si="8"/>
        <v>-8</v>
      </c>
      <c r="H11" s="4">
        <f t="shared" si="8"/>
        <v>-5.7</v>
      </c>
      <c r="I11" s="4">
        <f t="shared" si="8"/>
        <v>-5</v>
      </c>
      <c r="J11" s="4">
        <f t="shared" si="8"/>
        <v>-3.1</v>
      </c>
      <c r="K11" s="4">
        <f t="shared" si="8"/>
        <v>-1.5</v>
      </c>
      <c r="L11" s="4">
        <f t="shared" si="8"/>
        <v>-1.5</v>
      </c>
      <c r="M11" s="4">
        <f t="shared" si="8"/>
        <v>-1.1000000000000001</v>
      </c>
      <c r="N11" s="4">
        <f t="shared" si="8"/>
        <v>0.8</v>
      </c>
      <c r="O11" s="4">
        <f t="shared" si="8"/>
        <v>2</v>
      </c>
      <c r="P11" s="4">
        <f t="shared" si="8"/>
        <v>2.5</v>
      </c>
      <c r="Q11" s="4">
        <f t="shared" si="8"/>
        <v>2.5</v>
      </c>
      <c r="R11" s="4">
        <f t="shared" si="8"/>
        <v>3</v>
      </c>
      <c r="S11" s="4">
        <f t="shared" si="8"/>
        <v>3</v>
      </c>
      <c r="T11" s="4">
        <f t="shared" si="8"/>
        <v>3</v>
      </c>
      <c r="U11" s="4">
        <f t="shared" si="8"/>
        <v>3</v>
      </c>
      <c r="V11" s="4">
        <f t="shared" si="8"/>
        <v>3</v>
      </c>
      <c r="W11" s="4">
        <f t="shared" si="8"/>
        <v>2.5</v>
      </c>
      <c r="X11" s="4">
        <f t="shared" si="8"/>
        <v>2.5</v>
      </c>
      <c r="Y11" s="4">
        <f t="shared" si="8"/>
        <v>2</v>
      </c>
      <c r="Z11" s="4">
        <f t="shared" si="8"/>
        <v>0.8</v>
      </c>
      <c r="AA11" s="4">
        <f t="shared" si="8"/>
        <v>-1.1000000000000001</v>
      </c>
      <c r="AB11" s="4">
        <f t="shared" si="8"/>
        <v>-1.5</v>
      </c>
      <c r="AC11" s="4">
        <f t="shared" si="8"/>
        <v>-1.5</v>
      </c>
      <c r="AD11" s="4">
        <f t="shared" si="8"/>
        <v>-3.1</v>
      </c>
      <c r="AE11" s="4">
        <f t="shared" si="8"/>
        <v>-5</v>
      </c>
      <c r="AF11" s="4">
        <f t="shared" si="8"/>
        <v>-5.7</v>
      </c>
      <c r="AG11" s="4">
        <f t="shared" si="8"/>
        <v>-8</v>
      </c>
      <c r="AH11" s="4">
        <f t="shared" si="8"/>
        <v>-8.1999999999999993</v>
      </c>
      <c r="AI11" s="4">
        <f t="shared" si="8"/>
        <v>-10.199999999999999</v>
      </c>
      <c r="AJ11" s="4">
        <f t="shared" si="8"/>
        <v>-10.7</v>
      </c>
      <c r="AK11" s="4">
        <f t="shared" si="8"/>
        <v>-11.8</v>
      </c>
      <c r="AL11" s="10">
        <v>5</v>
      </c>
      <c r="AQ11" s="40">
        <v>4.1644675925925925E-4</v>
      </c>
      <c r="AV11" s="38">
        <f>AV7+AR7</f>
        <v>0.97084159999999986</v>
      </c>
      <c r="AW11" s="39">
        <f t="shared" si="6"/>
        <v>4.2768335185185184E-4</v>
      </c>
      <c r="AX11" s="19">
        <v>5</v>
      </c>
    </row>
    <row r="12" spans="1:53" x14ac:dyDescent="0.35">
      <c r="A12" s="3">
        <v>5</v>
      </c>
      <c r="B12" s="4">
        <v>-11.5</v>
      </c>
      <c r="C12" s="4">
        <v>-11.5</v>
      </c>
      <c r="D12" s="4">
        <v>-10.5</v>
      </c>
      <c r="E12" s="4">
        <v>-10</v>
      </c>
      <c r="F12" s="4">
        <v>-8</v>
      </c>
      <c r="G12" s="4">
        <v>-8</v>
      </c>
      <c r="H12" s="4">
        <v>-5.5</v>
      </c>
      <c r="I12" s="4">
        <v>-5</v>
      </c>
      <c r="J12" s="4">
        <v>-3</v>
      </c>
      <c r="K12" s="4">
        <v>-1.5</v>
      </c>
      <c r="L12" s="4">
        <v>-1.5</v>
      </c>
      <c r="M12" s="4">
        <v>-1</v>
      </c>
      <c r="N12" s="4">
        <v>1</v>
      </c>
      <c r="O12" s="4">
        <v>2</v>
      </c>
      <c r="P12" s="4">
        <v>2.5</v>
      </c>
      <c r="Q12" s="4">
        <v>2.5</v>
      </c>
      <c r="R12" s="4">
        <v>3</v>
      </c>
      <c r="S12" s="4">
        <v>3</v>
      </c>
      <c r="T12" s="4">
        <v>3</v>
      </c>
      <c r="U12" s="4">
        <f>S12</f>
        <v>3</v>
      </c>
      <c r="V12" s="4">
        <f>R12</f>
        <v>3</v>
      </c>
      <c r="W12" s="4">
        <f>Q12</f>
        <v>2.5</v>
      </c>
      <c r="X12" s="4">
        <f>P12</f>
        <v>2.5</v>
      </c>
      <c r="Y12" s="4">
        <f>O12</f>
        <v>2</v>
      </c>
      <c r="Z12" s="4">
        <f>N12</f>
        <v>1</v>
      </c>
      <c r="AA12" s="4">
        <f>M12</f>
        <v>-1</v>
      </c>
      <c r="AB12" s="4">
        <f>L12</f>
        <v>-1.5</v>
      </c>
      <c r="AC12" s="4">
        <f>K12</f>
        <v>-1.5</v>
      </c>
      <c r="AD12" s="4">
        <f>J12</f>
        <v>-3</v>
      </c>
      <c r="AE12" s="4">
        <f>I12</f>
        <v>-5</v>
      </c>
      <c r="AF12" s="4">
        <f>H12</f>
        <v>-5.5</v>
      </c>
      <c r="AG12" s="4">
        <f>G12</f>
        <v>-8</v>
      </c>
      <c r="AH12" s="4">
        <f>F12</f>
        <v>-8</v>
      </c>
      <c r="AI12" s="4">
        <f>E12</f>
        <v>-10</v>
      </c>
      <c r="AJ12" s="4">
        <f>D12</f>
        <v>-10.5</v>
      </c>
      <c r="AK12" s="4">
        <f>C12</f>
        <v>-11.5</v>
      </c>
      <c r="AL12" s="10">
        <v>6</v>
      </c>
      <c r="AQ12" s="40">
        <v>4.1666666666666669E-4</v>
      </c>
      <c r="AW12" s="39">
        <f t="shared" si="6"/>
        <v>4.2790325925925928E-4</v>
      </c>
      <c r="AX12" s="19">
        <v>6</v>
      </c>
    </row>
    <row r="13" spans="1:53" x14ac:dyDescent="0.35">
      <c r="A13" s="3">
        <v>4.9000000000000004</v>
      </c>
      <c r="B13" s="4">
        <f>((B12-B17)/5)*4+B17</f>
        <v>-11.2</v>
      </c>
      <c r="C13" s="4">
        <f t="shared" ref="C13:AK13" si="9">((C12-C17)/5)*4+C17</f>
        <v>-11.1</v>
      </c>
      <c r="D13" s="4">
        <f t="shared" si="9"/>
        <v>-10.199999999999999</v>
      </c>
      <c r="E13" s="4">
        <f t="shared" si="9"/>
        <v>-9.8000000000000007</v>
      </c>
      <c r="F13" s="4">
        <f t="shared" si="9"/>
        <v>-7.9</v>
      </c>
      <c r="G13" s="4">
        <f t="shared" si="9"/>
        <v>-7.8</v>
      </c>
      <c r="H13" s="4">
        <f t="shared" si="9"/>
        <v>-5.4</v>
      </c>
      <c r="I13" s="4">
        <f t="shared" si="9"/>
        <v>-4.7</v>
      </c>
      <c r="J13" s="4">
        <f t="shared" si="9"/>
        <v>-2.9</v>
      </c>
      <c r="K13" s="4">
        <f t="shared" si="9"/>
        <v>-1.5</v>
      </c>
      <c r="L13" s="4">
        <f t="shared" si="9"/>
        <v>-1.4</v>
      </c>
      <c r="M13" s="4">
        <f t="shared" si="9"/>
        <v>-0.9</v>
      </c>
      <c r="N13" s="4">
        <f t="shared" si="9"/>
        <v>1</v>
      </c>
      <c r="O13" s="4">
        <f t="shared" si="9"/>
        <v>2</v>
      </c>
      <c r="P13" s="4">
        <f t="shared" si="9"/>
        <v>2.5</v>
      </c>
      <c r="Q13" s="4">
        <f t="shared" si="9"/>
        <v>2.5</v>
      </c>
      <c r="R13" s="4">
        <f t="shared" si="9"/>
        <v>3</v>
      </c>
      <c r="S13" s="4">
        <f t="shared" si="9"/>
        <v>3</v>
      </c>
      <c r="T13" s="4">
        <f t="shared" si="9"/>
        <v>3</v>
      </c>
      <c r="U13" s="4">
        <f t="shared" si="9"/>
        <v>3</v>
      </c>
      <c r="V13" s="4">
        <f t="shared" si="9"/>
        <v>3</v>
      </c>
      <c r="W13" s="4">
        <f t="shared" si="9"/>
        <v>2.5</v>
      </c>
      <c r="X13" s="4">
        <f t="shared" si="9"/>
        <v>2.5</v>
      </c>
      <c r="Y13" s="4">
        <f t="shared" si="9"/>
        <v>2</v>
      </c>
      <c r="Z13" s="4">
        <f t="shared" si="9"/>
        <v>1</v>
      </c>
      <c r="AA13" s="4">
        <f t="shared" si="9"/>
        <v>-0.9</v>
      </c>
      <c r="AB13" s="4">
        <f t="shared" si="9"/>
        <v>-1.4</v>
      </c>
      <c r="AC13" s="4">
        <f t="shared" si="9"/>
        <v>-1.5</v>
      </c>
      <c r="AD13" s="4">
        <f t="shared" si="9"/>
        <v>-2.9</v>
      </c>
      <c r="AE13" s="4">
        <f t="shared" si="9"/>
        <v>-4.7</v>
      </c>
      <c r="AF13" s="4">
        <f t="shared" si="9"/>
        <v>-5.4</v>
      </c>
      <c r="AG13" s="4">
        <f t="shared" si="9"/>
        <v>-7.8</v>
      </c>
      <c r="AH13" s="4">
        <f t="shared" si="9"/>
        <v>-7.9</v>
      </c>
      <c r="AI13" s="4">
        <f t="shared" si="9"/>
        <v>-9.8000000000000007</v>
      </c>
      <c r="AJ13" s="4">
        <f t="shared" si="9"/>
        <v>-10.199999999999999</v>
      </c>
      <c r="AK13" s="4">
        <f t="shared" si="9"/>
        <v>-11.1</v>
      </c>
      <c r="AL13" s="10">
        <v>7</v>
      </c>
      <c r="AQ13" s="40">
        <v>4.1759259259259251E-4</v>
      </c>
      <c r="AW13" s="39">
        <f t="shared" si="6"/>
        <v>4.288291851851851E-4</v>
      </c>
      <c r="AX13" s="19">
        <v>7</v>
      </c>
    </row>
    <row r="14" spans="1:53" x14ac:dyDescent="0.35">
      <c r="A14" s="3">
        <v>4.8</v>
      </c>
      <c r="B14" s="4">
        <f>((B12-B17)/5)*3+B17</f>
        <v>-10.9</v>
      </c>
      <c r="C14" s="4">
        <f t="shared" ref="C14:AK14" si="10">((C12-C17)/5)*3+C17</f>
        <v>-10.7</v>
      </c>
      <c r="D14" s="4">
        <f t="shared" si="10"/>
        <v>-9.9</v>
      </c>
      <c r="E14" s="4">
        <f t="shared" si="10"/>
        <v>-9.6</v>
      </c>
      <c r="F14" s="4">
        <f t="shared" si="10"/>
        <v>-7.8</v>
      </c>
      <c r="G14" s="4">
        <f t="shared" si="10"/>
        <v>-7.6</v>
      </c>
      <c r="H14" s="4">
        <f t="shared" si="10"/>
        <v>-5.3</v>
      </c>
      <c r="I14" s="4">
        <f t="shared" si="10"/>
        <v>-4.4000000000000004</v>
      </c>
      <c r="J14" s="4">
        <f t="shared" si="10"/>
        <v>-2.8</v>
      </c>
      <c r="K14" s="4">
        <f t="shared" si="10"/>
        <v>-1.5</v>
      </c>
      <c r="L14" s="4">
        <f t="shared" si="10"/>
        <v>-1.3</v>
      </c>
      <c r="M14" s="4">
        <f t="shared" si="10"/>
        <v>-0.8</v>
      </c>
      <c r="N14" s="4">
        <f t="shared" si="10"/>
        <v>1</v>
      </c>
      <c r="O14" s="4">
        <f t="shared" si="10"/>
        <v>2</v>
      </c>
      <c r="P14" s="4">
        <f t="shared" si="10"/>
        <v>2.5</v>
      </c>
      <c r="Q14" s="4">
        <f t="shared" si="10"/>
        <v>2.5</v>
      </c>
      <c r="R14" s="4">
        <f t="shared" si="10"/>
        <v>3</v>
      </c>
      <c r="S14" s="4">
        <f t="shared" si="10"/>
        <v>3</v>
      </c>
      <c r="T14" s="4">
        <f t="shared" si="10"/>
        <v>3</v>
      </c>
      <c r="U14" s="4">
        <f t="shared" si="10"/>
        <v>3</v>
      </c>
      <c r="V14" s="4">
        <f t="shared" si="10"/>
        <v>3</v>
      </c>
      <c r="W14" s="4">
        <f t="shared" si="10"/>
        <v>2.5</v>
      </c>
      <c r="X14" s="4">
        <f t="shared" si="10"/>
        <v>2.5</v>
      </c>
      <c r="Y14" s="4">
        <f t="shared" si="10"/>
        <v>2</v>
      </c>
      <c r="Z14" s="4">
        <f t="shared" si="10"/>
        <v>1</v>
      </c>
      <c r="AA14" s="4">
        <f t="shared" si="10"/>
        <v>-0.8</v>
      </c>
      <c r="AB14" s="4">
        <f t="shared" si="10"/>
        <v>-1.3</v>
      </c>
      <c r="AC14" s="4">
        <f t="shared" si="10"/>
        <v>-1.5</v>
      </c>
      <c r="AD14" s="4">
        <f t="shared" si="10"/>
        <v>-2.8</v>
      </c>
      <c r="AE14" s="4">
        <f t="shared" si="10"/>
        <v>-4.4000000000000004</v>
      </c>
      <c r="AF14" s="4">
        <f t="shared" si="10"/>
        <v>-5.3</v>
      </c>
      <c r="AG14" s="4">
        <f t="shared" si="10"/>
        <v>-7.6</v>
      </c>
      <c r="AH14" s="4">
        <f t="shared" si="10"/>
        <v>-7.8</v>
      </c>
      <c r="AI14" s="4">
        <f t="shared" si="10"/>
        <v>-9.6</v>
      </c>
      <c r="AJ14" s="4">
        <f t="shared" si="10"/>
        <v>-9.9</v>
      </c>
      <c r="AK14" s="4">
        <f t="shared" si="10"/>
        <v>-10.7</v>
      </c>
      <c r="AL14" s="10">
        <v>8</v>
      </c>
      <c r="AN14" s="5"/>
      <c r="AQ14" s="40">
        <v>4.215972222222223E-4</v>
      </c>
      <c r="AW14" s="39">
        <f t="shared" si="6"/>
        <v>4.3283381481481488E-4</v>
      </c>
      <c r="AX14" s="19">
        <v>8</v>
      </c>
    </row>
    <row r="15" spans="1:53" x14ac:dyDescent="0.35">
      <c r="A15" s="3">
        <v>4.7</v>
      </c>
      <c r="B15" s="4">
        <f>((B12-B17)/5)*2+B17</f>
        <v>-10.6</v>
      </c>
      <c r="C15" s="4">
        <f t="shared" ref="C15:AK15" si="11">((C12-C17)/5)*2+C17</f>
        <v>-10.3</v>
      </c>
      <c r="D15" s="4">
        <f t="shared" si="11"/>
        <v>-9.6</v>
      </c>
      <c r="E15" s="4">
        <f t="shared" si="11"/>
        <v>-9.4</v>
      </c>
      <c r="F15" s="4">
        <f t="shared" si="11"/>
        <v>-7.7</v>
      </c>
      <c r="G15" s="4">
        <f t="shared" si="11"/>
        <v>-7.4</v>
      </c>
      <c r="H15" s="4">
        <f t="shared" si="11"/>
        <v>-5.2</v>
      </c>
      <c r="I15" s="4">
        <f t="shared" si="11"/>
        <v>-4.0999999999999996</v>
      </c>
      <c r="J15" s="4">
        <f t="shared" si="11"/>
        <v>-2.7</v>
      </c>
      <c r="K15" s="4">
        <f t="shared" si="11"/>
        <v>-1.5</v>
      </c>
      <c r="L15" s="4">
        <f t="shared" si="11"/>
        <v>-1.2</v>
      </c>
      <c r="M15" s="4">
        <f t="shared" si="11"/>
        <v>-0.7</v>
      </c>
      <c r="N15" s="4">
        <f t="shared" si="11"/>
        <v>1</v>
      </c>
      <c r="O15" s="4">
        <f t="shared" si="11"/>
        <v>2</v>
      </c>
      <c r="P15" s="4">
        <f t="shared" si="11"/>
        <v>2.5</v>
      </c>
      <c r="Q15" s="4">
        <f t="shared" si="11"/>
        <v>2.5</v>
      </c>
      <c r="R15" s="4">
        <f t="shared" si="11"/>
        <v>3</v>
      </c>
      <c r="S15" s="4">
        <f t="shared" si="11"/>
        <v>3</v>
      </c>
      <c r="T15" s="4">
        <f t="shared" si="11"/>
        <v>3</v>
      </c>
      <c r="U15" s="4">
        <f t="shared" si="11"/>
        <v>3</v>
      </c>
      <c r="V15" s="4">
        <f t="shared" si="11"/>
        <v>3</v>
      </c>
      <c r="W15" s="4">
        <f t="shared" si="11"/>
        <v>2.5</v>
      </c>
      <c r="X15" s="4">
        <f t="shared" si="11"/>
        <v>2.5</v>
      </c>
      <c r="Y15" s="4">
        <f t="shared" si="11"/>
        <v>2</v>
      </c>
      <c r="Z15" s="4">
        <f t="shared" si="11"/>
        <v>1</v>
      </c>
      <c r="AA15" s="4">
        <f t="shared" si="11"/>
        <v>-0.7</v>
      </c>
      <c r="AB15" s="4">
        <f t="shared" si="11"/>
        <v>-1.2</v>
      </c>
      <c r="AC15" s="4">
        <f t="shared" si="11"/>
        <v>-1.5</v>
      </c>
      <c r="AD15" s="4">
        <f t="shared" si="11"/>
        <v>-2.7</v>
      </c>
      <c r="AE15" s="4">
        <f t="shared" si="11"/>
        <v>-4.0999999999999996</v>
      </c>
      <c r="AF15" s="4">
        <f t="shared" si="11"/>
        <v>-5.2</v>
      </c>
      <c r="AG15" s="4">
        <f t="shared" si="11"/>
        <v>-7.4</v>
      </c>
      <c r="AH15" s="4">
        <f t="shared" si="11"/>
        <v>-7.7</v>
      </c>
      <c r="AI15" s="4">
        <f t="shared" si="11"/>
        <v>-9.4</v>
      </c>
      <c r="AJ15" s="4">
        <f t="shared" si="11"/>
        <v>-9.6</v>
      </c>
      <c r="AK15" s="4">
        <f t="shared" si="11"/>
        <v>-10.3</v>
      </c>
      <c r="AL15" s="10">
        <v>9</v>
      </c>
      <c r="AN15" s="5"/>
      <c r="AQ15" s="40">
        <v>4.215972222222223E-4</v>
      </c>
      <c r="AW15" s="39">
        <f t="shared" si="6"/>
        <v>4.3283381481481488E-4</v>
      </c>
      <c r="AX15" s="19">
        <v>9</v>
      </c>
    </row>
    <row r="16" spans="1:53" x14ac:dyDescent="0.35">
      <c r="A16" s="3">
        <v>4.5999999999999996</v>
      </c>
      <c r="B16" s="4">
        <f>((B12-B17)/5)+B17</f>
        <v>-10.3</v>
      </c>
      <c r="C16" s="4">
        <f t="shared" ref="C16:AK16" si="12">((C12-C17)/5)+C17</f>
        <v>-9.9</v>
      </c>
      <c r="D16" s="4">
        <f t="shared" si="12"/>
        <v>-9.3000000000000007</v>
      </c>
      <c r="E16" s="4">
        <f t="shared" si="12"/>
        <v>-9.1999999999999993</v>
      </c>
      <c r="F16" s="4">
        <f t="shared" si="12"/>
        <v>-7.6</v>
      </c>
      <c r="G16" s="4">
        <f t="shared" si="12"/>
        <v>-7.2</v>
      </c>
      <c r="H16" s="4">
        <f t="shared" si="12"/>
        <v>-5.0999999999999996</v>
      </c>
      <c r="I16" s="4">
        <f t="shared" si="12"/>
        <v>-3.8</v>
      </c>
      <c r="J16" s="4">
        <f t="shared" si="12"/>
        <v>-2.6</v>
      </c>
      <c r="K16" s="4">
        <f t="shared" si="12"/>
        <v>-1.5</v>
      </c>
      <c r="L16" s="4">
        <f t="shared" si="12"/>
        <v>-1.1000000000000001</v>
      </c>
      <c r="M16" s="4">
        <f t="shared" si="12"/>
        <v>-0.6</v>
      </c>
      <c r="N16" s="4">
        <f t="shared" si="12"/>
        <v>1</v>
      </c>
      <c r="O16" s="4">
        <f t="shared" si="12"/>
        <v>2</v>
      </c>
      <c r="P16" s="4">
        <f t="shared" si="12"/>
        <v>2.5</v>
      </c>
      <c r="Q16" s="4">
        <f t="shared" si="12"/>
        <v>2.5</v>
      </c>
      <c r="R16" s="4">
        <f t="shared" si="12"/>
        <v>3</v>
      </c>
      <c r="S16" s="4">
        <f t="shared" si="12"/>
        <v>3</v>
      </c>
      <c r="T16" s="4">
        <f t="shared" si="12"/>
        <v>3</v>
      </c>
      <c r="U16" s="4">
        <f t="shared" si="12"/>
        <v>3</v>
      </c>
      <c r="V16" s="4">
        <f t="shared" si="12"/>
        <v>3</v>
      </c>
      <c r="W16" s="4">
        <f t="shared" si="12"/>
        <v>2.5</v>
      </c>
      <c r="X16" s="4">
        <f t="shared" si="12"/>
        <v>2.5</v>
      </c>
      <c r="Y16" s="4">
        <f t="shared" si="12"/>
        <v>2</v>
      </c>
      <c r="Z16" s="4">
        <f t="shared" si="12"/>
        <v>1</v>
      </c>
      <c r="AA16" s="4">
        <f t="shared" si="12"/>
        <v>-0.6</v>
      </c>
      <c r="AB16" s="4">
        <f t="shared" si="12"/>
        <v>-1.1000000000000001</v>
      </c>
      <c r="AC16" s="4">
        <f t="shared" si="12"/>
        <v>-1.5</v>
      </c>
      <c r="AD16" s="4">
        <f t="shared" si="12"/>
        <v>-2.6</v>
      </c>
      <c r="AE16" s="4">
        <f t="shared" si="12"/>
        <v>-3.8</v>
      </c>
      <c r="AF16" s="4">
        <f t="shared" si="12"/>
        <v>-5.0999999999999996</v>
      </c>
      <c r="AG16" s="4">
        <f t="shared" si="12"/>
        <v>-7.2</v>
      </c>
      <c r="AH16" s="4">
        <f t="shared" si="12"/>
        <v>-7.6</v>
      </c>
      <c r="AI16" s="4">
        <f t="shared" si="12"/>
        <v>-9.1999999999999993</v>
      </c>
      <c r="AJ16" s="4">
        <f t="shared" si="12"/>
        <v>-9.3000000000000007</v>
      </c>
      <c r="AK16" s="4">
        <f t="shared" si="12"/>
        <v>-9.9</v>
      </c>
      <c r="AN16" s="5"/>
    </row>
    <row r="17" spans="1:51" x14ac:dyDescent="0.35">
      <c r="A17" s="3">
        <v>4.5</v>
      </c>
      <c r="B17" s="4">
        <v>-10</v>
      </c>
      <c r="C17" s="4">
        <v>-9.5</v>
      </c>
      <c r="D17" s="4">
        <v>-9</v>
      </c>
      <c r="E17" s="4">
        <v>-9</v>
      </c>
      <c r="F17" s="4">
        <v>-7.5</v>
      </c>
      <c r="G17" s="4">
        <v>-7</v>
      </c>
      <c r="H17" s="4">
        <v>-5</v>
      </c>
      <c r="I17" s="4">
        <v>-3.5</v>
      </c>
      <c r="J17" s="4">
        <v>-2.5</v>
      </c>
      <c r="K17" s="4">
        <v>-1.5</v>
      </c>
      <c r="L17" s="4">
        <v>-1</v>
      </c>
      <c r="M17" s="4">
        <v>-0.5</v>
      </c>
      <c r="N17" s="4">
        <v>1</v>
      </c>
      <c r="O17" s="4">
        <v>2</v>
      </c>
      <c r="P17" s="4">
        <v>2.5</v>
      </c>
      <c r="Q17" s="4">
        <v>2.5</v>
      </c>
      <c r="R17" s="4">
        <v>3</v>
      </c>
      <c r="S17" s="4">
        <v>3</v>
      </c>
      <c r="T17" s="4">
        <v>3</v>
      </c>
      <c r="U17" s="4">
        <f>S17</f>
        <v>3</v>
      </c>
      <c r="V17" s="4">
        <f>R17</f>
        <v>3</v>
      </c>
      <c r="W17" s="4">
        <f>Q17</f>
        <v>2.5</v>
      </c>
      <c r="X17" s="4">
        <f>P17</f>
        <v>2.5</v>
      </c>
      <c r="Y17" s="4">
        <f>O17</f>
        <v>2</v>
      </c>
      <c r="Z17" s="4">
        <f>N17</f>
        <v>1</v>
      </c>
      <c r="AA17" s="4">
        <f>M17</f>
        <v>-0.5</v>
      </c>
      <c r="AB17" s="4">
        <f>L17</f>
        <v>-1</v>
      </c>
      <c r="AC17" s="4">
        <f>K17</f>
        <v>-1.5</v>
      </c>
      <c r="AD17" s="4">
        <f>J17</f>
        <v>-2.5</v>
      </c>
      <c r="AE17" s="4">
        <f>I17</f>
        <v>-3.5</v>
      </c>
      <c r="AF17" s="4">
        <f>H17</f>
        <v>-5</v>
      </c>
      <c r="AG17" s="4">
        <f>G17</f>
        <v>-7</v>
      </c>
      <c r="AH17" s="4">
        <f>F17</f>
        <v>-7.5</v>
      </c>
      <c r="AI17" s="4">
        <f>E17</f>
        <v>-9</v>
      </c>
      <c r="AJ17" s="4">
        <f>D17</f>
        <v>-9</v>
      </c>
      <c r="AK17" s="4">
        <f>C17</f>
        <v>-9.5</v>
      </c>
      <c r="AN17" s="23"/>
    </row>
    <row r="18" spans="1:51" x14ac:dyDescent="0.35">
      <c r="A18" s="3">
        <v>4.4000000000000004</v>
      </c>
      <c r="B18" s="4">
        <f>((B17-B22)/5)*4+B22</f>
        <v>-9.8000000000000007</v>
      </c>
      <c r="C18" s="4">
        <f t="shared" ref="C18:AK18" si="13">((C17-C22)/5)*4+C22</f>
        <v>-9.4</v>
      </c>
      <c r="D18" s="4">
        <f t="shared" si="13"/>
        <v>-8.6999999999999993</v>
      </c>
      <c r="E18" s="4">
        <f t="shared" si="13"/>
        <v>-8.6999999999999993</v>
      </c>
      <c r="F18" s="4">
        <f t="shared" si="13"/>
        <v>-7.4</v>
      </c>
      <c r="G18" s="4">
        <f t="shared" si="13"/>
        <v>-6.8</v>
      </c>
      <c r="H18" s="4">
        <f t="shared" si="13"/>
        <v>-4.9000000000000004</v>
      </c>
      <c r="I18" s="4">
        <f t="shared" si="13"/>
        <v>-3.3</v>
      </c>
      <c r="J18" s="4">
        <f t="shared" si="13"/>
        <v>-2.4</v>
      </c>
      <c r="K18" s="4">
        <f t="shared" si="13"/>
        <v>-1.4</v>
      </c>
      <c r="L18" s="4">
        <f t="shared" si="13"/>
        <v>-1</v>
      </c>
      <c r="M18" s="4">
        <f t="shared" si="13"/>
        <v>-0.4</v>
      </c>
      <c r="N18" s="4">
        <f t="shared" si="13"/>
        <v>1</v>
      </c>
      <c r="O18" s="4">
        <f t="shared" si="13"/>
        <v>2.1</v>
      </c>
      <c r="P18" s="4">
        <f t="shared" si="13"/>
        <v>2.5</v>
      </c>
      <c r="Q18" s="4">
        <f t="shared" si="13"/>
        <v>2.5</v>
      </c>
      <c r="R18" s="4">
        <f t="shared" si="13"/>
        <v>3</v>
      </c>
      <c r="S18" s="4">
        <f t="shared" si="13"/>
        <v>3</v>
      </c>
      <c r="T18" s="4">
        <f t="shared" si="13"/>
        <v>3</v>
      </c>
      <c r="U18" s="4">
        <f t="shared" si="13"/>
        <v>3</v>
      </c>
      <c r="V18" s="4">
        <f t="shared" si="13"/>
        <v>3</v>
      </c>
      <c r="W18" s="4">
        <f t="shared" si="13"/>
        <v>2.5</v>
      </c>
      <c r="X18" s="4">
        <f t="shared" si="13"/>
        <v>2.5</v>
      </c>
      <c r="Y18" s="4">
        <f t="shared" si="13"/>
        <v>2.1</v>
      </c>
      <c r="Z18" s="4">
        <f t="shared" si="13"/>
        <v>1</v>
      </c>
      <c r="AA18" s="4">
        <f t="shared" si="13"/>
        <v>-0.4</v>
      </c>
      <c r="AB18" s="4">
        <f t="shared" si="13"/>
        <v>-1</v>
      </c>
      <c r="AC18" s="4">
        <f t="shared" si="13"/>
        <v>-1.4</v>
      </c>
      <c r="AD18" s="4">
        <f t="shared" si="13"/>
        <v>-2.4</v>
      </c>
      <c r="AE18" s="4">
        <f t="shared" si="13"/>
        <v>-3.3</v>
      </c>
      <c r="AF18" s="4">
        <f t="shared" si="13"/>
        <v>-4.9000000000000004</v>
      </c>
      <c r="AG18" s="4">
        <f t="shared" si="13"/>
        <v>-6.8</v>
      </c>
      <c r="AH18" s="4">
        <f t="shared" si="13"/>
        <v>-7.4</v>
      </c>
      <c r="AI18" s="4">
        <f t="shared" si="13"/>
        <v>-8.6999999999999993</v>
      </c>
      <c r="AJ18" s="4">
        <f t="shared" si="13"/>
        <v>-8.6999999999999993</v>
      </c>
      <c r="AK18" s="4">
        <f t="shared" si="13"/>
        <v>-9.4</v>
      </c>
      <c r="AN18" s="24"/>
      <c r="AO18" s="24"/>
      <c r="AP18" s="25"/>
    </row>
    <row r="19" spans="1:51" x14ac:dyDescent="0.35">
      <c r="A19" s="3">
        <v>4.3</v>
      </c>
      <c r="B19" s="4">
        <f>((B17-B22)/5)*3+B22</f>
        <v>-9.6</v>
      </c>
      <c r="C19" s="4">
        <f t="shared" ref="C19:AK19" si="14">((C17-C22)/5)*3+C22</f>
        <v>-9.3000000000000007</v>
      </c>
      <c r="D19" s="4">
        <f t="shared" si="14"/>
        <v>-8.4</v>
      </c>
      <c r="E19" s="4">
        <f t="shared" si="14"/>
        <v>-8.4</v>
      </c>
      <c r="F19" s="4">
        <f t="shared" si="14"/>
        <v>-7.3</v>
      </c>
      <c r="G19" s="4">
        <f t="shared" si="14"/>
        <v>-6.6</v>
      </c>
      <c r="H19" s="4">
        <f t="shared" si="14"/>
        <v>-4.8</v>
      </c>
      <c r="I19" s="4">
        <f t="shared" si="14"/>
        <v>-3.1</v>
      </c>
      <c r="J19" s="4">
        <f t="shared" si="14"/>
        <v>-2.2999999999999998</v>
      </c>
      <c r="K19" s="4">
        <f t="shared" si="14"/>
        <v>-1.3</v>
      </c>
      <c r="L19" s="4">
        <f t="shared" si="14"/>
        <v>-1</v>
      </c>
      <c r="M19" s="4">
        <f t="shared" si="14"/>
        <v>-0.30000000000000004</v>
      </c>
      <c r="N19" s="4">
        <f t="shared" si="14"/>
        <v>1</v>
      </c>
      <c r="O19" s="4">
        <f t="shared" si="14"/>
        <v>2.2000000000000002</v>
      </c>
      <c r="P19" s="4">
        <f t="shared" si="14"/>
        <v>2.5</v>
      </c>
      <c r="Q19" s="4">
        <f t="shared" si="14"/>
        <v>2.5</v>
      </c>
      <c r="R19" s="4">
        <f t="shared" si="14"/>
        <v>3</v>
      </c>
      <c r="S19" s="4">
        <f t="shared" si="14"/>
        <v>3</v>
      </c>
      <c r="T19" s="4">
        <f t="shared" si="14"/>
        <v>3</v>
      </c>
      <c r="U19" s="4">
        <f t="shared" si="14"/>
        <v>3</v>
      </c>
      <c r="V19" s="4">
        <f t="shared" si="14"/>
        <v>3</v>
      </c>
      <c r="W19" s="4">
        <f t="shared" si="14"/>
        <v>2.5</v>
      </c>
      <c r="X19" s="4">
        <f t="shared" si="14"/>
        <v>2.5</v>
      </c>
      <c r="Y19" s="4">
        <f t="shared" si="14"/>
        <v>2.2000000000000002</v>
      </c>
      <c r="Z19" s="4">
        <f t="shared" si="14"/>
        <v>1</v>
      </c>
      <c r="AA19" s="4">
        <f t="shared" si="14"/>
        <v>-0.30000000000000004</v>
      </c>
      <c r="AB19" s="4">
        <f t="shared" si="14"/>
        <v>-1</v>
      </c>
      <c r="AC19" s="4">
        <f t="shared" si="14"/>
        <v>-1.3</v>
      </c>
      <c r="AD19" s="4">
        <f t="shared" si="14"/>
        <v>-2.2999999999999998</v>
      </c>
      <c r="AE19" s="4">
        <f t="shared" si="14"/>
        <v>-3.1</v>
      </c>
      <c r="AF19" s="4">
        <f t="shared" si="14"/>
        <v>-4.8</v>
      </c>
      <c r="AG19" s="4">
        <f t="shared" si="14"/>
        <v>-6.6</v>
      </c>
      <c r="AH19" s="4">
        <f t="shared" si="14"/>
        <v>-7.3</v>
      </c>
      <c r="AI19" s="4">
        <f t="shared" si="14"/>
        <v>-8.4</v>
      </c>
      <c r="AJ19" s="4">
        <f t="shared" si="14"/>
        <v>-8.4</v>
      </c>
      <c r="AK19" s="4">
        <f t="shared" si="14"/>
        <v>-9.3000000000000007</v>
      </c>
      <c r="AN19" s="24"/>
      <c r="AO19" s="24"/>
      <c r="AP19" s="24"/>
    </row>
    <row r="20" spans="1:51" x14ac:dyDescent="0.35">
      <c r="A20" s="3">
        <v>4.2</v>
      </c>
      <c r="B20" s="4">
        <f>((B17-B22)/5)*2+B22</f>
        <v>-9.4</v>
      </c>
      <c r="C20" s="4">
        <f t="shared" ref="C20:AK20" si="15">((C17-C22)/5)*2+C22</f>
        <v>-9.1999999999999993</v>
      </c>
      <c r="D20" s="4">
        <f t="shared" si="15"/>
        <v>-8.1</v>
      </c>
      <c r="E20" s="4">
        <f t="shared" si="15"/>
        <v>-8.1</v>
      </c>
      <c r="F20" s="4">
        <f t="shared" si="15"/>
        <v>-7.2</v>
      </c>
      <c r="G20" s="4">
        <f t="shared" si="15"/>
        <v>-6.4</v>
      </c>
      <c r="H20" s="4">
        <f t="shared" si="15"/>
        <v>-4.7</v>
      </c>
      <c r="I20" s="4">
        <f t="shared" si="15"/>
        <v>-2.9</v>
      </c>
      <c r="J20" s="4">
        <f t="shared" si="15"/>
        <v>-2.2000000000000002</v>
      </c>
      <c r="K20" s="4">
        <f t="shared" si="15"/>
        <v>-1.2</v>
      </c>
      <c r="L20" s="4">
        <f t="shared" si="15"/>
        <v>-1</v>
      </c>
      <c r="M20" s="4">
        <f t="shared" si="15"/>
        <v>-0.2</v>
      </c>
      <c r="N20" s="4">
        <f t="shared" si="15"/>
        <v>1</v>
      </c>
      <c r="O20" s="4">
        <f t="shared" si="15"/>
        <v>2.2999999999999998</v>
      </c>
      <c r="P20" s="4">
        <f t="shared" si="15"/>
        <v>2.5</v>
      </c>
      <c r="Q20" s="4">
        <f t="shared" si="15"/>
        <v>2.5</v>
      </c>
      <c r="R20" s="4">
        <f t="shared" si="15"/>
        <v>3</v>
      </c>
      <c r="S20" s="4">
        <f t="shared" si="15"/>
        <v>3</v>
      </c>
      <c r="T20" s="4">
        <f t="shared" si="15"/>
        <v>3</v>
      </c>
      <c r="U20" s="4">
        <f t="shared" si="15"/>
        <v>3</v>
      </c>
      <c r="V20" s="4">
        <f t="shared" si="15"/>
        <v>3</v>
      </c>
      <c r="W20" s="4">
        <f t="shared" si="15"/>
        <v>2.5</v>
      </c>
      <c r="X20" s="4">
        <f t="shared" si="15"/>
        <v>2.5</v>
      </c>
      <c r="Y20" s="4">
        <f t="shared" si="15"/>
        <v>2.2999999999999998</v>
      </c>
      <c r="Z20" s="4">
        <f t="shared" si="15"/>
        <v>1</v>
      </c>
      <c r="AA20" s="4">
        <f t="shared" si="15"/>
        <v>-0.2</v>
      </c>
      <c r="AB20" s="4">
        <f t="shared" si="15"/>
        <v>-1</v>
      </c>
      <c r="AC20" s="4">
        <f t="shared" si="15"/>
        <v>-1.2</v>
      </c>
      <c r="AD20" s="4">
        <f t="shared" si="15"/>
        <v>-2.2000000000000002</v>
      </c>
      <c r="AE20" s="4">
        <f t="shared" si="15"/>
        <v>-2.9</v>
      </c>
      <c r="AF20" s="4">
        <f t="shared" si="15"/>
        <v>-4.7</v>
      </c>
      <c r="AG20" s="4">
        <f t="shared" si="15"/>
        <v>-6.4</v>
      </c>
      <c r="AH20" s="4">
        <f t="shared" si="15"/>
        <v>-7.2</v>
      </c>
      <c r="AI20" s="4">
        <f t="shared" si="15"/>
        <v>-8.1</v>
      </c>
      <c r="AJ20" s="4">
        <f t="shared" si="15"/>
        <v>-8.1</v>
      </c>
      <c r="AK20" s="4">
        <f t="shared" si="15"/>
        <v>-9.1999999999999993</v>
      </c>
      <c r="AN20" s="24"/>
      <c r="AO20" s="24"/>
      <c r="AP20" s="24"/>
    </row>
    <row r="21" spans="1:51" x14ac:dyDescent="0.35">
      <c r="A21" s="3">
        <v>4.0999999999999996</v>
      </c>
      <c r="B21" s="4">
        <f>((B17-B22)/5)+B22</f>
        <v>-9.1999999999999993</v>
      </c>
      <c r="C21" s="4">
        <f t="shared" ref="C21:AK21" si="16">((C17-C22)/5)+C22</f>
        <v>-9.1</v>
      </c>
      <c r="D21" s="4">
        <f t="shared" si="16"/>
        <v>-7.8</v>
      </c>
      <c r="E21" s="4">
        <f t="shared" si="16"/>
        <v>-7.8</v>
      </c>
      <c r="F21" s="4">
        <f t="shared" si="16"/>
        <v>-7.1</v>
      </c>
      <c r="G21" s="4">
        <f t="shared" si="16"/>
        <v>-6.2</v>
      </c>
      <c r="H21" s="4">
        <f t="shared" si="16"/>
        <v>-4.5999999999999996</v>
      </c>
      <c r="I21" s="4">
        <f t="shared" si="16"/>
        <v>-2.7</v>
      </c>
      <c r="J21" s="4">
        <f t="shared" si="16"/>
        <v>-2.1</v>
      </c>
      <c r="K21" s="4">
        <f t="shared" si="16"/>
        <v>-1.1000000000000001</v>
      </c>
      <c r="L21" s="4">
        <f t="shared" si="16"/>
        <v>-1</v>
      </c>
      <c r="M21" s="4">
        <f t="shared" si="16"/>
        <v>-0.1</v>
      </c>
      <c r="N21" s="4">
        <f t="shared" si="16"/>
        <v>1</v>
      </c>
      <c r="O21" s="4">
        <f t="shared" si="16"/>
        <v>2.4</v>
      </c>
      <c r="P21" s="4">
        <f t="shared" si="16"/>
        <v>2.5</v>
      </c>
      <c r="Q21" s="4">
        <f t="shared" si="16"/>
        <v>2.5</v>
      </c>
      <c r="R21" s="4">
        <f t="shared" si="16"/>
        <v>3</v>
      </c>
      <c r="S21" s="4">
        <f t="shared" si="16"/>
        <v>3</v>
      </c>
      <c r="T21" s="4">
        <f t="shared" si="16"/>
        <v>3</v>
      </c>
      <c r="U21" s="4">
        <f t="shared" si="16"/>
        <v>3</v>
      </c>
      <c r="V21" s="4">
        <f t="shared" si="16"/>
        <v>3</v>
      </c>
      <c r="W21" s="4">
        <f t="shared" si="16"/>
        <v>2.5</v>
      </c>
      <c r="X21" s="4">
        <f t="shared" si="16"/>
        <v>2.5</v>
      </c>
      <c r="Y21" s="4">
        <f t="shared" si="16"/>
        <v>2.4</v>
      </c>
      <c r="Z21" s="4">
        <f t="shared" si="16"/>
        <v>1</v>
      </c>
      <c r="AA21" s="4">
        <f t="shared" si="16"/>
        <v>-0.1</v>
      </c>
      <c r="AB21" s="4">
        <f t="shared" si="16"/>
        <v>-1</v>
      </c>
      <c r="AC21" s="4">
        <f t="shared" si="16"/>
        <v>-1.1000000000000001</v>
      </c>
      <c r="AD21" s="4">
        <f t="shared" si="16"/>
        <v>-2.1</v>
      </c>
      <c r="AE21" s="4">
        <f t="shared" si="16"/>
        <v>-2.7</v>
      </c>
      <c r="AF21" s="4">
        <f t="shared" si="16"/>
        <v>-4.5999999999999996</v>
      </c>
      <c r="AG21" s="4">
        <f t="shared" si="16"/>
        <v>-6.2</v>
      </c>
      <c r="AH21" s="4">
        <f t="shared" si="16"/>
        <v>-7.1</v>
      </c>
      <c r="AI21" s="4">
        <f t="shared" si="16"/>
        <v>-7.8</v>
      </c>
      <c r="AJ21" s="4">
        <f t="shared" si="16"/>
        <v>-7.8</v>
      </c>
      <c r="AK21" s="4">
        <f t="shared" si="16"/>
        <v>-9.1</v>
      </c>
      <c r="AO21" s="26" t="s">
        <v>12</v>
      </c>
      <c r="AP21" s="26" t="s">
        <v>13</v>
      </c>
    </row>
    <row r="22" spans="1:51" x14ac:dyDescent="0.35">
      <c r="A22" s="3">
        <v>4</v>
      </c>
      <c r="B22" s="4">
        <v>-9</v>
      </c>
      <c r="C22" s="4">
        <v>-9</v>
      </c>
      <c r="D22" s="4">
        <v>-7.5</v>
      </c>
      <c r="E22" s="4">
        <v>-7.5</v>
      </c>
      <c r="F22" s="4">
        <v>-7</v>
      </c>
      <c r="G22" s="4">
        <v>-6</v>
      </c>
      <c r="H22" s="4">
        <v>-4.5</v>
      </c>
      <c r="I22" s="4">
        <v>-2.5</v>
      </c>
      <c r="J22" s="4">
        <v>-2</v>
      </c>
      <c r="K22" s="4">
        <v>-1</v>
      </c>
      <c r="L22" s="4">
        <v>-1</v>
      </c>
      <c r="M22" s="4">
        <v>0</v>
      </c>
      <c r="N22" s="4">
        <v>1</v>
      </c>
      <c r="O22" s="4">
        <v>2.5</v>
      </c>
      <c r="P22" s="4">
        <v>2.5</v>
      </c>
      <c r="Q22" s="4">
        <v>2.5</v>
      </c>
      <c r="R22" s="4">
        <v>3</v>
      </c>
      <c r="S22" s="4">
        <v>3</v>
      </c>
      <c r="T22" s="4">
        <v>3</v>
      </c>
      <c r="U22" s="4">
        <f>S22</f>
        <v>3</v>
      </c>
      <c r="V22" s="4">
        <f>R22</f>
        <v>3</v>
      </c>
      <c r="W22" s="4">
        <f>Q22</f>
        <v>2.5</v>
      </c>
      <c r="X22" s="4">
        <f>P22</f>
        <v>2.5</v>
      </c>
      <c r="Y22" s="4">
        <f>O22</f>
        <v>2.5</v>
      </c>
      <c r="Z22" s="4">
        <f>N22</f>
        <v>1</v>
      </c>
      <c r="AA22" s="4">
        <f>M22</f>
        <v>0</v>
      </c>
      <c r="AB22" s="4">
        <f>L22</f>
        <v>-1</v>
      </c>
      <c r="AC22" s="4">
        <f>K22</f>
        <v>-1</v>
      </c>
      <c r="AD22" s="4">
        <f>J22</f>
        <v>-2</v>
      </c>
      <c r="AE22" s="4">
        <f>I22</f>
        <v>-2.5</v>
      </c>
      <c r="AF22" s="4">
        <f>H22</f>
        <v>-4.5</v>
      </c>
      <c r="AG22" s="4">
        <f>G22</f>
        <v>-6</v>
      </c>
      <c r="AH22" s="4">
        <f>F22</f>
        <v>-7</v>
      </c>
      <c r="AI22" s="4">
        <f>E22</f>
        <v>-7.5</v>
      </c>
      <c r="AJ22" s="4">
        <f>D22</f>
        <v>-7.5</v>
      </c>
      <c r="AK22" s="4">
        <f>C22</f>
        <v>-9</v>
      </c>
      <c r="AN22" s="5" t="s">
        <v>14</v>
      </c>
      <c r="AO22" s="26">
        <f>MATCH(AO7,A1:A62,-1)</f>
        <v>12</v>
      </c>
      <c r="AP22" s="26">
        <f>MATCH(AP7,A1:AK1,)</f>
        <v>16</v>
      </c>
    </row>
    <row r="23" spans="1:51" x14ac:dyDescent="0.35">
      <c r="A23" s="3">
        <v>3.9</v>
      </c>
      <c r="B23" s="4">
        <f>((B22-B27)/5)*4+B27</f>
        <v>-8.6999999999999993</v>
      </c>
      <c r="C23" s="4">
        <f t="shared" ref="C23:AK23" si="17">((C22-C27)/5)*4+C27</f>
        <v>-8.6999999999999993</v>
      </c>
      <c r="D23" s="4">
        <f t="shared" si="17"/>
        <v>-7.2</v>
      </c>
      <c r="E23" s="4">
        <f t="shared" si="17"/>
        <v>-7.2</v>
      </c>
      <c r="F23" s="4">
        <f t="shared" si="17"/>
        <v>-6.8</v>
      </c>
      <c r="G23" s="4">
        <f t="shared" si="17"/>
        <v>-5.8</v>
      </c>
      <c r="H23" s="4">
        <f t="shared" si="17"/>
        <v>-4.4000000000000004</v>
      </c>
      <c r="I23" s="4">
        <f t="shared" si="17"/>
        <v>-2.5</v>
      </c>
      <c r="J23" s="4">
        <f t="shared" si="17"/>
        <v>-2</v>
      </c>
      <c r="K23" s="4">
        <f t="shared" si="17"/>
        <v>-1</v>
      </c>
      <c r="L23" s="4">
        <f t="shared" si="17"/>
        <v>-0.9</v>
      </c>
      <c r="M23" s="4">
        <f t="shared" si="17"/>
        <v>0</v>
      </c>
      <c r="N23" s="4">
        <f t="shared" si="17"/>
        <v>1</v>
      </c>
      <c r="O23" s="4">
        <f t="shared" si="17"/>
        <v>2.4</v>
      </c>
      <c r="P23" s="4">
        <f t="shared" si="17"/>
        <v>2.5</v>
      </c>
      <c r="Q23" s="4">
        <f t="shared" si="17"/>
        <v>2.5</v>
      </c>
      <c r="R23" s="4">
        <f t="shared" si="17"/>
        <v>2.9</v>
      </c>
      <c r="S23" s="4">
        <f t="shared" si="17"/>
        <v>3</v>
      </c>
      <c r="T23" s="4">
        <f t="shared" si="17"/>
        <v>3</v>
      </c>
      <c r="U23" s="4">
        <f t="shared" si="17"/>
        <v>3</v>
      </c>
      <c r="V23" s="4">
        <f t="shared" si="17"/>
        <v>2.9</v>
      </c>
      <c r="W23" s="4">
        <f t="shared" si="17"/>
        <v>2.5</v>
      </c>
      <c r="X23" s="4">
        <f t="shared" si="17"/>
        <v>2.5</v>
      </c>
      <c r="Y23" s="4">
        <f t="shared" si="17"/>
        <v>2.4</v>
      </c>
      <c r="Z23" s="4">
        <f t="shared" si="17"/>
        <v>1</v>
      </c>
      <c r="AA23" s="4">
        <f t="shared" si="17"/>
        <v>0</v>
      </c>
      <c r="AB23" s="4">
        <f t="shared" si="17"/>
        <v>-0.9</v>
      </c>
      <c r="AC23" s="4">
        <f t="shared" si="17"/>
        <v>-1</v>
      </c>
      <c r="AD23" s="4">
        <f t="shared" si="17"/>
        <v>-2</v>
      </c>
      <c r="AE23" s="4">
        <f t="shared" si="17"/>
        <v>-2.5</v>
      </c>
      <c r="AF23" s="4">
        <f t="shared" si="17"/>
        <v>-4.4000000000000004</v>
      </c>
      <c r="AG23" s="4">
        <f t="shared" si="17"/>
        <v>-5.8</v>
      </c>
      <c r="AH23" s="4">
        <f t="shared" si="17"/>
        <v>-6.8</v>
      </c>
      <c r="AI23" s="4">
        <f t="shared" si="17"/>
        <v>-7.2</v>
      </c>
      <c r="AJ23" s="4">
        <f t="shared" si="17"/>
        <v>-7.2</v>
      </c>
      <c r="AK23" s="4">
        <f t="shared" si="17"/>
        <v>-8.6999999999999993</v>
      </c>
      <c r="AN23" s="24"/>
      <c r="AO23" s="24"/>
      <c r="AR23" s="6"/>
      <c r="AS23" s="27"/>
      <c r="AT23" s="27"/>
      <c r="AU23" s="28"/>
      <c r="AV23" s="27"/>
      <c r="AW23" s="29"/>
      <c r="AX23" s="6"/>
    </row>
    <row r="24" spans="1:51" x14ac:dyDescent="0.35">
      <c r="A24" s="3">
        <v>3.8</v>
      </c>
      <c r="B24" s="4">
        <f>((B22-B27)/5)*3+B27</f>
        <v>-8.4</v>
      </c>
      <c r="C24" s="4">
        <f t="shared" ref="C24:AK24" si="18">((C22-C27)/5)*3+C27</f>
        <v>-8.4</v>
      </c>
      <c r="D24" s="4">
        <f t="shared" si="18"/>
        <v>-6.9</v>
      </c>
      <c r="E24" s="4">
        <f t="shared" si="18"/>
        <v>-6.9</v>
      </c>
      <c r="F24" s="4">
        <f t="shared" si="18"/>
        <v>-6.6</v>
      </c>
      <c r="G24" s="4">
        <f t="shared" si="18"/>
        <v>-5.6</v>
      </c>
      <c r="H24" s="4">
        <f t="shared" si="18"/>
        <v>-4.3</v>
      </c>
      <c r="I24" s="4">
        <f t="shared" si="18"/>
        <v>-2.5</v>
      </c>
      <c r="J24" s="4">
        <f t="shared" si="18"/>
        <v>-2</v>
      </c>
      <c r="K24" s="4">
        <f t="shared" si="18"/>
        <v>-1</v>
      </c>
      <c r="L24" s="4">
        <f t="shared" si="18"/>
        <v>-0.8</v>
      </c>
      <c r="M24" s="4">
        <f t="shared" si="18"/>
        <v>0</v>
      </c>
      <c r="N24" s="4">
        <f t="shared" si="18"/>
        <v>1</v>
      </c>
      <c r="O24" s="4">
        <f t="shared" si="18"/>
        <v>2.2999999999999998</v>
      </c>
      <c r="P24" s="4">
        <f t="shared" si="18"/>
        <v>2.5</v>
      </c>
      <c r="Q24" s="4">
        <f t="shared" si="18"/>
        <v>2.5</v>
      </c>
      <c r="R24" s="4">
        <f t="shared" si="18"/>
        <v>2.8</v>
      </c>
      <c r="S24" s="4">
        <f t="shared" si="18"/>
        <v>3</v>
      </c>
      <c r="T24" s="4">
        <f t="shared" si="18"/>
        <v>3</v>
      </c>
      <c r="U24" s="4">
        <f t="shared" si="18"/>
        <v>3</v>
      </c>
      <c r="V24" s="4">
        <f t="shared" si="18"/>
        <v>2.8</v>
      </c>
      <c r="W24" s="4">
        <f t="shared" si="18"/>
        <v>2.5</v>
      </c>
      <c r="X24" s="4">
        <f t="shared" si="18"/>
        <v>2.5</v>
      </c>
      <c r="Y24" s="4">
        <f t="shared" si="18"/>
        <v>2.2999999999999998</v>
      </c>
      <c r="Z24" s="4">
        <f t="shared" si="18"/>
        <v>1</v>
      </c>
      <c r="AA24" s="4">
        <f t="shared" si="18"/>
        <v>0</v>
      </c>
      <c r="AB24" s="4">
        <f t="shared" si="18"/>
        <v>-0.8</v>
      </c>
      <c r="AC24" s="4">
        <f t="shared" si="18"/>
        <v>-1</v>
      </c>
      <c r="AD24" s="4">
        <f t="shared" si="18"/>
        <v>-2</v>
      </c>
      <c r="AE24" s="4">
        <f t="shared" si="18"/>
        <v>-2.5</v>
      </c>
      <c r="AF24" s="4">
        <f t="shared" si="18"/>
        <v>-4.3</v>
      </c>
      <c r="AG24" s="4">
        <f t="shared" si="18"/>
        <v>-5.6</v>
      </c>
      <c r="AH24" s="4">
        <f t="shared" si="18"/>
        <v>-6.6</v>
      </c>
      <c r="AI24" s="4">
        <f t="shared" si="18"/>
        <v>-6.9</v>
      </c>
      <c r="AJ24" s="4">
        <f t="shared" si="18"/>
        <v>-6.9</v>
      </c>
      <c r="AK24" s="4">
        <f t="shared" si="18"/>
        <v>-8.4</v>
      </c>
      <c r="AN24" s="24"/>
      <c r="AO24" s="24"/>
      <c r="AR24" s="6"/>
      <c r="AS24" s="27"/>
      <c r="AT24" s="27"/>
      <c r="AU24" s="28"/>
      <c r="AV24" s="27"/>
      <c r="AW24" s="29"/>
      <c r="AX24" s="6"/>
    </row>
    <row r="25" spans="1:51" x14ac:dyDescent="0.35">
      <c r="A25" s="3">
        <v>3.7</v>
      </c>
      <c r="B25" s="4">
        <f>((B22-B27)/5)*2+B27</f>
        <v>-8.1</v>
      </c>
      <c r="C25" s="4">
        <f t="shared" ref="C25:AK25" si="19">((C22-C27)/5)*2+C27</f>
        <v>-8.1</v>
      </c>
      <c r="D25" s="4">
        <f t="shared" si="19"/>
        <v>-6.6</v>
      </c>
      <c r="E25" s="4">
        <f t="shared" si="19"/>
        <v>-6.6</v>
      </c>
      <c r="F25" s="4">
        <f t="shared" si="19"/>
        <v>-6.4</v>
      </c>
      <c r="G25" s="4">
        <f t="shared" si="19"/>
        <v>-5.4</v>
      </c>
      <c r="H25" s="4">
        <f t="shared" si="19"/>
        <v>-4.2</v>
      </c>
      <c r="I25" s="4">
        <f t="shared" si="19"/>
        <v>-2.5</v>
      </c>
      <c r="J25" s="4">
        <f t="shared" si="19"/>
        <v>-2</v>
      </c>
      <c r="K25" s="4">
        <f t="shared" si="19"/>
        <v>-1</v>
      </c>
      <c r="L25" s="4">
        <f t="shared" si="19"/>
        <v>-0.7</v>
      </c>
      <c r="M25" s="4">
        <f t="shared" si="19"/>
        <v>0</v>
      </c>
      <c r="N25" s="4">
        <f t="shared" si="19"/>
        <v>1</v>
      </c>
      <c r="O25" s="4">
        <f t="shared" si="19"/>
        <v>2.2000000000000002</v>
      </c>
      <c r="P25" s="4">
        <f t="shared" si="19"/>
        <v>2.5</v>
      </c>
      <c r="Q25" s="4">
        <f t="shared" si="19"/>
        <v>2.5</v>
      </c>
      <c r="R25" s="4">
        <f t="shared" si="19"/>
        <v>2.7</v>
      </c>
      <c r="S25" s="4">
        <f t="shared" si="19"/>
        <v>3</v>
      </c>
      <c r="T25" s="4">
        <f t="shared" si="19"/>
        <v>3</v>
      </c>
      <c r="U25" s="4">
        <f t="shared" si="19"/>
        <v>3</v>
      </c>
      <c r="V25" s="4">
        <f t="shared" si="19"/>
        <v>2.7</v>
      </c>
      <c r="W25" s="4">
        <f t="shared" si="19"/>
        <v>2.5</v>
      </c>
      <c r="X25" s="4">
        <f t="shared" si="19"/>
        <v>2.5</v>
      </c>
      <c r="Y25" s="4">
        <f t="shared" si="19"/>
        <v>2.2000000000000002</v>
      </c>
      <c r="Z25" s="4">
        <f t="shared" si="19"/>
        <v>1</v>
      </c>
      <c r="AA25" s="4">
        <f t="shared" si="19"/>
        <v>0</v>
      </c>
      <c r="AB25" s="4">
        <f t="shared" si="19"/>
        <v>-0.7</v>
      </c>
      <c r="AC25" s="4">
        <f t="shared" si="19"/>
        <v>-1</v>
      </c>
      <c r="AD25" s="4">
        <f t="shared" si="19"/>
        <v>-2</v>
      </c>
      <c r="AE25" s="4">
        <f t="shared" si="19"/>
        <v>-2.5</v>
      </c>
      <c r="AF25" s="4">
        <f t="shared" si="19"/>
        <v>-4.2</v>
      </c>
      <c r="AG25" s="4">
        <f t="shared" si="19"/>
        <v>-5.4</v>
      </c>
      <c r="AH25" s="4">
        <f t="shared" si="19"/>
        <v>-6.4</v>
      </c>
      <c r="AI25" s="4">
        <f t="shared" si="19"/>
        <v>-6.6</v>
      </c>
      <c r="AJ25" s="4">
        <f t="shared" si="19"/>
        <v>-6.6</v>
      </c>
      <c r="AK25" s="4">
        <f t="shared" si="19"/>
        <v>-8.1</v>
      </c>
      <c r="AN25" s="24"/>
      <c r="AO25" s="24"/>
      <c r="AP25" s="30"/>
    </row>
    <row r="26" spans="1:51" x14ac:dyDescent="0.35">
      <c r="A26" s="3">
        <v>3.6</v>
      </c>
      <c r="B26" s="4">
        <f>((B22-B27)/5)+B27</f>
        <v>-7.8</v>
      </c>
      <c r="C26" s="4">
        <f t="shared" ref="C26:AK26" si="20">((C22-C27)/5)+C27</f>
        <v>-7.8</v>
      </c>
      <c r="D26" s="4">
        <f t="shared" si="20"/>
        <v>-6.3</v>
      </c>
      <c r="E26" s="4">
        <f t="shared" si="20"/>
        <v>-6.3</v>
      </c>
      <c r="F26" s="4">
        <f t="shared" si="20"/>
        <v>-6.2</v>
      </c>
      <c r="G26" s="4">
        <f t="shared" si="20"/>
        <v>-5.2</v>
      </c>
      <c r="H26" s="4">
        <f t="shared" si="20"/>
        <v>-4.0999999999999996</v>
      </c>
      <c r="I26" s="4">
        <f t="shared" si="20"/>
        <v>-2.5</v>
      </c>
      <c r="J26" s="4">
        <f t="shared" si="20"/>
        <v>-2</v>
      </c>
      <c r="K26" s="4">
        <f t="shared" si="20"/>
        <v>-1</v>
      </c>
      <c r="L26" s="4">
        <f t="shared" si="20"/>
        <v>-0.6</v>
      </c>
      <c r="M26" s="4">
        <f t="shared" si="20"/>
        <v>0</v>
      </c>
      <c r="N26" s="4">
        <f t="shared" si="20"/>
        <v>1</v>
      </c>
      <c r="O26" s="4">
        <f t="shared" si="20"/>
        <v>2.1</v>
      </c>
      <c r="P26" s="4">
        <f t="shared" si="20"/>
        <v>2.5</v>
      </c>
      <c r="Q26" s="4">
        <f t="shared" si="20"/>
        <v>2.5</v>
      </c>
      <c r="R26" s="4">
        <f t="shared" si="20"/>
        <v>2.6</v>
      </c>
      <c r="S26" s="4">
        <f t="shared" si="20"/>
        <v>3</v>
      </c>
      <c r="T26" s="4">
        <f t="shared" si="20"/>
        <v>3</v>
      </c>
      <c r="U26" s="4">
        <f t="shared" si="20"/>
        <v>3</v>
      </c>
      <c r="V26" s="4">
        <f t="shared" si="20"/>
        <v>2.6</v>
      </c>
      <c r="W26" s="4">
        <f t="shared" si="20"/>
        <v>2.5</v>
      </c>
      <c r="X26" s="4">
        <f t="shared" si="20"/>
        <v>2.5</v>
      </c>
      <c r="Y26" s="4">
        <f t="shared" si="20"/>
        <v>2.1</v>
      </c>
      <c r="Z26" s="4">
        <f t="shared" si="20"/>
        <v>1</v>
      </c>
      <c r="AA26" s="4">
        <f t="shared" si="20"/>
        <v>0</v>
      </c>
      <c r="AB26" s="4">
        <f t="shared" si="20"/>
        <v>-0.6</v>
      </c>
      <c r="AC26" s="4">
        <f t="shared" si="20"/>
        <v>-1</v>
      </c>
      <c r="AD26" s="4">
        <f t="shared" si="20"/>
        <v>-2</v>
      </c>
      <c r="AE26" s="4">
        <f t="shared" si="20"/>
        <v>-2.5</v>
      </c>
      <c r="AF26" s="4">
        <f t="shared" si="20"/>
        <v>-4.0999999999999996</v>
      </c>
      <c r="AG26" s="4">
        <f t="shared" si="20"/>
        <v>-5.2</v>
      </c>
      <c r="AH26" s="4">
        <f t="shared" si="20"/>
        <v>-6.2</v>
      </c>
      <c r="AI26" s="4">
        <f t="shared" si="20"/>
        <v>-6.3</v>
      </c>
      <c r="AJ26" s="4">
        <f t="shared" si="20"/>
        <v>-6.3</v>
      </c>
      <c r="AK26" s="4">
        <f t="shared" si="20"/>
        <v>-7.8</v>
      </c>
    </row>
    <row r="27" spans="1:51" x14ac:dyDescent="0.35">
      <c r="A27" s="3">
        <v>3.5</v>
      </c>
      <c r="B27" s="4">
        <v>-7.5</v>
      </c>
      <c r="C27" s="4">
        <v>-7.5</v>
      </c>
      <c r="D27" s="4">
        <v>-6</v>
      </c>
      <c r="E27" s="4">
        <v>-6</v>
      </c>
      <c r="F27" s="4">
        <v>-6</v>
      </c>
      <c r="G27" s="4">
        <v>-5</v>
      </c>
      <c r="H27" s="4">
        <v>-4</v>
      </c>
      <c r="I27" s="4">
        <v>-2.5</v>
      </c>
      <c r="J27" s="4">
        <v>-2</v>
      </c>
      <c r="K27" s="4">
        <v>-1</v>
      </c>
      <c r="L27" s="4">
        <v>-0.5</v>
      </c>
      <c r="M27" s="4">
        <v>0</v>
      </c>
      <c r="N27" s="4">
        <v>1</v>
      </c>
      <c r="O27" s="4">
        <v>2</v>
      </c>
      <c r="P27" s="4">
        <v>2.5</v>
      </c>
      <c r="Q27" s="4">
        <v>2.5</v>
      </c>
      <c r="R27" s="4">
        <v>2.5</v>
      </c>
      <c r="S27" s="4">
        <v>3</v>
      </c>
      <c r="T27" s="4">
        <v>3</v>
      </c>
      <c r="U27" s="4">
        <f>S27</f>
        <v>3</v>
      </c>
      <c r="V27" s="4">
        <f>R27</f>
        <v>2.5</v>
      </c>
      <c r="W27" s="4">
        <f>Q27</f>
        <v>2.5</v>
      </c>
      <c r="X27" s="4">
        <f>P27</f>
        <v>2.5</v>
      </c>
      <c r="Y27" s="4">
        <f>O27</f>
        <v>2</v>
      </c>
      <c r="Z27" s="4">
        <f>N27</f>
        <v>1</v>
      </c>
      <c r="AA27" s="4">
        <f>M27</f>
        <v>0</v>
      </c>
      <c r="AB27" s="4">
        <f>L27</f>
        <v>-0.5</v>
      </c>
      <c r="AC27" s="4">
        <f>K27</f>
        <v>-1</v>
      </c>
      <c r="AD27" s="4">
        <f>J27</f>
        <v>-2</v>
      </c>
      <c r="AE27" s="4">
        <f>I27</f>
        <v>-2.5</v>
      </c>
      <c r="AF27" s="4">
        <f>H27</f>
        <v>-4</v>
      </c>
      <c r="AG27" s="4">
        <f>G27</f>
        <v>-5</v>
      </c>
      <c r="AH27" s="4">
        <f>F27</f>
        <v>-6</v>
      </c>
      <c r="AI27" s="4">
        <f>E27</f>
        <v>-6</v>
      </c>
      <c r="AJ27" s="4">
        <f>D27</f>
        <v>-6</v>
      </c>
      <c r="AK27" s="4">
        <f>C27</f>
        <v>-7.5</v>
      </c>
    </row>
    <row r="28" spans="1:51" x14ac:dyDescent="0.35">
      <c r="A28" s="3">
        <v>3.4</v>
      </c>
      <c r="B28" s="4">
        <f>((B27-B32)/5)*4+B32</f>
        <v>-7.3</v>
      </c>
      <c r="C28" s="4">
        <f t="shared" ref="C28:AK28" si="21">((C27-C32)/5)*4+C32</f>
        <v>-7.3</v>
      </c>
      <c r="D28" s="4">
        <f t="shared" si="21"/>
        <v>-5.8</v>
      </c>
      <c r="E28" s="4">
        <f t="shared" si="21"/>
        <v>-5.8</v>
      </c>
      <c r="F28" s="4">
        <f t="shared" si="21"/>
        <v>-5.8</v>
      </c>
      <c r="G28" s="4">
        <f t="shared" si="21"/>
        <v>-4.7</v>
      </c>
      <c r="H28" s="4">
        <f t="shared" si="21"/>
        <v>-3.9</v>
      </c>
      <c r="I28" s="4">
        <f t="shared" si="21"/>
        <v>-2.4</v>
      </c>
      <c r="J28" s="4">
        <f t="shared" si="21"/>
        <v>-1.9</v>
      </c>
      <c r="K28" s="4">
        <f t="shared" si="21"/>
        <v>-0.9</v>
      </c>
      <c r="L28" s="4">
        <f t="shared" si="21"/>
        <v>-0.4</v>
      </c>
      <c r="M28" s="4">
        <f t="shared" si="21"/>
        <v>0</v>
      </c>
      <c r="N28" s="4">
        <f t="shared" si="21"/>
        <v>1</v>
      </c>
      <c r="O28" s="4">
        <f t="shared" si="21"/>
        <v>2</v>
      </c>
      <c r="P28" s="4">
        <f t="shared" si="21"/>
        <v>2.5</v>
      </c>
      <c r="Q28" s="4">
        <f t="shared" si="21"/>
        <v>2.5</v>
      </c>
      <c r="R28" s="4">
        <f t="shared" si="21"/>
        <v>2.5</v>
      </c>
      <c r="S28" s="4">
        <f t="shared" si="21"/>
        <v>2.9</v>
      </c>
      <c r="T28" s="4">
        <f t="shared" si="21"/>
        <v>2.9</v>
      </c>
      <c r="U28" s="4">
        <f t="shared" si="21"/>
        <v>2.9</v>
      </c>
      <c r="V28" s="4">
        <f t="shared" si="21"/>
        <v>2.5</v>
      </c>
      <c r="W28" s="4">
        <f t="shared" si="21"/>
        <v>2.5</v>
      </c>
      <c r="X28" s="4">
        <f t="shared" si="21"/>
        <v>2.5</v>
      </c>
      <c r="Y28" s="4">
        <f t="shared" si="21"/>
        <v>2</v>
      </c>
      <c r="Z28" s="4">
        <f t="shared" si="21"/>
        <v>1</v>
      </c>
      <c r="AA28" s="4">
        <f t="shared" si="21"/>
        <v>0</v>
      </c>
      <c r="AB28" s="4">
        <f t="shared" si="21"/>
        <v>-0.4</v>
      </c>
      <c r="AC28" s="4">
        <f t="shared" si="21"/>
        <v>-0.9</v>
      </c>
      <c r="AD28" s="4">
        <f t="shared" si="21"/>
        <v>-1.9</v>
      </c>
      <c r="AE28" s="4">
        <f t="shared" si="21"/>
        <v>-2.4</v>
      </c>
      <c r="AF28" s="4">
        <f t="shared" si="21"/>
        <v>-3.9</v>
      </c>
      <c r="AG28" s="4">
        <f t="shared" si="21"/>
        <v>-4.7</v>
      </c>
      <c r="AH28" s="4">
        <f t="shared" si="21"/>
        <v>-5.8</v>
      </c>
      <c r="AI28" s="4">
        <f t="shared" si="21"/>
        <v>-5.8</v>
      </c>
      <c r="AJ28" s="4">
        <f t="shared" si="21"/>
        <v>-5.8</v>
      </c>
      <c r="AK28" s="4">
        <f t="shared" si="21"/>
        <v>-7.3</v>
      </c>
    </row>
    <row r="29" spans="1:51" x14ac:dyDescent="0.35">
      <c r="A29" s="3">
        <v>3.3</v>
      </c>
      <c r="B29" s="4">
        <f>((B27-B32)/5)*3+B32</f>
        <v>-7.1</v>
      </c>
      <c r="C29" s="4">
        <f t="shared" ref="C29:AK29" si="22">((C27-C32)/5)*3+C32</f>
        <v>-7.1</v>
      </c>
      <c r="D29" s="4">
        <f t="shared" si="22"/>
        <v>-5.6</v>
      </c>
      <c r="E29" s="4">
        <f t="shared" si="22"/>
        <v>-5.6</v>
      </c>
      <c r="F29" s="4">
        <f t="shared" si="22"/>
        <v>-5.6</v>
      </c>
      <c r="G29" s="4">
        <f t="shared" si="22"/>
        <v>-4.4000000000000004</v>
      </c>
      <c r="H29" s="4">
        <f t="shared" si="22"/>
        <v>-3.8</v>
      </c>
      <c r="I29" s="4">
        <f t="shared" si="22"/>
        <v>-2.2999999999999998</v>
      </c>
      <c r="J29" s="4">
        <f t="shared" si="22"/>
        <v>-1.8</v>
      </c>
      <c r="K29" s="4">
        <f t="shared" si="22"/>
        <v>-0.8</v>
      </c>
      <c r="L29" s="4">
        <f t="shared" si="22"/>
        <v>-0.30000000000000004</v>
      </c>
      <c r="M29" s="4">
        <f t="shared" si="22"/>
        <v>0</v>
      </c>
      <c r="N29" s="4">
        <f t="shared" si="22"/>
        <v>1</v>
      </c>
      <c r="O29" s="4">
        <f t="shared" si="22"/>
        <v>2</v>
      </c>
      <c r="P29" s="4">
        <f t="shared" si="22"/>
        <v>2.5</v>
      </c>
      <c r="Q29" s="4">
        <f t="shared" si="22"/>
        <v>2.5</v>
      </c>
      <c r="R29" s="4">
        <f t="shared" si="22"/>
        <v>2.5</v>
      </c>
      <c r="S29" s="4">
        <f t="shared" si="22"/>
        <v>2.8</v>
      </c>
      <c r="T29" s="4">
        <f t="shared" si="22"/>
        <v>2.8</v>
      </c>
      <c r="U29" s="4">
        <f t="shared" si="22"/>
        <v>2.8</v>
      </c>
      <c r="V29" s="4">
        <f t="shared" si="22"/>
        <v>2.5</v>
      </c>
      <c r="W29" s="4">
        <f t="shared" si="22"/>
        <v>2.5</v>
      </c>
      <c r="X29" s="4">
        <f t="shared" si="22"/>
        <v>2.5</v>
      </c>
      <c r="Y29" s="4">
        <f t="shared" si="22"/>
        <v>2</v>
      </c>
      <c r="Z29" s="4">
        <f t="shared" si="22"/>
        <v>1</v>
      </c>
      <c r="AA29" s="4">
        <f t="shared" si="22"/>
        <v>0</v>
      </c>
      <c r="AB29" s="4">
        <f t="shared" si="22"/>
        <v>-0.30000000000000004</v>
      </c>
      <c r="AC29" s="4">
        <f t="shared" si="22"/>
        <v>-0.8</v>
      </c>
      <c r="AD29" s="4">
        <f t="shared" si="22"/>
        <v>-1.8</v>
      </c>
      <c r="AE29" s="4">
        <f t="shared" si="22"/>
        <v>-2.2999999999999998</v>
      </c>
      <c r="AF29" s="4">
        <f t="shared" si="22"/>
        <v>-3.8</v>
      </c>
      <c r="AG29" s="4">
        <f t="shared" si="22"/>
        <v>-4.4000000000000004</v>
      </c>
      <c r="AH29" s="4">
        <f t="shared" si="22"/>
        <v>-5.6</v>
      </c>
      <c r="AI29" s="4">
        <f t="shared" si="22"/>
        <v>-5.6</v>
      </c>
      <c r="AJ29" s="4">
        <f t="shared" si="22"/>
        <v>-5.6</v>
      </c>
      <c r="AK29" s="4">
        <f t="shared" si="22"/>
        <v>-7.1</v>
      </c>
      <c r="AO29" s="26"/>
      <c r="AR29" s="23"/>
      <c r="AS29" s="23"/>
      <c r="AT29" s="23"/>
      <c r="AU29" s="23"/>
      <c r="AW29" s="33"/>
    </row>
    <row r="30" spans="1:51" x14ac:dyDescent="0.35">
      <c r="A30" s="3">
        <v>3.2</v>
      </c>
      <c r="B30" s="4">
        <f>((B27-B32)/5)*2+B32</f>
        <v>-6.9</v>
      </c>
      <c r="C30" s="4">
        <f t="shared" ref="C30:AK30" si="23">((C27-C32)/5)*2+C32</f>
        <v>-6.9</v>
      </c>
      <c r="D30" s="4">
        <f t="shared" si="23"/>
        <v>-5.4</v>
      </c>
      <c r="E30" s="4">
        <f t="shared" si="23"/>
        <v>-5.4</v>
      </c>
      <c r="F30" s="4">
        <f t="shared" si="23"/>
        <v>-5.4</v>
      </c>
      <c r="G30" s="4">
        <f t="shared" si="23"/>
        <v>-4.0999999999999996</v>
      </c>
      <c r="H30" s="4">
        <f t="shared" si="23"/>
        <v>-3.7</v>
      </c>
      <c r="I30" s="4">
        <f t="shared" si="23"/>
        <v>-2.2000000000000002</v>
      </c>
      <c r="J30" s="4">
        <f t="shared" si="23"/>
        <v>-1.7</v>
      </c>
      <c r="K30" s="4">
        <f t="shared" si="23"/>
        <v>-0.7</v>
      </c>
      <c r="L30" s="4">
        <f t="shared" si="23"/>
        <v>-0.2</v>
      </c>
      <c r="M30" s="4">
        <f t="shared" si="23"/>
        <v>0</v>
      </c>
      <c r="N30" s="4">
        <f t="shared" si="23"/>
        <v>1</v>
      </c>
      <c r="O30" s="4">
        <f t="shared" si="23"/>
        <v>2</v>
      </c>
      <c r="P30" s="4">
        <f t="shared" si="23"/>
        <v>2.5</v>
      </c>
      <c r="Q30" s="4">
        <f t="shared" si="23"/>
        <v>2.5</v>
      </c>
      <c r="R30" s="4">
        <f t="shared" si="23"/>
        <v>2.5</v>
      </c>
      <c r="S30" s="4">
        <f t="shared" si="23"/>
        <v>2.7</v>
      </c>
      <c r="T30" s="4">
        <f t="shared" si="23"/>
        <v>2.7</v>
      </c>
      <c r="U30" s="4">
        <f t="shared" si="23"/>
        <v>2.7</v>
      </c>
      <c r="V30" s="4">
        <f t="shared" si="23"/>
        <v>2.5</v>
      </c>
      <c r="W30" s="4">
        <f t="shared" si="23"/>
        <v>2.5</v>
      </c>
      <c r="X30" s="4">
        <f t="shared" si="23"/>
        <v>2.5</v>
      </c>
      <c r="Y30" s="4">
        <f t="shared" si="23"/>
        <v>2</v>
      </c>
      <c r="Z30" s="4">
        <f t="shared" si="23"/>
        <v>1</v>
      </c>
      <c r="AA30" s="4">
        <f t="shared" si="23"/>
        <v>0</v>
      </c>
      <c r="AB30" s="4">
        <f t="shared" si="23"/>
        <v>-0.2</v>
      </c>
      <c r="AC30" s="4">
        <f t="shared" si="23"/>
        <v>-0.7</v>
      </c>
      <c r="AD30" s="4">
        <f t="shared" si="23"/>
        <v>-1.7</v>
      </c>
      <c r="AE30" s="4">
        <f t="shared" si="23"/>
        <v>-2.2000000000000002</v>
      </c>
      <c r="AF30" s="4">
        <f t="shared" si="23"/>
        <v>-3.7</v>
      </c>
      <c r="AG30" s="4">
        <f t="shared" si="23"/>
        <v>-4.0999999999999996</v>
      </c>
      <c r="AH30" s="4">
        <f t="shared" si="23"/>
        <v>-5.4</v>
      </c>
      <c r="AI30" s="4">
        <f t="shared" si="23"/>
        <v>-5.4</v>
      </c>
      <c r="AJ30" s="4">
        <f t="shared" si="23"/>
        <v>-5.4</v>
      </c>
      <c r="AK30" s="4">
        <f t="shared" si="23"/>
        <v>-6.9</v>
      </c>
      <c r="AO30" s="26"/>
    </row>
    <row r="31" spans="1:51" x14ac:dyDescent="0.35">
      <c r="A31" s="3">
        <v>3.1</v>
      </c>
      <c r="B31" s="4">
        <f>((B27-B32)/5)+B32</f>
        <v>-6.7</v>
      </c>
      <c r="C31" s="4">
        <f t="shared" ref="C31:AK31" si="24">((C27-C32)/5)+C32</f>
        <v>-6.7</v>
      </c>
      <c r="D31" s="4">
        <f t="shared" si="24"/>
        <v>-5.2</v>
      </c>
      <c r="E31" s="4">
        <f t="shared" si="24"/>
        <v>-5.2</v>
      </c>
      <c r="F31" s="4">
        <f t="shared" si="24"/>
        <v>-5.2</v>
      </c>
      <c r="G31" s="4">
        <f t="shared" si="24"/>
        <v>-3.8</v>
      </c>
      <c r="H31" s="4">
        <f t="shared" si="24"/>
        <v>-3.6</v>
      </c>
      <c r="I31" s="4">
        <f t="shared" si="24"/>
        <v>-2.1</v>
      </c>
      <c r="J31" s="4">
        <f t="shared" si="24"/>
        <v>-1.6</v>
      </c>
      <c r="K31" s="4">
        <f t="shared" si="24"/>
        <v>-0.6</v>
      </c>
      <c r="L31" s="4">
        <f t="shared" si="24"/>
        <v>-0.1</v>
      </c>
      <c r="M31" s="4">
        <f t="shared" si="24"/>
        <v>0</v>
      </c>
      <c r="N31" s="4">
        <f t="shared" si="24"/>
        <v>1</v>
      </c>
      <c r="O31" s="4">
        <f t="shared" si="24"/>
        <v>2</v>
      </c>
      <c r="P31" s="4">
        <f t="shared" si="24"/>
        <v>2.5</v>
      </c>
      <c r="Q31" s="4">
        <f t="shared" si="24"/>
        <v>2.5</v>
      </c>
      <c r="R31" s="4">
        <f t="shared" si="24"/>
        <v>2.5</v>
      </c>
      <c r="S31" s="4">
        <f t="shared" si="24"/>
        <v>2.6</v>
      </c>
      <c r="T31" s="4">
        <f t="shared" si="24"/>
        <v>2.6</v>
      </c>
      <c r="U31" s="4">
        <f t="shared" si="24"/>
        <v>2.6</v>
      </c>
      <c r="V31" s="4">
        <f t="shared" si="24"/>
        <v>2.5</v>
      </c>
      <c r="W31" s="4">
        <f t="shared" si="24"/>
        <v>2.5</v>
      </c>
      <c r="X31" s="4">
        <f t="shared" si="24"/>
        <v>2.5</v>
      </c>
      <c r="Y31" s="4">
        <f t="shared" si="24"/>
        <v>2</v>
      </c>
      <c r="Z31" s="4">
        <f t="shared" si="24"/>
        <v>1</v>
      </c>
      <c r="AA31" s="4">
        <f t="shared" si="24"/>
        <v>0</v>
      </c>
      <c r="AB31" s="4">
        <f t="shared" si="24"/>
        <v>-0.1</v>
      </c>
      <c r="AC31" s="4">
        <f t="shared" si="24"/>
        <v>-0.6</v>
      </c>
      <c r="AD31" s="4">
        <f t="shared" si="24"/>
        <v>-1.6</v>
      </c>
      <c r="AE31" s="4">
        <f t="shared" si="24"/>
        <v>-2.1</v>
      </c>
      <c r="AF31" s="4">
        <f t="shared" si="24"/>
        <v>-3.6</v>
      </c>
      <c r="AG31" s="4">
        <f t="shared" si="24"/>
        <v>-3.8</v>
      </c>
      <c r="AH31" s="4">
        <f t="shared" si="24"/>
        <v>-5.2</v>
      </c>
      <c r="AI31" s="4">
        <f t="shared" si="24"/>
        <v>-5.2</v>
      </c>
      <c r="AJ31" s="4">
        <f t="shared" si="24"/>
        <v>-5.2</v>
      </c>
      <c r="AK31" s="4">
        <f t="shared" si="24"/>
        <v>-6.7</v>
      </c>
      <c r="AO31" s="34"/>
    </row>
    <row r="32" spans="1:51" x14ac:dyDescent="0.35">
      <c r="A32" s="3">
        <v>3</v>
      </c>
      <c r="B32" s="4">
        <v>-6.5</v>
      </c>
      <c r="C32" s="4">
        <v>-6.5</v>
      </c>
      <c r="D32" s="4">
        <v>-5</v>
      </c>
      <c r="E32" s="4">
        <v>-5</v>
      </c>
      <c r="F32" s="4">
        <v>-5</v>
      </c>
      <c r="G32" s="4">
        <v>-3.5</v>
      </c>
      <c r="H32" s="4">
        <v>-3.5</v>
      </c>
      <c r="I32" s="4">
        <v>-2</v>
      </c>
      <c r="J32" s="4">
        <v>-1.5</v>
      </c>
      <c r="K32" s="4">
        <v>-0.5</v>
      </c>
      <c r="L32" s="4">
        <v>0</v>
      </c>
      <c r="M32" s="4">
        <v>0</v>
      </c>
      <c r="N32" s="4">
        <v>1</v>
      </c>
      <c r="O32" s="4">
        <v>2</v>
      </c>
      <c r="P32" s="4">
        <v>2.5</v>
      </c>
      <c r="Q32" s="4">
        <v>2.5</v>
      </c>
      <c r="R32" s="4">
        <v>2.5</v>
      </c>
      <c r="S32" s="4">
        <v>2.5</v>
      </c>
      <c r="T32" s="4">
        <v>2.5</v>
      </c>
      <c r="U32" s="4">
        <f>S32</f>
        <v>2.5</v>
      </c>
      <c r="V32" s="4">
        <f>R32</f>
        <v>2.5</v>
      </c>
      <c r="W32" s="4">
        <f>Q32</f>
        <v>2.5</v>
      </c>
      <c r="X32" s="4">
        <f>P32</f>
        <v>2.5</v>
      </c>
      <c r="Y32" s="4">
        <f>O32</f>
        <v>2</v>
      </c>
      <c r="Z32" s="4">
        <f>N32</f>
        <v>1</v>
      </c>
      <c r="AA32" s="4">
        <f>M32</f>
        <v>0</v>
      </c>
      <c r="AB32" s="4">
        <f>L32</f>
        <v>0</v>
      </c>
      <c r="AC32" s="4">
        <f>K32</f>
        <v>-0.5</v>
      </c>
      <c r="AD32" s="4">
        <f>J32</f>
        <v>-1.5</v>
      </c>
      <c r="AE32" s="4">
        <f>I32</f>
        <v>-2</v>
      </c>
      <c r="AF32" s="4">
        <f>H32</f>
        <v>-3.5</v>
      </c>
      <c r="AG32" s="4">
        <f>G32</f>
        <v>-3.5</v>
      </c>
      <c r="AH32" s="4">
        <f>F32</f>
        <v>-5</v>
      </c>
      <c r="AI32" s="4">
        <f>E32</f>
        <v>-5</v>
      </c>
      <c r="AJ32" s="4">
        <f>D32</f>
        <v>-5</v>
      </c>
      <c r="AK32" s="4">
        <f>C32</f>
        <v>-6.5</v>
      </c>
      <c r="AO32" s="26"/>
      <c r="AP32" s="6"/>
      <c r="AQ32" s="6"/>
      <c r="AR32" s="6"/>
      <c r="AS32" s="6"/>
      <c r="AT32" s="6"/>
      <c r="AU32" s="6"/>
      <c r="AV32" s="6"/>
      <c r="AW32" s="6"/>
      <c r="AX32" s="6"/>
      <c r="AY32" s="6"/>
    </row>
    <row r="33" spans="1:51" x14ac:dyDescent="0.35">
      <c r="A33" s="3">
        <v>2.9</v>
      </c>
      <c r="B33" s="4">
        <f>((B32-B37)/5)*4+B37</f>
        <v>-6.2</v>
      </c>
      <c r="C33" s="4">
        <f t="shared" ref="C33:AK33" si="25">((C32-C37)/5)*4+C37</f>
        <v>-6.2</v>
      </c>
      <c r="D33" s="4">
        <f t="shared" si="25"/>
        <v>-4.8</v>
      </c>
      <c r="E33" s="4">
        <f t="shared" si="25"/>
        <v>-4.8</v>
      </c>
      <c r="F33" s="4">
        <f t="shared" si="25"/>
        <v>-4.8</v>
      </c>
      <c r="G33" s="4">
        <f t="shared" si="25"/>
        <v>-3.4</v>
      </c>
      <c r="H33" s="4">
        <f t="shared" si="25"/>
        <v>-3.3</v>
      </c>
      <c r="I33" s="4">
        <f t="shared" si="25"/>
        <v>-2</v>
      </c>
      <c r="J33" s="4">
        <f t="shared" si="25"/>
        <v>-1.4</v>
      </c>
      <c r="K33" s="4">
        <f t="shared" si="25"/>
        <v>-0.5</v>
      </c>
      <c r="L33" s="4">
        <f t="shared" si="25"/>
        <v>0</v>
      </c>
      <c r="M33" s="4">
        <f t="shared" si="25"/>
        <v>0</v>
      </c>
      <c r="N33" s="4">
        <f t="shared" si="25"/>
        <v>1</v>
      </c>
      <c r="O33" s="4">
        <f t="shared" si="25"/>
        <v>1.9</v>
      </c>
      <c r="P33" s="4">
        <f t="shared" si="25"/>
        <v>2.4</v>
      </c>
      <c r="Q33" s="4">
        <f t="shared" si="25"/>
        <v>2.4</v>
      </c>
      <c r="R33" s="4">
        <f t="shared" si="25"/>
        <v>2.5</v>
      </c>
      <c r="S33" s="4">
        <f t="shared" si="25"/>
        <v>2.5</v>
      </c>
      <c r="T33" s="4">
        <f t="shared" si="25"/>
        <v>2.5</v>
      </c>
      <c r="U33" s="4">
        <f t="shared" si="25"/>
        <v>2.5</v>
      </c>
      <c r="V33" s="4">
        <f t="shared" si="25"/>
        <v>2.5</v>
      </c>
      <c r="W33" s="4">
        <f t="shared" si="25"/>
        <v>2.4</v>
      </c>
      <c r="X33" s="4">
        <f t="shared" si="25"/>
        <v>2.4</v>
      </c>
      <c r="Y33" s="4">
        <f t="shared" si="25"/>
        <v>1.9</v>
      </c>
      <c r="Z33" s="4">
        <f t="shared" si="25"/>
        <v>1</v>
      </c>
      <c r="AA33" s="4">
        <f t="shared" si="25"/>
        <v>0</v>
      </c>
      <c r="AB33" s="4">
        <f t="shared" si="25"/>
        <v>0</v>
      </c>
      <c r="AC33" s="4">
        <f t="shared" si="25"/>
        <v>-0.5</v>
      </c>
      <c r="AD33" s="4">
        <f t="shared" si="25"/>
        <v>-1.4</v>
      </c>
      <c r="AE33" s="4">
        <f t="shared" si="25"/>
        <v>-2</v>
      </c>
      <c r="AF33" s="4">
        <f t="shared" si="25"/>
        <v>-3.3</v>
      </c>
      <c r="AG33" s="4">
        <f t="shared" si="25"/>
        <v>-3.4</v>
      </c>
      <c r="AH33" s="4">
        <f t="shared" si="25"/>
        <v>-4.8</v>
      </c>
      <c r="AI33" s="4">
        <f t="shared" si="25"/>
        <v>-4.8</v>
      </c>
      <c r="AJ33" s="4">
        <f t="shared" si="25"/>
        <v>-4.8</v>
      </c>
      <c r="AK33" s="4">
        <f t="shared" si="25"/>
        <v>-6.2</v>
      </c>
      <c r="AN33" s="35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</row>
    <row r="34" spans="1:51" x14ac:dyDescent="0.35">
      <c r="A34" s="3">
        <v>2.8</v>
      </c>
      <c r="B34" s="4">
        <f>((B32-B37)/5)*3+B37</f>
        <v>-5.9</v>
      </c>
      <c r="C34" s="4">
        <f t="shared" ref="C34:AK34" si="26">((C32-C37)/5)*3+C37</f>
        <v>-5.9</v>
      </c>
      <c r="D34" s="4">
        <f t="shared" si="26"/>
        <v>-4.5999999999999996</v>
      </c>
      <c r="E34" s="4">
        <f t="shared" si="26"/>
        <v>-4.5999999999999996</v>
      </c>
      <c r="F34" s="4">
        <f t="shared" si="26"/>
        <v>-4.5999999999999996</v>
      </c>
      <c r="G34" s="4">
        <f t="shared" si="26"/>
        <v>-3.3</v>
      </c>
      <c r="H34" s="4">
        <f t="shared" si="26"/>
        <v>-3.1</v>
      </c>
      <c r="I34" s="4">
        <f t="shared" si="26"/>
        <v>-2</v>
      </c>
      <c r="J34" s="4">
        <f t="shared" si="26"/>
        <v>-1.3</v>
      </c>
      <c r="K34" s="4">
        <f t="shared" si="26"/>
        <v>-0.5</v>
      </c>
      <c r="L34" s="4">
        <f t="shared" si="26"/>
        <v>0</v>
      </c>
      <c r="M34" s="4">
        <f t="shared" si="26"/>
        <v>0</v>
      </c>
      <c r="N34" s="4">
        <f t="shared" si="26"/>
        <v>1</v>
      </c>
      <c r="O34" s="4">
        <f t="shared" si="26"/>
        <v>1.8</v>
      </c>
      <c r="P34" s="4">
        <f t="shared" si="26"/>
        <v>2.2999999999999998</v>
      </c>
      <c r="Q34" s="4">
        <f t="shared" si="26"/>
        <v>2.2999999999999998</v>
      </c>
      <c r="R34" s="4">
        <f t="shared" si="26"/>
        <v>2.5</v>
      </c>
      <c r="S34" s="4">
        <f t="shared" si="26"/>
        <v>2.5</v>
      </c>
      <c r="T34" s="4">
        <f t="shared" si="26"/>
        <v>2.5</v>
      </c>
      <c r="U34" s="4">
        <f t="shared" si="26"/>
        <v>2.5</v>
      </c>
      <c r="V34" s="4">
        <f t="shared" si="26"/>
        <v>2.5</v>
      </c>
      <c r="W34" s="4">
        <f t="shared" si="26"/>
        <v>2.2999999999999998</v>
      </c>
      <c r="X34" s="4">
        <f t="shared" si="26"/>
        <v>2.2999999999999998</v>
      </c>
      <c r="Y34" s="4">
        <f t="shared" si="26"/>
        <v>1.8</v>
      </c>
      <c r="Z34" s="4">
        <f t="shared" si="26"/>
        <v>1</v>
      </c>
      <c r="AA34" s="4">
        <f t="shared" si="26"/>
        <v>0</v>
      </c>
      <c r="AB34" s="4">
        <f t="shared" si="26"/>
        <v>0</v>
      </c>
      <c r="AC34" s="4">
        <f t="shared" si="26"/>
        <v>-0.5</v>
      </c>
      <c r="AD34" s="4">
        <f t="shared" si="26"/>
        <v>-1.3</v>
      </c>
      <c r="AE34" s="4">
        <f t="shared" si="26"/>
        <v>-2</v>
      </c>
      <c r="AF34" s="4">
        <f t="shared" si="26"/>
        <v>-3.1</v>
      </c>
      <c r="AG34" s="4">
        <f t="shared" si="26"/>
        <v>-3.3</v>
      </c>
      <c r="AH34" s="4">
        <f t="shared" si="26"/>
        <v>-4.5999999999999996</v>
      </c>
      <c r="AI34" s="4">
        <f t="shared" si="26"/>
        <v>-4.5999999999999996</v>
      </c>
      <c r="AJ34" s="4">
        <f t="shared" si="26"/>
        <v>-4.5999999999999996</v>
      </c>
      <c r="AK34" s="4">
        <f t="shared" si="26"/>
        <v>-5.9</v>
      </c>
      <c r="AN34" s="35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</row>
    <row r="35" spans="1:51" x14ac:dyDescent="0.35">
      <c r="A35" s="3">
        <v>2.7</v>
      </c>
      <c r="B35" s="4">
        <f>((B32-B37)/5)*2+B37</f>
        <v>-5.6</v>
      </c>
      <c r="C35" s="4">
        <f t="shared" ref="C35:AK35" si="27">((C32-C37)/5)*2+C37</f>
        <v>-5.6</v>
      </c>
      <c r="D35" s="4">
        <f t="shared" si="27"/>
        <v>-4.4000000000000004</v>
      </c>
      <c r="E35" s="4">
        <f t="shared" si="27"/>
        <v>-4.4000000000000004</v>
      </c>
      <c r="F35" s="4">
        <f t="shared" si="27"/>
        <v>-4.4000000000000004</v>
      </c>
      <c r="G35" s="4">
        <f t="shared" si="27"/>
        <v>-3.2</v>
      </c>
      <c r="H35" s="4">
        <f t="shared" si="27"/>
        <v>-2.9</v>
      </c>
      <c r="I35" s="4">
        <f t="shared" si="27"/>
        <v>-2</v>
      </c>
      <c r="J35" s="4">
        <f t="shared" si="27"/>
        <v>-1.2</v>
      </c>
      <c r="K35" s="4">
        <f t="shared" si="27"/>
        <v>-0.5</v>
      </c>
      <c r="L35" s="4">
        <f t="shared" si="27"/>
        <v>0</v>
      </c>
      <c r="M35" s="4">
        <f t="shared" si="27"/>
        <v>0</v>
      </c>
      <c r="N35" s="4">
        <f t="shared" si="27"/>
        <v>1</v>
      </c>
      <c r="O35" s="4">
        <f t="shared" si="27"/>
        <v>1.7</v>
      </c>
      <c r="P35" s="4">
        <f t="shared" si="27"/>
        <v>2.2000000000000002</v>
      </c>
      <c r="Q35" s="4">
        <f t="shared" si="27"/>
        <v>2.2000000000000002</v>
      </c>
      <c r="R35" s="4">
        <f t="shared" si="27"/>
        <v>2.5</v>
      </c>
      <c r="S35" s="4">
        <f t="shared" si="27"/>
        <v>2.5</v>
      </c>
      <c r="T35" s="4">
        <f t="shared" si="27"/>
        <v>2.5</v>
      </c>
      <c r="U35" s="4">
        <f t="shared" si="27"/>
        <v>2.5</v>
      </c>
      <c r="V35" s="4">
        <f t="shared" si="27"/>
        <v>2.5</v>
      </c>
      <c r="W35" s="4">
        <f t="shared" si="27"/>
        <v>2.2000000000000002</v>
      </c>
      <c r="X35" s="4">
        <f t="shared" si="27"/>
        <v>2.2000000000000002</v>
      </c>
      <c r="Y35" s="4">
        <f t="shared" si="27"/>
        <v>1.7</v>
      </c>
      <c r="Z35" s="4">
        <f t="shared" si="27"/>
        <v>1</v>
      </c>
      <c r="AA35" s="4">
        <f t="shared" si="27"/>
        <v>0</v>
      </c>
      <c r="AB35" s="4">
        <f t="shared" si="27"/>
        <v>0</v>
      </c>
      <c r="AC35" s="4">
        <f t="shared" si="27"/>
        <v>-0.5</v>
      </c>
      <c r="AD35" s="4">
        <f t="shared" si="27"/>
        <v>-1.2</v>
      </c>
      <c r="AE35" s="4">
        <f t="shared" si="27"/>
        <v>-2</v>
      </c>
      <c r="AF35" s="4">
        <f t="shared" si="27"/>
        <v>-2.9</v>
      </c>
      <c r="AG35" s="4">
        <f t="shared" si="27"/>
        <v>-3.2</v>
      </c>
      <c r="AH35" s="4">
        <f t="shared" si="27"/>
        <v>-4.4000000000000004</v>
      </c>
      <c r="AI35" s="4">
        <f t="shared" si="27"/>
        <v>-4.4000000000000004</v>
      </c>
      <c r="AJ35" s="4">
        <f t="shared" si="27"/>
        <v>-4.4000000000000004</v>
      </c>
      <c r="AK35" s="4">
        <f t="shared" si="27"/>
        <v>-5.6</v>
      </c>
      <c r="AN35" s="35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</row>
    <row r="36" spans="1:51" x14ac:dyDescent="0.35">
      <c r="A36" s="3">
        <v>2.6</v>
      </c>
      <c r="B36" s="4">
        <f>((B32-B37)/5)+B37</f>
        <v>-5.3</v>
      </c>
      <c r="C36" s="4">
        <f t="shared" ref="C36:AK36" si="28">((C32-C37)/5)+C37</f>
        <v>-5.3</v>
      </c>
      <c r="D36" s="4">
        <f t="shared" si="28"/>
        <v>-4.2</v>
      </c>
      <c r="E36" s="4">
        <f t="shared" si="28"/>
        <v>-4.2</v>
      </c>
      <c r="F36" s="4">
        <f t="shared" si="28"/>
        <v>-4.2</v>
      </c>
      <c r="G36" s="4">
        <f t="shared" si="28"/>
        <v>-3.1</v>
      </c>
      <c r="H36" s="4">
        <f t="shared" si="28"/>
        <v>-2.7</v>
      </c>
      <c r="I36" s="4">
        <f t="shared" si="28"/>
        <v>-2</v>
      </c>
      <c r="J36" s="4">
        <f t="shared" si="28"/>
        <v>-1.1000000000000001</v>
      </c>
      <c r="K36" s="4">
        <f t="shared" si="28"/>
        <v>-0.5</v>
      </c>
      <c r="L36" s="4">
        <f t="shared" si="28"/>
        <v>0</v>
      </c>
      <c r="M36" s="4">
        <f t="shared" si="28"/>
        <v>0</v>
      </c>
      <c r="N36" s="4">
        <f t="shared" si="28"/>
        <v>1</v>
      </c>
      <c r="O36" s="4">
        <f t="shared" si="28"/>
        <v>1.6</v>
      </c>
      <c r="P36" s="4">
        <f t="shared" si="28"/>
        <v>2.1</v>
      </c>
      <c r="Q36" s="4">
        <f t="shared" si="28"/>
        <v>2.1</v>
      </c>
      <c r="R36" s="4">
        <f t="shared" si="28"/>
        <v>2.5</v>
      </c>
      <c r="S36" s="4">
        <f t="shared" si="28"/>
        <v>2.5</v>
      </c>
      <c r="T36" s="4">
        <f t="shared" si="28"/>
        <v>2.5</v>
      </c>
      <c r="U36" s="4">
        <f t="shared" si="28"/>
        <v>2.5</v>
      </c>
      <c r="V36" s="4">
        <f t="shared" si="28"/>
        <v>2.5</v>
      </c>
      <c r="W36" s="4">
        <f t="shared" si="28"/>
        <v>2.1</v>
      </c>
      <c r="X36" s="4">
        <f t="shared" si="28"/>
        <v>2.1</v>
      </c>
      <c r="Y36" s="4">
        <f t="shared" si="28"/>
        <v>1.6</v>
      </c>
      <c r="Z36" s="4">
        <f t="shared" si="28"/>
        <v>1</v>
      </c>
      <c r="AA36" s="4">
        <f t="shared" si="28"/>
        <v>0</v>
      </c>
      <c r="AB36" s="4">
        <f t="shared" si="28"/>
        <v>0</v>
      </c>
      <c r="AC36" s="4">
        <f t="shared" si="28"/>
        <v>-0.5</v>
      </c>
      <c r="AD36" s="4">
        <f t="shared" si="28"/>
        <v>-1.1000000000000001</v>
      </c>
      <c r="AE36" s="4">
        <f t="shared" si="28"/>
        <v>-2</v>
      </c>
      <c r="AF36" s="4">
        <f t="shared" si="28"/>
        <v>-2.7</v>
      </c>
      <c r="AG36" s="4">
        <f t="shared" si="28"/>
        <v>-3.1</v>
      </c>
      <c r="AH36" s="4">
        <f t="shared" si="28"/>
        <v>-4.2</v>
      </c>
      <c r="AI36" s="4">
        <f t="shared" si="28"/>
        <v>-4.2</v>
      </c>
      <c r="AJ36" s="4">
        <f t="shared" si="28"/>
        <v>-4.2</v>
      </c>
      <c r="AK36" s="4">
        <f t="shared" si="28"/>
        <v>-5.3</v>
      </c>
      <c r="AN36" s="35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</row>
    <row r="37" spans="1:51" x14ac:dyDescent="0.35">
      <c r="A37" s="3">
        <v>2.5</v>
      </c>
      <c r="B37" s="4">
        <v>-5</v>
      </c>
      <c r="C37" s="4">
        <v>-5</v>
      </c>
      <c r="D37" s="4">
        <v>-4</v>
      </c>
      <c r="E37" s="4">
        <v>-4</v>
      </c>
      <c r="F37" s="4">
        <v>-4</v>
      </c>
      <c r="G37" s="4">
        <v>-3</v>
      </c>
      <c r="H37" s="4">
        <v>-2.5</v>
      </c>
      <c r="I37" s="4">
        <v>-2</v>
      </c>
      <c r="J37" s="4">
        <v>-1</v>
      </c>
      <c r="K37" s="4">
        <v>-0.5</v>
      </c>
      <c r="L37" s="4">
        <v>0</v>
      </c>
      <c r="M37" s="4">
        <v>0</v>
      </c>
      <c r="N37" s="4">
        <v>1</v>
      </c>
      <c r="O37" s="4">
        <v>1.5</v>
      </c>
      <c r="P37" s="4">
        <v>2</v>
      </c>
      <c r="Q37" s="4">
        <v>2</v>
      </c>
      <c r="R37" s="4">
        <v>2.5</v>
      </c>
      <c r="S37" s="4">
        <v>2.5</v>
      </c>
      <c r="T37" s="4">
        <v>2.5</v>
      </c>
      <c r="U37" s="4">
        <f>S37</f>
        <v>2.5</v>
      </c>
      <c r="V37" s="4">
        <f>R37</f>
        <v>2.5</v>
      </c>
      <c r="W37" s="4">
        <f>Q37</f>
        <v>2</v>
      </c>
      <c r="X37" s="4">
        <f>P37</f>
        <v>2</v>
      </c>
      <c r="Y37" s="4">
        <f>O37</f>
        <v>1.5</v>
      </c>
      <c r="Z37" s="4">
        <f>N37</f>
        <v>1</v>
      </c>
      <c r="AA37" s="4">
        <f>M37</f>
        <v>0</v>
      </c>
      <c r="AB37" s="4">
        <f>L37</f>
        <v>0</v>
      </c>
      <c r="AC37" s="4">
        <f>K37</f>
        <v>-0.5</v>
      </c>
      <c r="AD37" s="4">
        <f>J37</f>
        <v>-1</v>
      </c>
      <c r="AE37" s="4">
        <f>I37</f>
        <v>-2</v>
      </c>
      <c r="AF37" s="4">
        <f>H37</f>
        <v>-2.5</v>
      </c>
      <c r="AG37" s="4">
        <f>G37</f>
        <v>-3</v>
      </c>
      <c r="AH37" s="4">
        <f>F37</f>
        <v>-4</v>
      </c>
      <c r="AI37" s="4">
        <f>E37</f>
        <v>-4</v>
      </c>
      <c r="AJ37" s="4">
        <f>D37</f>
        <v>-4</v>
      </c>
      <c r="AK37" s="4">
        <f>C37</f>
        <v>-5</v>
      </c>
      <c r="AN37" s="35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</row>
    <row r="38" spans="1:51" x14ac:dyDescent="0.35">
      <c r="A38" s="3">
        <v>2.4</v>
      </c>
      <c r="B38" s="4">
        <f>((B37-B42)/5)*4+B42</f>
        <v>-4.8</v>
      </c>
      <c r="C38" s="4">
        <f t="shared" ref="C38:AK38" si="29">((C37-C42)/5)*4+C42</f>
        <v>-4.8</v>
      </c>
      <c r="D38" s="4">
        <f t="shared" si="29"/>
        <v>-3.8</v>
      </c>
      <c r="E38" s="4">
        <f t="shared" si="29"/>
        <v>-3.8</v>
      </c>
      <c r="F38" s="4">
        <f t="shared" si="29"/>
        <v>-3.8</v>
      </c>
      <c r="G38" s="4">
        <f t="shared" si="29"/>
        <v>-2.9</v>
      </c>
      <c r="H38" s="4">
        <f t="shared" si="29"/>
        <v>-2.4</v>
      </c>
      <c r="I38" s="4">
        <f t="shared" si="29"/>
        <v>-1.9</v>
      </c>
      <c r="J38" s="4">
        <f t="shared" si="29"/>
        <v>-0.9</v>
      </c>
      <c r="K38" s="4">
        <f t="shared" si="29"/>
        <v>-0.4</v>
      </c>
      <c r="L38" s="4">
        <f t="shared" si="29"/>
        <v>0</v>
      </c>
      <c r="M38" s="4">
        <f t="shared" si="29"/>
        <v>0</v>
      </c>
      <c r="N38" s="4">
        <f t="shared" si="29"/>
        <v>0.9</v>
      </c>
      <c r="O38" s="4">
        <f t="shared" si="29"/>
        <v>1.5</v>
      </c>
      <c r="P38" s="4">
        <f t="shared" si="29"/>
        <v>1.9</v>
      </c>
      <c r="Q38" s="4">
        <f t="shared" si="29"/>
        <v>1.9</v>
      </c>
      <c r="R38" s="4">
        <f t="shared" si="29"/>
        <v>2.4</v>
      </c>
      <c r="S38" s="4">
        <f t="shared" si="29"/>
        <v>2.4</v>
      </c>
      <c r="T38" s="4">
        <f t="shared" si="29"/>
        <v>2.4</v>
      </c>
      <c r="U38" s="4">
        <f t="shared" si="29"/>
        <v>2.4</v>
      </c>
      <c r="V38" s="4">
        <f t="shared" si="29"/>
        <v>2.4</v>
      </c>
      <c r="W38" s="4">
        <f t="shared" si="29"/>
        <v>1.9</v>
      </c>
      <c r="X38" s="4">
        <f t="shared" si="29"/>
        <v>1.9</v>
      </c>
      <c r="Y38" s="4">
        <f t="shared" si="29"/>
        <v>1.5</v>
      </c>
      <c r="Z38" s="4">
        <f t="shared" si="29"/>
        <v>0.9</v>
      </c>
      <c r="AA38" s="4">
        <f t="shared" si="29"/>
        <v>0</v>
      </c>
      <c r="AB38" s="4">
        <f t="shared" si="29"/>
        <v>0</v>
      </c>
      <c r="AC38" s="4">
        <f t="shared" si="29"/>
        <v>-0.4</v>
      </c>
      <c r="AD38" s="4">
        <f t="shared" si="29"/>
        <v>-0.9</v>
      </c>
      <c r="AE38" s="4">
        <f t="shared" si="29"/>
        <v>-1.9</v>
      </c>
      <c r="AF38" s="4">
        <f t="shared" si="29"/>
        <v>-2.4</v>
      </c>
      <c r="AG38" s="4">
        <f t="shared" si="29"/>
        <v>-2.9</v>
      </c>
      <c r="AH38" s="4">
        <f t="shared" si="29"/>
        <v>-3.8</v>
      </c>
      <c r="AI38" s="4">
        <f t="shared" si="29"/>
        <v>-3.8</v>
      </c>
      <c r="AJ38" s="4">
        <f t="shared" si="29"/>
        <v>-3.8</v>
      </c>
      <c r="AK38" s="4">
        <f t="shared" si="29"/>
        <v>-4.8</v>
      </c>
      <c r="AN38" s="35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</row>
    <row r="39" spans="1:51" x14ac:dyDescent="0.35">
      <c r="A39" s="3">
        <v>2.2999999999999998</v>
      </c>
      <c r="B39" s="4">
        <f>((B37-B42)/5)*3+B42</f>
        <v>-4.5999999999999996</v>
      </c>
      <c r="C39" s="4">
        <f t="shared" ref="C39:AK39" si="30">((C37-C42)/5)*3+C42</f>
        <v>-4.5999999999999996</v>
      </c>
      <c r="D39" s="4">
        <f t="shared" si="30"/>
        <v>-3.6</v>
      </c>
      <c r="E39" s="4">
        <f t="shared" si="30"/>
        <v>-3.6</v>
      </c>
      <c r="F39" s="4">
        <f t="shared" si="30"/>
        <v>-3.6</v>
      </c>
      <c r="G39" s="4">
        <f t="shared" si="30"/>
        <v>-2.8</v>
      </c>
      <c r="H39" s="4">
        <f t="shared" si="30"/>
        <v>-2.2999999999999998</v>
      </c>
      <c r="I39" s="4">
        <f t="shared" si="30"/>
        <v>-1.8</v>
      </c>
      <c r="J39" s="4">
        <f t="shared" si="30"/>
        <v>-0.8</v>
      </c>
      <c r="K39" s="4">
        <f t="shared" si="30"/>
        <v>-0.30000000000000004</v>
      </c>
      <c r="L39" s="4">
        <f t="shared" si="30"/>
        <v>0</v>
      </c>
      <c r="M39" s="4">
        <f t="shared" si="30"/>
        <v>0</v>
      </c>
      <c r="N39" s="4">
        <f t="shared" si="30"/>
        <v>0.8</v>
      </c>
      <c r="O39" s="4">
        <f t="shared" si="30"/>
        <v>1.5</v>
      </c>
      <c r="P39" s="4">
        <f t="shared" si="30"/>
        <v>1.8</v>
      </c>
      <c r="Q39" s="4">
        <f t="shared" si="30"/>
        <v>1.8</v>
      </c>
      <c r="R39" s="4">
        <f t="shared" si="30"/>
        <v>2.2999999999999998</v>
      </c>
      <c r="S39" s="4">
        <f t="shared" si="30"/>
        <v>2.2999999999999998</v>
      </c>
      <c r="T39" s="4">
        <f t="shared" si="30"/>
        <v>2.2999999999999998</v>
      </c>
      <c r="U39" s="4">
        <f t="shared" si="30"/>
        <v>2.2999999999999998</v>
      </c>
      <c r="V39" s="4">
        <f t="shared" si="30"/>
        <v>2.2999999999999998</v>
      </c>
      <c r="W39" s="4">
        <f t="shared" si="30"/>
        <v>1.8</v>
      </c>
      <c r="X39" s="4">
        <f t="shared" si="30"/>
        <v>1.8</v>
      </c>
      <c r="Y39" s="4">
        <f t="shared" si="30"/>
        <v>1.5</v>
      </c>
      <c r="Z39" s="4">
        <f t="shared" si="30"/>
        <v>0.8</v>
      </c>
      <c r="AA39" s="4">
        <f t="shared" si="30"/>
        <v>0</v>
      </c>
      <c r="AB39" s="4">
        <f t="shared" si="30"/>
        <v>0</v>
      </c>
      <c r="AC39" s="4">
        <f t="shared" si="30"/>
        <v>-0.30000000000000004</v>
      </c>
      <c r="AD39" s="4">
        <f t="shared" si="30"/>
        <v>-0.8</v>
      </c>
      <c r="AE39" s="4">
        <f t="shared" si="30"/>
        <v>-1.8</v>
      </c>
      <c r="AF39" s="4">
        <f t="shared" si="30"/>
        <v>-2.2999999999999998</v>
      </c>
      <c r="AG39" s="4">
        <f t="shared" si="30"/>
        <v>-2.8</v>
      </c>
      <c r="AH39" s="4">
        <f t="shared" si="30"/>
        <v>-3.6</v>
      </c>
      <c r="AI39" s="4">
        <f t="shared" si="30"/>
        <v>-3.6</v>
      </c>
      <c r="AJ39" s="4">
        <f t="shared" si="30"/>
        <v>-3.6</v>
      </c>
      <c r="AK39" s="4">
        <f t="shared" si="30"/>
        <v>-4.5999999999999996</v>
      </c>
      <c r="AN39" s="35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</row>
    <row r="40" spans="1:51" x14ac:dyDescent="0.35">
      <c r="A40" s="3">
        <v>2.2000000000000002</v>
      </c>
      <c r="B40" s="4">
        <f>((B37-B42)/5)*2+B42</f>
        <v>-4.4000000000000004</v>
      </c>
      <c r="C40" s="4">
        <f t="shared" ref="C40:AK40" si="31">((C37-C42)/5)*2+C42</f>
        <v>-4.4000000000000004</v>
      </c>
      <c r="D40" s="4">
        <f t="shared" si="31"/>
        <v>-3.4</v>
      </c>
      <c r="E40" s="4">
        <f t="shared" si="31"/>
        <v>-3.4</v>
      </c>
      <c r="F40" s="4">
        <f t="shared" si="31"/>
        <v>-3.4</v>
      </c>
      <c r="G40" s="4">
        <f t="shared" si="31"/>
        <v>-2.7</v>
      </c>
      <c r="H40" s="4">
        <f t="shared" si="31"/>
        <v>-2.2000000000000002</v>
      </c>
      <c r="I40" s="4">
        <f t="shared" si="31"/>
        <v>-1.7</v>
      </c>
      <c r="J40" s="4">
        <f t="shared" si="31"/>
        <v>-0.7</v>
      </c>
      <c r="K40" s="4">
        <f t="shared" si="31"/>
        <v>-0.2</v>
      </c>
      <c r="L40" s="4">
        <f t="shared" si="31"/>
        <v>0</v>
      </c>
      <c r="M40" s="4">
        <f t="shared" si="31"/>
        <v>0</v>
      </c>
      <c r="N40" s="4">
        <f t="shared" si="31"/>
        <v>0.7</v>
      </c>
      <c r="O40" s="4">
        <f t="shared" si="31"/>
        <v>1.5</v>
      </c>
      <c r="P40" s="4">
        <f t="shared" si="31"/>
        <v>1.7</v>
      </c>
      <c r="Q40" s="4">
        <f t="shared" si="31"/>
        <v>1.7</v>
      </c>
      <c r="R40" s="4">
        <f t="shared" si="31"/>
        <v>2.2000000000000002</v>
      </c>
      <c r="S40" s="4">
        <f t="shared" si="31"/>
        <v>2.2000000000000002</v>
      </c>
      <c r="T40" s="4">
        <f t="shared" si="31"/>
        <v>2.2000000000000002</v>
      </c>
      <c r="U40" s="4">
        <f t="shared" si="31"/>
        <v>2.2000000000000002</v>
      </c>
      <c r="V40" s="4">
        <f t="shared" si="31"/>
        <v>2.2000000000000002</v>
      </c>
      <c r="W40" s="4">
        <f t="shared" si="31"/>
        <v>1.7</v>
      </c>
      <c r="X40" s="4">
        <f t="shared" si="31"/>
        <v>1.7</v>
      </c>
      <c r="Y40" s="4">
        <f t="shared" si="31"/>
        <v>1.5</v>
      </c>
      <c r="Z40" s="4">
        <f t="shared" si="31"/>
        <v>0.7</v>
      </c>
      <c r="AA40" s="4">
        <f t="shared" si="31"/>
        <v>0</v>
      </c>
      <c r="AB40" s="4">
        <f t="shared" si="31"/>
        <v>0</v>
      </c>
      <c r="AC40" s="4">
        <f t="shared" si="31"/>
        <v>-0.2</v>
      </c>
      <c r="AD40" s="4">
        <f t="shared" si="31"/>
        <v>-0.7</v>
      </c>
      <c r="AE40" s="4">
        <f t="shared" si="31"/>
        <v>-1.7</v>
      </c>
      <c r="AF40" s="4">
        <f t="shared" si="31"/>
        <v>-2.2000000000000002</v>
      </c>
      <c r="AG40" s="4">
        <f t="shared" si="31"/>
        <v>-2.7</v>
      </c>
      <c r="AH40" s="4">
        <f t="shared" si="31"/>
        <v>-3.4</v>
      </c>
      <c r="AI40" s="4">
        <f t="shared" si="31"/>
        <v>-3.4</v>
      </c>
      <c r="AJ40" s="4">
        <f t="shared" si="31"/>
        <v>-3.4</v>
      </c>
      <c r="AK40" s="4">
        <f t="shared" si="31"/>
        <v>-4.4000000000000004</v>
      </c>
      <c r="AN40" s="35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</row>
    <row r="41" spans="1:51" x14ac:dyDescent="0.35">
      <c r="A41" s="3">
        <v>2.1</v>
      </c>
      <c r="B41" s="4">
        <f>((B37-B42)/5)+B42</f>
        <v>-4.2</v>
      </c>
      <c r="C41" s="4">
        <f t="shared" ref="C41:AK41" si="32">((C37-C42)/5)+C42</f>
        <v>-4.2</v>
      </c>
      <c r="D41" s="4">
        <f t="shared" si="32"/>
        <v>-3.2</v>
      </c>
      <c r="E41" s="4">
        <f t="shared" si="32"/>
        <v>-3.2</v>
      </c>
      <c r="F41" s="4">
        <f t="shared" si="32"/>
        <v>-3.2</v>
      </c>
      <c r="G41" s="4">
        <f t="shared" si="32"/>
        <v>-2.6</v>
      </c>
      <c r="H41" s="4">
        <f t="shared" si="32"/>
        <v>-2.1</v>
      </c>
      <c r="I41" s="4">
        <f t="shared" si="32"/>
        <v>-1.6</v>
      </c>
      <c r="J41" s="4">
        <f t="shared" si="32"/>
        <v>-0.6</v>
      </c>
      <c r="K41" s="4">
        <f t="shared" si="32"/>
        <v>-0.1</v>
      </c>
      <c r="L41" s="4">
        <f t="shared" si="32"/>
        <v>0</v>
      </c>
      <c r="M41" s="4">
        <f t="shared" si="32"/>
        <v>0</v>
      </c>
      <c r="N41" s="4">
        <f t="shared" si="32"/>
        <v>0.6</v>
      </c>
      <c r="O41" s="4">
        <f t="shared" si="32"/>
        <v>1.5</v>
      </c>
      <c r="P41" s="4">
        <f t="shared" si="32"/>
        <v>1.6</v>
      </c>
      <c r="Q41" s="4">
        <f t="shared" si="32"/>
        <v>1.6</v>
      </c>
      <c r="R41" s="4">
        <f t="shared" si="32"/>
        <v>2.1</v>
      </c>
      <c r="S41" s="4">
        <f t="shared" si="32"/>
        <v>2.1</v>
      </c>
      <c r="T41" s="4">
        <f t="shared" si="32"/>
        <v>2.1</v>
      </c>
      <c r="U41" s="4">
        <f t="shared" si="32"/>
        <v>2.1</v>
      </c>
      <c r="V41" s="4">
        <f t="shared" si="32"/>
        <v>2.1</v>
      </c>
      <c r="W41" s="4">
        <f t="shared" si="32"/>
        <v>1.6</v>
      </c>
      <c r="X41" s="4">
        <f t="shared" si="32"/>
        <v>1.6</v>
      </c>
      <c r="Y41" s="4">
        <f t="shared" si="32"/>
        <v>1.5</v>
      </c>
      <c r="Z41" s="4">
        <f t="shared" si="32"/>
        <v>0.6</v>
      </c>
      <c r="AA41" s="4">
        <f t="shared" si="32"/>
        <v>0</v>
      </c>
      <c r="AB41" s="4">
        <f t="shared" si="32"/>
        <v>0</v>
      </c>
      <c r="AC41" s="4">
        <f t="shared" si="32"/>
        <v>-0.1</v>
      </c>
      <c r="AD41" s="4">
        <f t="shared" si="32"/>
        <v>-0.6</v>
      </c>
      <c r="AE41" s="4">
        <f t="shared" si="32"/>
        <v>-1.6</v>
      </c>
      <c r="AF41" s="4">
        <f t="shared" si="32"/>
        <v>-2.1</v>
      </c>
      <c r="AG41" s="4">
        <f t="shared" si="32"/>
        <v>-2.6</v>
      </c>
      <c r="AH41" s="4">
        <f t="shared" si="32"/>
        <v>-3.2</v>
      </c>
      <c r="AI41" s="4">
        <f t="shared" si="32"/>
        <v>-3.2</v>
      </c>
      <c r="AJ41" s="4">
        <f t="shared" si="32"/>
        <v>-3.2</v>
      </c>
      <c r="AK41" s="4">
        <f t="shared" si="32"/>
        <v>-4.2</v>
      </c>
      <c r="AN41" s="35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</row>
    <row r="42" spans="1:51" x14ac:dyDescent="0.35">
      <c r="A42" s="3">
        <v>2</v>
      </c>
      <c r="B42" s="4">
        <v>-4</v>
      </c>
      <c r="C42" s="4">
        <v>-4</v>
      </c>
      <c r="D42" s="4">
        <v>-3</v>
      </c>
      <c r="E42" s="4">
        <v>-3</v>
      </c>
      <c r="F42" s="4">
        <v>-3</v>
      </c>
      <c r="G42" s="4">
        <v>-2.5</v>
      </c>
      <c r="H42" s="4">
        <v>-2</v>
      </c>
      <c r="I42" s="4">
        <v>-1.5</v>
      </c>
      <c r="J42" s="4">
        <v>-0.5</v>
      </c>
      <c r="K42" s="4">
        <v>0</v>
      </c>
      <c r="L42" s="4">
        <v>0</v>
      </c>
      <c r="M42" s="4">
        <v>0</v>
      </c>
      <c r="N42" s="4">
        <v>0.5</v>
      </c>
      <c r="O42" s="4">
        <v>1.5</v>
      </c>
      <c r="P42" s="4">
        <v>1.5</v>
      </c>
      <c r="Q42" s="4">
        <v>1.5</v>
      </c>
      <c r="R42" s="4">
        <v>2</v>
      </c>
      <c r="S42" s="4">
        <v>2</v>
      </c>
      <c r="T42" s="4">
        <v>2</v>
      </c>
      <c r="U42" s="4">
        <f>S42</f>
        <v>2</v>
      </c>
      <c r="V42" s="4">
        <f>R42</f>
        <v>2</v>
      </c>
      <c r="W42" s="4">
        <f>Q42</f>
        <v>1.5</v>
      </c>
      <c r="X42" s="4">
        <f>P42</f>
        <v>1.5</v>
      </c>
      <c r="Y42" s="4">
        <f>O42</f>
        <v>1.5</v>
      </c>
      <c r="Z42" s="4">
        <f>N42</f>
        <v>0.5</v>
      </c>
      <c r="AA42" s="4">
        <f>M42</f>
        <v>0</v>
      </c>
      <c r="AB42" s="4">
        <f>L42</f>
        <v>0</v>
      </c>
      <c r="AC42" s="4">
        <f>K42</f>
        <v>0</v>
      </c>
      <c r="AD42" s="4">
        <f>J42</f>
        <v>-0.5</v>
      </c>
      <c r="AE42" s="4">
        <f>I42</f>
        <v>-1.5</v>
      </c>
      <c r="AF42" s="4">
        <f>H42</f>
        <v>-2</v>
      </c>
      <c r="AG42" s="4">
        <f>G42</f>
        <v>-2.5</v>
      </c>
      <c r="AH42" s="4">
        <f>F42</f>
        <v>-3</v>
      </c>
      <c r="AI42" s="4">
        <f>E42</f>
        <v>-3</v>
      </c>
      <c r="AJ42" s="4">
        <f>D42</f>
        <v>-3</v>
      </c>
      <c r="AK42" s="4">
        <f>C42</f>
        <v>-4</v>
      </c>
      <c r="AN42" s="35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</row>
    <row r="43" spans="1:51" x14ac:dyDescent="0.35">
      <c r="A43" s="3">
        <v>1.9</v>
      </c>
      <c r="B43" s="4">
        <f>((B42-B47)/5)*4+B47</f>
        <v>-3.8</v>
      </c>
      <c r="C43" s="4">
        <f t="shared" ref="C43:AK43" si="33">((C42-C47)/5)*4+C47</f>
        <v>-3.8</v>
      </c>
      <c r="D43" s="4">
        <f t="shared" si="33"/>
        <v>-2.9</v>
      </c>
      <c r="E43" s="4">
        <f t="shared" si="33"/>
        <v>-2.8</v>
      </c>
      <c r="F43" s="4">
        <f t="shared" si="33"/>
        <v>-2.8</v>
      </c>
      <c r="G43" s="4">
        <f t="shared" si="33"/>
        <v>-2.4</v>
      </c>
      <c r="H43" s="4">
        <f t="shared" si="33"/>
        <v>-1.9</v>
      </c>
      <c r="I43" s="4">
        <f t="shared" si="33"/>
        <v>-1.5</v>
      </c>
      <c r="J43" s="4">
        <f t="shared" si="33"/>
        <v>-0.5</v>
      </c>
      <c r="K43" s="4">
        <f t="shared" si="33"/>
        <v>0</v>
      </c>
      <c r="L43" s="4">
        <f t="shared" si="33"/>
        <v>0</v>
      </c>
      <c r="M43" s="4">
        <f t="shared" si="33"/>
        <v>0</v>
      </c>
      <c r="N43" s="4">
        <f t="shared" si="33"/>
        <v>0.5</v>
      </c>
      <c r="O43" s="4">
        <f t="shared" si="33"/>
        <v>1.4</v>
      </c>
      <c r="P43" s="4">
        <f t="shared" si="33"/>
        <v>1.4</v>
      </c>
      <c r="Q43" s="4">
        <f t="shared" si="33"/>
        <v>1.5</v>
      </c>
      <c r="R43" s="4">
        <f t="shared" si="33"/>
        <v>1.9</v>
      </c>
      <c r="S43" s="4">
        <f t="shared" si="33"/>
        <v>1.9</v>
      </c>
      <c r="T43" s="4">
        <f t="shared" si="33"/>
        <v>1.9</v>
      </c>
      <c r="U43" s="4">
        <f t="shared" si="33"/>
        <v>1.9</v>
      </c>
      <c r="V43" s="4">
        <f t="shared" si="33"/>
        <v>1.9</v>
      </c>
      <c r="W43" s="4">
        <f t="shared" si="33"/>
        <v>1.5</v>
      </c>
      <c r="X43" s="4">
        <f t="shared" si="33"/>
        <v>1.4</v>
      </c>
      <c r="Y43" s="4">
        <f t="shared" si="33"/>
        <v>1.4</v>
      </c>
      <c r="Z43" s="4">
        <f t="shared" si="33"/>
        <v>0.5</v>
      </c>
      <c r="AA43" s="4">
        <f t="shared" si="33"/>
        <v>0</v>
      </c>
      <c r="AB43" s="4">
        <f t="shared" si="33"/>
        <v>0</v>
      </c>
      <c r="AC43" s="4">
        <f t="shared" si="33"/>
        <v>0</v>
      </c>
      <c r="AD43" s="4">
        <f t="shared" si="33"/>
        <v>-0.5</v>
      </c>
      <c r="AE43" s="4">
        <f t="shared" si="33"/>
        <v>-1.5</v>
      </c>
      <c r="AF43" s="4">
        <f t="shared" si="33"/>
        <v>-1.9</v>
      </c>
      <c r="AG43" s="4">
        <f t="shared" si="33"/>
        <v>-2.4</v>
      </c>
      <c r="AH43" s="4">
        <f t="shared" si="33"/>
        <v>-2.8</v>
      </c>
      <c r="AI43" s="4">
        <f t="shared" si="33"/>
        <v>-2.8</v>
      </c>
      <c r="AJ43" s="4">
        <f t="shared" si="33"/>
        <v>-2.9</v>
      </c>
      <c r="AK43" s="4">
        <f t="shared" si="33"/>
        <v>-3.8</v>
      </c>
      <c r="AN43" s="35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</row>
    <row r="44" spans="1:51" x14ac:dyDescent="0.35">
      <c r="A44" s="3">
        <v>1.8</v>
      </c>
      <c r="B44" s="4">
        <f>((B42-B47)/5)*3+B47</f>
        <v>-3.6</v>
      </c>
      <c r="C44" s="4">
        <f t="shared" ref="C44:AK44" si="34">((C42-C47)/5)*3+C47</f>
        <v>-3.6</v>
      </c>
      <c r="D44" s="4">
        <f t="shared" si="34"/>
        <v>-2.8</v>
      </c>
      <c r="E44" s="4">
        <f t="shared" si="34"/>
        <v>-2.6</v>
      </c>
      <c r="F44" s="4">
        <f t="shared" si="34"/>
        <v>-2.6</v>
      </c>
      <c r="G44" s="4">
        <f t="shared" si="34"/>
        <v>-2.2999999999999998</v>
      </c>
      <c r="H44" s="4">
        <f t="shared" si="34"/>
        <v>-1.8</v>
      </c>
      <c r="I44" s="4">
        <f t="shared" si="34"/>
        <v>-1.5</v>
      </c>
      <c r="J44" s="4">
        <f t="shared" si="34"/>
        <v>-0.5</v>
      </c>
      <c r="K44" s="4">
        <f t="shared" si="34"/>
        <v>0</v>
      </c>
      <c r="L44" s="4">
        <f t="shared" si="34"/>
        <v>0</v>
      </c>
      <c r="M44" s="4">
        <f t="shared" si="34"/>
        <v>0</v>
      </c>
      <c r="N44" s="4">
        <f t="shared" si="34"/>
        <v>0.5</v>
      </c>
      <c r="O44" s="4">
        <f t="shared" si="34"/>
        <v>1.3</v>
      </c>
      <c r="P44" s="4">
        <f t="shared" si="34"/>
        <v>1.3</v>
      </c>
      <c r="Q44" s="4">
        <f t="shared" si="34"/>
        <v>1.5</v>
      </c>
      <c r="R44" s="4">
        <f t="shared" si="34"/>
        <v>1.8</v>
      </c>
      <c r="S44" s="4">
        <f t="shared" si="34"/>
        <v>1.8</v>
      </c>
      <c r="T44" s="4">
        <f t="shared" si="34"/>
        <v>1.8</v>
      </c>
      <c r="U44" s="4">
        <f t="shared" si="34"/>
        <v>1.8</v>
      </c>
      <c r="V44" s="4">
        <f t="shared" si="34"/>
        <v>1.8</v>
      </c>
      <c r="W44" s="4">
        <f t="shared" si="34"/>
        <v>1.5</v>
      </c>
      <c r="X44" s="4">
        <f t="shared" si="34"/>
        <v>1.3</v>
      </c>
      <c r="Y44" s="4">
        <f t="shared" si="34"/>
        <v>1.3</v>
      </c>
      <c r="Z44" s="4">
        <f t="shared" si="34"/>
        <v>0.5</v>
      </c>
      <c r="AA44" s="4">
        <f t="shared" si="34"/>
        <v>0</v>
      </c>
      <c r="AB44" s="4">
        <f t="shared" si="34"/>
        <v>0</v>
      </c>
      <c r="AC44" s="4">
        <f t="shared" si="34"/>
        <v>0</v>
      </c>
      <c r="AD44" s="4">
        <f t="shared" si="34"/>
        <v>-0.5</v>
      </c>
      <c r="AE44" s="4">
        <f t="shared" si="34"/>
        <v>-1.5</v>
      </c>
      <c r="AF44" s="4">
        <f t="shared" si="34"/>
        <v>-1.8</v>
      </c>
      <c r="AG44" s="4">
        <f t="shared" si="34"/>
        <v>-2.2999999999999998</v>
      </c>
      <c r="AH44" s="4">
        <f t="shared" si="34"/>
        <v>-2.6</v>
      </c>
      <c r="AI44" s="4">
        <f t="shared" si="34"/>
        <v>-2.6</v>
      </c>
      <c r="AJ44" s="4">
        <f t="shared" si="34"/>
        <v>-2.8</v>
      </c>
      <c r="AK44" s="4">
        <f t="shared" si="34"/>
        <v>-3.6</v>
      </c>
      <c r="AN44" s="35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</row>
    <row r="45" spans="1:51" x14ac:dyDescent="0.35">
      <c r="A45" s="3">
        <v>1.7</v>
      </c>
      <c r="B45" s="4">
        <f>((B42-B47)/5)*2+B47</f>
        <v>-3.4</v>
      </c>
      <c r="C45" s="4">
        <f t="shared" ref="C45:AK45" si="35">((C42-C47)/5)*2+C47</f>
        <v>-3.4</v>
      </c>
      <c r="D45" s="4">
        <f t="shared" si="35"/>
        <v>-2.7</v>
      </c>
      <c r="E45" s="4">
        <f t="shared" si="35"/>
        <v>-2.4</v>
      </c>
      <c r="F45" s="4">
        <f t="shared" si="35"/>
        <v>-2.4</v>
      </c>
      <c r="G45" s="4">
        <f t="shared" si="35"/>
        <v>-2.2000000000000002</v>
      </c>
      <c r="H45" s="4">
        <f t="shared" si="35"/>
        <v>-1.7</v>
      </c>
      <c r="I45" s="4">
        <f t="shared" si="35"/>
        <v>-1.5</v>
      </c>
      <c r="J45" s="4">
        <f t="shared" si="35"/>
        <v>-0.5</v>
      </c>
      <c r="K45" s="4">
        <f t="shared" si="35"/>
        <v>0</v>
      </c>
      <c r="L45" s="4">
        <f t="shared" si="35"/>
        <v>0</v>
      </c>
      <c r="M45" s="4">
        <f t="shared" si="35"/>
        <v>0</v>
      </c>
      <c r="N45" s="4">
        <f t="shared" si="35"/>
        <v>0.5</v>
      </c>
      <c r="O45" s="4">
        <f t="shared" si="35"/>
        <v>1.2</v>
      </c>
      <c r="P45" s="4">
        <f t="shared" si="35"/>
        <v>1.2</v>
      </c>
      <c r="Q45" s="4">
        <f t="shared" si="35"/>
        <v>1.5</v>
      </c>
      <c r="R45" s="4">
        <f t="shared" si="35"/>
        <v>1.7</v>
      </c>
      <c r="S45" s="4">
        <f t="shared" si="35"/>
        <v>1.7</v>
      </c>
      <c r="T45" s="4">
        <f t="shared" si="35"/>
        <v>1.7</v>
      </c>
      <c r="U45" s="4">
        <f t="shared" si="35"/>
        <v>1.7</v>
      </c>
      <c r="V45" s="4">
        <f t="shared" si="35"/>
        <v>1.7</v>
      </c>
      <c r="W45" s="4">
        <f t="shared" si="35"/>
        <v>1.5</v>
      </c>
      <c r="X45" s="4">
        <f t="shared" si="35"/>
        <v>1.2</v>
      </c>
      <c r="Y45" s="4">
        <f t="shared" si="35"/>
        <v>1.2</v>
      </c>
      <c r="Z45" s="4">
        <f t="shared" si="35"/>
        <v>0.5</v>
      </c>
      <c r="AA45" s="4">
        <f t="shared" si="35"/>
        <v>0</v>
      </c>
      <c r="AB45" s="4">
        <f t="shared" si="35"/>
        <v>0</v>
      </c>
      <c r="AC45" s="4">
        <f t="shared" si="35"/>
        <v>0</v>
      </c>
      <c r="AD45" s="4">
        <f t="shared" si="35"/>
        <v>-0.5</v>
      </c>
      <c r="AE45" s="4">
        <f t="shared" si="35"/>
        <v>-1.5</v>
      </c>
      <c r="AF45" s="4">
        <f t="shared" si="35"/>
        <v>-1.7</v>
      </c>
      <c r="AG45" s="4">
        <f t="shared" si="35"/>
        <v>-2.2000000000000002</v>
      </c>
      <c r="AH45" s="4">
        <f t="shared" si="35"/>
        <v>-2.4</v>
      </c>
      <c r="AI45" s="4">
        <f t="shared" si="35"/>
        <v>-2.4</v>
      </c>
      <c r="AJ45" s="4">
        <f t="shared" si="35"/>
        <v>-2.7</v>
      </c>
      <c r="AK45" s="4">
        <f t="shared" si="35"/>
        <v>-3.4</v>
      </c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</row>
    <row r="46" spans="1:51" x14ac:dyDescent="0.35">
      <c r="A46" s="3">
        <v>1.6</v>
      </c>
      <c r="B46" s="4">
        <f>((B42-B47)/5)+B47</f>
        <v>-3.2</v>
      </c>
      <c r="C46" s="4">
        <f t="shared" ref="C46:AK46" si="36">((C42-C47)/5)+C47</f>
        <v>-3.2</v>
      </c>
      <c r="D46" s="4">
        <f t="shared" si="36"/>
        <v>-2.6</v>
      </c>
      <c r="E46" s="4">
        <f t="shared" si="36"/>
        <v>-2.2000000000000002</v>
      </c>
      <c r="F46" s="4">
        <f t="shared" si="36"/>
        <v>-2.2000000000000002</v>
      </c>
      <c r="G46" s="4">
        <f t="shared" si="36"/>
        <v>-2.1</v>
      </c>
      <c r="H46" s="4">
        <f t="shared" si="36"/>
        <v>-1.6</v>
      </c>
      <c r="I46" s="4">
        <f t="shared" si="36"/>
        <v>-1.5</v>
      </c>
      <c r="J46" s="4">
        <f t="shared" si="36"/>
        <v>-0.5</v>
      </c>
      <c r="K46" s="4">
        <f t="shared" si="36"/>
        <v>0</v>
      </c>
      <c r="L46" s="4">
        <f t="shared" si="36"/>
        <v>0</v>
      </c>
      <c r="M46" s="4">
        <f t="shared" si="36"/>
        <v>0</v>
      </c>
      <c r="N46" s="4">
        <f t="shared" si="36"/>
        <v>0.5</v>
      </c>
      <c r="O46" s="4">
        <f t="shared" si="36"/>
        <v>1.1000000000000001</v>
      </c>
      <c r="P46" s="4">
        <f t="shared" si="36"/>
        <v>1.1000000000000001</v>
      </c>
      <c r="Q46" s="4">
        <f t="shared" si="36"/>
        <v>1.5</v>
      </c>
      <c r="R46" s="4">
        <f t="shared" si="36"/>
        <v>1.6</v>
      </c>
      <c r="S46" s="4">
        <f t="shared" si="36"/>
        <v>1.6</v>
      </c>
      <c r="T46" s="4">
        <f t="shared" si="36"/>
        <v>1.6</v>
      </c>
      <c r="U46" s="4">
        <f t="shared" si="36"/>
        <v>1.6</v>
      </c>
      <c r="V46" s="4">
        <f t="shared" si="36"/>
        <v>1.6</v>
      </c>
      <c r="W46" s="4">
        <f t="shared" si="36"/>
        <v>1.5</v>
      </c>
      <c r="X46" s="4">
        <f t="shared" si="36"/>
        <v>1.1000000000000001</v>
      </c>
      <c r="Y46" s="4">
        <f t="shared" si="36"/>
        <v>1.1000000000000001</v>
      </c>
      <c r="Z46" s="4">
        <f t="shared" si="36"/>
        <v>0.5</v>
      </c>
      <c r="AA46" s="4">
        <f t="shared" si="36"/>
        <v>0</v>
      </c>
      <c r="AB46" s="4">
        <f t="shared" si="36"/>
        <v>0</v>
      </c>
      <c r="AC46" s="4">
        <f t="shared" si="36"/>
        <v>0</v>
      </c>
      <c r="AD46" s="4">
        <f t="shared" si="36"/>
        <v>-0.5</v>
      </c>
      <c r="AE46" s="4">
        <f t="shared" si="36"/>
        <v>-1.5</v>
      </c>
      <c r="AF46" s="4">
        <f t="shared" si="36"/>
        <v>-1.6</v>
      </c>
      <c r="AG46" s="4">
        <f t="shared" si="36"/>
        <v>-2.1</v>
      </c>
      <c r="AH46" s="4">
        <f t="shared" si="36"/>
        <v>-2.2000000000000002</v>
      </c>
      <c r="AI46" s="4">
        <f t="shared" si="36"/>
        <v>-2.2000000000000002</v>
      </c>
      <c r="AJ46" s="4">
        <f t="shared" si="36"/>
        <v>-2.6</v>
      </c>
      <c r="AK46" s="4">
        <f t="shared" si="36"/>
        <v>-3.2</v>
      </c>
      <c r="AN46" s="35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</row>
    <row r="47" spans="1:51" x14ac:dyDescent="0.35">
      <c r="A47" s="3">
        <v>1.5</v>
      </c>
      <c r="B47" s="4">
        <v>-3</v>
      </c>
      <c r="C47" s="4">
        <v>-3</v>
      </c>
      <c r="D47" s="4">
        <v>-2.5</v>
      </c>
      <c r="E47" s="4">
        <v>-2</v>
      </c>
      <c r="F47" s="4">
        <v>-2</v>
      </c>
      <c r="G47" s="4">
        <v>-2</v>
      </c>
      <c r="H47" s="4">
        <v>-1.5</v>
      </c>
      <c r="I47" s="4">
        <v>-1.5</v>
      </c>
      <c r="J47" s="4">
        <v>-0.5</v>
      </c>
      <c r="K47" s="4">
        <v>0</v>
      </c>
      <c r="L47" s="4">
        <v>0</v>
      </c>
      <c r="M47" s="4">
        <v>0</v>
      </c>
      <c r="N47" s="4">
        <v>0.5</v>
      </c>
      <c r="O47" s="4">
        <v>1</v>
      </c>
      <c r="P47" s="4">
        <v>1</v>
      </c>
      <c r="Q47" s="4">
        <v>1.5</v>
      </c>
      <c r="R47" s="4">
        <v>1.5</v>
      </c>
      <c r="S47" s="4">
        <v>1.5</v>
      </c>
      <c r="T47" s="4">
        <v>1.5</v>
      </c>
      <c r="U47" s="4">
        <f>S47</f>
        <v>1.5</v>
      </c>
      <c r="V47" s="4">
        <f>R47</f>
        <v>1.5</v>
      </c>
      <c r="W47" s="4">
        <f>Q47</f>
        <v>1.5</v>
      </c>
      <c r="X47" s="4">
        <f>P47</f>
        <v>1</v>
      </c>
      <c r="Y47" s="4">
        <f>O47</f>
        <v>1</v>
      </c>
      <c r="Z47" s="4">
        <f>N47</f>
        <v>0.5</v>
      </c>
      <c r="AA47" s="4">
        <f>M47</f>
        <v>0</v>
      </c>
      <c r="AB47" s="4">
        <f>L47</f>
        <v>0</v>
      </c>
      <c r="AC47" s="4">
        <f>K47</f>
        <v>0</v>
      </c>
      <c r="AD47" s="4">
        <f>J47</f>
        <v>-0.5</v>
      </c>
      <c r="AE47" s="4">
        <f>I47</f>
        <v>-1.5</v>
      </c>
      <c r="AF47" s="4">
        <f>H47</f>
        <v>-1.5</v>
      </c>
      <c r="AG47" s="4">
        <f>G47</f>
        <v>-2</v>
      </c>
      <c r="AH47" s="4">
        <f>F47</f>
        <v>-2</v>
      </c>
      <c r="AI47" s="4">
        <f>E47</f>
        <v>-2</v>
      </c>
      <c r="AJ47" s="4">
        <f>D47</f>
        <v>-2.5</v>
      </c>
      <c r="AK47" s="4">
        <f>C47</f>
        <v>-3</v>
      </c>
      <c r="AN47" s="35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</row>
    <row r="48" spans="1:51" x14ac:dyDescent="0.35">
      <c r="A48" s="3">
        <v>1.4</v>
      </c>
      <c r="B48" s="4">
        <f>((B47-B52)/5)*4+B52</f>
        <v>-2.8</v>
      </c>
      <c r="C48" s="4">
        <f t="shared" ref="C48:AK48" si="37">((C47-C52)/5)*4+C52</f>
        <v>-2.8</v>
      </c>
      <c r="D48" s="4">
        <f t="shared" si="37"/>
        <v>-2.4</v>
      </c>
      <c r="E48" s="4">
        <f t="shared" si="37"/>
        <v>-1.8</v>
      </c>
      <c r="F48" s="4">
        <f t="shared" si="37"/>
        <v>-1.8</v>
      </c>
      <c r="G48" s="4">
        <f t="shared" si="37"/>
        <v>-1.8</v>
      </c>
      <c r="H48" s="4">
        <f t="shared" si="37"/>
        <v>-1.4</v>
      </c>
      <c r="I48" s="4">
        <f t="shared" si="37"/>
        <v>-1.4</v>
      </c>
      <c r="J48" s="4">
        <f t="shared" si="37"/>
        <v>-0.5</v>
      </c>
      <c r="K48" s="4">
        <f t="shared" si="37"/>
        <v>0</v>
      </c>
      <c r="L48" s="4">
        <f t="shared" si="37"/>
        <v>0</v>
      </c>
      <c r="M48" s="4">
        <f t="shared" si="37"/>
        <v>0</v>
      </c>
      <c r="N48" s="4">
        <f t="shared" si="37"/>
        <v>0.4</v>
      </c>
      <c r="O48" s="4">
        <f t="shared" si="37"/>
        <v>0.9</v>
      </c>
      <c r="P48" s="4">
        <f t="shared" si="37"/>
        <v>1</v>
      </c>
      <c r="Q48" s="4">
        <f t="shared" si="37"/>
        <v>1.4</v>
      </c>
      <c r="R48" s="4">
        <f t="shared" si="37"/>
        <v>1.4</v>
      </c>
      <c r="S48" s="4">
        <f t="shared" si="37"/>
        <v>1.4</v>
      </c>
      <c r="T48" s="4">
        <f t="shared" si="37"/>
        <v>1.4</v>
      </c>
      <c r="U48" s="4">
        <f t="shared" si="37"/>
        <v>1.4</v>
      </c>
      <c r="V48" s="4">
        <f t="shared" si="37"/>
        <v>1.4</v>
      </c>
      <c r="W48" s="4">
        <f t="shared" si="37"/>
        <v>1.4</v>
      </c>
      <c r="X48" s="4">
        <f t="shared" si="37"/>
        <v>1</v>
      </c>
      <c r="Y48" s="4">
        <f t="shared" si="37"/>
        <v>0.9</v>
      </c>
      <c r="Z48" s="4">
        <f t="shared" si="37"/>
        <v>0.4</v>
      </c>
      <c r="AA48" s="4">
        <f t="shared" si="37"/>
        <v>0</v>
      </c>
      <c r="AB48" s="4">
        <f t="shared" si="37"/>
        <v>0</v>
      </c>
      <c r="AC48" s="4">
        <f t="shared" si="37"/>
        <v>0</v>
      </c>
      <c r="AD48" s="4">
        <f t="shared" si="37"/>
        <v>-0.5</v>
      </c>
      <c r="AE48" s="4">
        <f t="shared" si="37"/>
        <v>-1.4</v>
      </c>
      <c r="AF48" s="4">
        <f t="shared" si="37"/>
        <v>-1.4</v>
      </c>
      <c r="AG48" s="4">
        <f t="shared" si="37"/>
        <v>-1.8</v>
      </c>
      <c r="AH48" s="4">
        <f t="shared" si="37"/>
        <v>-1.8</v>
      </c>
      <c r="AI48" s="4">
        <f t="shared" si="37"/>
        <v>-1.8</v>
      </c>
      <c r="AJ48" s="4">
        <f t="shared" si="37"/>
        <v>-2.4</v>
      </c>
      <c r="AK48" s="4">
        <f t="shared" si="37"/>
        <v>-2.8</v>
      </c>
      <c r="AN48" s="35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</row>
    <row r="49" spans="1:51" x14ac:dyDescent="0.35">
      <c r="A49" s="3">
        <v>1.3</v>
      </c>
      <c r="B49" s="4">
        <f>((B47-B52)/5)*3+B52</f>
        <v>-2.6</v>
      </c>
      <c r="C49" s="4">
        <f t="shared" ref="C49:AK49" si="38">((C47-C52)/5)*3+C52</f>
        <v>-2.6</v>
      </c>
      <c r="D49" s="4">
        <f t="shared" si="38"/>
        <v>-2.2999999999999998</v>
      </c>
      <c r="E49" s="4">
        <f t="shared" si="38"/>
        <v>-1.6</v>
      </c>
      <c r="F49" s="4">
        <f t="shared" si="38"/>
        <v>-1.6</v>
      </c>
      <c r="G49" s="4">
        <f t="shared" si="38"/>
        <v>-1.6</v>
      </c>
      <c r="H49" s="4">
        <f t="shared" si="38"/>
        <v>-1.3</v>
      </c>
      <c r="I49" s="4">
        <f t="shared" si="38"/>
        <v>-1.3</v>
      </c>
      <c r="J49" s="4">
        <f t="shared" si="38"/>
        <v>-0.5</v>
      </c>
      <c r="K49" s="4">
        <f t="shared" si="38"/>
        <v>0</v>
      </c>
      <c r="L49" s="4">
        <f t="shared" si="38"/>
        <v>0</v>
      </c>
      <c r="M49" s="4">
        <f t="shared" si="38"/>
        <v>0</v>
      </c>
      <c r="N49" s="4">
        <f t="shared" si="38"/>
        <v>0.30000000000000004</v>
      </c>
      <c r="O49" s="4">
        <f t="shared" si="38"/>
        <v>0.8</v>
      </c>
      <c r="P49" s="4">
        <f t="shared" si="38"/>
        <v>1</v>
      </c>
      <c r="Q49" s="4">
        <f t="shared" si="38"/>
        <v>1.3</v>
      </c>
      <c r="R49" s="4">
        <f t="shared" si="38"/>
        <v>1.3</v>
      </c>
      <c r="S49" s="4">
        <f t="shared" si="38"/>
        <v>1.3</v>
      </c>
      <c r="T49" s="4">
        <f t="shared" si="38"/>
        <v>1.3</v>
      </c>
      <c r="U49" s="4">
        <f t="shared" si="38"/>
        <v>1.3</v>
      </c>
      <c r="V49" s="4">
        <f t="shared" si="38"/>
        <v>1.3</v>
      </c>
      <c r="W49" s="4">
        <f t="shared" si="38"/>
        <v>1.3</v>
      </c>
      <c r="X49" s="4">
        <f t="shared" si="38"/>
        <v>1</v>
      </c>
      <c r="Y49" s="4">
        <f t="shared" si="38"/>
        <v>0.8</v>
      </c>
      <c r="Z49" s="4">
        <f t="shared" si="38"/>
        <v>0.30000000000000004</v>
      </c>
      <c r="AA49" s="4">
        <f t="shared" si="38"/>
        <v>0</v>
      </c>
      <c r="AB49" s="4">
        <f t="shared" si="38"/>
        <v>0</v>
      </c>
      <c r="AC49" s="4">
        <f t="shared" si="38"/>
        <v>0</v>
      </c>
      <c r="AD49" s="4">
        <f t="shared" si="38"/>
        <v>-0.5</v>
      </c>
      <c r="AE49" s="4">
        <f t="shared" si="38"/>
        <v>-1.3</v>
      </c>
      <c r="AF49" s="4">
        <f t="shared" si="38"/>
        <v>-1.3</v>
      </c>
      <c r="AG49" s="4">
        <f t="shared" si="38"/>
        <v>-1.6</v>
      </c>
      <c r="AH49" s="4">
        <f t="shared" si="38"/>
        <v>-1.6</v>
      </c>
      <c r="AI49" s="4">
        <f t="shared" si="38"/>
        <v>-1.6</v>
      </c>
      <c r="AJ49" s="4">
        <f t="shared" si="38"/>
        <v>-2.2999999999999998</v>
      </c>
      <c r="AK49" s="4">
        <f t="shared" si="38"/>
        <v>-2.6</v>
      </c>
      <c r="AN49" s="35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</row>
    <row r="50" spans="1:51" x14ac:dyDescent="0.35">
      <c r="A50" s="3">
        <v>1.2</v>
      </c>
      <c r="B50" s="4">
        <f>((B47-B52)/5)*2+B52</f>
        <v>-2.4</v>
      </c>
      <c r="C50" s="4">
        <f t="shared" ref="C50:AK50" si="39">((C47-C52)/5)*2+C52</f>
        <v>-2.4</v>
      </c>
      <c r="D50" s="4">
        <f t="shared" si="39"/>
        <v>-2.2000000000000002</v>
      </c>
      <c r="E50" s="4">
        <f t="shared" si="39"/>
        <v>-1.4</v>
      </c>
      <c r="F50" s="4">
        <f t="shared" si="39"/>
        <v>-1.4</v>
      </c>
      <c r="G50" s="4">
        <f t="shared" si="39"/>
        <v>-1.4</v>
      </c>
      <c r="H50" s="4">
        <f t="shared" si="39"/>
        <v>-1.2</v>
      </c>
      <c r="I50" s="4">
        <f t="shared" si="39"/>
        <v>-1.2</v>
      </c>
      <c r="J50" s="4">
        <f t="shared" si="39"/>
        <v>-0.5</v>
      </c>
      <c r="K50" s="4">
        <f t="shared" si="39"/>
        <v>0</v>
      </c>
      <c r="L50" s="4">
        <f t="shared" si="39"/>
        <v>0</v>
      </c>
      <c r="M50" s="4">
        <f t="shared" si="39"/>
        <v>0</v>
      </c>
      <c r="N50" s="4">
        <f t="shared" si="39"/>
        <v>0.2</v>
      </c>
      <c r="O50" s="4">
        <f t="shared" si="39"/>
        <v>0.7</v>
      </c>
      <c r="P50" s="4">
        <f t="shared" si="39"/>
        <v>1</v>
      </c>
      <c r="Q50" s="4">
        <f t="shared" si="39"/>
        <v>1.2</v>
      </c>
      <c r="R50" s="4">
        <f t="shared" si="39"/>
        <v>1.2</v>
      </c>
      <c r="S50" s="4">
        <f t="shared" si="39"/>
        <v>1.2</v>
      </c>
      <c r="T50" s="4">
        <f t="shared" si="39"/>
        <v>1.2</v>
      </c>
      <c r="U50" s="4">
        <f t="shared" si="39"/>
        <v>1.2</v>
      </c>
      <c r="V50" s="4">
        <f t="shared" si="39"/>
        <v>1.2</v>
      </c>
      <c r="W50" s="4">
        <f t="shared" si="39"/>
        <v>1.2</v>
      </c>
      <c r="X50" s="4">
        <f t="shared" si="39"/>
        <v>1</v>
      </c>
      <c r="Y50" s="4">
        <f t="shared" si="39"/>
        <v>0.7</v>
      </c>
      <c r="Z50" s="4">
        <f t="shared" si="39"/>
        <v>0.2</v>
      </c>
      <c r="AA50" s="4">
        <f t="shared" si="39"/>
        <v>0</v>
      </c>
      <c r="AB50" s="4">
        <f t="shared" si="39"/>
        <v>0</v>
      </c>
      <c r="AC50" s="4">
        <f t="shared" si="39"/>
        <v>0</v>
      </c>
      <c r="AD50" s="4">
        <f t="shared" si="39"/>
        <v>-0.5</v>
      </c>
      <c r="AE50" s="4">
        <f t="shared" si="39"/>
        <v>-1.2</v>
      </c>
      <c r="AF50" s="4">
        <f t="shared" si="39"/>
        <v>-1.2</v>
      </c>
      <c r="AG50" s="4">
        <f t="shared" si="39"/>
        <v>-1.4</v>
      </c>
      <c r="AH50" s="4">
        <f t="shared" si="39"/>
        <v>-1.4</v>
      </c>
      <c r="AI50" s="4">
        <f t="shared" si="39"/>
        <v>-1.4</v>
      </c>
      <c r="AJ50" s="4">
        <f t="shared" si="39"/>
        <v>-2.2000000000000002</v>
      </c>
      <c r="AK50" s="4">
        <f t="shared" si="39"/>
        <v>-2.4</v>
      </c>
      <c r="AN50" s="35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</row>
    <row r="51" spans="1:51" x14ac:dyDescent="0.35">
      <c r="A51" s="3">
        <v>1.1000000000000001</v>
      </c>
      <c r="B51" s="4">
        <f>((B47-B52)/5)+B52</f>
        <v>-2.2000000000000002</v>
      </c>
      <c r="C51" s="4">
        <f t="shared" ref="C51:AK51" si="40">((C47-C52)/5)+C52</f>
        <v>-2.2000000000000002</v>
      </c>
      <c r="D51" s="4">
        <f t="shared" si="40"/>
        <v>-2.1</v>
      </c>
      <c r="E51" s="4">
        <f t="shared" si="40"/>
        <v>-1.2</v>
      </c>
      <c r="F51" s="4">
        <f t="shared" si="40"/>
        <v>-1.2</v>
      </c>
      <c r="G51" s="4">
        <f t="shared" si="40"/>
        <v>-1.2</v>
      </c>
      <c r="H51" s="4">
        <f t="shared" si="40"/>
        <v>-1.1000000000000001</v>
      </c>
      <c r="I51" s="4">
        <f t="shared" si="40"/>
        <v>-1.1000000000000001</v>
      </c>
      <c r="J51" s="4">
        <f t="shared" si="40"/>
        <v>-0.5</v>
      </c>
      <c r="K51" s="4">
        <f t="shared" si="40"/>
        <v>0</v>
      </c>
      <c r="L51" s="4">
        <f t="shared" si="40"/>
        <v>0</v>
      </c>
      <c r="M51" s="4">
        <f t="shared" si="40"/>
        <v>0</v>
      </c>
      <c r="N51" s="4">
        <f t="shared" si="40"/>
        <v>0.1</v>
      </c>
      <c r="O51" s="4">
        <f t="shared" si="40"/>
        <v>0.6</v>
      </c>
      <c r="P51" s="4">
        <f t="shared" si="40"/>
        <v>1</v>
      </c>
      <c r="Q51" s="4">
        <f t="shared" si="40"/>
        <v>1.1000000000000001</v>
      </c>
      <c r="R51" s="4">
        <f t="shared" si="40"/>
        <v>1.1000000000000001</v>
      </c>
      <c r="S51" s="4">
        <f t="shared" si="40"/>
        <v>1.1000000000000001</v>
      </c>
      <c r="T51" s="4">
        <f t="shared" si="40"/>
        <v>1.1000000000000001</v>
      </c>
      <c r="U51" s="4">
        <f t="shared" si="40"/>
        <v>1.1000000000000001</v>
      </c>
      <c r="V51" s="4">
        <f t="shared" si="40"/>
        <v>1.1000000000000001</v>
      </c>
      <c r="W51" s="4">
        <f t="shared" si="40"/>
        <v>1.1000000000000001</v>
      </c>
      <c r="X51" s="4">
        <f t="shared" si="40"/>
        <v>1</v>
      </c>
      <c r="Y51" s="4">
        <f t="shared" si="40"/>
        <v>0.6</v>
      </c>
      <c r="Z51" s="4">
        <f t="shared" si="40"/>
        <v>0.1</v>
      </c>
      <c r="AA51" s="4">
        <f t="shared" si="40"/>
        <v>0</v>
      </c>
      <c r="AB51" s="4">
        <f t="shared" si="40"/>
        <v>0</v>
      </c>
      <c r="AC51" s="4">
        <f t="shared" si="40"/>
        <v>0</v>
      </c>
      <c r="AD51" s="4">
        <f t="shared" si="40"/>
        <v>-0.5</v>
      </c>
      <c r="AE51" s="4">
        <f t="shared" si="40"/>
        <v>-1.1000000000000001</v>
      </c>
      <c r="AF51" s="4">
        <f t="shared" si="40"/>
        <v>-1.1000000000000001</v>
      </c>
      <c r="AG51" s="4">
        <f t="shared" si="40"/>
        <v>-1.2</v>
      </c>
      <c r="AH51" s="4">
        <f t="shared" si="40"/>
        <v>-1.2</v>
      </c>
      <c r="AI51" s="4">
        <f t="shared" si="40"/>
        <v>-1.2</v>
      </c>
      <c r="AJ51" s="4">
        <f t="shared" si="40"/>
        <v>-2.1</v>
      </c>
      <c r="AK51" s="4">
        <f t="shared" si="40"/>
        <v>-2.2000000000000002</v>
      </c>
      <c r="AN51" s="35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</row>
    <row r="52" spans="1:51" x14ac:dyDescent="0.35">
      <c r="A52" s="3">
        <v>1</v>
      </c>
      <c r="B52" s="4">
        <v>-2</v>
      </c>
      <c r="C52" s="4">
        <v>-2</v>
      </c>
      <c r="D52" s="4">
        <v>-2</v>
      </c>
      <c r="E52" s="4">
        <v>-1</v>
      </c>
      <c r="F52" s="4">
        <v>-1</v>
      </c>
      <c r="G52" s="4">
        <v>-1</v>
      </c>
      <c r="H52" s="4">
        <v>-1</v>
      </c>
      <c r="I52" s="4">
        <v>-1</v>
      </c>
      <c r="J52" s="4">
        <v>-0.5</v>
      </c>
      <c r="K52" s="4">
        <v>0</v>
      </c>
      <c r="L52" s="4">
        <v>0</v>
      </c>
      <c r="M52" s="41">
        <v>0</v>
      </c>
      <c r="N52" s="4">
        <v>0</v>
      </c>
      <c r="O52" s="4">
        <v>0.5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  <c r="U52" s="4">
        <f>S52</f>
        <v>1</v>
      </c>
      <c r="V52" s="4">
        <f>R52</f>
        <v>1</v>
      </c>
      <c r="W52" s="4">
        <f>Q52</f>
        <v>1</v>
      </c>
      <c r="X52" s="4">
        <f>P52</f>
        <v>1</v>
      </c>
      <c r="Y52" s="4">
        <f>O52</f>
        <v>0.5</v>
      </c>
      <c r="Z52" s="4">
        <f>N52</f>
        <v>0</v>
      </c>
      <c r="AA52" s="4">
        <f>M52</f>
        <v>0</v>
      </c>
      <c r="AB52" s="4">
        <f>L52</f>
        <v>0</v>
      </c>
      <c r="AC52" s="4">
        <f>K52</f>
        <v>0</v>
      </c>
      <c r="AD52" s="4">
        <f>J52</f>
        <v>-0.5</v>
      </c>
      <c r="AE52" s="4">
        <f>I52</f>
        <v>-1</v>
      </c>
      <c r="AF52" s="4">
        <f>H52</f>
        <v>-1</v>
      </c>
      <c r="AG52" s="4">
        <f>G52</f>
        <v>-1</v>
      </c>
      <c r="AH52" s="4">
        <f>F52</f>
        <v>-1</v>
      </c>
      <c r="AI52" s="4">
        <f>E52</f>
        <v>-1</v>
      </c>
      <c r="AJ52" s="4">
        <f>D52</f>
        <v>-2</v>
      </c>
      <c r="AK52" s="4">
        <f>C52</f>
        <v>-2</v>
      </c>
      <c r="AN52" s="35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</row>
    <row r="53" spans="1:51" x14ac:dyDescent="0.35">
      <c r="A53" s="31">
        <v>0.9</v>
      </c>
      <c r="B53" s="4">
        <f>((B52-B57)/5)*4+B57</f>
        <v>-1.8</v>
      </c>
      <c r="C53" s="4">
        <f t="shared" ref="C53:AK53" si="41">((C52-C57)/5)*4+C57</f>
        <v>-1.8</v>
      </c>
      <c r="D53" s="4">
        <f t="shared" si="41"/>
        <v>-1.8</v>
      </c>
      <c r="E53" s="4">
        <f t="shared" si="41"/>
        <v>-1</v>
      </c>
      <c r="F53" s="4">
        <f t="shared" si="41"/>
        <v>-1</v>
      </c>
      <c r="G53" s="4">
        <f t="shared" si="41"/>
        <v>-0.9</v>
      </c>
      <c r="H53" s="4">
        <f t="shared" si="41"/>
        <v>-0.9</v>
      </c>
      <c r="I53" s="4">
        <f t="shared" si="41"/>
        <v>-0.8</v>
      </c>
      <c r="J53" s="4">
        <f t="shared" si="41"/>
        <v>-0.4</v>
      </c>
      <c r="K53" s="4">
        <f t="shared" si="41"/>
        <v>0</v>
      </c>
      <c r="L53" s="4">
        <f t="shared" si="41"/>
        <v>0</v>
      </c>
      <c r="M53" s="4">
        <f t="shared" si="41"/>
        <v>0</v>
      </c>
      <c r="N53" s="4">
        <f t="shared" si="41"/>
        <v>0</v>
      </c>
      <c r="O53" s="4">
        <f t="shared" si="41"/>
        <v>0.5</v>
      </c>
      <c r="P53" s="4">
        <f t="shared" si="41"/>
        <v>0.9</v>
      </c>
      <c r="Q53" s="4">
        <f t="shared" si="41"/>
        <v>0.9</v>
      </c>
      <c r="R53" s="4">
        <f t="shared" si="41"/>
        <v>0.9</v>
      </c>
      <c r="S53" s="4">
        <f t="shared" si="41"/>
        <v>0.9</v>
      </c>
      <c r="T53" s="4">
        <f t="shared" si="41"/>
        <v>0.9</v>
      </c>
      <c r="U53" s="4">
        <f t="shared" si="41"/>
        <v>0.9</v>
      </c>
      <c r="V53" s="4">
        <f t="shared" si="41"/>
        <v>0.9</v>
      </c>
      <c r="W53" s="4">
        <f t="shared" si="41"/>
        <v>0.9</v>
      </c>
      <c r="X53" s="4">
        <f t="shared" si="41"/>
        <v>0.9</v>
      </c>
      <c r="Y53" s="4">
        <f t="shared" si="41"/>
        <v>0.5</v>
      </c>
      <c r="Z53" s="4">
        <f t="shared" si="41"/>
        <v>0</v>
      </c>
      <c r="AA53" s="4">
        <f t="shared" si="41"/>
        <v>0</v>
      </c>
      <c r="AB53" s="4">
        <f t="shared" si="41"/>
        <v>0</v>
      </c>
      <c r="AC53" s="4">
        <f t="shared" si="41"/>
        <v>0</v>
      </c>
      <c r="AD53" s="4">
        <f t="shared" si="41"/>
        <v>-0.4</v>
      </c>
      <c r="AE53" s="4">
        <f t="shared" si="41"/>
        <v>-0.8</v>
      </c>
      <c r="AF53" s="4">
        <f t="shared" si="41"/>
        <v>-0.9</v>
      </c>
      <c r="AG53" s="4">
        <f t="shared" si="41"/>
        <v>-0.9</v>
      </c>
      <c r="AH53" s="4">
        <f t="shared" si="41"/>
        <v>-1</v>
      </c>
      <c r="AI53" s="4">
        <f t="shared" si="41"/>
        <v>-1</v>
      </c>
      <c r="AJ53" s="4">
        <f t="shared" si="41"/>
        <v>-1.8</v>
      </c>
      <c r="AK53" s="4">
        <f t="shared" si="41"/>
        <v>-1.8</v>
      </c>
      <c r="AN53" s="35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</row>
    <row r="54" spans="1:51" x14ac:dyDescent="0.35">
      <c r="A54" s="3">
        <v>0.8</v>
      </c>
      <c r="B54" s="4">
        <f>((B52-B57)/5)*3+B57</f>
        <v>-1.6</v>
      </c>
      <c r="C54" s="4">
        <f t="shared" ref="C54:AK54" si="42">((C52-C57)/5)*3+C57</f>
        <v>-1.6</v>
      </c>
      <c r="D54" s="4">
        <f t="shared" si="42"/>
        <v>-1.6</v>
      </c>
      <c r="E54" s="4">
        <f t="shared" si="42"/>
        <v>-1</v>
      </c>
      <c r="F54" s="4">
        <f t="shared" si="42"/>
        <v>-1</v>
      </c>
      <c r="G54" s="4">
        <f t="shared" si="42"/>
        <v>-0.8</v>
      </c>
      <c r="H54" s="4">
        <f t="shared" si="42"/>
        <v>-0.8</v>
      </c>
      <c r="I54" s="4">
        <f t="shared" si="42"/>
        <v>-0.60000000000000009</v>
      </c>
      <c r="J54" s="4">
        <f t="shared" si="42"/>
        <v>-0.30000000000000004</v>
      </c>
      <c r="K54" s="4">
        <f t="shared" si="42"/>
        <v>0</v>
      </c>
      <c r="L54" s="4">
        <f t="shared" si="42"/>
        <v>0</v>
      </c>
      <c r="M54" s="4">
        <f t="shared" si="42"/>
        <v>0</v>
      </c>
      <c r="N54" s="4">
        <f t="shared" si="42"/>
        <v>0</v>
      </c>
      <c r="O54" s="4">
        <f t="shared" si="42"/>
        <v>0.5</v>
      </c>
      <c r="P54" s="4">
        <f t="shared" si="42"/>
        <v>0.8</v>
      </c>
      <c r="Q54" s="4">
        <f t="shared" si="42"/>
        <v>0.8</v>
      </c>
      <c r="R54" s="4">
        <f t="shared" si="42"/>
        <v>0.8</v>
      </c>
      <c r="S54" s="4">
        <f t="shared" si="42"/>
        <v>0.8</v>
      </c>
      <c r="T54" s="4">
        <f t="shared" si="42"/>
        <v>0.8</v>
      </c>
      <c r="U54" s="4">
        <f t="shared" si="42"/>
        <v>0.8</v>
      </c>
      <c r="V54" s="4">
        <f t="shared" si="42"/>
        <v>0.8</v>
      </c>
      <c r="W54" s="4">
        <f t="shared" si="42"/>
        <v>0.8</v>
      </c>
      <c r="X54" s="4">
        <f t="shared" si="42"/>
        <v>0.8</v>
      </c>
      <c r="Y54" s="4">
        <f t="shared" si="42"/>
        <v>0.5</v>
      </c>
      <c r="Z54" s="4">
        <f t="shared" si="42"/>
        <v>0</v>
      </c>
      <c r="AA54" s="4">
        <f t="shared" si="42"/>
        <v>0</v>
      </c>
      <c r="AB54" s="4">
        <f t="shared" si="42"/>
        <v>0</v>
      </c>
      <c r="AC54" s="4">
        <f t="shared" si="42"/>
        <v>0</v>
      </c>
      <c r="AD54" s="4">
        <f t="shared" si="42"/>
        <v>-0.30000000000000004</v>
      </c>
      <c r="AE54" s="4">
        <f t="shared" si="42"/>
        <v>-0.60000000000000009</v>
      </c>
      <c r="AF54" s="4">
        <f t="shared" si="42"/>
        <v>-0.8</v>
      </c>
      <c r="AG54" s="4">
        <f t="shared" si="42"/>
        <v>-0.8</v>
      </c>
      <c r="AH54" s="4">
        <f t="shared" si="42"/>
        <v>-1</v>
      </c>
      <c r="AI54" s="4">
        <f t="shared" si="42"/>
        <v>-1</v>
      </c>
      <c r="AJ54" s="4">
        <f t="shared" si="42"/>
        <v>-1.6</v>
      </c>
      <c r="AK54" s="4">
        <f t="shared" si="42"/>
        <v>-1.6</v>
      </c>
      <c r="AN54" s="35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</row>
    <row r="55" spans="1:51" x14ac:dyDescent="0.35">
      <c r="A55" s="31">
        <v>0.7</v>
      </c>
      <c r="B55" s="4">
        <f>((B52-B57)/5)*2+B57</f>
        <v>-1.4</v>
      </c>
      <c r="C55" s="4">
        <f t="shared" ref="C55:AK55" si="43">((C52-C57)/5)*2+C57</f>
        <v>-1.4</v>
      </c>
      <c r="D55" s="4">
        <f t="shared" si="43"/>
        <v>-1.4</v>
      </c>
      <c r="E55" s="4">
        <f t="shared" si="43"/>
        <v>-1</v>
      </c>
      <c r="F55" s="4">
        <f t="shared" si="43"/>
        <v>-1</v>
      </c>
      <c r="G55" s="4">
        <f t="shared" si="43"/>
        <v>-0.7</v>
      </c>
      <c r="H55" s="4">
        <f t="shared" si="43"/>
        <v>-0.7</v>
      </c>
      <c r="I55" s="4">
        <f t="shared" si="43"/>
        <v>-0.4</v>
      </c>
      <c r="J55" s="4">
        <f t="shared" si="43"/>
        <v>-0.2</v>
      </c>
      <c r="K55" s="4">
        <f t="shared" si="43"/>
        <v>0</v>
      </c>
      <c r="L55" s="4">
        <f t="shared" si="43"/>
        <v>0</v>
      </c>
      <c r="M55" s="4">
        <f t="shared" si="43"/>
        <v>0</v>
      </c>
      <c r="N55" s="4">
        <f t="shared" si="43"/>
        <v>0</v>
      </c>
      <c r="O55" s="4">
        <f t="shared" si="43"/>
        <v>0.5</v>
      </c>
      <c r="P55" s="4">
        <f t="shared" si="43"/>
        <v>0.7</v>
      </c>
      <c r="Q55" s="4">
        <f t="shared" si="43"/>
        <v>0.7</v>
      </c>
      <c r="R55" s="4">
        <f t="shared" si="43"/>
        <v>0.7</v>
      </c>
      <c r="S55" s="4">
        <f t="shared" si="43"/>
        <v>0.7</v>
      </c>
      <c r="T55" s="4">
        <f t="shared" si="43"/>
        <v>0.7</v>
      </c>
      <c r="U55" s="4">
        <f t="shared" si="43"/>
        <v>0.7</v>
      </c>
      <c r="V55" s="4">
        <f t="shared" si="43"/>
        <v>0.7</v>
      </c>
      <c r="W55" s="4">
        <f t="shared" si="43"/>
        <v>0.7</v>
      </c>
      <c r="X55" s="4">
        <f t="shared" si="43"/>
        <v>0.7</v>
      </c>
      <c r="Y55" s="4">
        <f t="shared" si="43"/>
        <v>0.5</v>
      </c>
      <c r="Z55" s="4">
        <f t="shared" si="43"/>
        <v>0</v>
      </c>
      <c r="AA55" s="4">
        <f t="shared" si="43"/>
        <v>0</v>
      </c>
      <c r="AB55" s="4">
        <f t="shared" si="43"/>
        <v>0</v>
      </c>
      <c r="AC55" s="4">
        <f t="shared" si="43"/>
        <v>0</v>
      </c>
      <c r="AD55" s="4">
        <f t="shared" si="43"/>
        <v>-0.2</v>
      </c>
      <c r="AE55" s="4">
        <f t="shared" si="43"/>
        <v>-0.4</v>
      </c>
      <c r="AF55" s="4">
        <f t="shared" si="43"/>
        <v>-0.7</v>
      </c>
      <c r="AG55" s="4">
        <f t="shared" si="43"/>
        <v>-0.7</v>
      </c>
      <c r="AH55" s="4">
        <f t="shared" si="43"/>
        <v>-1</v>
      </c>
      <c r="AI55" s="4">
        <f t="shared" si="43"/>
        <v>-1</v>
      </c>
      <c r="AJ55" s="4">
        <f t="shared" si="43"/>
        <v>-1.4</v>
      </c>
      <c r="AK55" s="4">
        <f t="shared" si="43"/>
        <v>-1.4</v>
      </c>
      <c r="AN55" s="35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</row>
    <row r="56" spans="1:51" x14ac:dyDescent="0.35">
      <c r="A56" s="3">
        <v>0.6</v>
      </c>
      <c r="B56" s="4">
        <f>((B52-B57)/5)+B57</f>
        <v>-1.2</v>
      </c>
      <c r="C56" s="4">
        <f t="shared" ref="C56:AK56" si="44">((C52-C57)/5)+C57</f>
        <v>-1.2</v>
      </c>
      <c r="D56" s="4">
        <f t="shared" si="44"/>
        <v>-1.2</v>
      </c>
      <c r="E56" s="4">
        <f t="shared" si="44"/>
        <v>-1</v>
      </c>
      <c r="F56" s="4">
        <f t="shared" si="44"/>
        <v>-1</v>
      </c>
      <c r="G56" s="4">
        <f t="shared" si="44"/>
        <v>-0.6</v>
      </c>
      <c r="H56" s="4">
        <f t="shared" si="44"/>
        <v>-0.6</v>
      </c>
      <c r="I56" s="4">
        <f t="shared" si="44"/>
        <v>-0.2</v>
      </c>
      <c r="J56" s="4">
        <f t="shared" si="44"/>
        <v>-0.1</v>
      </c>
      <c r="K56" s="4">
        <f t="shared" si="44"/>
        <v>0</v>
      </c>
      <c r="L56" s="4">
        <f t="shared" si="44"/>
        <v>0</v>
      </c>
      <c r="M56" s="4">
        <f t="shared" si="44"/>
        <v>0</v>
      </c>
      <c r="N56" s="4">
        <f t="shared" si="44"/>
        <v>0</v>
      </c>
      <c r="O56" s="4">
        <f t="shared" si="44"/>
        <v>0.5</v>
      </c>
      <c r="P56" s="4">
        <f t="shared" si="44"/>
        <v>0.6</v>
      </c>
      <c r="Q56" s="4">
        <f t="shared" si="44"/>
        <v>0.6</v>
      </c>
      <c r="R56" s="4">
        <f t="shared" si="44"/>
        <v>0.6</v>
      </c>
      <c r="S56" s="4">
        <f t="shared" si="44"/>
        <v>0.6</v>
      </c>
      <c r="T56" s="4">
        <f t="shared" si="44"/>
        <v>0.6</v>
      </c>
      <c r="U56" s="4">
        <f t="shared" si="44"/>
        <v>0.6</v>
      </c>
      <c r="V56" s="4">
        <f t="shared" si="44"/>
        <v>0.6</v>
      </c>
      <c r="W56" s="4">
        <f t="shared" si="44"/>
        <v>0.6</v>
      </c>
      <c r="X56" s="4">
        <f t="shared" si="44"/>
        <v>0.6</v>
      </c>
      <c r="Y56" s="4">
        <f t="shared" si="44"/>
        <v>0.5</v>
      </c>
      <c r="Z56" s="4">
        <f t="shared" si="44"/>
        <v>0</v>
      </c>
      <c r="AA56" s="4">
        <f t="shared" si="44"/>
        <v>0</v>
      </c>
      <c r="AB56" s="4">
        <f t="shared" si="44"/>
        <v>0</v>
      </c>
      <c r="AC56" s="4">
        <f t="shared" si="44"/>
        <v>0</v>
      </c>
      <c r="AD56" s="4">
        <f t="shared" si="44"/>
        <v>-0.1</v>
      </c>
      <c r="AE56" s="4">
        <f t="shared" si="44"/>
        <v>-0.2</v>
      </c>
      <c r="AF56" s="4">
        <f t="shared" si="44"/>
        <v>-0.6</v>
      </c>
      <c r="AG56" s="4">
        <f t="shared" si="44"/>
        <v>-0.6</v>
      </c>
      <c r="AH56" s="4">
        <f t="shared" si="44"/>
        <v>-1</v>
      </c>
      <c r="AI56" s="4">
        <f t="shared" si="44"/>
        <v>-1</v>
      </c>
      <c r="AJ56" s="4">
        <f t="shared" si="44"/>
        <v>-1.2</v>
      </c>
      <c r="AK56" s="4">
        <f t="shared" si="44"/>
        <v>-1.2</v>
      </c>
      <c r="AN56" s="35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</row>
    <row r="57" spans="1:51" x14ac:dyDescent="0.35">
      <c r="A57" s="31">
        <v>0.5</v>
      </c>
      <c r="B57" s="4">
        <v>-1</v>
      </c>
      <c r="C57" s="4">
        <v>-1</v>
      </c>
      <c r="D57" s="4">
        <v>-1</v>
      </c>
      <c r="E57" s="4">
        <v>-1</v>
      </c>
      <c r="F57" s="4">
        <v>-1</v>
      </c>
      <c r="G57" s="4">
        <v>-0.5</v>
      </c>
      <c r="H57" s="4">
        <v>-0.5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0.5</v>
      </c>
      <c r="P57" s="4">
        <v>0.5</v>
      </c>
      <c r="Q57" s="4">
        <v>0.5</v>
      </c>
      <c r="R57" s="4">
        <v>0.5</v>
      </c>
      <c r="S57" s="4">
        <v>0.5</v>
      </c>
      <c r="T57" s="41">
        <v>0.5</v>
      </c>
      <c r="U57" s="4">
        <f>S57</f>
        <v>0.5</v>
      </c>
      <c r="V57" s="4">
        <f>R57</f>
        <v>0.5</v>
      </c>
      <c r="W57" s="4">
        <f>Q57</f>
        <v>0.5</v>
      </c>
      <c r="X57" s="4">
        <f>P57</f>
        <v>0.5</v>
      </c>
      <c r="Y57" s="4">
        <f>O57</f>
        <v>0.5</v>
      </c>
      <c r="Z57" s="4">
        <f>N57</f>
        <v>0</v>
      </c>
      <c r="AA57" s="4">
        <f>M57</f>
        <v>0</v>
      </c>
      <c r="AB57" s="4">
        <f>L57</f>
        <v>0</v>
      </c>
      <c r="AC57" s="4">
        <f>K57</f>
        <v>0</v>
      </c>
      <c r="AD57" s="4">
        <f>J57</f>
        <v>0</v>
      </c>
      <c r="AE57" s="4">
        <f>I57</f>
        <v>0</v>
      </c>
      <c r="AF57" s="4">
        <f>H57</f>
        <v>-0.5</v>
      </c>
      <c r="AG57" s="4">
        <f>G57</f>
        <v>-0.5</v>
      </c>
      <c r="AH57" s="4">
        <f>F57</f>
        <v>-1</v>
      </c>
      <c r="AI57" s="4">
        <f>E57</f>
        <v>-1</v>
      </c>
      <c r="AJ57" s="4">
        <f>D57</f>
        <v>-1</v>
      </c>
      <c r="AK57" s="4">
        <f>C57</f>
        <v>-1</v>
      </c>
      <c r="AN57" s="35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</row>
    <row r="58" spans="1:51" x14ac:dyDescent="0.35">
      <c r="A58" s="31">
        <v>0.4</v>
      </c>
      <c r="B58" s="4">
        <f>((B57-B62)/5)*4+B62</f>
        <v>-0.8</v>
      </c>
      <c r="C58" s="4">
        <f t="shared" ref="C58:AK58" si="45">((C57-C62)/5)*4+C62</f>
        <v>-0.8</v>
      </c>
      <c r="D58" s="4">
        <f t="shared" si="45"/>
        <v>-0.8</v>
      </c>
      <c r="E58" s="4">
        <f t="shared" si="45"/>
        <v>-0.8</v>
      </c>
      <c r="F58" s="4">
        <f t="shared" si="45"/>
        <v>-0.8</v>
      </c>
      <c r="G58" s="4">
        <f t="shared" si="45"/>
        <v>-0.4</v>
      </c>
      <c r="H58" s="4">
        <f t="shared" si="45"/>
        <v>-0.4</v>
      </c>
      <c r="I58" s="4">
        <f t="shared" si="45"/>
        <v>0</v>
      </c>
      <c r="J58" s="4">
        <f t="shared" si="45"/>
        <v>0</v>
      </c>
      <c r="K58" s="4">
        <f t="shared" si="45"/>
        <v>0</v>
      </c>
      <c r="L58" s="4">
        <f t="shared" si="45"/>
        <v>0</v>
      </c>
      <c r="M58" s="4">
        <f t="shared" si="45"/>
        <v>0</v>
      </c>
      <c r="N58" s="4">
        <f t="shared" si="45"/>
        <v>0</v>
      </c>
      <c r="O58" s="4">
        <f t="shared" si="45"/>
        <v>0.4</v>
      </c>
      <c r="P58" s="4">
        <f t="shared" si="45"/>
        <v>0.4</v>
      </c>
      <c r="Q58" s="4">
        <f t="shared" si="45"/>
        <v>0.4</v>
      </c>
      <c r="R58" s="4">
        <f t="shared" si="45"/>
        <v>0.4</v>
      </c>
      <c r="S58" s="4">
        <f t="shared" si="45"/>
        <v>0.4</v>
      </c>
      <c r="T58" s="4">
        <f t="shared" si="45"/>
        <v>0.4</v>
      </c>
      <c r="U58" s="4">
        <f t="shared" si="45"/>
        <v>0.4</v>
      </c>
      <c r="V58" s="4">
        <f t="shared" si="45"/>
        <v>0.4</v>
      </c>
      <c r="W58" s="4">
        <f t="shared" si="45"/>
        <v>0.4</v>
      </c>
      <c r="X58" s="4">
        <f t="shared" si="45"/>
        <v>0.4</v>
      </c>
      <c r="Y58" s="4">
        <f t="shared" si="45"/>
        <v>0.4</v>
      </c>
      <c r="Z58" s="4">
        <f t="shared" si="45"/>
        <v>0</v>
      </c>
      <c r="AA58" s="4">
        <f t="shared" si="45"/>
        <v>0</v>
      </c>
      <c r="AB58" s="4">
        <f t="shared" si="45"/>
        <v>0</v>
      </c>
      <c r="AC58" s="4">
        <f t="shared" si="45"/>
        <v>0</v>
      </c>
      <c r="AD58" s="4">
        <f t="shared" si="45"/>
        <v>0</v>
      </c>
      <c r="AE58" s="4">
        <f t="shared" si="45"/>
        <v>0</v>
      </c>
      <c r="AF58" s="4">
        <f t="shared" si="45"/>
        <v>-0.4</v>
      </c>
      <c r="AG58" s="4">
        <f t="shared" si="45"/>
        <v>-0.4</v>
      </c>
      <c r="AH58" s="4">
        <f t="shared" si="45"/>
        <v>-0.8</v>
      </c>
      <c r="AI58" s="4">
        <f t="shared" si="45"/>
        <v>-0.8</v>
      </c>
      <c r="AJ58" s="4">
        <f t="shared" si="45"/>
        <v>-0.8</v>
      </c>
      <c r="AK58" s="4">
        <f t="shared" si="45"/>
        <v>-0.8</v>
      </c>
    </row>
    <row r="59" spans="1:51" x14ac:dyDescent="0.35">
      <c r="A59" s="31">
        <v>0.3</v>
      </c>
      <c r="B59" s="4">
        <f>((B57-B62)/5)*3+B62</f>
        <v>-0.60000000000000009</v>
      </c>
      <c r="C59" s="4">
        <f t="shared" ref="C59:AK59" si="46">((C57-C62)/5)*3+C62</f>
        <v>-0.60000000000000009</v>
      </c>
      <c r="D59" s="4">
        <f t="shared" si="46"/>
        <v>-0.60000000000000009</v>
      </c>
      <c r="E59" s="4">
        <f t="shared" si="46"/>
        <v>-0.60000000000000009</v>
      </c>
      <c r="F59" s="4">
        <f t="shared" si="46"/>
        <v>-0.60000000000000009</v>
      </c>
      <c r="G59" s="4">
        <f t="shared" si="46"/>
        <v>-0.30000000000000004</v>
      </c>
      <c r="H59" s="4">
        <f t="shared" si="46"/>
        <v>-0.30000000000000004</v>
      </c>
      <c r="I59" s="4">
        <f t="shared" si="46"/>
        <v>0</v>
      </c>
      <c r="J59" s="4">
        <f t="shared" si="46"/>
        <v>0</v>
      </c>
      <c r="K59" s="4">
        <f t="shared" si="46"/>
        <v>0</v>
      </c>
      <c r="L59" s="4">
        <f t="shared" si="46"/>
        <v>0</v>
      </c>
      <c r="M59" s="4">
        <f t="shared" si="46"/>
        <v>0</v>
      </c>
      <c r="N59" s="4">
        <f t="shared" si="46"/>
        <v>0</v>
      </c>
      <c r="O59" s="4">
        <f t="shared" si="46"/>
        <v>0.30000000000000004</v>
      </c>
      <c r="P59" s="4">
        <f t="shared" si="46"/>
        <v>0.30000000000000004</v>
      </c>
      <c r="Q59" s="4">
        <f t="shared" si="46"/>
        <v>0.30000000000000004</v>
      </c>
      <c r="R59" s="4">
        <f t="shared" si="46"/>
        <v>0.30000000000000004</v>
      </c>
      <c r="S59" s="4">
        <f t="shared" si="46"/>
        <v>0.30000000000000004</v>
      </c>
      <c r="T59" s="4">
        <f t="shared" si="46"/>
        <v>0.30000000000000004</v>
      </c>
      <c r="U59" s="4">
        <f t="shared" si="46"/>
        <v>0.30000000000000004</v>
      </c>
      <c r="V59" s="4">
        <f t="shared" si="46"/>
        <v>0.30000000000000004</v>
      </c>
      <c r="W59" s="4">
        <f t="shared" si="46"/>
        <v>0.30000000000000004</v>
      </c>
      <c r="X59" s="4">
        <f t="shared" si="46"/>
        <v>0.30000000000000004</v>
      </c>
      <c r="Y59" s="4">
        <f t="shared" si="46"/>
        <v>0.30000000000000004</v>
      </c>
      <c r="Z59" s="4">
        <f t="shared" si="46"/>
        <v>0</v>
      </c>
      <c r="AA59" s="4">
        <f t="shared" si="46"/>
        <v>0</v>
      </c>
      <c r="AB59" s="4">
        <f t="shared" si="46"/>
        <v>0</v>
      </c>
      <c r="AC59" s="4">
        <f t="shared" si="46"/>
        <v>0</v>
      </c>
      <c r="AD59" s="4">
        <f t="shared" si="46"/>
        <v>0</v>
      </c>
      <c r="AE59" s="4">
        <f t="shared" si="46"/>
        <v>0</v>
      </c>
      <c r="AF59" s="4">
        <f t="shared" si="46"/>
        <v>-0.30000000000000004</v>
      </c>
      <c r="AG59" s="4">
        <f t="shared" si="46"/>
        <v>-0.30000000000000004</v>
      </c>
      <c r="AH59" s="4">
        <f t="shared" si="46"/>
        <v>-0.60000000000000009</v>
      </c>
      <c r="AI59" s="4">
        <f t="shared" si="46"/>
        <v>-0.60000000000000009</v>
      </c>
      <c r="AJ59" s="4">
        <f t="shared" si="46"/>
        <v>-0.60000000000000009</v>
      </c>
      <c r="AK59" s="4">
        <f t="shared" si="46"/>
        <v>-0.60000000000000009</v>
      </c>
    </row>
    <row r="60" spans="1:51" x14ac:dyDescent="0.35">
      <c r="A60" s="31">
        <v>0.2</v>
      </c>
      <c r="B60" s="4">
        <f>((B57-B62)/5)*2+B62</f>
        <v>-0.4</v>
      </c>
      <c r="C60" s="4">
        <f t="shared" ref="C60:AK60" si="47">((C57-C62)/5)*2+C62</f>
        <v>-0.4</v>
      </c>
      <c r="D60" s="4">
        <f t="shared" si="47"/>
        <v>-0.4</v>
      </c>
      <c r="E60" s="4">
        <f t="shared" si="47"/>
        <v>-0.4</v>
      </c>
      <c r="F60" s="4">
        <f t="shared" si="47"/>
        <v>-0.4</v>
      </c>
      <c r="G60" s="4">
        <f t="shared" si="47"/>
        <v>-0.2</v>
      </c>
      <c r="H60" s="4">
        <f t="shared" si="47"/>
        <v>-0.2</v>
      </c>
      <c r="I60" s="4">
        <f t="shared" si="47"/>
        <v>0</v>
      </c>
      <c r="J60" s="4">
        <f t="shared" si="47"/>
        <v>0</v>
      </c>
      <c r="K60" s="4">
        <f t="shared" si="47"/>
        <v>0</v>
      </c>
      <c r="L60" s="4">
        <f t="shared" si="47"/>
        <v>0</v>
      </c>
      <c r="M60" s="4">
        <f t="shared" si="47"/>
        <v>0</v>
      </c>
      <c r="N60" s="4">
        <f t="shared" si="47"/>
        <v>0</v>
      </c>
      <c r="O60" s="4">
        <f t="shared" si="47"/>
        <v>0.2</v>
      </c>
      <c r="P60" s="4">
        <f t="shared" si="47"/>
        <v>0.2</v>
      </c>
      <c r="Q60" s="4">
        <f t="shared" si="47"/>
        <v>0.2</v>
      </c>
      <c r="R60" s="4">
        <f t="shared" si="47"/>
        <v>0.2</v>
      </c>
      <c r="S60" s="4">
        <f t="shared" si="47"/>
        <v>0.2</v>
      </c>
      <c r="T60" s="4">
        <f t="shared" si="47"/>
        <v>0.2</v>
      </c>
      <c r="U60" s="4">
        <f t="shared" si="47"/>
        <v>0.2</v>
      </c>
      <c r="V60" s="4">
        <f t="shared" si="47"/>
        <v>0.2</v>
      </c>
      <c r="W60" s="4">
        <f t="shared" si="47"/>
        <v>0.2</v>
      </c>
      <c r="X60" s="4">
        <f t="shared" si="47"/>
        <v>0.2</v>
      </c>
      <c r="Y60" s="4">
        <f t="shared" si="47"/>
        <v>0.2</v>
      </c>
      <c r="Z60" s="4">
        <f t="shared" si="47"/>
        <v>0</v>
      </c>
      <c r="AA60" s="4">
        <f t="shared" si="47"/>
        <v>0</v>
      </c>
      <c r="AB60" s="4">
        <f t="shared" si="47"/>
        <v>0</v>
      </c>
      <c r="AC60" s="4">
        <f t="shared" si="47"/>
        <v>0</v>
      </c>
      <c r="AD60" s="4">
        <f t="shared" si="47"/>
        <v>0</v>
      </c>
      <c r="AE60" s="4">
        <f t="shared" si="47"/>
        <v>0</v>
      </c>
      <c r="AF60" s="4">
        <f t="shared" si="47"/>
        <v>-0.2</v>
      </c>
      <c r="AG60" s="4">
        <f t="shared" si="47"/>
        <v>-0.2</v>
      </c>
      <c r="AH60" s="4">
        <f t="shared" si="47"/>
        <v>-0.4</v>
      </c>
      <c r="AI60" s="4">
        <f t="shared" si="47"/>
        <v>-0.4</v>
      </c>
      <c r="AJ60" s="4">
        <f t="shared" si="47"/>
        <v>-0.4</v>
      </c>
      <c r="AK60" s="4">
        <f t="shared" si="47"/>
        <v>-0.4</v>
      </c>
    </row>
    <row r="61" spans="1:51" x14ac:dyDescent="0.35">
      <c r="A61" s="31">
        <v>0.1</v>
      </c>
      <c r="B61" s="4">
        <f>((B57-B62)/5)+B62</f>
        <v>-0.2</v>
      </c>
      <c r="C61" s="4">
        <f t="shared" ref="C61:AK61" si="48">((C57-C62)/5)+C62</f>
        <v>-0.2</v>
      </c>
      <c r="D61" s="4">
        <f t="shared" si="48"/>
        <v>-0.2</v>
      </c>
      <c r="E61" s="4">
        <f t="shared" si="48"/>
        <v>-0.2</v>
      </c>
      <c r="F61" s="4">
        <f t="shared" si="48"/>
        <v>-0.2</v>
      </c>
      <c r="G61" s="4">
        <f t="shared" si="48"/>
        <v>-0.1</v>
      </c>
      <c r="H61" s="4">
        <f t="shared" si="48"/>
        <v>-0.1</v>
      </c>
      <c r="I61" s="4">
        <f t="shared" si="48"/>
        <v>0</v>
      </c>
      <c r="J61" s="4">
        <f t="shared" si="48"/>
        <v>0</v>
      </c>
      <c r="K61" s="4">
        <f t="shared" si="48"/>
        <v>0</v>
      </c>
      <c r="L61" s="4">
        <f t="shared" si="48"/>
        <v>0</v>
      </c>
      <c r="M61" s="4">
        <f t="shared" si="48"/>
        <v>0</v>
      </c>
      <c r="N61" s="4">
        <f t="shared" si="48"/>
        <v>0</v>
      </c>
      <c r="O61" s="4">
        <f t="shared" si="48"/>
        <v>0.1</v>
      </c>
      <c r="P61" s="4">
        <f t="shared" si="48"/>
        <v>0.1</v>
      </c>
      <c r="Q61" s="4">
        <f t="shared" si="48"/>
        <v>0.1</v>
      </c>
      <c r="R61" s="4">
        <f t="shared" si="48"/>
        <v>0.1</v>
      </c>
      <c r="S61" s="4">
        <f t="shared" si="48"/>
        <v>0.1</v>
      </c>
      <c r="T61" s="4">
        <f t="shared" si="48"/>
        <v>0.1</v>
      </c>
      <c r="U61" s="4">
        <f t="shared" si="48"/>
        <v>0.1</v>
      </c>
      <c r="V61" s="4">
        <f t="shared" si="48"/>
        <v>0.1</v>
      </c>
      <c r="W61" s="4">
        <f t="shared" si="48"/>
        <v>0.1</v>
      </c>
      <c r="X61" s="4">
        <f t="shared" si="48"/>
        <v>0.1</v>
      </c>
      <c r="Y61" s="4">
        <f t="shared" si="48"/>
        <v>0.1</v>
      </c>
      <c r="Z61" s="4">
        <f t="shared" si="48"/>
        <v>0</v>
      </c>
      <c r="AA61" s="4">
        <f t="shared" si="48"/>
        <v>0</v>
      </c>
      <c r="AB61" s="4">
        <f t="shared" si="48"/>
        <v>0</v>
      </c>
      <c r="AC61" s="4">
        <f t="shared" si="48"/>
        <v>0</v>
      </c>
      <c r="AD61" s="4">
        <f t="shared" si="48"/>
        <v>0</v>
      </c>
      <c r="AE61" s="4">
        <f t="shared" si="48"/>
        <v>0</v>
      </c>
      <c r="AF61" s="4">
        <f t="shared" si="48"/>
        <v>-0.1</v>
      </c>
      <c r="AG61" s="4">
        <f t="shared" si="48"/>
        <v>-0.1</v>
      </c>
      <c r="AH61" s="4">
        <f t="shared" si="48"/>
        <v>-0.2</v>
      </c>
      <c r="AI61" s="4">
        <f t="shared" si="48"/>
        <v>-0.2</v>
      </c>
      <c r="AJ61" s="4">
        <f t="shared" si="48"/>
        <v>-0.2</v>
      </c>
      <c r="AK61" s="4">
        <f t="shared" si="48"/>
        <v>-0.2</v>
      </c>
    </row>
    <row r="62" spans="1:51" x14ac:dyDescent="0.35">
      <c r="A62" s="31">
        <v>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</row>
  </sheetData>
  <mergeCells count="1">
    <mergeCell ref="AM5:AQ5"/>
  </mergeCells>
  <conditionalFormatting sqref="B2:AK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74" fitToWidth="4" fitToHeight="2" orientation="portrait" r:id="rId1"/>
  <rowBreaks count="1" manualBreakCount="1">
    <brk id="33" max="16383" man="1"/>
  </rowBreaks>
  <colBreaks count="1" manualBreakCount="1">
    <brk id="37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5ea8244-09bc-4ffc-ac4b-a1ca3452d181" xsi:nil="true"/>
    <lcf76f155ced4ddcb4097134ff3c332f xmlns="12147f76-dc77-4ea1-80aa-6902ae4dea79">
      <Terms xmlns="http://schemas.microsoft.com/office/infopath/2007/PartnerControls"/>
    </lcf76f155ced4ddcb4097134ff3c332f>
    <Comments xmlns="12147f76-dc77-4ea1-80aa-6902ae4dea79" xsi:nil="true"/>
    <Dateoftrainingsession xmlns="12147f76-dc77-4ea1-80aa-6902ae4dea79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D59FA76D7C394A9D2A180961524147" ma:contentTypeVersion="19" ma:contentTypeDescription="Create a new document." ma:contentTypeScope="" ma:versionID="75e08c90e339806ba8d34aecfa4ac1bf">
  <xsd:schema xmlns:xsd="http://www.w3.org/2001/XMLSchema" xmlns:xs="http://www.w3.org/2001/XMLSchema" xmlns:p="http://schemas.microsoft.com/office/2006/metadata/properties" xmlns:ns2="12147f76-dc77-4ea1-80aa-6902ae4dea79" xmlns:ns3="35ea8244-09bc-4ffc-ac4b-a1ca3452d181" targetNamespace="http://schemas.microsoft.com/office/2006/metadata/properties" ma:root="true" ma:fieldsID="ce560b7811248cf24d522c5566489c64" ns2:_="" ns3:_="">
    <xsd:import namespace="12147f76-dc77-4ea1-80aa-6902ae4dea79"/>
    <xsd:import namespace="35ea8244-09bc-4ffc-ac4b-a1ca3452d1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Comments" minOccurs="0"/>
                <xsd:element ref="ns2:MediaServiceSearchProperties" minOccurs="0"/>
                <xsd:element ref="ns2:Dateoftrainingsession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147f76-dc77-4ea1-80aa-6902ae4dea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61ae2e2-4b53-420a-acd9-640707e343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Comments" ma:index="24" nillable="true" ma:displayName="Comments" ma:format="Dropdown" ma:internalName="Comments">
      <xsd:simpleType>
        <xsd:restriction base="dms:Text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Dateoftrainingsession" ma:index="26" ma:displayName="Date of training session" ma:format="DateOnly" ma:internalName="Dateoftrainingsession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ea8244-09bc-4ffc-ac4b-a1ca3452d18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f966347-58b4-4840-bc84-7ab73dd544fc}" ma:internalName="TaxCatchAll" ma:showField="CatchAllData" ma:web="35ea8244-09bc-4ffc-ac4b-a1ca3452d1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3A3900-34DA-45FF-B413-C536E1AB81C2}">
  <ds:schemaRefs>
    <ds:schemaRef ds:uri="http://schemas.microsoft.com/office/2006/metadata/properties"/>
    <ds:schemaRef ds:uri="http://schemas.microsoft.com/office/infopath/2007/PartnerControls"/>
    <ds:schemaRef ds:uri="35ea8244-09bc-4ffc-ac4b-a1ca3452d181"/>
    <ds:schemaRef ds:uri="12147f76-dc77-4ea1-80aa-6902ae4dea79"/>
  </ds:schemaRefs>
</ds:datastoreItem>
</file>

<file path=customXml/itemProps2.xml><?xml version="1.0" encoding="utf-8"?>
<ds:datastoreItem xmlns:ds="http://schemas.openxmlformats.org/officeDocument/2006/customXml" ds:itemID="{AC271B2A-8E44-4D16-B66E-A5BC0CFF80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0829FC-6B28-4B11-9A6C-C599AAD495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147f76-dc77-4ea1-80aa-6902ae4dea79"/>
    <ds:schemaRef ds:uri="35ea8244-09bc-4ffc-ac4b-a1ca3452d1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C1 Detail chart</vt:lpstr>
      <vt:lpstr>C2 Detail chart</vt:lpstr>
      <vt:lpstr>K1 Detail chart</vt:lpstr>
      <vt:lpstr>K2 Detail chart</vt:lpstr>
      <vt:lpstr>K4 Detail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CSCA Leo</dc:creator>
  <cp:keywords/>
  <dc:description/>
  <cp:lastModifiedBy>alex@cscatlantic.ca</cp:lastModifiedBy>
  <cp:revision/>
  <dcterms:created xsi:type="dcterms:W3CDTF">2016-07-07T18:10:53Z</dcterms:created>
  <dcterms:modified xsi:type="dcterms:W3CDTF">2024-03-04T19:21:55Z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0x01010069D59FA76D7C394A9D2A180961524147</vt:lpwstr>
  </property>
  <property fmtid="{D5CDD505-2E9C-101B-9397-08002B2CF9AE}" pid="3" name="MediaServiceImageTags">
    <vt:lpwstr/>
  </property>
</Properties>
</file>