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WORK\INTERA\Adjoint-Method\MF6-ADJ\Python\Clean\In_Progress\Freyberg_1Layer_tr_v1\"/>
    </mc:Choice>
  </mc:AlternateContent>
  <xr:revisionPtr revIDLastSave="0" documentId="13_ncr:1_{A39EB9FA-841E-4DD3-B773-228C0B179471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heet1" sheetId="1" r:id="rId1"/>
    <sheet name="HGHB" sheetId="2" r:id="rId2"/>
    <sheet name="CGHB" sheetId="3" r:id="rId3"/>
    <sheet name="WELL1" sheetId="5" r:id="rId4"/>
    <sheet name="WELL2" sheetId="6" r:id="rId5"/>
    <sheet name="WELL3" sheetId="7" r:id="rId6"/>
    <sheet name="WELL4" sheetId="8" r:id="rId7"/>
    <sheet name="WELL5" sheetId="9" r:id="rId8"/>
    <sheet name="WELL6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0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6"/>
  <c r="H21" i="5"/>
  <c r="G3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H22" i="9"/>
  <c r="G23" i="9"/>
  <c r="H23" i="9"/>
  <c r="G24" i="9"/>
  <c r="H24" i="9"/>
  <c r="G25" i="9"/>
  <c r="H25" i="9"/>
  <c r="G26" i="9"/>
  <c r="H26" i="9"/>
  <c r="H2" i="9"/>
  <c r="G2" i="9"/>
  <c r="G3" i="8"/>
  <c r="H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H22" i="8"/>
  <c r="G23" i="8"/>
  <c r="H23" i="8"/>
  <c r="G24" i="8"/>
  <c r="H24" i="8"/>
  <c r="G25" i="8"/>
  <c r="H25" i="8"/>
  <c r="G26" i="8"/>
  <c r="H26" i="8"/>
  <c r="H2" i="8"/>
  <c r="G2" i="8"/>
  <c r="G3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H22" i="7"/>
  <c r="G23" i="7"/>
  <c r="H23" i="7"/>
  <c r="G24" i="7"/>
  <c r="H24" i="7"/>
  <c r="G25" i="7"/>
  <c r="H25" i="7"/>
  <c r="G26" i="7"/>
  <c r="H26" i="7"/>
  <c r="H2" i="7"/>
  <c r="G2" i="7"/>
  <c r="G3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H22" i="6"/>
  <c r="G23" i="6"/>
  <c r="H23" i="6"/>
  <c r="G24" i="6"/>
  <c r="H24" i="6"/>
  <c r="G25" i="6"/>
  <c r="H25" i="6"/>
  <c r="G26" i="6"/>
  <c r="H26" i="6"/>
  <c r="H2" i="6"/>
  <c r="G2" i="6"/>
  <c r="G3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H22" i="5"/>
  <c r="G23" i="5"/>
  <c r="H23" i="5"/>
  <c r="G24" i="5"/>
  <c r="H24" i="5"/>
  <c r="G25" i="5"/>
  <c r="H25" i="5"/>
  <c r="G26" i="5"/>
  <c r="H26" i="5"/>
  <c r="H2" i="5"/>
  <c r="G2" i="5"/>
  <c r="H3" i="10"/>
  <c r="H22" i="10"/>
  <c r="H23" i="10"/>
  <c r="H24" i="10"/>
  <c r="H25" i="10"/>
  <c r="H26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" i="10"/>
</calcChain>
</file>

<file path=xl/sharedStrings.xml><?xml version="1.0" encoding="utf-8"?>
<sst xmlns="http://schemas.openxmlformats.org/spreadsheetml/2006/main" count="203" uniqueCount="42">
  <si>
    <t>Brooks-Corey</t>
  </si>
  <si>
    <t>Clay</t>
  </si>
  <si>
    <t>Silty loam</t>
  </si>
  <si>
    <t>Sandy loam</t>
  </si>
  <si>
    <t>Purcell</t>
  </si>
  <si>
    <t>MF6-ADJ</t>
  </si>
  <si>
    <t>Perturbation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</si>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</sst>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rgb="FF6897BB"/>
      <name val="JetBrains Mono"/>
      <family val="3"/>
    </font>
    <font>
      <sz val="9"/>
      <color theme="1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/>
              <a:t>Liquid mass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Brooks-Corey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Clay</c:v>
                </c:pt>
                <c:pt idx="1">
                  <c:v>Silty loam</c:v>
                </c:pt>
                <c:pt idx="2">
                  <c:v>Sandy loam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0.86519999999999997</c:v>
                </c:pt>
                <c:pt idx="1">
                  <c:v>0.51819999999999999</c:v>
                </c:pt>
                <c:pt idx="2">
                  <c:v>0.1966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3-414F-A7AE-86A8A507C0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Purcell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Clay</c:v>
                </c:pt>
                <c:pt idx="1">
                  <c:v>Silty loam</c:v>
                </c:pt>
                <c:pt idx="2">
                  <c:v>Sandy loam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0.85870000000000002</c:v>
                </c:pt>
                <c:pt idx="1">
                  <c:v>0.47899999999999998</c:v>
                </c:pt>
                <c:pt idx="2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3-414F-A7AE-86A8A507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6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j-ea"/>
                <a:cs typeface="+mj-cs"/>
              </a:defRPr>
            </a:pPr>
            <a:r>
              <a:rPr lang="de-CH" sz="2800" b="1" i="0" baseline="0">
                <a:effectLst/>
              </a:rPr>
              <a:t>Sensitivity w.r.t extraction rate in well 4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WELL4!$B$1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WELL4!$A$2:$A$26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WELL4!$B$2:$B$26</c:f>
              <c:numCache>
                <c:formatCode>0.00E+00</c:formatCode>
                <c:ptCount val="25"/>
                <c:pt idx="0">
                  <c:v>-1.00465768767358E-7</c:v>
                </c:pt>
                <c:pt idx="1">
                  <c:v>-3.1774201618126701E-6</c:v>
                </c:pt>
                <c:pt idx="2">
                  <c:v>-5.0025715880870903E-6</c:v>
                </c:pt>
                <c:pt idx="3">
                  <c:v>-8.4836557691667805E-6</c:v>
                </c:pt>
                <c:pt idx="4">
                  <c:v>-1.33567778740791E-5</c:v>
                </c:pt>
                <c:pt idx="5">
                  <c:v>-2.2175280051184801E-5</c:v>
                </c:pt>
                <c:pt idx="6">
                  <c:v>-3.6076817345293103E-5</c:v>
                </c:pt>
                <c:pt idx="7">
                  <c:v>-5.7963578289143101E-5</c:v>
                </c:pt>
                <c:pt idx="8">
                  <c:v>-9.43005644963239E-5</c:v>
                </c:pt>
                <c:pt idx="9" formatCode="General">
                  <c:v>-1.4846803404456799E-4</c:v>
                </c:pt>
                <c:pt idx="10" formatCode="General">
                  <c:v>-2.4649060322709401E-4</c:v>
                </c:pt>
                <c:pt idx="11" formatCode="General">
                  <c:v>-3.6220614197118297E-4</c:v>
                </c:pt>
                <c:pt idx="12" formatCode="General">
                  <c:v>-6.0134433405262895E-4</c:v>
                </c:pt>
                <c:pt idx="13" formatCode="General">
                  <c:v>-9.7832317264039104E-4</c:v>
                </c:pt>
                <c:pt idx="14" formatCode="General">
                  <c:v>-1.5402848854144701E-3</c:v>
                </c:pt>
                <c:pt idx="15" formatCode="General">
                  <c:v>-2.6709109341340998E-3</c:v>
                </c:pt>
                <c:pt idx="16" formatCode="General">
                  <c:v>-4.2051233082404599E-3</c:v>
                </c:pt>
                <c:pt idx="17" formatCode="General">
                  <c:v>-6.9814980304346201E-3</c:v>
                </c:pt>
                <c:pt idx="18" formatCode="General">
                  <c:v>-1.13584009004825E-2</c:v>
                </c:pt>
                <c:pt idx="19" formatCode="General">
                  <c:v>-1.8250698916191799E-2</c:v>
                </c:pt>
                <c:pt idx="20" formatCode="General">
                  <c:v>-2.9701205118955399E-2</c:v>
                </c:pt>
                <c:pt idx="21" formatCode="General">
                  <c:v>-4.6817767376461497E-2</c:v>
                </c:pt>
                <c:pt idx="22" formatCode="General">
                  <c:v>-7.8079296197224798E-2</c:v>
                </c:pt>
                <c:pt idx="23" formatCode="General">
                  <c:v>-0.12100253476921401</c:v>
                </c:pt>
                <c:pt idx="24" formatCode="General">
                  <c:v>-0.216179219105639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F-4E01-8446-BEC948FFB1A7}"/>
            </c:ext>
          </c:extLst>
        </c:ser>
        <c:ser>
          <c:idx val="1"/>
          <c:order val="1"/>
          <c:tx>
            <c:strRef>
              <c:f>WELL4!$C$1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WELL4!$A$2:$A$26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WELL4!$C$2:$C$26</c:f>
              <c:numCache>
                <c:formatCode>0.00E+00</c:formatCode>
                <c:ptCount val="25"/>
                <c:pt idx="0">
                  <c:v>-1.03955040272589E-7</c:v>
                </c:pt>
                <c:pt idx="1">
                  <c:v>-3.1833902036017602E-6</c:v>
                </c:pt>
                <c:pt idx="2">
                  <c:v>-4.8653616561371599E-6</c:v>
                </c:pt>
                <c:pt idx="3">
                  <c:v>-8.1990468234306992E-6</c:v>
                </c:pt>
                <c:pt idx="4">
                  <c:v>-1.29105657092126E-5</c:v>
                </c:pt>
                <c:pt idx="5">
                  <c:v>-2.1425614829905601E-5</c:v>
                </c:pt>
                <c:pt idx="6">
                  <c:v>-3.3745650086220799E-5</c:v>
                </c:pt>
                <c:pt idx="7">
                  <c:v>-5.6028426469083897E-5</c:v>
                </c:pt>
                <c:pt idx="8">
                  <c:v>-9.1139281767181198E-5</c:v>
                </c:pt>
                <c:pt idx="9" formatCode="General">
                  <c:v>-1.43517413099099E-4</c:v>
                </c:pt>
                <c:pt idx="10" formatCode="General">
                  <c:v>-2.3824499713181099E-4</c:v>
                </c:pt>
                <c:pt idx="11" formatCode="General">
                  <c:v>-3.75108242128263E-4</c:v>
                </c:pt>
                <c:pt idx="12" formatCode="General">
                  <c:v>-6.2279889705853903E-4</c:v>
                </c:pt>
                <c:pt idx="13" formatCode="General">
                  <c:v>-1.0142968132128101E-3</c:v>
                </c:pt>
                <c:pt idx="14" formatCode="General">
                  <c:v>-1.4890648931541899E-3</c:v>
                </c:pt>
                <c:pt idx="15" formatCode="General">
                  <c:v>-2.5825077022087598E-3</c:v>
                </c:pt>
                <c:pt idx="16" formatCode="General">
                  <c:v>-4.0715426810927101E-3</c:v>
                </c:pt>
                <c:pt idx="17" formatCode="General">
                  <c:v>-6.7608997081076696E-3</c:v>
                </c:pt>
                <c:pt idx="18" formatCode="General">
                  <c:v>-1.06852655295308E-2</c:v>
                </c:pt>
                <c:pt idx="19" formatCode="General">
                  <c:v>-1.7814612349727001E-2</c:v>
                </c:pt>
                <c:pt idx="20" formatCode="General">
                  <c:v>-2.9168643980434401E-2</c:v>
                </c:pt>
                <c:pt idx="21" formatCode="General">
                  <c:v>-4.6245062315831899E-2</c:v>
                </c:pt>
                <c:pt idx="22" formatCode="General">
                  <c:v>-7.7694368779505404E-2</c:v>
                </c:pt>
                <c:pt idx="23" formatCode="General">
                  <c:v>-0.12100133015610701</c:v>
                </c:pt>
                <c:pt idx="24" formatCode="General">
                  <c:v>-0.21617744801732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F-4E01-8446-BEC948FFB1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1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3200"/>
              <a:t>Sensitivity w.r.t. extraction rate in well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WELL4!$G$1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WELL4!$A$2:$A$26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WELL4!$G$2:$G$26</c:f>
              <c:numCache>
                <c:formatCode>0.00E+00</c:formatCode>
                <c:ptCount val="25"/>
                <c:pt idx="0">
                  <c:v>1.00465768767358E-7</c:v>
                </c:pt>
                <c:pt idx="1">
                  <c:v>3.1774201618126701E-6</c:v>
                </c:pt>
                <c:pt idx="2">
                  <c:v>5.0025715880870903E-6</c:v>
                </c:pt>
                <c:pt idx="3">
                  <c:v>8.4836557691667805E-6</c:v>
                </c:pt>
                <c:pt idx="4">
                  <c:v>1.33567778740791E-5</c:v>
                </c:pt>
                <c:pt idx="5">
                  <c:v>2.2175280051184801E-5</c:v>
                </c:pt>
                <c:pt idx="6">
                  <c:v>3.6076817345293103E-5</c:v>
                </c:pt>
                <c:pt idx="7">
                  <c:v>5.7963578289143101E-5</c:v>
                </c:pt>
                <c:pt idx="8">
                  <c:v>9.43005644963239E-5</c:v>
                </c:pt>
                <c:pt idx="9">
                  <c:v>1.4846803404456799E-4</c:v>
                </c:pt>
                <c:pt idx="10">
                  <c:v>2.4649060322709401E-4</c:v>
                </c:pt>
                <c:pt idx="11">
                  <c:v>3.6220614197118297E-4</c:v>
                </c:pt>
                <c:pt idx="12">
                  <c:v>6.0134433405262895E-4</c:v>
                </c:pt>
                <c:pt idx="13">
                  <c:v>9.7832317264039104E-4</c:v>
                </c:pt>
                <c:pt idx="14">
                  <c:v>1.5402848854144701E-3</c:v>
                </c:pt>
                <c:pt idx="15">
                  <c:v>2.6709109341340998E-3</c:v>
                </c:pt>
                <c:pt idx="16">
                  <c:v>4.2051233082404599E-3</c:v>
                </c:pt>
                <c:pt idx="17">
                  <c:v>6.9814980304346201E-3</c:v>
                </c:pt>
                <c:pt idx="18">
                  <c:v>1.13584009004825E-2</c:v>
                </c:pt>
                <c:pt idx="19">
                  <c:v>1.8250698916191799E-2</c:v>
                </c:pt>
                <c:pt idx="20">
                  <c:v>2.9701205118955399E-2</c:v>
                </c:pt>
                <c:pt idx="21">
                  <c:v>4.6817767376461497E-2</c:v>
                </c:pt>
                <c:pt idx="22">
                  <c:v>7.8079296197224798E-2</c:v>
                </c:pt>
                <c:pt idx="23">
                  <c:v>0.12100253476921401</c:v>
                </c:pt>
                <c:pt idx="24">
                  <c:v>0.216179219105639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0-470B-B6FA-9B8B6D79442E}"/>
            </c:ext>
          </c:extLst>
        </c:ser>
        <c:ser>
          <c:idx val="1"/>
          <c:order val="1"/>
          <c:tx>
            <c:strRef>
              <c:f>WELL4!$H$1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WELL4!$A$2:$A$26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WELL4!$H$2:$H$26</c:f>
              <c:numCache>
                <c:formatCode>0.00E+00</c:formatCode>
                <c:ptCount val="25"/>
                <c:pt idx="0">
                  <c:v>1.03955040272589E-7</c:v>
                </c:pt>
                <c:pt idx="1">
                  <c:v>3.1833902036017602E-6</c:v>
                </c:pt>
                <c:pt idx="2">
                  <c:v>4.8653616561371599E-6</c:v>
                </c:pt>
                <c:pt idx="3">
                  <c:v>8.1990468234306992E-6</c:v>
                </c:pt>
                <c:pt idx="4">
                  <c:v>1.29105657092126E-5</c:v>
                </c:pt>
                <c:pt idx="5">
                  <c:v>2.1425614829905601E-5</c:v>
                </c:pt>
                <c:pt idx="6">
                  <c:v>3.3745650086220799E-5</c:v>
                </c:pt>
                <c:pt idx="7">
                  <c:v>5.6028426469083897E-5</c:v>
                </c:pt>
                <c:pt idx="8">
                  <c:v>9.1139281767181198E-5</c:v>
                </c:pt>
                <c:pt idx="9">
                  <c:v>1.43517413099099E-4</c:v>
                </c:pt>
                <c:pt idx="10">
                  <c:v>2.3824499713181099E-4</c:v>
                </c:pt>
                <c:pt idx="11">
                  <c:v>3.75108242128263E-4</c:v>
                </c:pt>
                <c:pt idx="12">
                  <c:v>6.2279889705853903E-4</c:v>
                </c:pt>
                <c:pt idx="13">
                  <c:v>1.0142968132128101E-3</c:v>
                </c:pt>
                <c:pt idx="14">
                  <c:v>1.4890648931541899E-3</c:v>
                </c:pt>
                <c:pt idx="15">
                  <c:v>2.5825077022087598E-3</c:v>
                </c:pt>
                <c:pt idx="16">
                  <c:v>4.0715426810927101E-3</c:v>
                </c:pt>
                <c:pt idx="17">
                  <c:v>6.7608997081076696E-3</c:v>
                </c:pt>
                <c:pt idx="18">
                  <c:v>1.06852655295308E-2</c:v>
                </c:pt>
                <c:pt idx="19">
                  <c:v>1.7814612349727001E-2</c:v>
                </c:pt>
                <c:pt idx="20">
                  <c:v>2.9168643980434401E-2</c:v>
                </c:pt>
                <c:pt idx="21">
                  <c:v>4.6245062315831899E-2</c:v>
                </c:pt>
                <c:pt idx="22">
                  <c:v>7.7694368779505404E-2</c:v>
                </c:pt>
                <c:pt idx="23">
                  <c:v>0.12100133015610701</c:v>
                </c:pt>
                <c:pt idx="24">
                  <c:v>0.21617744801732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0-470B-B6FA-9B8B6D7944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crossAx val="566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j-ea"/>
                <a:cs typeface="+mj-cs"/>
              </a:defRPr>
            </a:pPr>
            <a:r>
              <a:rPr lang="de-CH" sz="2800" b="1" i="0" baseline="0">
                <a:effectLst/>
              </a:rPr>
              <a:t>Sensitivity w.r.t extraction rate in well 5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WELL5!$B$1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WELL5!$A$2:$A$26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WELL5!$B$2:$B$26</c:f>
              <c:numCache>
                <c:formatCode>0.00E+00</c:formatCode>
                <c:ptCount val="25"/>
                <c:pt idx="0">
                  <c:v>-8.6309479435350304E-8</c:v>
                </c:pt>
                <c:pt idx="1">
                  <c:v>-2.7297007077951001E-6</c:v>
                </c:pt>
                <c:pt idx="2">
                  <c:v>-4.2976762623066996E-6</c:v>
                </c:pt>
                <c:pt idx="3">
                  <c:v>-7.2882527265684701E-6</c:v>
                </c:pt>
                <c:pt idx="4">
                  <c:v>-1.1474719791523399E-5</c:v>
                </c:pt>
                <c:pt idx="5">
                  <c:v>-1.9050636859039801E-5</c:v>
                </c:pt>
                <c:pt idx="6">
                  <c:v>-3.0993355875959499E-5</c:v>
                </c:pt>
                <c:pt idx="7">
                  <c:v>-4.9796127872604902E-5</c:v>
                </c:pt>
                <c:pt idx="8">
                  <c:v>-8.1012993102788606E-5</c:v>
                </c:pt>
                <c:pt idx="9" formatCode="General">
                  <c:v>-1.2754790899295899E-4</c:v>
                </c:pt>
                <c:pt idx="10" formatCode="General">
                  <c:v>-2.1175845180065799E-4</c:v>
                </c:pt>
                <c:pt idx="11" formatCode="General">
                  <c:v>-3.1116890819079802E-4</c:v>
                </c:pt>
                <c:pt idx="12" formatCode="General">
                  <c:v>-5.1661095285527496E-4</c:v>
                </c:pt>
                <c:pt idx="13" formatCode="General">
                  <c:v>-8.4047099213789903E-4</c:v>
                </c:pt>
                <c:pt idx="14" formatCode="General">
                  <c:v>-1.3232486229301499E-3</c:v>
                </c:pt>
                <c:pt idx="15" formatCode="General">
                  <c:v>-2.2945621859713399E-3</c:v>
                </c:pt>
                <c:pt idx="16" formatCode="General">
                  <c:v>-3.6125949501795698E-3</c:v>
                </c:pt>
                <c:pt idx="17" formatCode="General">
                  <c:v>-5.99776631927979E-3</c:v>
                </c:pt>
                <c:pt idx="18" formatCode="General">
                  <c:v>-9.7579702597888392E-3</c:v>
                </c:pt>
                <c:pt idx="19" formatCode="General">
                  <c:v>-1.5679291560264701E-2</c:v>
                </c:pt>
                <c:pt idx="20" formatCode="General">
                  <c:v>-2.55173934955032E-2</c:v>
                </c:pt>
                <c:pt idx="21" formatCode="General">
                  <c:v>-4.0227097880314699E-2</c:v>
                </c:pt>
                <c:pt idx="22" formatCode="General">
                  <c:v>-6.7103871282493302E-2</c:v>
                </c:pt>
                <c:pt idx="23" formatCode="General">
                  <c:v>-0.103990660173416</c:v>
                </c:pt>
                <c:pt idx="24" formatCode="General">
                  <c:v>-0.186239148415734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8-4EA9-AC9E-A6173E5FBF30}"/>
            </c:ext>
          </c:extLst>
        </c:ser>
        <c:ser>
          <c:idx val="1"/>
          <c:order val="1"/>
          <c:tx>
            <c:strRef>
              <c:f>WELL5!$C$1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WELL5!$A$2:$A$26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WELL5!$C$2:$C$26</c:f>
              <c:numCache>
                <c:formatCode>0.00E+00</c:formatCode>
                <c:ptCount val="25"/>
                <c:pt idx="0">
                  <c:v>-9.0704063378354205E-8</c:v>
                </c:pt>
                <c:pt idx="1">
                  <c:v>-2.72919214822439E-6</c:v>
                </c:pt>
                <c:pt idx="2">
                  <c:v>-4.1530076078659599E-6</c:v>
                </c:pt>
                <c:pt idx="3">
                  <c:v>-7.0667688410770002E-6</c:v>
                </c:pt>
                <c:pt idx="4">
                  <c:v>-1.10914022098511E-5</c:v>
                </c:pt>
                <c:pt idx="5">
                  <c:v>-1.8426769940148898E-5</c:v>
                </c:pt>
                <c:pt idx="6">
                  <c:v>-2.8984901881680502E-5</c:v>
                </c:pt>
                <c:pt idx="7">
                  <c:v>-4.8071869791078701E-5</c:v>
                </c:pt>
                <c:pt idx="8">
                  <c:v>-7.8284976931352707E-5</c:v>
                </c:pt>
                <c:pt idx="9" formatCode="General">
                  <c:v>-1.22056434416451E-4</c:v>
                </c:pt>
                <c:pt idx="10" formatCode="General">
                  <c:v>-2.0433552144575199E-4</c:v>
                </c:pt>
                <c:pt idx="11" formatCode="General">
                  <c:v>-3.2225893424303001E-4</c:v>
                </c:pt>
                <c:pt idx="12" formatCode="General">
                  <c:v>-5.3489639742578703E-4</c:v>
                </c:pt>
                <c:pt idx="13" formatCode="General">
                  <c:v>-8.7049852925860703E-4</c:v>
                </c:pt>
                <c:pt idx="14" formatCode="General">
                  <c:v>-1.2795569599966701E-3</c:v>
                </c:pt>
                <c:pt idx="15" formatCode="General">
                  <c:v>-2.2425321841532302E-3</c:v>
                </c:pt>
                <c:pt idx="16" formatCode="General">
                  <c:v>-3.4836688505724299E-3</c:v>
                </c:pt>
                <c:pt idx="17" formatCode="General">
                  <c:v>-5.8051685259995298E-3</c:v>
                </c:pt>
                <c:pt idx="18" formatCode="General">
                  <c:v>-9.1721633447411893E-3</c:v>
                </c:pt>
                <c:pt idx="19" formatCode="General">
                  <c:v>-1.5284681180005699E-2</c:v>
                </c:pt>
                <c:pt idx="20" formatCode="General">
                  <c:v>-2.5005394895784499E-2</c:v>
                </c:pt>
                <c:pt idx="21" formatCode="General">
                  <c:v>-3.9637564147618598E-2</c:v>
                </c:pt>
                <c:pt idx="22" formatCode="General">
                  <c:v>-6.6427358478449203E-2</c:v>
                </c:pt>
                <c:pt idx="23" formatCode="General">
                  <c:v>-0.103991263519552</c:v>
                </c:pt>
                <c:pt idx="24" formatCode="General">
                  <c:v>-0.18624263606781899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8-4EA9-AC9E-A6173E5FB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1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3200"/>
              <a:t>Sensitivity w.r.t. extraction rate in well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WELL5!$G$1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WELL5!$A$2:$A$26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WELL5!$G$2:$G$26</c:f>
              <c:numCache>
                <c:formatCode>0.00E+00</c:formatCode>
                <c:ptCount val="25"/>
                <c:pt idx="0">
                  <c:v>8.6309479435350304E-8</c:v>
                </c:pt>
                <c:pt idx="1">
                  <c:v>2.7297007077951001E-6</c:v>
                </c:pt>
                <c:pt idx="2">
                  <c:v>4.2976762623066996E-6</c:v>
                </c:pt>
                <c:pt idx="3">
                  <c:v>7.2882527265684701E-6</c:v>
                </c:pt>
                <c:pt idx="4">
                  <c:v>1.1474719791523399E-5</c:v>
                </c:pt>
                <c:pt idx="5">
                  <c:v>1.9050636859039801E-5</c:v>
                </c:pt>
                <c:pt idx="6">
                  <c:v>3.0993355875959499E-5</c:v>
                </c:pt>
                <c:pt idx="7">
                  <c:v>4.9796127872604902E-5</c:v>
                </c:pt>
                <c:pt idx="8">
                  <c:v>8.1012993102788606E-5</c:v>
                </c:pt>
                <c:pt idx="9">
                  <c:v>1.2754790899295899E-4</c:v>
                </c:pt>
                <c:pt idx="10">
                  <c:v>2.1175845180065799E-4</c:v>
                </c:pt>
                <c:pt idx="11">
                  <c:v>3.1116890819079802E-4</c:v>
                </c:pt>
                <c:pt idx="12">
                  <c:v>5.1661095285527496E-4</c:v>
                </c:pt>
                <c:pt idx="13">
                  <c:v>8.4047099213789903E-4</c:v>
                </c:pt>
                <c:pt idx="14">
                  <c:v>1.3232486229301499E-3</c:v>
                </c:pt>
                <c:pt idx="15">
                  <c:v>2.2945621859713399E-3</c:v>
                </c:pt>
                <c:pt idx="16">
                  <c:v>3.6125949501795698E-3</c:v>
                </c:pt>
                <c:pt idx="17">
                  <c:v>5.99776631927979E-3</c:v>
                </c:pt>
                <c:pt idx="18">
                  <c:v>9.7579702597888392E-3</c:v>
                </c:pt>
                <c:pt idx="19">
                  <c:v>1.5679291560264701E-2</c:v>
                </c:pt>
                <c:pt idx="20">
                  <c:v>2.55173934955032E-2</c:v>
                </c:pt>
                <c:pt idx="21">
                  <c:v>4.0227097880314699E-2</c:v>
                </c:pt>
                <c:pt idx="22">
                  <c:v>6.7103871282493302E-2</c:v>
                </c:pt>
                <c:pt idx="23">
                  <c:v>0.103990660173416</c:v>
                </c:pt>
                <c:pt idx="24">
                  <c:v>0.186239148415734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9-4293-9922-0933AA29123D}"/>
            </c:ext>
          </c:extLst>
        </c:ser>
        <c:ser>
          <c:idx val="1"/>
          <c:order val="1"/>
          <c:tx>
            <c:strRef>
              <c:f>WELL5!$H$1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WELL5!$A$2:$A$26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WELL5!$H$2:$H$26</c:f>
              <c:numCache>
                <c:formatCode>0.00E+00</c:formatCode>
                <c:ptCount val="25"/>
                <c:pt idx="0">
                  <c:v>9.0704063378354205E-8</c:v>
                </c:pt>
                <c:pt idx="1">
                  <c:v>2.72919214822439E-6</c:v>
                </c:pt>
                <c:pt idx="2">
                  <c:v>4.1530076078659599E-6</c:v>
                </c:pt>
                <c:pt idx="3">
                  <c:v>7.0667688410770002E-6</c:v>
                </c:pt>
                <c:pt idx="4">
                  <c:v>1.10914022098511E-5</c:v>
                </c:pt>
                <c:pt idx="5">
                  <c:v>1.8426769940148898E-5</c:v>
                </c:pt>
                <c:pt idx="6">
                  <c:v>2.8984901881680502E-5</c:v>
                </c:pt>
                <c:pt idx="7">
                  <c:v>4.8071869791078701E-5</c:v>
                </c:pt>
                <c:pt idx="8">
                  <c:v>7.8284976931352707E-5</c:v>
                </c:pt>
                <c:pt idx="9">
                  <c:v>1.22056434416451E-4</c:v>
                </c:pt>
                <c:pt idx="10">
                  <c:v>2.0433552144575199E-4</c:v>
                </c:pt>
                <c:pt idx="11">
                  <c:v>3.2225893424303001E-4</c:v>
                </c:pt>
                <c:pt idx="12">
                  <c:v>5.3489639742578703E-4</c:v>
                </c:pt>
                <c:pt idx="13">
                  <c:v>8.7049852925860703E-4</c:v>
                </c:pt>
                <c:pt idx="14">
                  <c:v>1.2795569599966701E-3</c:v>
                </c:pt>
                <c:pt idx="15">
                  <c:v>2.2425321841532302E-3</c:v>
                </c:pt>
                <c:pt idx="16">
                  <c:v>3.4836688505724299E-3</c:v>
                </c:pt>
                <c:pt idx="17">
                  <c:v>5.8051685259995298E-3</c:v>
                </c:pt>
                <c:pt idx="18">
                  <c:v>9.1721633447411893E-3</c:v>
                </c:pt>
                <c:pt idx="19">
                  <c:v>1.5284681180005699E-2</c:v>
                </c:pt>
                <c:pt idx="20">
                  <c:v>2.5005394895784499E-2</c:v>
                </c:pt>
                <c:pt idx="21">
                  <c:v>3.9637564147618598E-2</c:v>
                </c:pt>
                <c:pt idx="22">
                  <c:v>6.6427358478449203E-2</c:v>
                </c:pt>
                <c:pt idx="23">
                  <c:v>0.103991263519552</c:v>
                </c:pt>
                <c:pt idx="24">
                  <c:v>0.18624263606781899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9-4293-9922-0933AA2912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crossAx val="566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j-ea"/>
                <a:cs typeface="+mj-cs"/>
              </a:defRPr>
            </a:pPr>
            <a:r>
              <a:rPr lang="de-CH" sz="2800" b="1" i="0" baseline="0">
                <a:effectLst/>
              </a:rPr>
              <a:t>Sensitivity w.r.t extraction rate in well 6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WELL6!$B$1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WELL6!$A$2:$A$26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WELL6!$B$2:$B$26</c:f>
              <c:numCache>
                <c:formatCode>0.00E+00</c:formatCode>
                <c:ptCount val="25"/>
                <c:pt idx="0">
                  <c:v>-5.2962179869613399E-8</c:v>
                </c:pt>
                <c:pt idx="1">
                  <c:v>-1.67502921836929E-6</c:v>
                </c:pt>
                <c:pt idx="2">
                  <c:v>-2.6371877656399202E-6</c:v>
                </c:pt>
                <c:pt idx="3">
                  <c:v>-4.4722984585819096E-6</c:v>
                </c:pt>
                <c:pt idx="4">
                  <c:v>-7.0412448033279699E-6</c:v>
                </c:pt>
                <c:pt idx="5">
                  <c:v>-1.1690063044756E-5</c:v>
                </c:pt>
                <c:pt idx="6">
                  <c:v>-1.9018486722493299E-5</c:v>
                </c:pt>
                <c:pt idx="7">
                  <c:v>-3.0556452181834602E-5</c:v>
                </c:pt>
                <c:pt idx="8">
                  <c:v>-4.97120911931543E-5</c:v>
                </c:pt>
                <c:pt idx="9">
                  <c:v>-7.8267362316413702E-5</c:v>
                </c:pt>
                <c:pt idx="10" formatCode="General">
                  <c:v>-1.29941569431123E-4</c:v>
                </c:pt>
                <c:pt idx="11" formatCode="General">
                  <c:v>-1.9094291613541901E-4</c:v>
                </c:pt>
                <c:pt idx="12" formatCode="General">
                  <c:v>-3.1700854225440698E-4</c:v>
                </c:pt>
                <c:pt idx="13" formatCode="General">
                  <c:v>-5.1573913399399296E-4</c:v>
                </c:pt>
                <c:pt idx="14" formatCode="General">
                  <c:v>-8.1198651620734304E-4</c:v>
                </c:pt>
                <c:pt idx="15" formatCode="General">
                  <c:v>-1.40801483824145E-3</c:v>
                </c:pt>
                <c:pt idx="16" formatCode="General">
                  <c:v>-2.2168014682382698E-3</c:v>
                </c:pt>
                <c:pt idx="17" formatCode="General">
                  <c:v>-3.6804216595574301E-3</c:v>
                </c:pt>
                <c:pt idx="18" formatCode="General">
                  <c:v>-5.98783150286021E-3</c:v>
                </c:pt>
                <c:pt idx="19" formatCode="General">
                  <c:v>-9.6215420570029998E-3</c:v>
                </c:pt>
                <c:pt idx="20" formatCode="General">
                  <c:v>-1.5659894937109502E-2</c:v>
                </c:pt>
                <c:pt idx="21" formatCode="General">
                  <c:v>-2.4695647517674099E-2</c:v>
                </c:pt>
                <c:pt idx="22" formatCode="General">
                  <c:v>-4.1260282535017602E-2</c:v>
                </c:pt>
                <c:pt idx="23" formatCode="General">
                  <c:v>-6.4480155467210795E-2</c:v>
                </c:pt>
                <c:pt idx="24" formatCode="General">
                  <c:v>-0.12300443872582301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A-4499-BB1C-DFDD52AB3578}"/>
            </c:ext>
          </c:extLst>
        </c:ser>
        <c:ser>
          <c:idx val="1"/>
          <c:order val="1"/>
          <c:tx>
            <c:strRef>
              <c:f>WELL6!$C$1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WELL6!$A$2:$A$26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WELL6!$C$2:$C$26</c:f>
              <c:numCache>
                <c:formatCode>0.00E+00</c:formatCode>
                <c:ptCount val="25"/>
                <c:pt idx="0">
                  <c:v>-5.6885802171073299E-8</c:v>
                </c:pt>
                <c:pt idx="1">
                  <c:v>-1.6747934226914001E-6</c:v>
                </c:pt>
                <c:pt idx="2">
                  <c:v>-2.5476557818654298E-6</c:v>
                </c:pt>
                <c:pt idx="3">
                  <c:v>-4.3426995873643498E-6</c:v>
                </c:pt>
                <c:pt idx="4">
                  <c:v>-6.8058979419163003E-6</c:v>
                </c:pt>
                <c:pt idx="5">
                  <c:v>-1.1296682663715401E-5</c:v>
                </c:pt>
                <c:pt idx="6">
                  <c:v>-1.77893862671023E-5</c:v>
                </c:pt>
                <c:pt idx="7">
                  <c:v>-2.9472140626579498E-5</c:v>
                </c:pt>
                <c:pt idx="8">
                  <c:v>-4.7997255610918101E-5</c:v>
                </c:pt>
                <c:pt idx="9">
                  <c:v>-7.4298821734398706E-5</c:v>
                </c:pt>
                <c:pt idx="10" formatCode="General">
                  <c:v>-1.25389171067573E-4</c:v>
                </c:pt>
                <c:pt idx="11" formatCode="General">
                  <c:v>-1.97749607192916E-4</c:v>
                </c:pt>
                <c:pt idx="12" formatCode="General">
                  <c:v>-3.2831164398235097E-4</c:v>
                </c:pt>
                <c:pt idx="13" formatCode="General">
                  <c:v>-5.34090672227271E-4</c:v>
                </c:pt>
                <c:pt idx="14" formatCode="General">
                  <c:v>-7.8519825257451097E-4</c:v>
                </c:pt>
                <c:pt idx="15" formatCode="General">
                  <c:v>-1.3735712309202899E-3</c:v>
                </c:pt>
                <c:pt idx="16" formatCode="General">
                  <c:v>-2.1403779164753502E-3</c:v>
                </c:pt>
                <c:pt idx="17" formatCode="General">
                  <c:v>-3.5604615369148099E-3</c:v>
                </c:pt>
                <c:pt idx="18" formatCode="General">
                  <c:v>-5.61231850929899E-3</c:v>
                </c:pt>
                <c:pt idx="19" formatCode="General">
                  <c:v>-9.3483527344837298E-3</c:v>
                </c:pt>
                <c:pt idx="20" formatCode="General">
                  <c:v>-1.52646131245929E-2</c:v>
                </c:pt>
                <c:pt idx="21" formatCode="General">
                  <c:v>-2.4154114353588101E-2</c:v>
                </c:pt>
                <c:pt idx="22" formatCode="General">
                  <c:v>-4.0503248859267302E-2</c:v>
                </c:pt>
                <c:pt idx="23" formatCode="General">
                  <c:v>-6.4480940955801799E-2</c:v>
                </c:pt>
                <c:pt idx="24" formatCode="General">
                  <c:v>-0.123005516879927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A-4499-BB1C-DFDD52AB35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1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3200"/>
              <a:t>Sensitivity w.r.t. extraction rate in well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WELL6!$G$1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WELL6!$A$2:$A$26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WELL6!$G$2:$G$26</c:f>
              <c:numCache>
                <c:formatCode>0.00E+00</c:formatCode>
                <c:ptCount val="25"/>
                <c:pt idx="0">
                  <c:v>5.2962179869613399E-8</c:v>
                </c:pt>
                <c:pt idx="1">
                  <c:v>1.67502921836929E-6</c:v>
                </c:pt>
                <c:pt idx="2">
                  <c:v>2.6371877656399202E-6</c:v>
                </c:pt>
                <c:pt idx="3">
                  <c:v>4.4722984585819096E-6</c:v>
                </c:pt>
                <c:pt idx="4">
                  <c:v>7.0412448033279699E-6</c:v>
                </c:pt>
                <c:pt idx="5">
                  <c:v>1.1690063044756E-5</c:v>
                </c:pt>
                <c:pt idx="6">
                  <c:v>1.9018486722493299E-5</c:v>
                </c:pt>
                <c:pt idx="7">
                  <c:v>3.0556452181834602E-5</c:v>
                </c:pt>
                <c:pt idx="8">
                  <c:v>4.97120911931543E-5</c:v>
                </c:pt>
                <c:pt idx="9">
                  <c:v>7.8267362316413702E-5</c:v>
                </c:pt>
                <c:pt idx="10">
                  <c:v>1.29941569431123E-4</c:v>
                </c:pt>
                <c:pt idx="11">
                  <c:v>1.9094291613541901E-4</c:v>
                </c:pt>
                <c:pt idx="12">
                  <c:v>3.1700854225440698E-4</c:v>
                </c:pt>
                <c:pt idx="13">
                  <c:v>5.1573913399399296E-4</c:v>
                </c:pt>
                <c:pt idx="14">
                  <c:v>8.1198651620734304E-4</c:v>
                </c:pt>
                <c:pt idx="15">
                  <c:v>1.40801483824145E-3</c:v>
                </c:pt>
                <c:pt idx="16">
                  <c:v>2.2168014682382698E-3</c:v>
                </c:pt>
                <c:pt idx="17">
                  <c:v>3.6804216595574301E-3</c:v>
                </c:pt>
                <c:pt idx="18">
                  <c:v>5.98783150286021E-3</c:v>
                </c:pt>
                <c:pt idx="19">
                  <c:v>9.6215420570029998E-3</c:v>
                </c:pt>
                <c:pt idx="20">
                  <c:v>1.5659894937109502E-2</c:v>
                </c:pt>
                <c:pt idx="21">
                  <c:v>2.4695647517674099E-2</c:v>
                </c:pt>
                <c:pt idx="22">
                  <c:v>4.1260282535017602E-2</c:v>
                </c:pt>
                <c:pt idx="23">
                  <c:v>6.4480155467210795E-2</c:v>
                </c:pt>
                <c:pt idx="24">
                  <c:v>0.12300443872582301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1-4E2C-88D4-3ECFAD41F89A}"/>
            </c:ext>
          </c:extLst>
        </c:ser>
        <c:ser>
          <c:idx val="1"/>
          <c:order val="1"/>
          <c:tx>
            <c:strRef>
              <c:f>WELL6!$H$1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WELL6!$A$2:$A$26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WELL6!$H$2:$H$26</c:f>
              <c:numCache>
                <c:formatCode>0.00E+00</c:formatCode>
                <c:ptCount val="25"/>
                <c:pt idx="0">
                  <c:v>5.6885802171073299E-8</c:v>
                </c:pt>
                <c:pt idx="1">
                  <c:v>1.6747934226914001E-6</c:v>
                </c:pt>
                <c:pt idx="2">
                  <c:v>2.5476557818654298E-6</c:v>
                </c:pt>
                <c:pt idx="3">
                  <c:v>4.3426995873643498E-6</c:v>
                </c:pt>
                <c:pt idx="4">
                  <c:v>6.8058979419163003E-6</c:v>
                </c:pt>
                <c:pt idx="5">
                  <c:v>1.1296682663715401E-5</c:v>
                </c:pt>
                <c:pt idx="6">
                  <c:v>1.77893862671023E-5</c:v>
                </c:pt>
                <c:pt idx="7">
                  <c:v>2.9472140626579498E-5</c:v>
                </c:pt>
                <c:pt idx="8">
                  <c:v>4.7997255610918101E-5</c:v>
                </c:pt>
                <c:pt idx="9">
                  <c:v>7.4298821734398706E-5</c:v>
                </c:pt>
                <c:pt idx="10">
                  <c:v>1.25389171067573E-4</c:v>
                </c:pt>
                <c:pt idx="11">
                  <c:v>1.97749607192916E-4</c:v>
                </c:pt>
                <c:pt idx="12">
                  <c:v>3.2831164398235097E-4</c:v>
                </c:pt>
                <c:pt idx="13">
                  <c:v>5.34090672227271E-4</c:v>
                </c:pt>
                <c:pt idx="14">
                  <c:v>7.8519825257451097E-4</c:v>
                </c:pt>
                <c:pt idx="15">
                  <c:v>1.3735712309202899E-3</c:v>
                </c:pt>
                <c:pt idx="16">
                  <c:v>2.1403779164753502E-3</c:v>
                </c:pt>
                <c:pt idx="17">
                  <c:v>3.5604615369148099E-3</c:v>
                </c:pt>
                <c:pt idx="18">
                  <c:v>5.61231850929899E-3</c:v>
                </c:pt>
                <c:pt idx="19">
                  <c:v>9.3483527344837298E-3</c:v>
                </c:pt>
                <c:pt idx="20">
                  <c:v>1.52646131245929E-2</c:v>
                </c:pt>
                <c:pt idx="21">
                  <c:v>2.4154114353588101E-2</c:v>
                </c:pt>
                <c:pt idx="22">
                  <c:v>4.0503248859267302E-2</c:v>
                </c:pt>
                <c:pt idx="23">
                  <c:v>6.4480940955801799E-2</c:v>
                </c:pt>
                <c:pt idx="24">
                  <c:v>0.123005516879927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1-4E2C-88D4-3ECFAD41F8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crossAx val="566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j-ea"/>
                <a:cs typeface="+mj-cs"/>
              </a:defRPr>
            </a:pPr>
            <a:r>
              <a:rPr lang="de-CH" sz="2800">
                <a:solidFill>
                  <a:sysClr val="windowText" lastClr="000000"/>
                </a:solidFill>
                <a:latin typeface="+mn-lt"/>
              </a:rPr>
              <a:t>Sensitivity w.r.t boundary head (HGHB)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HGHB!$B$1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HGHB!$A$2:$A$11</c:f>
              <c:strCache>
                <c:ptCount val="10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</c:strCache>
            </c:strRef>
          </c:cat>
          <c:val>
            <c:numRef>
              <c:f>HGHB!$B$2:$B$11</c:f>
              <c:numCache>
                <c:formatCode>General</c:formatCode>
                <c:ptCount val="10"/>
                <c:pt idx="0">
                  <c:v>-5.2500823277692697E-2</c:v>
                </c:pt>
                <c:pt idx="1">
                  <c:v>-7.04079441232838E-2</c:v>
                </c:pt>
                <c:pt idx="2">
                  <c:v>-0.13323025770515201</c:v>
                </c:pt>
                <c:pt idx="3">
                  <c:v>-0.366201500416169</c:v>
                </c:pt>
                <c:pt idx="4">
                  <c:v>-0.16672358950375701</c:v>
                </c:pt>
                <c:pt idx="5">
                  <c:v>-0.175148381395967</c:v>
                </c:pt>
                <c:pt idx="6">
                  <c:v>-0.39804020576070898</c:v>
                </c:pt>
                <c:pt idx="7">
                  <c:v>-0.22583357106631399</c:v>
                </c:pt>
                <c:pt idx="8">
                  <c:v>-0.389557768210818</c:v>
                </c:pt>
                <c:pt idx="9">
                  <c:v>-0.16444088099663201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9-4887-9084-5FCD7248BAA6}"/>
            </c:ext>
          </c:extLst>
        </c:ser>
        <c:ser>
          <c:idx val="1"/>
          <c:order val="1"/>
          <c:tx>
            <c:strRef>
              <c:f>HGHB!$C$1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HGHB!$A$2:$A$11</c:f>
              <c:strCache>
                <c:ptCount val="10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</c:strCache>
            </c:strRef>
          </c:cat>
          <c:val>
            <c:numRef>
              <c:f>HGHB!$C$2:$C$11</c:f>
              <c:numCache>
                <c:formatCode>General</c:formatCode>
                <c:ptCount val="10"/>
                <c:pt idx="0">
                  <c:v>-5.2500722045058103E-2</c:v>
                </c:pt>
                <c:pt idx="1">
                  <c:v>-7.0407856526768606E-2</c:v>
                </c:pt>
                <c:pt idx="2">
                  <c:v>-0.133230189467823</c:v>
                </c:pt>
                <c:pt idx="3">
                  <c:v>-0.36620072440432999</c:v>
                </c:pt>
                <c:pt idx="4">
                  <c:v>-0.16672347800846399</c:v>
                </c:pt>
                <c:pt idx="5">
                  <c:v>-0.17514828645469299</c:v>
                </c:pt>
                <c:pt idx="6">
                  <c:v>-0.39803947401787898</c:v>
                </c:pt>
                <c:pt idx="7">
                  <c:v>-0.22583346933795601</c:v>
                </c:pt>
                <c:pt idx="8">
                  <c:v>-0.38955711015185002</c:v>
                </c:pt>
                <c:pt idx="9">
                  <c:v>-0.16444091899104599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9-4887-9084-5FCD7248BA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1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j-ea"/>
                <a:cs typeface="+mj-cs"/>
              </a:defRPr>
            </a:pPr>
            <a:r>
              <a:rPr lang="de-CH" sz="2800">
                <a:solidFill>
                  <a:sysClr val="windowText" lastClr="000000"/>
                </a:solidFill>
                <a:latin typeface="+mn-lt"/>
              </a:rPr>
              <a:t>Sensitivity w.r.t boundary head (CGHB)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CGHB!$B$1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CGHB!$A$2:$A$11</c:f>
              <c:strCache>
                <c:ptCount val="10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</c:strCache>
            </c:strRef>
          </c:cat>
          <c:val>
            <c:numRef>
              <c:f>CGHB!$B$2:$B$11</c:f>
              <c:numCache>
                <c:formatCode>General</c:formatCode>
                <c:ptCount val="10"/>
                <c:pt idx="0">
                  <c:v>1.8212360697616599E-4</c:v>
                </c:pt>
                <c:pt idx="1">
                  <c:v>2.3641948387026401E-4</c:v>
                </c:pt>
                <c:pt idx="2">
                  <c:v>4.2464451118249998E-4</c:v>
                </c:pt>
                <c:pt idx="3">
                  <c:v>1.0975975586794101E-3</c:v>
                </c:pt>
                <c:pt idx="4">
                  <c:v>4.6939478682452002E-4</c:v>
                </c:pt>
                <c:pt idx="5">
                  <c:v>4.6833304916019098E-4</c:v>
                </c:pt>
                <c:pt idx="6">
                  <c:v>1.0447831847389399E-3</c:v>
                </c:pt>
                <c:pt idx="7">
                  <c:v>6.1968624883586201E-4</c:v>
                </c:pt>
                <c:pt idx="8">
                  <c:v>1.2084734185784901E-3</c:v>
                </c:pt>
                <c:pt idx="9">
                  <c:v>5.9925824949023899E-4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2-4134-A6E5-EE9817C9DCA4}"/>
            </c:ext>
          </c:extLst>
        </c:ser>
        <c:ser>
          <c:idx val="1"/>
          <c:order val="1"/>
          <c:tx>
            <c:strRef>
              <c:f>CGHB!$C$1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CGHB!$A$2:$A$11</c:f>
              <c:strCache>
                <c:ptCount val="10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</c:strCache>
            </c:strRef>
          </c:cat>
          <c:val>
            <c:numRef>
              <c:f>CGHB!$C$2:$C$11</c:f>
              <c:numCache>
                <c:formatCode>General</c:formatCode>
                <c:ptCount val="10"/>
                <c:pt idx="0">
                  <c:v>1.8213246783765099E-4</c:v>
                </c:pt>
                <c:pt idx="1">
                  <c:v>2.3642960605181E-4</c:v>
                </c:pt>
                <c:pt idx="2">
                  <c:v>4.24663352102275E-4</c:v>
                </c:pt>
                <c:pt idx="3">
                  <c:v>1.09759687053464E-3</c:v>
                </c:pt>
                <c:pt idx="4">
                  <c:v>4.6940876582571598E-4</c:v>
                </c:pt>
                <c:pt idx="5">
                  <c:v>4.6832740859973103E-4</c:v>
                </c:pt>
                <c:pt idx="6">
                  <c:v>1.04476732027641E-3</c:v>
                </c:pt>
                <c:pt idx="7">
                  <c:v>6.1969102865029005E-4</c:v>
                </c:pt>
                <c:pt idx="8">
                  <c:v>1.20847636659553E-3</c:v>
                </c:pt>
                <c:pt idx="9">
                  <c:v>5.99257659367984E-4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2-4134-A6E5-EE9817C9DC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1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j-ea"/>
                <a:cs typeface="+mj-cs"/>
              </a:defRPr>
            </a:pPr>
            <a:r>
              <a:rPr lang="de-CH" sz="2800">
                <a:solidFill>
                  <a:sysClr val="windowText" lastClr="000000"/>
                </a:solidFill>
                <a:latin typeface="+mn-lt"/>
              </a:rPr>
              <a:t>Sensitivity w.r.t extraction rate in well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WELL1!$B$1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WELL1!$A$2:$A$26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WELL1!$B$2:$B$26</c:f>
              <c:numCache>
                <c:formatCode>0.00E+00</c:formatCode>
                <c:ptCount val="25"/>
                <c:pt idx="0">
                  <c:v>-1.7000301742629101E-7</c:v>
                </c:pt>
                <c:pt idx="1">
                  <c:v>-5.37666731431804E-6</c:v>
                </c:pt>
                <c:pt idx="2">
                  <c:v>-8.4650948805772594E-6</c:v>
                </c:pt>
                <c:pt idx="3">
                  <c:v>-1.43556068625116E-5</c:v>
                </c:pt>
                <c:pt idx="4">
                  <c:v>-2.2601653971747499E-5</c:v>
                </c:pt>
                <c:pt idx="5">
                  <c:v>-3.7523870739491198E-5</c:v>
                </c:pt>
                <c:pt idx="6">
                  <c:v>-6.1047338641395999E-5</c:v>
                </c:pt>
                <c:pt idx="7" formatCode="General">
                  <c:v>-9.8082992154573898E-5</c:v>
                </c:pt>
                <c:pt idx="8" formatCode="General">
                  <c:v>-1.5957057518234299E-4</c:v>
                </c:pt>
                <c:pt idx="9" formatCode="General">
                  <c:v>-2.5122998691418498E-4</c:v>
                </c:pt>
                <c:pt idx="10" formatCode="General">
                  <c:v>-4.1709874708185598E-4</c:v>
                </c:pt>
                <c:pt idx="11" formatCode="General">
                  <c:v>-6.1290664081034205E-4</c:v>
                </c:pt>
                <c:pt idx="12" formatCode="General">
                  <c:v>-1.0175640044278601E-3</c:v>
                </c:pt>
                <c:pt idx="13" formatCode="General">
                  <c:v>-1.65546817814435E-3</c:v>
                </c:pt>
                <c:pt idx="14" formatCode="General">
                  <c:v>-2.60639054115611E-3</c:v>
                </c:pt>
                <c:pt idx="15" formatCode="General">
                  <c:v>-4.5195753530207399E-3</c:v>
                </c:pt>
                <c:pt idx="16" formatCode="General">
                  <c:v>-7.1156757100482599E-3</c:v>
                </c:pt>
                <c:pt idx="17" formatCode="General">
                  <c:v>-1.1813620673538999E-2</c:v>
                </c:pt>
                <c:pt idx="18" formatCode="General">
                  <c:v>-1.9219416084711401E-2</c:v>
                </c:pt>
                <c:pt idx="19" formatCode="General">
                  <c:v>-3.0878803057987299E-2</c:v>
                </c:pt>
                <c:pt idx="20" formatCode="General">
                  <c:v>-5.0233842496858E-2</c:v>
                </c:pt>
                <c:pt idx="21" formatCode="General">
                  <c:v>-7.9074792961864093E-2</c:v>
                </c:pt>
                <c:pt idx="22" formatCode="General">
                  <c:v>-0.131206425674112</c:v>
                </c:pt>
                <c:pt idx="23" formatCode="General">
                  <c:v>-0.199162133038918</c:v>
                </c:pt>
                <c:pt idx="24" formatCode="General">
                  <c:v>-0.318712136449044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A-4BCC-A0ED-A1A00A8C3A61}"/>
            </c:ext>
          </c:extLst>
        </c:ser>
        <c:ser>
          <c:idx val="1"/>
          <c:order val="1"/>
          <c:tx>
            <c:strRef>
              <c:f>WELL1!$C$1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WELL1!$A$2:$A$26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WELL1!$C$2:$C$26</c:f>
              <c:numCache>
                <c:formatCode>0.00E+00</c:formatCode>
                <c:ptCount val="25"/>
                <c:pt idx="0">
                  <c:v>-1.70757587399734E-7</c:v>
                </c:pt>
                <c:pt idx="1">
                  <c:v>-5.3895653726331099E-6</c:v>
                </c:pt>
                <c:pt idx="2">
                  <c:v>-8.1814383310804694E-6</c:v>
                </c:pt>
                <c:pt idx="3">
                  <c:v>-1.3894966713563499E-5</c:v>
                </c:pt>
                <c:pt idx="4">
                  <c:v>-2.1846525090778899E-5</c:v>
                </c:pt>
                <c:pt idx="5">
                  <c:v>-3.62552494081434E-5</c:v>
                </c:pt>
                <c:pt idx="6">
                  <c:v>-5.71261392770023E-5</c:v>
                </c:pt>
                <c:pt idx="7">
                  <c:v>-9.4744775560998506E-5</c:v>
                </c:pt>
                <c:pt idx="8" formatCode="General">
                  <c:v>-1.5428599311130499E-4</c:v>
                </c:pt>
                <c:pt idx="9" formatCode="General">
                  <c:v>-2.4265630041598999E-4</c:v>
                </c:pt>
                <c:pt idx="10" formatCode="General">
                  <c:v>-4.0156456294874202E-4</c:v>
                </c:pt>
                <c:pt idx="11" formatCode="General">
                  <c:v>-6.3475187869704397E-4</c:v>
                </c:pt>
                <c:pt idx="12" formatCode="General">
                  <c:v>-1.0539246123482499E-3</c:v>
                </c:pt>
                <c:pt idx="13" formatCode="General">
                  <c:v>-1.71425377547824E-3</c:v>
                </c:pt>
                <c:pt idx="14" formatCode="General">
                  <c:v>-2.5188517895482301E-3</c:v>
                </c:pt>
                <c:pt idx="15" formatCode="General">
                  <c:v>-4.3602713204949697E-3</c:v>
                </c:pt>
                <c:pt idx="16" formatCode="General">
                  <c:v>-6.8914509673813299E-3</c:v>
                </c:pt>
                <c:pt idx="17" formatCode="General">
                  <c:v>-1.1464338002156E-2</c:v>
                </c:pt>
                <c:pt idx="18" formatCode="General">
                  <c:v>-1.8132693137200201E-2</c:v>
                </c:pt>
                <c:pt idx="19" formatCode="General">
                  <c:v>-3.03450714025283E-2</c:v>
                </c:pt>
                <c:pt idx="20" formatCode="General">
                  <c:v>-4.9873693758003199E-2</c:v>
                </c:pt>
                <c:pt idx="21" formatCode="General">
                  <c:v>-7.9350666059092995E-2</c:v>
                </c:pt>
                <c:pt idx="22" formatCode="General">
                  <c:v>-0.131056366916251</c:v>
                </c:pt>
                <c:pt idx="23" formatCode="General">
                  <c:v>-0.19916112051186</c:v>
                </c:pt>
                <c:pt idx="24" formatCode="General">
                  <c:v>-0.31871033877919502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4BCC-A0ED-A1A00A8C3A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1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3200"/>
              <a:t>Sensitivity w.r.t. extraction rate in well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WELL1!$G$1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WELL1!$A$2:$A$26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WELL1!$G$2:$G$26</c:f>
              <c:numCache>
                <c:formatCode>0.00E+00</c:formatCode>
                <c:ptCount val="25"/>
                <c:pt idx="0">
                  <c:v>1.7000301742629101E-7</c:v>
                </c:pt>
                <c:pt idx="1">
                  <c:v>5.37666731431804E-6</c:v>
                </c:pt>
                <c:pt idx="2">
                  <c:v>8.4650948805772594E-6</c:v>
                </c:pt>
                <c:pt idx="3">
                  <c:v>1.43556068625116E-5</c:v>
                </c:pt>
                <c:pt idx="4">
                  <c:v>2.2601653971747499E-5</c:v>
                </c:pt>
                <c:pt idx="5">
                  <c:v>3.7523870739491198E-5</c:v>
                </c:pt>
                <c:pt idx="6">
                  <c:v>6.1047338641395999E-5</c:v>
                </c:pt>
                <c:pt idx="7">
                  <c:v>9.8082992154573898E-5</c:v>
                </c:pt>
                <c:pt idx="8">
                  <c:v>1.5957057518234299E-4</c:v>
                </c:pt>
                <c:pt idx="9">
                  <c:v>2.5122998691418498E-4</c:v>
                </c:pt>
                <c:pt idx="10">
                  <c:v>4.1709874708185598E-4</c:v>
                </c:pt>
                <c:pt idx="11">
                  <c:v>6.1290664081034205E-4</c:v>
                </c:pt>
                <c:pt idx="12">
                  <c:v>1.0175640044278601E-3</c:v>
                </c:pt>
                <c:pt idx="13">
                  <c:v>1.65546817814435E-3</c:v>
                </c:pt>
                <c:pt idx="14">
                  <c:v>2.60639054115611E-3</c:v>
                </c:pt>
                <c:pt idx="15">
                  <c:v>4.5195753530207399E-3</c:v>
                </c:pt>
                <c:pt idx="16">
                  <c:v>7.1156757100482599E-3</c:v>
                </c:pt>
                <c:pt idx="17">
                  <c:v>1.1813620673538999E-2</c:v>
                </c:pt>
                <c:pt idx="18">
                  <c:v>1.9219416084711401E-2</c:v>
                </c:pt>
                <c:pt idx="19">
                  <c:v>3.0878803057987299E-2</c:v>
                </c:pt>
                <c:pt idx="20">
                  <c:v>5.0233842496858E-2</c:v>
                </c:pt>
                <c:pt idx="21">
                  <c:v>7.9074792961864093E-2</c:v>
                </c:pt>
                <c:pt idx="22">
                  <c:v>0.131206425674112</c:v>
                </c:pt>
                <c:pt idx="23">
                  <c:v>0.199162133038918</c:v>
                </c:pt>
                <c:pt idx="24">
                  <c:v>0.318712136449044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6-4873-8729-F066E2402458}"/>
            </c:ext>
          </c:extLst>
        </c:ser>
        <c:ser>
          <c:idx val="1"/>
          <c:order val="1"/>
          <c:tx>
            <c:strRef>
              <c:f>WELL1!$H$1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WELL1!$A$2:$A$26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WELL1!$H$2:$H$26</c:f>
              <c:numCache>
                <c:formatCode>0.00E+00</c:formatCode>
                <c:ptCount val="25"/>
                <c:pt idx="0">
                  <c:v>1.70757587399734E-7</c:v>
                </c:pt>
                <c:pt idx="1">
                  <c:v>5.3895653726331099E-6</c:v>
                </c:pt>
                <c:pt idx="2">
                  <c:v>8.1814383310804694E-6</c:v>
                </c:pt>
                <c:pt idx="3">
                  <c:v>1.3894966713563499E-5</c:v>
                </c:pt>
                <c:pt idx="4">
                  <c:v>2.1846525090778899E-5</c:v>
                </c:pt>
                <c:pt idx="5">
                  <c:v>3.62552494081434E-5</c:v>
                </c:pt>
                <c:pt idx="6">
                  <c:v>5.71261392770023E-5</c:v>
                </c:pt>
                <c:pt idx="7">
                  <c:v>9.4744775560998506E-5</c:v>
                </c:pt>
                <c:pt idx="8">
                  <c:v>1.5428599311130499E-4</c:v>
                </c:pt>
                <c:pt idx="9">
                  <c:v>2.4265630041598999E-4</c:v>
                </c:pt>
                <c:pt idx="10">
                  <c:v>4.0156456294874202E-4</c:v>
                </c:pt>
                <c:pt idx="11">
                  <c:v>6.3475187869704397E-4</c:v>
                </c:pt>
                <c:pt idx="12">
                  <c:v>1.0539246123482499E-3</c:v>
                </c:pt>
                <c:pt idx="13">
                  <c:v>1.71425377547824E-3</c:v>
                </c:pt>
                <c:pt idx="14">
                  <c:v>2.5188517895482301E-3</c:v>
                </c:pt>
                <c:pt idx="15">
                  <c:v>4.3602713204949697E-3</c:v>
                </c:pt>
                <c:pt idx="16">
                  <c:v>6.8914509673813299E-3</c:v>
                </c:pt>
                <c:pt idx="17">
                  <c:v>1.1464338002156E-2</c:v>
                </c:pt>
                <c:pt idx="18">
                  <c:v>1.8132693137200201E-2</c:v>
                </c:pt>
                <c:pt idx="19">
                  <c:v>3.03450714025283E-2</c:v>
                </c:pt>
                <c:pt idx="20">
                  <c:v>4.9873693758003199E-2</c:v>
                </c:pt>
                <c:pt idx="21">
                  <c:v>7.9350666059092995E-2</c:v>
                </c:pt>
                <c:pt idx="22">
                  <c:v>0.131056366916251</c:v>
                </c:pt>
                <c:pt idx="23">
                  <c:v>0.19916112051186</c:v>
                </c:pt>
                <c:pt idx="24">
                  <c:v>0.31871033877919502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6-4873-8729-F066E24024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crossAx val="566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j-ea"/>
                <a:cs typeface="+mj-cs"/>
              </a:defRPr>
            </a:pPr>
            <a:r>
              <a:rPr lang="de-CH" sz="2800" b="1" i="0" baseline="0">
                <a:effectLst/>
              </a:rPr>
              <a:t>Sensitivity w.r.t extraction rate in well 2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WELL2!$B$1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WELL2!$A$2:$A$26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WELL2!$B$2:$B$26</c:f>
              <c:numCache>
                <c:formatCode>0.00E+00</c:formatCode>
                <c:ptCount val="25"/>
                <c:pt idx="0">
                  <c:v>-1.64868063057646E-7</c:v>
                </c:pt>
                <c:pt idx="1">
                  <c:v>-5.2142646597511404E-6</c:v>
                </c:pt>
                <c:pt idx="2">
                  <c:v>-8.2094060310727695E-6</c:v>
                </c:pt>
                <c:pt idx="3">
                  <c:v>-1.39219946402747E-5</c:v>
                </c:pt>
                <c:pt idx="4">
                  <c:v>-2.1918969254983199E-5</c:v>
                </c:pt>
                <c:pt idx="5">
                  <c:v>-3.6390459304219497E-5</c:v>
                </c:pt>
                <c:pt idx="6">
                  <c:v>-5.9203399027894503E-5</c:v>
                </c:pt>
                <c:pt idx="7">
                  <c:v>-9.51203877452132E-5</c:v>
                </c:pt>
                <c:pt idx="8" formatCode="General">
                  <c:v>-1.5475073354419299E-4</c:v>
                </c:pt>
                <c:pt idx="9" formatCode="General">
                  <c:v>-2.4364156561703E-4</c:v>
                </c:pt>
                <c:pt idx="10" formatCode="General">
                  <c:v>-4.0450024700339199E-4</c:v>
                </c:pt>
                <c:pt idx="11" formatCode="General">
                  <c:v>-5.9439374820405701E-4</c:v>
                </c:pt>
                <c:pt idx="12" formatCode="General">
                  <c:v>-9.8682840553974711E-4</c:v>
                </c:pt>
                <c:pt idx="13" formatCode="General">
                  <c:v>-1.60546463942584E-3</c:v>
                </c:pt>
                <c:pt idx="14" formatCode="General">
                  <c:v>-2.52766435032094E-3</c:v>
                </c:pt>
                <c:pt idx="15" formatCode="General">
                  <c:v>-4.3830614677850604E-3</c:v>
                </c:pt>
                <c:pt idx="16" formatCode="General">
                  <c:v>-6.9007476023528703E-3</c:v>
                </c:pt>
                <c:pt idx="17" formatCode="General">
                  <c:v>-1.1456798197411499E-2</c:v>
                </c:pt>
                <c:pt idx="18" formatCode="General">
                  <c:v>-1.8638946574692498E-2</c:v>
                </c:pt>
                <c:pt idx="19" formatCode="General">
                  <c:v>-2.9946431563683699E-2</c:v>
                </c:pt>
                <c:pt idx="20" formatCode="General">
                  <c:v>-4.8718515106578597E-2</c:v>
                </c:pt>
                <c:pt idx="21" formatCode="General">
                  <c:v>-7.6698050855620703E-2</c:v>
                </c:pt>
                <c:pt idx="22" formatCode="General">
                  <c:v>-0.127314623327486</c:v>
                </c:pt>
                <c:pt idx="23" formatCode="General">
                  <c:v>-0.193580641285236</c:v>
                </c:pt>
                <c:pt idx="24" formatCode="General">
                  <c:v>-0.314408229680816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F-4B6F-8A58-4424D5C2F091}"/>
            </c:ext>
          </c:extLst>
        </c:ser>
        <c:ser>
          <c:idx val="1"/>
          <c:order val="1"/>
          <c:tx>
            <c:strRef>
              <c:f>WELL2!$C$1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WELL2!$A$2:$A$26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WELL2!$C$2:$C$26</c:f>
              <c:numCache>
                <c:formatCode>0.00E+00</c:formatCode>
                <c:ptCount val="25"/>
                <c:pt idx="0">
                  <c:v>-1.6562735267944799E-7</c:v>
                </c:pt>
                <c:pt idx="1">
                  <c:v>-5.2276878514216996E-6</c:v>
                </c:pt>
                <c:pt idx="2">
                  <c:v>-7.9332345276120407E-6</c:v>
                </c:pt>
                <c:pt idx="3">
                  <c:v>-1.3483490530928899E-5</c:v>
                </c:pt>
                <c:pt idx="4">
                  <c:v>-2.1186719723118099E-5</c:v>
                </c:pt>
                <c:pt idx="5">
                  <c:v>-3.5165453854553501E-5</c:v>
                </c:pt>
                <c:pt idx="6">
                  <c:v>-5.54134621925212E-5</c:v>
                </c:pt>
                <c:pt idx="7">
                  <c:v>-9.1879331200238505E-5</c:v>
                </c:pt>
                <c:pt idx="8" formatCode="General">
                  <c:v>-1.49536869051055E-4</c:v>
                </c:pt>
                <c:pt idx="9" formatCode="General">
                  <c:v>-2.3534197878184799E-4</c:v>
                </c:pt>
                <c:pt idx="10" formatCode="General">
                  <c:v>-3.89612575367682E-4</c:v>
                </c:pt>
                <c:pt idx="11" formatCode="General">
                  <c:v>-6.1557450314002403E-4</c:v>
                </c:pt>
                <c:pt idx="12" formatCode="General">
                  <c:v>-1.02206719441291E-3</c:v>
                </c:pt>
                <c:pt idx="13" formatCode="General">
                  <c:v>-1.6624594395754999E-3</c:v>
                </c:pt>
                <c:pt idx="14" formatCode="General">
                  <c:v>-2.4424993003558798E-3</c:v>
                </c:pt>
                <c:pt idx="15" formatCode="General">
                  <c:v>-4.2311012080334196E-3</c:v>
                </c:pt>
                <c:pt idx="16" formatCode="General">
                  <c:v>-6.6785036323871901E-3</c:v>
                </c:pt>
                <c:pt idx="17" formatCode="General">
                  <c:v>-1.111604813548E-2</c:v>
                </c:pt>
                <c:pt idx="18" formatCode="General">
                  <c:v>-1.7580786676984199E-2</c:v>
                </c:pt>
                <c:pt idx="19" formatCode="General">
                  <c:v>-2.9414439180401899E-2</c:v>
                </c:pt>
                <c:pt idx="20" formatCode="General">
                  <c:v>-4.8334377974396797E-2</c:v>
                </c:pt>
                <c:pt idx="21" formatCode="General">
                  <c:v>-7.6880040565059996E-2</c:v>
                </c:pt>
                <c:pt idx="22" formatCode="General">
                  <c:v>-0.12704562041178999</c:v>
                </c:pt>
                <c:pt idx="23" formatCode="General">
                  <c:v>-0.193581025410555</c:v>
                </c:pt>
                <c:pt idx="24" formatCode="General">
                  <c:v>-0.31440493850576201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F-4B6F-8A58-4424D5C2F0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1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3200"/>
              <a:t>Sensitivity w.r.t. extraction rate in well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WELL2!$G$1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WELL2!$A$2:$A$26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WELL2!$G$2:$G$26</c:f>
              <c:numCache>
                <c:formatCode>0.00E+00</c:formatCode>
                <c:ptCount val="25"/>
                <c:pt idx="0">
                  <c:v>1.64868063057646E-7</c:v>
                </c:pt>
                <c:pt idx="1">
                  <c:v>5.2142646597511404E-6</c:v>
                </c:pt>
                <c:pt idx="2">
                  <c:v>8.2094060310727695E-6</c:v>
                </c:pt>
                <c:pt idx="3">
                  <c:v>1.39219946402747E-5</c:v>
                </c:pt>
                <c:pt idx="4">
                  <c:v>2.1918969254983199E-5</c:v>
                </c:pt>
                <c:pt idx="5">
                  <c:v>3.6390459304219497E-5</c:v>
                </c:pt>
                <c:pt idx="6">
                  <c:v>5.9203399027894503E-5</c:v>
                </c:pt>
                <c:pt idx="7">
                  <c:v>9.51203877452132E-5</c:v>
                </c:pt>
                <c:pt idx="8">
                  <c:v>1.5475073354419299E-4</c:v>
                </c:pt>
                <c:pt idx="9">
                  <c:v>2.4364156561703E-4</c:v>
                </c:pt>
                <c:pt idx="10">
                  <c:v>4.0450024700339199E-4</c:v>
                </c:pt>
                <c:pt idx="11">
                  <c:v>5.9439374820405701E-4</c:v>
                </c:pt>
                <c:pt idx="12">
                  <c:v>9.8682840553974711E-4</c:v>
                </c:pt>
                <c:pt idx="13">
                  <c:v>1.60546463942584E-3</c:v>
                </c:pt>
                <c:pt idx="14">
                  <c:v>2.52766435032094E-3</c:v>
                </c:pt>
                <c:pt idx="15">
                  <c:v>4.3830614677850604E-3</c:v>
                </c:pt>
                <c:pt idx="16">
                  <c:v>6.9007476023528703E-3</c:v>
                </c:pt>
                <c:pt idx="17">
                  <c:v>1.1456798197411499E-2</c:v>
                </c:pt>
                <c:pt idx="18">
                  <c:v>1.8638946574692498E-2</c:v>
                </c:pt>
                <c:pt idx="19">
                  <c:v>2.9946431563683699E-2</c:v>
                </c:pt>
                <c:pt idx="20">
                  <c:v>4.8718515106578597E-2</c:v>
                </c:pt>
                <c:pt idx="21">
                  <c:v>7.6698050855620703E-2</c:v>
                </c:pt>
                <c:pt idx="22">
                  <c:v>0.127314623327486</c:v>
                </c:pt>
                <c:pt idx="23">
                  <c:v>0.193580641285236</c:v>
                </c:pt>
                <c:pt idx="24">
                  <c:v>0.314408229680816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9-49C4-9EBB-48402CDF4EE5}"/>
            </c:ext>
          </c:extLst>
        </c:ser>
        <c:ser>
          <c:idx val="1"/>
          <c:order val="1"/>
          <c:tx>
            <c:strRef>
              <c:f>WELL2!$H$1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WELL2!$A$2:$A$26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WELL2!$H$2:$H$26</c:f>
              <c:numCache>
                <c:formatCode>0.00E+00</c:formatCode>
                <c:ptCount val="25"/>
                <c:pt idx="0">
                  <c:v>1.6562735267944799E-7</c:v>
                </c:pt>
                <c:pt idx="1">
                  <c:v>5.2276878514216996E-6</c:v>
                </c:pt>
                <c:pt idx="2">
                  <c:v>7.9332345276120407E-6</c:v>
                </c:pt>
                <c:pt idx="3">
                  <c:v>1.3483490530928899E-5</c:v>
                </c:pt>
                <c:pt idx="4">
                  <c:v>2.1186719723118099E-5</c:v>
                </c:pt>
                <c:pt idx="5">
                  <c:v>3.5165453854553501E-5</c:v>
                </c:pt>
                <c:pt idx="6">
                  <c:v>5.54134621925212E-5</c:v>
                </c:pt>
                <c:pt idx="7">
                  <c:v>9.1879331200238505E-5</c:v>
                </c:pt>
                <c:pt idx="8">
                  <c:v>1.49536869051055E-4</c:v>
                </c:pt>
                <c:pt idx="9">
                  <c:v>2.3534197878184799E-4</c:v>
                </c:pt>
                <c:pt idx="10">
                  <c:v>3.89612575367682E-4</c:v>
                </c:pt>
                <c:pt idx="11">
                  <c:v>6.1557450314002403E-4</c:v>
                </c:pt>
                <c:pt idx="12">
                  <c:v>1.02206719441291E-3</c:v>
                </c:pt>
                <c:pt idx="13">
                  <c:v>1.6624594395754999E-3</c:v>
                </c:pt>
                <c:pt idx="14">
                  <c:v>2.4424993003558798E-3</c:v>
                </c:pt>
                <c:pt idx="15">
                  <c:v>4.2311012080334196E-3</c:v>
                </c:pt>
                <c:pt idx="16">
                  <c:v>6.6785036323871901E-3</c:v>
                </c:pt>
                <c:pt idx="17">
                  <c:v>1.111604813548E-2</c:v>
                </c:pt>
                <c:pt idx="18">
                  <c:v>1.7580786676984199E-2</c:v>
                </c:pt>
                <c:pt idx="19">
                  <c:v>2.9414439180401899E-2</c:v>
                </c:pt>
                <c:pt idx="20">
                  <c:v>4.8334377974396797E-2</c:v>
                </c:pt>
                <c:pt idx="21">
                  <c:v>7.6880040565059996E-2</c:v>
                </c:pt>
                <c:pt idx="22">
                  <c:v>0.12704562041178999</c:v>
                </c:pt>
                <c:pt idx="23">
                  <c:v>0.193581025410555</c:v>
                </c:pt>
                <c:pt idx="24">
                  <c:v>0.31440493850576201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9-49C4-9EBB-48402CDF4E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crossAx val="566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j-ea"/>
                <a:cs typeface="+mj-cs"/>
              </a:defRPr>
            </a:pPr>
            <a:r>
              <a:rPr lang="de-CH" sz="2800" b="1" i="0" baseline="0">
                <a:effectLst/>
              </a:rPr>
              <a:t>Sensitivity w.r.t extraction rate in well 3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WELL3!$B$1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WELL3!$A$2:$A$26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WELL3!$B$2:$B$26</c:f>
              <c:numCache>
                <c:formatCode>0.00E+00</c:formatCode>
                <c:ptCount val="25"/>
                <c:pt idx="0">
                  <c:v>-1.3045382867784701E-7</c:v>
                </c:pt>
                <c:pt idx="1">
                  <c:v>-4.1258493366679996E-6</c:v>
                </c:pt>
                <c:pt idx="2">
                  <c:v>-6.4957908042505699E-6</c:v>
                </c:pt>
                <c:pt idx="3">
                  <c:v>-1.10159449318049E-5</c:v>
                </c:pt>
                <c:pt idx="4">
                  <c:v>-1.73436468346527E-5</c:v>
                </c:pt>
                <c:pt idx="5">
                  <c:v>-2.8794386587315802E-5</c:v>
                </c:pt>
                <c:pt idx="6">
                  <c:v>-4.6845398257935503E-5</c:v>
                </c:pt>
                <c:pt idx="7">
                  <c:v>-7.5265145575573696E-5</c:v>
                </c:pt>
                <c:pt idx="8" formatCode="General">
                  <c:v>-1.2244837058090501E-4</c:v>
                </c:pt>
                <c:pt idx="9" formatCode="General">
                  <c:v>-1.92784305671383E-4</c:v>
                </c:pt>
                <c:pt idx="10" formatCode="General">
                  <c:v>-3.20065663233072E-4</c:v>
                </c:pt>
                <c:pt idx="11" formatCode="General">
                  <c:v>-4.7032117015979402E-4</c:v>
                </c:pt>
                <c:pt idx="12" formatCode="General">
                  <c:v>-7.80839795513495E-4</c:v>
                </c:pt>
                <c:pt idx="13" formatCode="General">
                  <c:v>-1.27034314991826E-3</c:v>
                </c:pt>
                <c:pt idx="14" formatCode="General">
                  <c:v>-2.0000448786346601E-3</c:v>
                </c:pt>
                <c:pt idx="15" formatCode="General">
                  <c:v>-3.4681511211338101E-3</c:v>
                </c:pt>
                <c:pt idx="16" formatCode="General">
                  <c:v>-5.4603067031257103E-3</c:v>
                </c:pt>
                <c:pt idx="17" formatCode="General">
                  <c:v>-9.0653756732554693E-3</c:v>
                </c:pt>
                <c:pt idx="18" formatCode="General">
                  <c:v>-1.47485800869043E-2</c:v>
                </c:pt>
                <c:pt idx="19" formatCode="General">
                  <c:v>-2.3697222251509501E-2</c:v>
                </c:pt>
                <c:pt idx="20" formatCode="General">
                  <c:v>-3.8559952122567499E-2</c:v>
                </c:pt>
                <c:pt idx="21" formatCode="General">
                  <c:v>-6.0753434857728598E-2</c:v>
                </c:pt>
                <c:pt idx="22" formatCode="General">
                  <c:v>-0.101149992586361</c:v>
                </c:pt>
                <c:pt idx="23" formatCode="General">
                  <c:v>-0.155705762543666</c:v>
                </c:pt>
                <c:pt idx="24" formatCode="General">
                  <c:v>-0.26968947764249102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7-4EE8-B181-663158EE9117}"/>
            </c:ext>
          </c:extLst>
        </c:ser>
        <c:ser>
          <c:idx val="1"/>
          <c:order val="1"/>
          <c:tx>
            <c:strRef>
              <c:f>WELL3!$C$1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WELL3!$A$2:$A$26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WELL3!$C$2:$C$26</c:f>
              <c:numCache>
                <c:formatCode>0.00E+00</c:formatCode>
                <c:ptCount val="25"/>
                <c:pt idx="0">
                  <c:v>-1.30531310064147E-7</c:v>
                </c:pt>
                <c:pt idx="1">
                  <c:v>-4.1379432425209801E-6</c:v>
                </c:pt>
                <c:pt idx="2">
                  <c:v>-6.30646821081567E-6</c:v>
                </c:pt>
                <c:pt idx="3">
                  <c:v>-1.06467013254396E-5</c:v>
                </c:pt>
                <c:pt idx="4">
                  <c:v>-1.6764067645497399E-5</c:v>
                </c:pt>
                <c:pt idx="5">
                  <c:v>-2.7873588234050502E-5</c:v>
                </c:pt>
                <c:pt idx="6">
                  <c:v>-4.3824616142888703E-5</c:v>
                </c:pt>
                <c:pt idx="7">
                  <c:v>-7.26172765531338E-5</c:v>
                </c:pt>
                <c:pt idx="8" formatCode="General">
                  <c:v>-1.18286066501252E-4</c:v>
                </c:pt>
                <c:pt idx="9" formatCode="General">
                  <c:v>-1.86057856956938E-4</c:v>
                </c:pt>
                <c:pt idx="10" formatCode="General">
                  <c:v>-3.0784372183590098E-4</c:v>
                </c:pt>
                <c:pt idx="11" formatCode="General">
                  <c:v>-4.86958406844352E-4</c:v>
                </c:pt>
                <c:pt idx="12" formatCode="General">
                  <c:v>-8.0862886073533504E-4</c:v>
                </c:pt>
                <c:pt idx="13" formatCode="General">
                  <c:v>-1.31550116895539E-3</c:v>
                </c:pt>
                <c:pt idx="14" formatCode="General">
                  <c:v>-1.93243655459069E-3</c:v>
                </c:pt>
                <c:pt idx="15" formatCode="General">
                  <c:v>-3.3411923170570202E-3</c:v>
                </c:pt>
                <c:pt idx="16" formatCode="General">
                  <c:v>-5.2816974577463401E-3</c:v>
                </c:pt>
                <c:pt idx="17" formatCode="General">
                  <c:v>-8.7878007568255798E-3</c:v>
                </c:pt>
                <c:pt idx="18" formatCode="General">
                  <c:v>-1.3886060751754499E-2</c:v>
                </c:pt>
                <c:pt idx="19" formatCode="General">
                  <c:v>-2.3199460176270999E-2</c:v>
                </c:pt>
                <c:pt idx="20" formatCode="General">
                  <c:v>-3.80484842653828E-2</c:v>
                </c:pt>
                <c:pt idx="21" formatCode="General">
                  <c:v>-6.0445446631541999E-2</c:v>
                </c:pt>
                <c:pt idx="22" formatCode="General">
                  <c:v>-0.101510270471243</c:v>
                </c:pt>
                <c:pt idx="23" formatCode="General">
                  <c:v>-0.15570672523849199</c:v>
                </c:pt>
                <c:pt idx="24" formatCode="General">
                  <c:v>-0.26969447068971902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7-4EE8-B181-663158EE91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1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3200"/>
              <a:t>Sensitivity w.r.t. extraction rate in well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WELL3!$G$1</c:f>
              <c:strCache>
                <c:ptCount val="1"/>
                <c:pt idx="0">
                  <c:v>MF6-ADJ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WELL3!$A$2:$A$26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WELL3!$G$2:$G$26</c:f>
              <c:numCache>
                <c:formatCode>0.00E+00</c:formatCode>
                <c:ptCount val="25"/>
                <c:pt idx="0">
                  <c:v>1.3045382867784701E-7</c:v>
                </c:pt>
                <c:pt idx="1">
                  <c:v>4.1258493366679996E-6</c:v>
                </c:pt>
                <c:pt idx="2">
                  <c:v>6.4957908042505699E-6</c:v>
                </c:pt>
                <c:pt idx="3">
                  <c:v>1.10159449318049E-5</c:v>
                </c:pt>
                <c:pt idx="4">
                  <c:v>1.73436468346527E-5</c:v>
                </c:pt>
                <c:pt idx="5">
                  <c:v>2.8794386587315802E-5</c:v>
                </c:pt>
                <c:pt idx="6">
                  <c:v>4.6845398257935503E-5</c:v>
                </c:pt>
                <c:pt idx="7">
                  <c:v>7.5265145575573696E-5</c:v>
                </c:pt>
                <c:pt idx="8">
                  <c:v>1.2244837058090501E-4</c:v>
                </c:pt>
                <c:pt idx="9">
                  <c:v>1.92784305671383E-4</c:v>
                </c:pt>
                <c:pt idx="10">
                  <c:v>3.20065663233072E-4</c:v>
                </c:pt>
                <c:pt idx="11">
                  <c:v>4.7032117015979402E-4</c:v>
                </c:pt>
                <c:pt idx="12">
                  <c:v>7.80839795513495E-4</c:v>
                </c:pt>
                <c:pt idx="13">
                  <c:v>1.27034314991826E-3</c:v>
                </c:pt>
                <c:pt idx="14">
                  <c:v>2.0000448786346601E-3</c:v>
                </c:pt>
                <c:pt idx="15">
                  <c:v>3.4681511211338101E-3</c:v>
                </c:pt>
                <c:pt idx="16">
                  <c:v>5.4603067031257103E-3</c:v>
                </c:pt>
                <c:pt idx="17">
                  <c:v>9.0653756732554693E-3</c:v>
                </c:pt>
                <c:pt idx="18">
                  <c:v>1.47485800869043E-2</c:v>
                </c:pt>
                <c:pt idx="19">
                  <c:v>2.3697222251509501E-2</c:v>
                </c:pt>
                <c:pt idx="20">
                  <c:v>3.8559952122567499E-2</c:v>
                </c:pt>
                <c:pt idx="21">
                  <c:v>6.0753434857728598E-2</c:v>
                </c:pt>
                <c:pt idx="22">
                  <c:v>0.101149992586361</c:v>
                </c:pt>
                <c:pt idx="23">
                  <c:v>0.155705762543666</c:v>
                </c:pt>
                <c:pt idx="24">
                  <c:v>0.26968947764249102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D-4339-87FB-2504A88B7EA4}"/>
            </c:ext>
          </c:extLst>
        </c:ser>
        <c:ser>
          <c:idx val="1"/>
          <c:order val="1"/>
          <c:tx>
            <c:strRef>
              <c:f>WELL3!$H$1</c:f>
              <c:strCache>
                <c:ptCount val="1"/>
                <c:pt idx="0">
                  <c:v>Perturbation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WELL3!$A$2:$A$26</c:f>
              <c:strCache>
                <c:ptCount val="2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  <c:pt idx="5">
                  <c:v>SP6</c:v>
                </c:pt>
                <c:pt idx="6">
                  <c:v>SP7</c:v>
                </c:pt>
                <c:pt idx="7">
                  <c:v>SP8</c:v>
                </c:pt>
                <c:pt idx="8">
                  <c:v>SP9</c:v>
                </c:pt>
                <c:pt idx="9">
                  <c:v>SP10</c:v>
                </c:pt>
                <c:pt idx="10">
                  <c:v>SP11</c:v>
                </c:pt>
                <c:pt idx="11">
                  <c:v>SP12</c:v>
                </c:pt>
                <c:pt idx="12">
                  <c:v>SP13</c:v>
                </c:pt>
                <c:pt idx="13">
                  <c:v>SP14</c:v>
                </c:pt>
                <c:pt idx="14">
                  <c:v>SP15</c:v>
                </c:pt>
                <c:pt idx="15">
                  <c:v>SP16</c:v>
                </c:pt>
                <c:pt idx="16">
                  <c:v>SP17</c:v>
                </c:pt>
                <c:pt idx="17">
                  <c:v>SP18</c:v>
                </c:pt>
                <c:pt idx="18">
                  <c:v>SP19</c:v>
                </c:pt>
                <c:pt idx="19">
                  <c:v>SP20</c:v>
                </c:pt>
                <c:pt idx="20">
                  <c:v>SP21</c:v>
                </c:pt>
                <c:pt idx="21">
                  <c:v>SP22</c:v>
                </c:pt>
                <c:pt idx="22">
                  <c:v>SP23</c:v>
                </c:pt>
                <c:pt idx="23">
                  <c:v>SP24</c:v>
                </c:pt>
                <c:pt idx="24">
                  <c:v>SP25</c:v>
                </c:pt>
              </c:strCache>
            </c:strRef>
          </c:cat>
          <c:val>
            <c:numRef>
              <c:f>WELL3!$H$2:$H$26</c:f>
              <c:numCache>
                <c:formatCode>0.00E+00</c:formatCode>
                <c:ptCount val="25"/>
                <c:pt idx="0">
                  <c:v>1.30531310064147E-7</c:v>
                </c:pt>
                <c:pt idx="1">
                  <c:v>4.1379432425209801E-6</c:v>
                </c:pt>
                <c:pt idx="2">
                  <c:v>6.30646821081567E-6</c:v>
                </c:pt>
                <c:pt idx="3">
                  <c:v>1.06467013254396E-5</c:v>
                </c:pt>
                <c:pt idx="4">
                  <c:v>1.6764067645497399E-5</c:v>
                </c:pt>
                <c:pt idx="5">
                  <c:v>2.7873588234050502E-5</c:v>
                </c:pt>
                <c:pt idx="6">
                  <c:v>4.3824616142888703E-5</c:v>
                </c:pt>
                <c:pt idx="7">
                  <c:v>7.26172765531338E-5</c:v>
                </c:pt>
                <c:pt idx="8">
                  <c:v>1.18286066501252E-4</c:v>
                </c:pt>
                <c:pt idx="9">
                  <c:v>1.86057856956938E-4</c:v>
                </c:pt>
                <c:pt idx="10">
                  <c:v>3.0784372183590098E-4</c:v>
                </c:pt>
                <c:pt idx="11">
                  <c:v>4.86958406844352E-4</c:v>
                </c:pt>
                <c:pt idx="12">
                  <c:v>8.0862886073533504E-4</c:v>
                </c:pt>
                <c:pt idx="13">
                  <c:v>1.31550116895539E-3</c:v>
                </c:pt>
                <c:pt idx="14">
                  <c:v>1.93243655459069E-3</c:v>
                </c:pt>
                <c:pt idx="15">
                  <c:v>3.3411923170570202E-3</c:v>
                </c:pt>
                <c:pt idx="16">
                  <c:v>5.2816974577463401E-3</c:v>
                </c:pt>
                <c:pt idx="17">
                  <c:v>8.7878007568255798E-3</c:v>
                </c:pt>
                <c:pt idx="18">
                  <c:v>1.3886060751754499E-2</c:v>
                </c:pt>
                <c:pt idx="19">
                  <c:v>2.3199460176270999E-2</c:v>
                </c:pt>
                <c:pt idx="20">
                  <c:v>3.80484842653828E-2</c:v>
                </c:pt>
                <c:pt idx="21">
                  <c:v>6.0445446631541999E-2</c:v>
                </c:pt>
                <c:pt idx="22">
                  <c:v>0.101510270471243</c:v>
                </c:pt>
                <c:pt idx="23">
                  <c:v>0.15570672523849199</c:v>
                </c:pt>
                <c:pt idx="24">
                  <c:v>0.26969447068971902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D-4339-87FB-2504A88B7E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6371136"/>
        <c:axId val="566368960"/>
      </c:barChart>
      <c:catAx>
        <c:axId val="5663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960"/>
        <c:crosses val="autoZero"/>
        <c:auto val="1"/>
        <c:lblAlgn val="ctr"/>
        <c:lblOffset val="100"/>
        <c:noMultiLvlLbl val="0"/>
      </c:catAx>
      <c:valAx>
        <c:axId val="566368960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crossAx val="566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830580</xdr:colOff>
      <xdr:row>7</xdr:row>
      <xdr:rowOff>106680</xdr:rowOff>
    </xdr:from>
    <xdr:to>
      <xdr:col>8</xdr:col>
      <xdr:colOff>266700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601979</xdr:colOff>
      <xdr:row>1</xdr:row>
      <xdr:rowOff>22861</xdr:rowOff>
    </xdr:from>
    <xdr:to>
      <xdr:col>19</xdr:col>
      <xdr:colOff>363415</xdr:colOff>
      <xdr:row>39</xdr:row>
      <xdr:rowOff>11724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F955A-A9E0-431E-9E5E-50FAC8E5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601979</xdr:colOff>
      <xdr:row>1</xdr:row>
      <xdr:rowOff>22861</xdr:rowOff>
    </xdr:from>
    <xdr:to>
      <xdr:col>19</xdr:col>
      <xdr:colOff>363415</xdr:colOff>
      <xdr:row>39</xdr:row>
      <xdr:rowOff>11724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8C2E6-E2A0-4EDF-B1A4-17AFEA0E8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7876</xdr:colOff>
      <xdr:row>0</xdr:row>
      <xdr:rowOff>177845</xdr:rowOff>
    </xdr:from>
    <xdr:to>
      <xdr:col>40</xdr:col>
      <xdr:colOff>595888</xdr:colOff>
      <xdr:row>38</xdr:row>
      <xdr:rowOff>166708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5E4EB-10F6-44A2-AEA0-1FA8ECF93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245390</xdr:colOff>
      <xdr:row>1</xdr:row>
      <xdr:rowOff>12914</xdr:rowOff>
    </xdr:from>
    <xdr:to>
      <xdr:col>26</xdr:col>
      <xdr:colOff>6825</xdr:colOff>
      <xdr:row>39</xdr:row>
      <xdr:rowOff>1777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BEB04-33FF-4C16-841D-A638E3FC8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589064</xdr:colOff>
      <xdr:row>0</xdr:row>
      <xdr:rowOff>64577</xdr:rowOff>
    </xdr:from>
    <xdr:to>
      <xdr:col>40</xdr:col>
      <xdr:colOff>570059</xdr:colOff>
      <xdr:row>38</xdr:row>
      <xdr:rowOff>53440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DC104-E63D-4C35-B0A3-388A71800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594102</xdr:colOff>
      <xdr:row>0</xdr:row>
      <xdr:rowOff>142068</xdr:rowOff>
    </xdr:from>
    <xdr:to>
      <xdr:col>25</xdr:col>
      <xdr:colOff>355537</xdr:colOff>
      <xdr:row>38</xdr:row>
      <xdr:rowOff>130931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2C5C3-3054-4960-8AB2-8250D2CD4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601980</xdr:colOff>
      <xdr:row>0</xdr:row>
      <xdr:rowOff>164930</xdr:rowOff>
    </xdr:from>
    <xdr:to>
      <xdr:col>40</xdr:col>
      <xdr:colOff>582974</xdr:colOff>
      <xdr:row>38</xdr:row>
      <xdr:rowOff>153793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F1D66-C388-41E1-95C1-B90B47016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116237</xdr:colOff>
      <xdr:row>1</xdr:row>
      <xdr:rowOff>38745</xdr:rowOff>
    </xdr:from>
    <xdr:to>
      <xdr:col>25</xdr:col>
      <xdr:colOff>484689</xdr:colOff>
      <xdr:row>39</xdr:row>
      <xdr:rowOff>27608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2C4F34-6C97-486F-8F38-F93318B95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601979</xdr:colOff>
      <xdr:row>0</xdr:row>
      <xdr:rowOff>177844</xdr:rowOff>
    </xdr:from>
    <xdr:to>
      <xdr:col>40</xdr:col>
      <xdr:colOff>582974</xdr:colOff>
      <xdr:row>38</xdr:row>
      <xdr:rowOff>166707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6E7EC-C91F-42C8-9D0C-A4210BE99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103322</xdr:colOff>
      <xdr:row>1</xdr:row>
      <xdr:rowOff>38745</xdr:rowOff>
    </xdr:from>
    <xdr:to>
      <xdr:col>25</xdr:col>
      <xdr:colOff>471774</xdr:colOff>
      <xdr:row>39</xdr:row>
      <xdr:rowOff>27608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FFDC3-6BCE-4232-9232-2650BDBB1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7877</xdr:colOff>
      <xdr:row>1</xdr:row>
      <xdr:rowOff>9946</xdr:rowOff>
    </xdr:from>
    <xdr:to>
      <xdr:col>40</xdr:col>
      <xdr:colOff>595889</xdr:colOff>
      <xdr:row>38</xdr:row>
      <xdr:rowOff>179623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E673D-E929-4EB7-B8E6-B4949E124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129152</xdr:colOff>
      <xdr:row>0</xdr:row>
      <xdr:rowOff>167899</xdr:rowOff>
    </xdr:from>
    <xdr:to>
      <xdr:col>25</xdr:col>
      <xdr:colOff>497604</xdr:colOff>
      <xdr:row>38</xdr:row>
      <xdr:rowOff>156762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21704-D1BD-4D77-8CAB-D7D525475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601980</xdr:colOff>
      <xdr:row>0</xdr:row>
      <xdr:rowOff>164929</xdr:rowOff>
    </xdr:from>
    <xdr:to>
      <xdr:col>40</xdr:col>
      <xdr:colOff>582974</xdr:colOff>
      <xdr:row>38</xdr:row>
      <xdr:rowOff>153792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07707-D7B6-4963-B6F5-A25720DF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38745</xdr:colOff>
      <xdr:row>0</xdr:row>
      <xdr:rowOff>167899</xdr:rowOff>
    </xdr:from>
    <xdr:to>
      <xdr:col>25</xdr:col>
      <xdr:colOff>407197</xdr:colOff>
      <xdr:row>38</xdr:row>
      <xdr:rowOff>156762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05269-7C03-4351-B1FD-FB3497456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M14" sqref="M14"/>
    </sheetView>
  </sheetViews>
  <sheetFormatPr defaultRowHeight="14.4"/>
  <cols>
    <col min="1" max="1" width="12.6640625" customWidth="1"/>
  </cols>
  <sheetData>
    <row r="1" spans="1:3">
      <c r="B1" t="s">
        <v>0</v>
      </c>
      <c r="C1" t="s">
        <v>4</v>
      </c>
    </row>
    <row r="2" spans="1:3">
      <c r="A2" t="s">
        <v>1</v>
      </c>
      <c r="B2">
        <v>0.86519999999999997</v>
      </c>
      <c r="C2">
        <v>0.85870000000000002</v>
      </c>
    </row>
    <row r="3" spans="1:3">
      <c r="A3" t="s">
        <v>2</v>
      </c>
      <c r="B3">
        <v>0.51819999999999999</v>
      </c>
      <c r="C3">
        <v>0.47899999999999998</v>
      </c>
    </row>
    <row r="4" spans="1:3">
      <c r="A4" t="s">
        <v>3</v>
      </c>
      <c r="B4">
        <v>0.1966</v>
      </c>
      <c r="C4">
        <v>0.10299999999999999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0BB7-3566-4AFA-8FFB-9C64BA791473}">
  <dimension ref="A1:C11"/>
  <sheetViews>
    <sheetView zoomScale="59" zoomScaleNormal="59" workbookViewId="0">
      <selection activeCell="Y25" sqref="Y25"/>
    </sheetView>
  </sheetViews>
  <sheetFormatPr defaultRowHeight="14.4"/>
  <cols>
    <col min="1" max="1" width="12.6640625" customWidth="1"/>
  </cols>
  <sheetData>
    <row r="1" spans="1:3">
      <c r="B1" t="s">
        <v>5</v>
      </c>
      <c r="C1" t="s">
        <v>6</v>
      </c>
    </row>
    <row r="2" spans="1:3">
      <c r="A2" t="s">
        <v>7</v>
      </c>
      <c r="B2" s="1">
        <v>-5.2500823277692697E-2</v>
      </c>
      <c r="C2" s="1">
        <v>-5.2500722045058103E-2</v>
      </c>
    </row>
    <row r="3" spans="1:3">
      <c r="A3" t="s">
        <v>8</v>
      </c>
      <c r="B3" s="1">
        <v>-7.04079441232838E-2</v>
      </c>
      <c r="C3" s="1">
        <v>-7.0407856526768606E-2</v>
      </c>
    </row>
    <row r="4" spans="1:3">
      <c r="A4" t="s">
        <v>9</v>
      </c>
      <c r="B4" s="1">
        <v>-0.13323025770515201</v>
      </c>
      <c r="C4" s="1">
        <v>-0.133230189467823</v>
      </c>
    </row>
    <row r="5" spans="1:3">
      <c r="A5" t="s">
        <v>10</v>
      </c>
      <c r="B5" s="1">
        <v>-0.366201500416169</v>
      </c>
      <c r="C5" s="1">
        <v>-0.36620072440432999</v>
      </c>
    </row>
    <row r="6" spans="1:3">
      <c r="A6" t="s">
        <v>11</v>
      </c>
      <c r="B6" s="1">
        <v>-0.16672358950375701</v>
      </c>
      <c r="C6" s="1">
        <v>-0.16672347800846399</v>
      </c>
    </row>
    <row r="7" spans="1:3">
      <c r="A7" t="s">
        <v>12</v>
      </c>
      <c r="B7" s="1">
        <v>-0.175148381395967</v>
      </c>
      <c r="C7" s="1">
        <v>-0.17514828645469299</v>
      </c>
    </row>
    <row r="8" spans="1:3">
      <c r="A8" t="s">
        <v>13</v>
      </c>
      <c r="B8" s="1">
        <v>-0.39804020576070898</v>
      </c>
      <c r="C8" s="1">
        <v>-0.39803947401787898</v>
      </c>
    </row>
    <row r="9" spans="1:3">
      <c r="A9" t="s">
        <v>14</v>
      </c>
      <c r="B9" s="1">
        <v>-0.22583357106631399</v>
      </c>
      <c r="C9" s="1">
        <v>-0.22583346933795601</v>
      </c>
    </row>
    <row r="10" spans="1:3">
      <c r="A10" t="s">
        <v>15</v>
      </c>
      <c r="B10" s="1">
        <v>-0.389557768210818</v>
      </c>
      <c r="C10" s="1">
        <v>-0.38955711015185002</v>
      </c>
    </row>
    <row r="11" spans="1:3">
      <c r="A11" t="s">
        <v>16</v>
      </c>
      <c r="B11" s="1">
        <v>-0.16444088099663201</v>
      </c>
      <c r="C11" s="1">
        <v>-0.16444091899104599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4849-E20C-4478-A939-75A46B25878E}">
  <dimension ref="A1:C11"/>
  <sheetViews>
    <sheetView zoomScale="59" zoomScaleNormal="59" workbookViewId="0">
      <selection activeCell="Z36" sqref="Z36"/>
    </sheetView>
  </sheetViews>
  <sheetFormatPr defaultRowHeight="14.4"/>
  <cols>
    <col min="1" max="1" width="12.6640625" customWidth="1"/>
  </cols>
  <sheetData>
    <row r="1" spans="1:3">
      <c r="B1" t="s">
        <v>5</v>
      </c>
      <c r="C1" t="s">
        <v>6</v>
      </c>
    </row>
    <row r="2" spans="1:3">
      <c r="A2" t="s">
        <v>7</v>
      </c>
      <c r="B2" s="2">
        <v>1.8212360697616599E-4</v>
      </c>
      <c r="C2" s="2">
        <v>1.8213246783765099E-4</v>
      </c>
    </row>
    <row r="3" spans="1:3">
      <c r="A3" t="s">
        <v>8</v>
      </c>
      <c r="B3" s="2">
        <v>2.3641948387026401E-4</v>
      </c>
      <c r="C3" s="2">
        <v>2.3642960605181E-4</v>
      </c>
    </row>
    <row r="4" spans="1:3">
      <c r="A4" t="s">
        <v>9</v>
      </c>
      <c r="B4" s="2">
        <v>4.2464451118249998E-4</v>
      </c>
      <c r="C4" s="2">
        <v>4.24663352102275E-4</v>
      </c>
    </row>
    <row r="5" spans="1:3">
      <c r="A5" t="s">
        <v>10</v>
      </c>
      <c r="B5" s="2">
        <v>1.0975975586794101E-3</v>
      </c>
      <c r="C5" s="2">
        <v>1.09759687053464E-3</v>
      </c>
    </row>
    <row r="6" spans="1:3">
      <c r="A6" t="s">
        <v>11</v>
      </c>
      <c r="B6" s="2">
        <v>4.6939478682452002E-4</v>
      </c>
      <c r="C6" s="2">
        <v>4.6940876582571598E-4</v>
      </c>
    </row>
    <row r="7" spans="1:3">
      <c r="A7" t="s">
        <v>12</v>
      </c>
      <c r="B7" s="2">
        <v>4.6833304916019098E-4</v>
      </c>
      <c r="C7" s="2">
        <v>4.6832740859973103E-4</v>
      </c>
    </row>
    <row r="8" spans="1:3">
      <c r="A8" t="s">
        <v>13</v>
      </c>
      <c r="B8" s="2">
        <v>1.0447831847389399E-3</v>
      </c>
      <c r="C8" s="2">
        <v>1.04476732027641E-3</v>
      </c>
    </row>
    <row r="9" spans="1:3">
      <c r="A9" t="s">
        <v>14</v>
      </c>
      <c r="B9" s="2">
        <v>6.1968624883586201E-4</v>
      </c>
      <c r="C9" s="2">
        <v>6.1969102865029005E-4</v>
      </c>
    </row>
    <row r="10" spans="1:3">
      <c r="A10" t="s">
        <v>15</v>
      </c>
      <c r="B10" s="2">
        <v>1.2084734185784901E-3</v>
      </c>
      <c r="C10" s="2">
        <v>1.20847636659553E-3</v>
      </c>
    </row>
    <row r="11" spans="1:3">
      <c r="A11" t="s">
        <v>16</v>
      </c>
      <c r="B11" s="2">
        <v>5.9925824949023899E-4</v>
      </c>
      <c r="C11" s="2">
        <v>5.99257659367984E-4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D4AF-CCEE-48CF-9025-484272FEB1F1}">
  <dimension ref="A1:AG26"/>
  <sheetViews>
    <sheetView zoomScale="59" zoomScaleNormal="59" workbookViewId="0">
      <selection activeCell="R49" sqref="R49"/>
    </sheetView>
  </sheetViews>
  <sheetFormatPr defaultRowHeight="14.4"/>
  <cols>
    <col min="1" max="1" width="12.6640625" customWidth="1"/>
    <col min="2" max="2" width="10.44140625" bestFit="1" customWidth="1"/>
    <col min="7" max="7" width="10.44140625" bestFit="1" customWidth="1"/>
    <col min="8" max="8" width="13.33203125" bestFit="1" customWidth="1"/>
    <col min="33" max="33" width="14.44140625" bestFit="1" customWidth="1"/>
  </cols>
  <sheetData>
    <row r="1" spans="1:33">
      <c r="B1" t="s">
        <v>5</v>
      </c>
      <c r="C1" t="s">
        <v>6</v>
      </c>
      <c r="G1" t="s">
        <v>5</v>
      </c>
      <c r="H1" t="s">
        <v>6</v>
      </c>
    </row>
    <row r="2" spans="1:33">
      <c r="A2" t="s">
        <v>17</v>
      </c>
      <c r="B2" s="3">
        <v>-1.7000301742629101E-7</v>
      </c>
      <c r="C2" s="3">
        <v>-1.70757587399734E-7</v>
      </c>
      <c r="G2" s="4">
        <f>-B2</f>
        <v>1.7000301742629101E-7</v>
      </c>
      <c r="H2" s="4">
        <f>-C2</f>
        <v>1.70757587399734E-7</v>
      </c>
      <c r="AG2" s="4"/>
    </row>
    <row r="3" spans="1:33">
      <c r="A3" t="s">
        <v>18</v>
      </c>
      <c r="B3" s="3">
        <v>-5.37666731431804E-6</v>
      </c>
      <c r="C3" s="3">
        <v>-5.3895653726331099E-6</v>
      </c>
      <c r="G3" s="4">
        <f t="shared" ref="G3:G26" si="0">-B3</f>
        <v>5.37666731431804E-6</v>
      </c>
      <c r="H3" s="4">
        <f t="shared" ref="H3:H26" si="1">-C3</f>
        <v>5.3895653726331099E-6</v>
      </c>
      <c r="AG3" s="4"/>
    </row>
    <row r="4" spans="1:33">
      <c r="A4" t="s">
        <v>19</v>
      </c>
      <c r="B4" s="3">
        <v>-8.4650948805772594E-6</v>
      </c>
      <c r="C4" s="3">
        <v>-8.1814383310804694E-6</v>
      </c>
      <c r="G4" s="4">
        <f t="shared" si="0"/>
        <v>8.4650948805772594E-6</v>
      </c>
      <c r="H4" s="4">
        <f t="shared" si="1"/>
        <v>8.1814383310804694E-6</v>
      </c>
      <c r="AG4" s="4"/>
    </row>
    <row r="5" spans="1:33">
      <c r="A5" t="s">
        <v>20</v>
      </c>
      <c r="B5" s="3">
        <v>-1.43556068625116E-5</v>
      </c>
      <c r="C5" s="3">
        <v>-1.3894966713563499E-5</v>
      </c>
      <c r="G5" s="4">
        <f t="shared" si="0"/>
        <v>1.43556068625116E-5</v>
      </c>
      <c r="H5" s="4">
        <f t="shared" si="1"/>
        <v>1.3894966713563499E-5</v>
      </c>
      <c r="AG5" s="4"/>
    </row>
    <row r="6" spans="1:33">
      <c r="A6" t="s">
        <v>21</v>
      </c>
      <c r="B6" s="3">
        <v>-2.2601653971747499E-5</v>
      </c>
      <c r="C6" s="3">
        <v>-2.1846525090778899E-5</v>
      </c>
      <c r="G6" s="4">
        <f t="shared" si="0"/>
        <v>2.2601653971747499E-5</v>
      </c>
      <c r="H6" s="4">
        <f t="shared" si="1"/>
        <v>2.1846525090778899E-5</v>
      </c>
      <c r="AG6" s="4"/>
    </row>
    <row r="7" spans="1:33">
      <c r="A7" t="s">
        <v>22</v>
      </c>
      <c r="B7" s="3">
        <v>-3.7523870739491198E-5</v>
      </c>
      <c r="C7" s="3">
        <v>-3.62552494081434E-5</v>
      </c>
      <c r="G7" s="4">
        <f t="shared" si="0"/>
        <v>3.7523870739491198E-5</v>
      </c>
      <c r="H7" s="4">
        <f t="shared" si="1"/>
        <v>3.62552494081434E-5</v>
      </c>
      <c r="AG7" s="4"/>
    </row>
    <row r="8" spans="1:33">
      <c r="A8" t="s">
        <v>23</v>
      </c>
      <c r="B8" s="3">
        <v>-6.1047338641395999E-5</v>
      </c>
      <c r="C8" s="3">
        <v>-5.71261392770023E-5</v>
      </c>
      <c r="G8" s="4">
        <f t="shared" si="0"/>
        <v>6.1047338641395999E-5</v>
      </c>
      <c r="H8" s="4">
        <f t="shared" si="1"/>
        <v>5.71261392770023E-5</v>
      </c>
      <c r="AG8" s="4"/>
    </row>
    <row r="9" spans="1:33">
      <c r="A9" t="s">
        <v>24</v>
      </c>
      <c r="B9" s="2">
        <v>-9.8082992154573898E-5</v>
      </c>
      <c r="C9" s="3">
        <v>-9.4744775560998506E-5</v>
      </c>
      <c r="G9" s="4">
        <f t="shared" si="0"/>
        <v>9.8082992154573898E-5</v>
      </c>
      <c r="H9" s="4">
        <f t="shared" si="1"/>
        <v>9.4744775560998506E-5</v>
      </c>
      <c r="AG9" s="4"/>
    </row>
    <row r="10" spans="1:33">
      <c r="A10" t="s">
        <v>25</v>
      </c>
      <c r="B10" s="2">
        <v>-1.5957057518234299E-4</v>
      </c>
      <c r="C10" s="2">
        <v>-1.5428599311130499E-4</v>
      </c>
      <c r="G10" s="4">
        <f t="shared" si="0"/>
        <v>1.5957057518234299E-4</v>
      </c>
      <c r="H10" s="4">
        <f t="shared" si="1"/>
        <v>1.5428599311130499E-4</v>
      </c>
    </row>
    <row r="11" spans="1:33">
      <c r="A11" t="s">
        <v>26</v>
      </c>
      <c r="B11">
        <v>-2.5122998691418498E-4</v>
      </c>
      <c r="C11" s="2">
        <v>-2.4265630041598999E-4</v>
      </c>
      <c r="G11" s="4">
        <f t="shared" si="0"/>
        <v>2.5122998691418498E-4</v>
      </c>
      <c r="H11" s="4">
        <f t="shared" si="1"/>
        <v>2.4265630041598999E-4</v>
      </c>
    </row>
    <row r="12" spans="1:33">
      <c r="A12" t="s">
        <v>27</v>
      </c>
      <c r="B12">
        <v>-4.1709874708185598E-4</v>
      </c>
      <c r="C12">
        <v>-4.0156456294874202E-4</v>
      </c>
      <c r="G12" s="4">
        <f t="shared" si="0"/>
        <v>4.1709874708185598E-4</v>
      </c>
      <c r="H12" s="4">
        <f t="shared" si="1"/>
        <v>4.0156456294874202E-4</v>
      </c>
    </row>
    <row r="13" spans="1:33">
      <c r="A13" t="s">
        <v>28</v>
      </c>
      <c r="B13">
        <v>-6.1290664081034205E-4</v>
      </c>
      <c r="C13">
        <v>-6.3475187869704397E-4</v>
      </c>
      <c r="G13" s="4">
        <f t="shared" si="0"/>
        <v>6.1290664081034205E-4</v>
      </c>
      <c r="H13" s="4">
        <f t="shared" si="1"/>
        <v>6.3475187869704397E-4</v>
      </c>
    </row>
    <row r="14" spans="1:33">
      <c r="A14" t="s">
        <v>29</v>
      </c>
      <c r="B14">
        <v>-1.0175640044278601E-3</v>
      </c>
      <c r="C14">
        <v>-1.0539246123482499E-3</v>
      </c>
      <c r="G14" s="4">
        <f t="shared" si="0"/>
        <v>1.0175640044278601E-3</v>
      </c>
      <c r="H14" s="4">
        <f t="shared" si="1"/>
        <v>1.0539246123482499E-3</v>
      </c>
    </row>
    <row r="15" spans="1:33">
      <c r="A15" t="s">
        <v>30</v>
      </c>
      <c r="B15">
        <v>-1.65546817814435E-3</v>
      </c>
      <c r="C15">
        <v>-1.71425377547824E-3</v>
      </c>
      <c r="G15" s="4">
        <f t="shared" si="0"/>
        <v>1.65546817814435E-3</v>
      </c>
      <c r="H15" s="4">
        <f t="shared" si="1"/>
        <v>1.71425377547824E-3</v>
      </c>
    </row>
    <row r="16" spans="1:33">
      <c r="A16" t="s">
        <v>31</v>
      </c>
      <c r="B16">
        <v>-2.60639054115611E-3</v>
      </c>
      <c r="C16">
        <v>-2.5188517895482301E-3</v>
      </c>
      <c r="G16" s="4">
        <f t="shared" si="0"/>
        <v>2.60639054115611E-3</v>
      </c>
      <c r="H16" s="4">
        <f t="shared" si="1"/>
        <v>2.5188517895482301E-3</v>
      </c>
    </row>
    <row r="17" spans="1:8">
      <c r="A17" t="s">
        <v>32</v>
      </c>
      <c r="B17">
        <v>-4.5195753530207399E-3</v>
      </c>
      <c r="C17">
        <v>-4.3602713204949697E-3</v>
      </c>
      <c r="G17" s="4">
        <f t="shared" si="0"/>
        <v>4.5195753530207399E-3</v>
      </c>
      <c r="H17" s="4">
        <f t="shared" si="1"/>
        <v>4.3602713204949697E-3</v>
      </c>
    </row>
    <row r="18" spans="1:8">
      <c r="A18" t="s">
        <v>33</v>
      </c>
      <c r="B18">
        <v>-7.1156757100482599E-3</v>
      </c>
      <c r="C18">
        <v>-6.8914509673813299E-3</v>
      </c>
      <c r="G18" s="4">
        <f t="shared" si="0"/>
        <v>7.1156757100482599E-3</v>
      </c>
      <c r="H18" s="4">
        <f t="shared" si="1"/>
        <v>6.8914509673813299E-3</v>
      </c>
    </row>
    <row r="19" spans="1:8">
      <c r="A19" t="s">
        <v>34</v>
      </c>
      <c r="B19">
        <v>-1.1813620673538999E-2</v>
      </c>
      <c r="C19">
        <v>-1.1464338002156E-2</v>
      </c>
      <c r="G19" s="4">
        <f t="shared" si="0"/>
        <v>1.1813620673538999E-2</v>
      </c>
      <c r="H19" s="4">
        <f t="shared" si="1"/>
        <v>1.1464338002156E-2</v>
      </c>
    </row>
    <row r="20" spans="1:8">
      <c r="A20" t="s">
        <v>35</v>
      </c>
      <c r="B20">
        <v>-1.9219416084711401E-2</v>
      </c>
      <c r="C20">
        <v>-1.8132693137200201E-2</v>
      </c>
      <c r="G20" s="4">
        <f t="shared" si="0"/>
        <v>1.9219416084711401E-2</v>
      </c>
      <c r="H20" s="4">
        <f t="shared" si="1"/>
        <v>1.8132693137200201E-2</v>
      </c>
    </row>
    <row r="21" spans="1:8">
      <c r="A21" t="s">
        <v>36</v>
      </c>
      <c r="B21">
        <v>-3.0878803057987299E-2</v>
      </c>
      <c r="C21">
        <v>-3.03450714025283E-2</v>
      </c>
      <c r="G21" s="4">
        <f t="shared" si="0"/>
        <v>3.0878803057987299E-2</v>
      </c>
      <c r="H21" s="4">
        <f>-C21</f>
        <v>3.03450714025283E-2</v>
      </c>
    </row>
    <row r="22" spans="1:8">
      <c r="A22" t="s">
        <v>37</v>
      </c>
      <c r="B22">
        <v>-5.0233842496858E-2</v>
      </c>
      <c r="C22">
        <v>-4.9873693758003199E-2</v>
      </c>
      <c r="G22" s="4">
        <f t="shared" si="0"/>
        <v>5.0233842496858E-2</v>
      </c>
      <c r="H22" s="4">
        <f t="shared" si="1"/>
        <v>4.9873693758003199E-2</v>
      </c>
    </row>
    <row r="23" spans="1:8">
      <c r="A23" t="s">
        <v>38</v>
      </c>
      <c r="B23">
        <v>-7.9074792961864093E-2</v>
      </c>
      <c r="C23">
        <v>-7.9350666059092995E-2</v>
      </c>
      <c r="G23" s="4">
        <f t="shared" si="0"/>
        <v>7.9074792961864093E-2</v>
      </c>
      <c r="H23" s="4">
        <f t="shared" si="1"/>
        <v>7.9350666059092995E-2</v>
      </c>
    </row>
    <row r="24" spans="1:8">
      <c r="A24" t="s">
        <v>39</v>
      </c>
      <c r="B24">
        <v>-0.131206425674112</v>
      </c>
      <c r="C24">
        <v>-0.131056366916251</v>
      </c>
      <c r="G24" s="4">
        <f t="shared" si="0"/>
        <v>0.131206425674112</v>
      </c>
      <c r="H24" s="4">
        <f t="shared" si="1"/>
        <v>0.131056366916251</v>
      </c>
    </row>
    <row r="25" spans="1:8">
      <c r="A25" t="s">
        <v>40</v>
      </c>
      <c r="B25">
        <v>-0.199162133038918</v>
      </c>
      <c r="C25">
        <v>-0.19916112051186</v>
      </c>
      <c r="G25" s="4">
        <f t="shared" si="0"/>
        <v>0.199162133038918</v>
      </c>
      <c r="H25" s="4">
        <f t="shared" si="1"/>
        <v>0.19916112051186</v>
      </c>
    </row>
    <row r="26" spans="1:8">
      <c r="A26" t="s">
        <v>41</v>
      </c>
      <c r="B26">
        <v>-0.318712136449044</v>
      </c>
      <c r="C26">
        <v>-0.31871033877919502</v>
      </c>
      <c r="G26" s="4">
        <f t="shared" si="0"/>
        <v>0.318712136449044</v>
      </c>
      <c r="H26" s="4">
        <f t="shared" si="1"/>
        <v>0.31871033877919502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BBE1-B0CC-4A6A-8F90-E5747FD2FE89}">
  <dimension ref="A1:AG26"/>
  <sheetViews>
    <sheetView zoomScale="59" zoomScaleNormal="59" workbookViewId="0">
      <selection activeCell="O43" sqref="O43"/>
    </sheetView>
  </sheetViews>
  <sheetFormatPr defaultRowHeight="14.4"/>
  <cols>
    <col min="1" max="1" width="12.6640625" customWidth="1"/>
    <col min="2" max="2" width="10.44140625" bestFit="1" customWidth="1"/>
    <col min="7" max="7" width="10.44140625" bestFit="1" customWidth="1"/>
    <col min="8" max="8" width="13.33203125" bestFit="1" customWidth="1"/>
    <col min="33" max="33" width="14.44140625" bestFit="1" customWidth="1"/>
  </cols>
  <sheetData>
    <row r="1" spans="1:33">
      <c r="B1" t="s">
        <v>5</v>
      </c>
      <c r="C1" t="s">
        <v>6</v>
      </c>
      <c r="G1" t="s">
        <v>5</v>
      </c>
      <c r="H1" t="s">
        <v>6</v>
      </c>
    </row>
    <row r="2" spans="1:33">
      <c r="A2" t="s">
        <v>17</v>
      </c>
      <c r="B2" s="4">
        <v>-1.64868063057646E-7</v>
      </c>
      <c r="C2" s="3">
        <v>-1.6562735267944799E-7</v>
      </c>
      <c r="G2" s="4">
        <f>-B2</f>
        <v>1.64868063057646E-7</v>
      </c>
      <c r="H2" s="4">
        <f>-C2</f>
        <v>1.6562735267944799E-7</v>
      </c>
      <c r="AG2" s="4"/>
    </row>
    <row r="3" spans="1:33">
      <c r="A3" t="s">
        <v>18</v>
      </c>
      <c r="B3" s="4">
        <v>-5.2142646597511404E-6</v>
      </c>
      <c r="C3" s="3">
        <v>-5.2276878514216996E-6</v>
      </c>
      <c r="G3" s="4">
        <f t="shared" ref="G3:G26" si="0">-B3</f>
        <v>5.2142646597511404E-6</v>
      </c>
      <c r="H3" s="4">
        <f t="shared" ref="H3:H26" si="1">-C3</f>
        <v>5.2276878514216996E-6</v>
      </c>
      <c r="AG3" s="4"/>
    </row>
    <row r="4" spans="1:33">
      <c r="A4" t="s">
        <v>19</v>
      </c>
      <c r="B4" s="4">
        <v>-8.2094060310727695E-6</v>
      </c>
      <c r="C4" s="3">
        <v>-7.9332345276120407E-6</v>
      </c>
      <c r="G4" s="4">
        <f t="shared" si="0"/>
        <v>8.2094060310727695E-6</v>
      </c>
      <c r="H4" s="4">
        <f t="shared" si="1"/>
        <v>7.9332345276120407E-6</v>
      </c>
      <c r="AG4" s="4"/>
    </row>
    <row r="5" spans="1:33">
      <c r="A5" t="s">
        <v>20</v>
      </c>
      <c r="B5" s="4">
        <v>-1.39219946402747E-5</v>
      </c>
      <c r="C5" s="3">
        <v>-1.3483490530928899E-5</v>
      </c>
      <c r="G5" s="4">
        <f t="shared" si="0"/>
        <v>1.39219946402747E-5</v>
      </c>
      <c r="H5" s="4">
        <f t="shared" si="1"/>
        <v>1.3483490530928899E-5</v>
      </c>
      <c r="AG5" s="4"/>
    </row>
    <row r="6" spans="1:33">
      <c r="A6" t="s">
        <v>21</v>
      </c>
      <c r="B6" s="4">
        <v>-2.1918969254983199E-5</v>
      </c>
      <c r="C6" s="3">
        <v>-2.1186719723118099E-5</v>
      </c>
      <c r="G6" s="4">
        <f t="shared" si="0"/>
        <v>2.1918969254983199E-5</v>
      </c>
      <c r="H6" s="4">
        <f t="shared" si="1"/>
        <v>2.1186719723118099E-5</v>
      </c>
      <c r="AG6" s="4"/>
    </row>
    <row r="7" spans="1:33">
      <c r="A7" t="s">
        <v>22</v>
      </c>
      <c r="B7" s="4">
        <v>-3.6390459304219497E-5</v>
      </c>
      <c r="C7" s="3">
        <v>-3.5165453854553501E-5</v>
      </c>
      <c r="G7" s="4">
        <f t="shared" si="0"/>
        <v>3.6390459304219497E-5</v>
      </c>
      <c r="H7" s="4">
        <f t="shared" si="1"/>
        <v>3.5165453854553501E-5</v>
      </c>
      <c r="AG7" s="4"/>
    </row>
    <row r="8" spans="1:33">
      <c r="A8" t="s">
        <v>23</v>
      </c>
      <c r="B8" s="4">
        <v>-5.9203399027894503E-5</v>
      </c>
      <c r="C8" s="3">
        <v>-5.54134621925212E-5</v>
      </c>
      <c r="G8" s="4">
        <f t="shared" si="0"/>
        <v>5.9203399027894503E-5</v>
      </c>
      <c r="H8" s="4">
        <f t="shared" si="1"/>
        <v>5.54134621925212E-5</v>
      </c>
      <c r="AG8" s="4"/>
    </row>
    <row r="9" spans="1:33">
      <c r="A9" t="s">
        <v>24</v>
      </c>
      <c r="B9" s="4">
        <v>-9.51203877452132E-5</v>
      </c>
      <c r="C9" s="3">
        <v>-9.1879331200238505E-5</v>
      </c>
      <c r="G9" s="4">
        <f t="shared" si="0"/>
        <v>9.51203877452132E-5</v>
      </c>
      <c r="H9" s="4">
        <f t="shared" si="1"/>
        <v>9.1879331200238505E-5</v>
      </c>
      <c r="AG9" s="4"/>
    </row>
    <row r="10" spans="1:33">
      <c r="A10" t="s">
        <v>25</v>
      </c>
      <c r="B10">
        <v>-1.5475073354419299E-4</v>
      </c>
      <c r="C10" s="2">
        <v>-1.49536869051055E-4</v>
      </c>
      <c r="G10" s="4">
        <f t="shared" si="0"/>
        <v>1.5475073354419299E-4</v>
      </c>
      <c r="H10" s="4">
        <f t="shared" si="1"/>
        <v>1.49536869051055E-4</v>
      </c>
    </row>
    <row r="11" spans="1:33">
      <c r="A11" t="s">
        <v>26</v>
      </c>
      <c r="B11">
        <v>-2.4364156561703E-4</v>
      </c>
      <c r="C11" s="2">
        <v>-2.3534197878184799E-4</v>
      </c>
      <c r="G11" s="4">
        <f t="shared" si="0"/>
        <v>2.4364156561703E-4</v>
      </c>
      <c r="H11" s="4">
        <f t="shared" si="1"/>
        <v>2.3534197878184799E-4</v>
      </c>
    </row>
    <row r="12" spans="1:33">
      <c r="A12" t="s">
        <v>27</v>
      </c>
      <c r="B12">
        <v>-4.0450024700339199E-4</v>
      </c>
      <c r="C12">
        <v>-3.89612575367682E-4</v>
      </c>
      <c r="G12" s="4">
        <f t="shared" si="0"/>
        <v>4.0450024700339199E-4</v>
      </c>
      <c r="H12" s="4">
        <f t="shared" si="1"/>
        <v>3.89612575367682E-4</v>
      </c>
    </row>
    <row r="13" spans="1:33">
      <c r="A13" t="s">
        <v>28</v>
      </c>
      <c r="B13">
        <v>-5.9439374820405701E-4</v>
      </c>
      <c r="C13">
        <v>-6.1557450314002403E-4</v>
      </c>
      <c r="G13" s="4">
        <f t="shared" si="0"/>
        <v>5.9439374820405701E-4</v>
      </c>
      <c r="H13" s="4">
        <f t="shared" si="1"/>
        <v>6.1557450314002403E-4</v>
      </c>
    </row>
    <row r="14" spans="1:33">
      <c r="A14" t="s">
        <v>29</v>
      </c>
      <c r="B14">
        <v>-9.8682840553974711E-4</v>
      </c>
      <c r="C14">
        <v>-1.02206719441291E-3</v>
      </c>
      <c r="G14" s="4">
        <f t="shared" si="0"/>
        <v>9.8682840553974711E-4</v>
      </c>
      <c r="H14" s="4">
        <f t="shared" si="1"/>
        <v>1.02206719441291E-3</v>
      </c>
    </row>
    <row r="15" spans="1:33">
      <c r="A15" t="s">
        <v>30</v>
      </c>
      <c r="B15">
        <v>-1.60546463942584E-3</v>
      </c>
      <c r="C15">
        <v>-1.6624594395754999E-3</v>
      </c>
      <c r="G15" s="4">
        <f t="shared" si="0"/>
        <v>1.60546463942584E-3</v>
      </c>
      <c r="H15" s="4">
        <f t="shared" si="1"/>
        <v>1.6624594395754999E-3</v>
      </c>
    </row>
    <row r="16" spans="1:33">
      <c r="A16" t="s">
        <v>31</v>
      </c>
      <c r="B16">
        <v>-2.52766435032094E-3</v>
      </c>
      <c r="C16">
        <v>-2.4424993003558798E-3</v>
      </c>
      <c r="G16" s="4">
        <f t="shared" si="0"/>
        <v>2.52766435032094E-3</v>
      </c>
      <c r="H16" s="4">
        <f t="shared" si="1"/>
        <v>2.4424993003558798E-3</v>
      </c>
    </row>
    <row r="17" spans="1:8">
      <c r="A17" t="s">
        <v>32</v>
      </c>
      <c r="B17">
        <v>-4.3830614677850604E-3</v>
      </c>
      <c r="C17">
        <v>-4.2311012080334196E-3</v>
      </c>
      <c r="G17" s="4">
        <f t="shared" si="0"/>
        <v>4.3830614677850604E-3</v>
      </c>
      <c r="H17" s="4">
        <f t="shared" si="1"/>
        <v>4.2311012080334196E-3</v>
      </c>
    </row>
    <row r="18" spans="1:8">
      <c r="A18" t="s">
        <v>33</v>
      </c>
      <c r="B18">
        <v>-6.9007476023528703E-3</v>
      </c>
      <c r="C18">
        <v>-6.6785036323871901E-3</v>
      </c>
      <c r="G18" s="4">
        <f t="shared" si="0"/>
        <v>6.9007476023528703E-3</v>
      </c>
      <c r="H18" s="4">
        <f t="shared" si="1"/>
        <v>6.6785036323871901E-3</v>
      </c>
    </row>
    <row r="19" spans="1:8">
      <c r="A19" t="s">
        <v>34</v>
      </c>
      <c r="B19">
        <v>-1.1456798197411499E-2</v>
      </c>
      <c r="C19">
        <v>-1.111604813548E-2</v>
      </c>
      <c r="G19" s="4">
        <f t="shared" si="0"/>
        <v>1.1456798197411499E-2</v>
      </c>
      <c r="H19" s="4">
        <f t="shared" si="1"/>
        <v>1.111604813548E-2</v>
      </c>
    </row>
    <row r="20" spans="1:8">
      <c r="A20" t="s">
        <v>35</v>
      </c>
      <c r="B20">
        <v>-1.8638946574692498E-2</v>
      </c>
      <c r="C20">
        <v>-1.7580786676984199E-2</v>
      </c>
      <c r="G20" s="4">
        <f t="shared" si="0"/>
        <v>1.8638946574692498E-2</v>
      </c>
      <c r="H20" s="4">
        <f t="shared" si="1"/>
        <v>1.7580786676984199E-2</v>
      </c>
    </row>
    <row r="21" spans="1:8">
      <c r="A21" t="s">
        <v>36</v>
      </c>
      <c r="B21">
        <v>-2.9946431563683699E-2</v>
      </c>
      <c r="C21">
        <v>-2.9414439180401899E-2</v>
      </c>
      <c r="G21" s="4">
        <f t="shared" si="0"/>
        <v>2.9946431563683699E-2</v>
      </c>
      <c r="H21" s="4">
        <f>-C21</f>
        <v>2.9414439180401899E-2</v>
      </c>
    </row>
    <row r="22" spans="1:8">
      <c r="A22" t="s">
        <v>37</v>
      </c>
      <c r="B22">
        <v>-4.8718515106578597E-2</v>
      </c>
      <c r="C22">
        <v>-4.8334377974396797E-2</v>
      </c>
      <c r="G22" s="4">
        <f t="shared" si="0"/>
        <v>4.8718515106578597E-2</v>
      </c>
      <c r="H22" s="4">
        <f t="shared" si="1"/>
        <v>4.8334377974396797E-2</v>
      </c>
    </row>
    <row r="23" spans="1:8">
      <c r="A23" t="s">
        <v>38</v>
      </c>
      <c r="B23">
        <v>-7.6698050855620703E-2</v>
      </c>
      <c r="C23">
        <v>-7.6880040565059996E-2</v>
      </c>
      <c r="G23" s="4">
        <f t="shared" si="0"/>
        <v>7.6698050855620703E-2</v>
      </c>
      <c r="H23" s="4">
        <f t="shared" si="1"/>
        <v>7.6880040565059996E-2</v>
      </c>
    </row>
    <row r="24" spans="1:8">
      <c r="A24" t="s">
        <v>39</v>
      </c>
      <c r="B24">
        <v>-0.127314623327486</v>
      </c>
      <c r="C24">
        <v>-0.12704562041178999</v>
      </c>
      <c r="G24" s="4">
        <f t="shared" si="0"/>
        <v>0.127314623327486</v>
      </c>
      <c r="H24" s="4">
        <f t="shared" si="1"/>
        <v>0.12704562041178999</v>
      </c>
    </row>
    <row r="25" spans="1:8">
      <c r="A25" t="s">
        <v>40</v>
      </c>
      <c r="B25">
        <v>-0.193580641285236</v>
      </c>
      <c r="C25">
        <v>-0.193581025410555</v>
      </c>
      <c r="G25" s="4">
        <f t="shared" si="0"/>
        <v>0.193580641285236</v>
      </c>
      <c r="H25" s="4">
        <f t="shared" si="1"/>
        <v>0.193581025410555</v>
      </c>
    </row>
    <row r="26" spans="1:8">
      <c r="A26" t="s">
        <v>41</v>
      </c>
      <c r="B26">
        <v>-0.314408229680816</v>
      </c>
      <c r="C26">
        <v>-0.31440493850576201</v>
      </c>
      <c r="G26" s="4">
        <f t="shared" si="0"/>
        <v>0.314408229680816</v>
      </c>
      <c r="H26" s="4">
        <f t="shared" si="1"/>
        <v>0.31440493850576201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D24E-2932-4C2D-9007-DBB83591A3E7}">
  <dimension ref="A1:AG26"/>
  <sheetViews>
    <sheetView tabSelected="1" zoomScale="59" zoomScaleNormal="59" workbookViewId="0">
      <selection activeCell="L46" sqref="L46"/>
    </sheetView>
  </sheetViews>
  <sheetFormatPr defaultRowHeight="14.4"/>
  <cols>
    <col min="1" max="1" width="12.6640625" customWidth="1"/>
    <col min="2" max="2" width="10.44140625" bestFit="1" customWidth="1"/>
    <col min="7" max="7" width="10.44140625" bestFit="1" customWidth="1"/>
    <col min="8" max="8" width="13.33203125" bestFit="1" customWidth="1"/>
    <col min="33" max="33" width="14.44140625" bestFit="1" customWidth="1"/>
  </cols>
  <sheetData>
    <row r="1" spans="1:33">
      <c r="B1" t="s">
        <v>5</v>
      </c>
      <c r="C1" t="s">
        <v>6</v>
      </c>
      <c r="G1" t="s">
        <v>5</v>
      </c>
      <c r="H1" t="s">
        <v>6</v>
      </c>
    </row>
    <row r="2" spans="1:33">
      <c r="A2" t="s">
        <v>17</v>
      </c>
      <c r="B2" s="4">
        <v>-1.3045382867784701E-7</v>
      </c>
      <c r="C2" s="3">
        <v>-1.30531310064147E-7</v>
      </c>
      <c r="G2" s="4">
        <f>-B2</f>
        <v>1.3045382867784701E-7</v>
      </c>
      <c r="H2" s="4">
        <f>-C2</f>
        <v>1.30531310064147E-7</v>
      </c>
      <c r="AG2" s="4"/>
    </row>
    <row r="3" spans="1:33">
      <c r="A3" t="s">
        <v>18</v>
      </c>
      <c r="B3" s="4">
        <v>-4.1258493366679996E-6</v>
      </c>
      <c r="C3" s="3">
        <v>-4.1379432425209801E-6</v>
      </c>
      <c r="G3" s="4">
        <f t="shared" ref="G3:G26" si="0">-B3</f>
        <v>4.1258493366679996E-6</v>
      </c>
      <c r="H3" s="4">
        <f t="shared" ref="H3:H26" si="1">-C3</f>
        <v>4.1379432425209801E-6</v>
      </c>
      <c r="AG3" s="4"/>
    </row>
    <row r="4" spans="1:33">
      <c r="A4" t="s">
        <v>19</v>
      </c>
      <c r="B4" s="4">
        <v>-6.4957908042505699E-6</v>
      </c>
      <c r="C4" s="3">
        <v>-6.30646821081567E-6</v>
      </c>
      <c r="G4" s="4">
        <f t="shared" si="0"/>
        <v>6.4957908042505699E-6</v>
      </c>
      <c r="H4" s="4">
        <f t="shared" si="1"/>
        <v>6.30646821081567E-6</v>
      </c>
      <c r="AG4" s="4"/>
    </row>
    <row r="5" spans="1:33">
      <c r="A5" t="s">
        <v>20</v>
      </c>
      <c r="B5" s="4">
        <v>-1.10159449318049E-5</v>
      </c>
      <c r="C5" s="3">
        <v>-1.06467013254396E-5</v>
      </c>
      <c r="G5" s="4">
        <f t="shared" si="0"/>
        <v>1.10159449318049E-5</v>
      </c>
      <c r="H5" s="4">
        <f t="shared" si="1"/>
        <v>1.06467013254396E-5</v>
      </c>
      <c r="AG5" s="4"/>
    </row>
    <row r="6" spans="1:33">
      <c r="A6" t="s">
        <v>21</v>
      </c>
      <c r="B6" s="4">
        <v>-1.73436468346527E-5</v>
      </c>
      <c r="C6" s="3">
        <v>-1.6764067645497399E-5</v>
      </c>
      <c r="G6" s="4">
        <f t="shared" si="0"/>
        <v>1.73436468346527E-5</v>
      </c>
      <c r="H6" s="4">
        <f t="shared" si="1"/>
        <v>1.6764067645497399E-5</v>
      </c>
      <c r="AG6" s="4"/>
    </row>
    <row r="7" spans="1:33">
      <c r="A7" t="s">
        <v>22</v>
      </c>
      <c r="B7" s="4">
        <v>-2.8794386587315802E-5</v>
      </c>
      <c r="C7" s="3">
        <v>-2.7873588234050502E-5</v>
      </c>
      <c r="G7" s="4">
        <f t="shared" si="0"/>
        <v>2.8794386587315802E-5</v>
      </c>
      <c r="H7" s="4">
        <f t="shared" si="1"/>
        <v>2.7873588234050502E-5</v>
      </c>
      <c r="AG7" s="4"/>
    </row>
    <row r="8" spans="1:33">
      <c r="A8" t="s">
        <v>23</v>
      </c>
      <c r="B8" s="4">
        <v>-4.6845398257935503E-5</v>
      </c>
      <c r="C8" s="3">
        <v>-4.3824616142888703E-5</v>
      </c>
      <c r="G8" s="4">
        <f t="shared" si="0"/>
        <v>4.6845398257935503E-5</v>
      </c>
      <c r="H8" s="4">
        <f t="shared" si="1"/>
        <v>4.3824616142888703E-5</v>
      </c>
      <c r="AG8" s="4"/>
    </row>
    <row r="9" spans="1:33">
      <c r="A9" t="s">
        <v>24</v>
      </c>
      <c r="B9" s="4">
        <v>-7.5265145575573696E-5</v>
      </c>
      <c r="C9" s="3">
        <v>-7.26172765531338E-5</v>
      </c>
      <c r="G9" s="4">
        <f t="shared" si="0"/>
        <v>7.5265145575573696E-5</v>
      </c>
      <c r="H9" s="4">
        <f t="shared" si="1"/>
        <v>7.26172765531338E-5</v>
      </c>
      <c r="AG9" s="4"/>
    </row>
    <row r="10" spans="1:33">
      <c r="A10" t="s">
        <v>25</v>
      </c>
      <c r="B10">
        <v>-1.2244837058090501E-4</v>
      </c>
      <c r="C10" s="2">
        <v>-1.18286066501252E-4</v>
      </c>
      <c r="G10" s="4">
        <f t="shared" si="0"/>
        <v>1.2244837058090501E-4</v>
      </c>
      <c r="H10" s="4">
        <f t="shared" si="1"/>
        <v>1.18286066501252E-4</v>
      </c>
    </row>
    <row r="11" spans="1:33">
      <c r="A11" t="s">
        <v>26</v>
      </c>
      <c r="B11">
        <v>-1.92784305671383E-4</v>
      </c>
      <c r="C11" s="2">
        <v>-1.86057856956938E-4</v>
      </c>
      <c r="G11" s="4">
        <f t="shared" si="0"/>
        <v>1.92784305671383E-4</v>
      </c>
      <c r="H11" s="4">
        <f t="shared" si="1"/>
        <v>1.86057856956938E-4</v>
      </c>
    </row>
    <row r="12" spans="1:33">
      <c r="A12" t="s">
        <v>27</v>
      </c>
      <c r="B12">
        <v>-3.20065663233072E-4</v>
      </c>
      <c r="C12">
        <v>-3.0784372183590098E-4</v>
      </c>
      <c r="G12" s="4">
        <f t="shared" si="0"/>
        <v>3.20065663233072E-4</v>
      </c>
      <c r="H12" s="4">
        <f t="shared" si="1"/>
        <v>3.0784372183590098E-4</v>
      </c>
    </row>
    <row r="13" spans="1:33">
      <c r="A13" t="s">
        <v>28</v>
      </c>
      <c r="B13">
        <v>-4.7032117015979402E-4</v>
      </c>
      <c r="C13">
        <v>-4.86958406844352E-4</v>
      </c>
      <c r="G13" s="4">
        <f t="shared" si="0"/>
        <v>4.7032117015979402E-4</v>
      </c>
      <c r="H13" s="4">
        <f t="shared" si="1"/>
        <v>4.86958406844352E-4</v>
      </c>
    </row>
    <row r="14" spans="1:33">
      <c r="A14" t="s">
        <v>29</v>
      </c>
      <c r="B14">
        <v>-7.80839795513495E-4</v>
      </c>
      <c r="C14">
        <v>-8.0862886073533504E-4</v>
      </c>
      <c r="G14" s="4">
        <f t="shared" si="0"/>
        <v>7.80839795513495E-4</v>
      </c>
      <c r="H14" s="4">
        <f t="shared" si="1"/>
        <v>8.0862886073533504E-4</v>
      </c>
    </row>
    <row r="15" spans="1:33">
      <c r="A15" t="s">
        <v>30</v>
      </c>
      <c r="B15">
        <v>-1.27034314991826E-3</v>
      </c>
      <c r="C15">
        <v>-1.31550116895539E-3</v>
      </c>
      <c r="G15" s="4">
        <f t="shared" si="0"/>
        <v>1.27034314991826E-3</v>
      </c>
      <c r="H15" s="4">
        <f t="shared" si="1"/>
        <v>1.31550116895539E-3</v>
      </c>
    </row>
    <row r="16" spans="1:33">
      <c r="A16" t="s">
        <v>31</v>
      </c>
      <c r="B16">
        <v>-2.0000448786346601E-3</v>
      </c>
      <c r="C16">
        <v>-1.93243655459069E-3</v>
      </c>
      <c r="G16" s="4">
        <f t="shared" si="0"/>
        <v>2.0000448786346601E-3</v>
      </c>
      <c r="H16" s="4">
        <f t="shared" si="1"/>
        <v>1.93243655459069E-3</v>
      </c>
    </row>
    <row r="17" spans="1:8">
      <c r="A17" t="s">
        <v>32</v>
      </c>
      <c r="B17">
        <v>-3.4681511211338101E-3</v>
      </c>
      <c r="C17">
        <v>-3.3411923170570202E-3</v>
      </c>
      <c r="G17" s="4">
        <f t="shared" si="0"/>
        <v>3.4681511211338101E-3</v>
      </c>
      <c r="H17" s="4">
        <f t="shared" si="1"/>
        <v>3.3411923170570202E-3</v>
      </c>
    </row>
    <row r="18" spans="1:8">
      <c r="A18" t="s">
        <v>33</v>
      </c>
      <c r="B18">
        <v>-5.4603067031257103E-3</v>
      </c>
      <c r="C18">
        <v>-5.2816974577463401E-3</v>
      </c>
      <c r="G18" s="4">
        <f t="shared" si="0"/>
        <v>5.4603067031257103E-3</v>
      </c>
      <c r="H18" s="4">
        <f t="shared" si="1"/>
        <v>5.2816974577463401E-3</v>
      </c>
    </row>
    <row r="19" spans="1:8">
      <c r="A19" t="s">
        <v>34</v>
      </c>
      <c r="B19">
        <v>-9.0653756732554693E-3</v>
      </c>
      <c r="C19">
        <v>-8.7878007568255798E-3</v>
      </c>
      <c r="G19" s="4">
        <f t="shared" si="0"/>
        <v>9.0653756732554693E-3</v>
      </c>
      <c r="H19" s="4">
        <f t="shared" si="1"/>
        <v>8.7878007568255798E-3</v>
      </c>
    </row>
    <row r="20" spans="1:8">
      <c r="A20" t="s">
        <v>35</v>
      </c>
      <c r="B20">
        <v>-1.47485800869043E-2</v>
      </c>
      <c r="C20">
        <v>-1.3886060751754499E-2</v>
      </c>
      <c r="G20" s="4">
        <f t="shared" si="0"/>
        <v>1.47485800869043E-2</v>
      </c>
      <c r="H20" s="4">
        <f t="shared" si="1"/>
        <v>1.3886060751754499E-2</v>
      </c>
    </row>
    <row r="21" spans="1:8">
      <c r="A21" t="s">
        <v>36</v>
      </c>
      <c r="B21">
        <v>-2.3697222251509501E-2</v>
      </c>
      <c r="C21">
        <v>-2.3199460176270999E-2</v>
      </c>
      <c r="G21" s="4">
        <f t="shared" si="0"/>
        <v>2.3697222251509501E-2</v>
      </c>
      <c r="H21" s="4">
        <f t="shared" si="1"/>
        <v>2.3199460176270999E-2</v>
      </c>
    </row>
    <row r="22" spans="1:8">
      <c r="A22" t="s">
        <v>37</v>
      </c>
      <c r="B22">
        <v>-3.8559952122567499E-2</v>
      </c>
      <c r="C22">
        <v>-3.80484842653828E-2</v>
      </c>
      <c r="G22" s="4">
        <f t="shared" si="0"/>
        <v>3.8559952122567499E-2</v>
      </c>
      <c r="H22" s="4">
        <f t="shared" si="1"/>
        <v>3.80484842653828E-2</v>
      </c>
    </row>
    <row r="23" spans="1:8">
      <c r="A23" t="s">
        <v>38</v>
      </c>
      <c r="B23">
        <v>-6.0753434857728598E-2</v>
      </c>
      <c r="C23">
        <v>-6.0445446631541999E-2</v>
      </c>
      <c r="G23" s="4">
        <f t="shared" si="0"/>
        <v>6.0753434857728598E-2</v>
      </c>
      <c r="H23" s="4">
        <f t="shared" si="1"/>
        <v>6.0445446631541999E-2</v>
      </c>
    </row>
    <row r="24" spans="1:8">
      <c r="A24" t="s">
        <v>39</v>
      </c>
      <c r="B24">
        <v>-0.101149992586361</v>
      </c>
      <c r="C24">
        <v>-0.101510270471243</v>
      </c>
      <c r="G24" s="4">
        <f t="shared" si="0"/>
        <v>0.101149992586361</v>
      </c>
      <c r="H24" s="4">
        <f t="shared" si="1"/>
        <v>0.101510270471243</v>
      </c>
    </row>
    <row r="25" spans="1:8">
      <c r="A25" t="s">
        <v>40</v>
      </c>
      <c r="B25">
        <v>-0.155705762543666</v>
      </c>
      <c r="C25">
        <v>-0.15570672523849199</v>
      </c>
      <c r="G25" s="4">
        <f t="shared" si="0"/>
        <v>0.155705762543666</v>
      </c>
      <c r="H25" s="4">
        <f t="shared" si="1"/>
        <v>0.15570672523849199</v>
      </c>
    </row>
    <row r="26" spans="1:8">
      <c r="A26" t="s">
        <v>41</v>
      </c>
      <c r="B26">
        <v>-0.26968947764249102</v>
      </c>
      <c r="C26">
        <v>-0.26969447068971902</v>
      </c>
      <c r="G26" s="4">
        <f t="shared" si="0"/>
        <v>0.26968947764249102</v>
      </c>
      <c r="H26" s="4">
        <f t="shared" si="1"/>
        <v>0.26969447068971902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9372-3BF4-4128-AEA2-D865580DB7DC}">
  <dimension ref="A1:AG26"/>
  <sheetViews>
    <sheetView zoomScale="59" zoomScaleNormal="59" workbookViewId="0">
      <selection activeCell="L43" sqref="L43"/>
    </sheetView>
  </sheetViews>
  <sheetFormatPr defaultRowHeight="14.4"/>
  <cols>
    <col min="1" max="1" width="12.6640625" customWidth="1"/>
    <col min="2" max="2" width="10.44140625" bestFit="1" customWidth="1"/>
    <col min="7" max="7" width="10.44140625" bestFit="1" customWidth="1"/>
    <col min="8" max="8" width="13.33203125" bestFit="1" customWidth="1"/>
    <col min="33" max="33" width="14.44140625" bestFit="1" customWidth="1"/>
  </cols>
  <sheetData>
    <row r="1" spans="1:33">
      <c r="B1" t="s">
        <v>5</v>
      </c>
      <c r="C1" t="s">
        <v>6</v>
      </c>
      <c r="G1" t="s">
        <v>5</v>
      </c>
      <c r="H1" t="s">
        <v>6</v>
      </c>
    </row>
    <row r="2" spans="1:33">
      <c r="A2" t="s">
        <v>17</v>
      </c>
      <c r="B2" s="4">
        <v>-1.00465768767358E-7</v>
      </c>
      <c r="C2" s="3">
        <v>-1.03955040272589E-7</v>
      </c>
      <c r="G2" s="4">
        <f>-B2</f>
        <v>1.00465768767358E-7</v>
      </c>
      <c r="H2" s="4">
        <f>-C2</f>
        <v>1.03955040272589E-7</v>
      </c>
      <c r="AG2" s="4"/>
    </row>
    <row r="3" spans="1:33">
      <c r="A3" t="s">
        <v>18</v>
      </c>
      <c r="B3" s="4">
        <v>-3.1774201618126701E-6</v>
      </c>
      <c r="C3" s="3">
        <v>-3.1833902036017602E-6</v>
      </c>
      <c r="G3" s="4">
        <f t="shared" ref="G3:G26" si="0">-B3</f>
        <v>3.1774201618126701E-6</v>
      </c>
      <c r="H3" s="4">
        <f t="shared" ref="H3:H26" si="1">-C3</f>
        <v>3.1833902036017602E-6</v>
      </c>
      <c r="AG3" s="4"/>
    </row>
    <row r="4" spans="1:33">
      <c r="A4" t="s">
        <v>19</v>
      </c>
      <c r="B4" s="4">
        <v>-5.0025715880870903E-6</v>
      </c>
      <c r="C4" s="3">
        <v>-4.8653616561371599E-6</v>
      </c>
      <c r="G4" s="4">
        <f t="shared" si="0"/>
        <v>5.0025715880870903E-6</v>
      </c>
      <c r="H4" s="4">
        <f t="shared" si="1"/>
        <v>4.8653616561371599E-6</v>
      </c>
      <c r="AG4" s="4"/>
    </row>
    <row r="5" spans="1:33">
      <c r="A5" t="s">
        <v>20</v>
      </c>
      <c r="B5" s="4">
        <v>-8.4836557691667805E-6</v>
      </c>
      <c r="C5" s="3">
        <v>-8.1990468234306992E-6</v>
      </c>
      <c r="G5" s="4">
        <f t="shared" si="0"/>
        <v>8.4836557691667805E-6</v>
      </c>
      <c r="H5" s="4">
        <f t="shared" si="1"/>
        <v>8.1990468234306992E-6</v>
      </c>
      <c r="AG5" s="4"/>
    </row>
    <row r="6" spans="1:33">
      <c r="A6" t="s">
        <v>21</v>
      </c>
      <c r="B6" s="4">
        <v>-1.33567778740791E-5</v>
      </c>
      <c r="C6" s="3">
        <v>-1.29105657092126E-5</v>
      </c>
      <c r="G6" s="4">
        <f t="shared" si="0"/>
        <v>1.33567778740791E-5</v>
      </c>
      <c r="H6" s="4">
        <f t="shared" si="1"/>
        <v>1.29105657092126E-5</v>
      </c>
      <c r="AG6" s="4"/>
    </row>
    <row r="7" spans="1:33">
      <c r="A7" t="s">
        <v>22</v>
      </c>
      <c r="B7" s="4">
        <v>-2.2175280051184801E-5</v>
      </c>
      <c r="C7" s="3">
        <v>-2.1425614829905601E-5</v>
      </c>
      <c r="G7" s="4">
        <f t="shared" si="0"/>
        <v>2.2175280051184801E-5</v>
      </c>
      <c r="H7" s="4">
        <f t="shared" si="1"/>
        <v>2.1425614829905601E-5</v>
      </c>
      <c r="AG7" s="4"/>
    </row>
    <row r="8" spans="1:33">
      <c r="A8" t="s">
        <v>23</v>
      </c>
      <c r="B8" s="4">
        <v>-3.6076817345293103E-5</v>
      </c>
      <c r="C8" s="3">
        <v>-3.3745650086220799E-5</v>
      </c>
      <c r="G8" s="4">
        <f t="shared" si="0"/>
        <v>3.6076817345293103E-5</v>
      </c>
      <c r="H8" s="4">
        <f t="shared" si="1"/>
        <v>3.3745650086220799E-5</v>
      </c>
      <c r="AG8" s="4"/>
    </row>
    <row r="9" spans="1:33">
      <c r="A9" t="s">
        <v>24</v>
      </c>
      <c r="B9" s="4">
        <v>-5.7963578289143101E-5</v>
      </c>
      <c r="C9" s="3">
        <v>-5.6028426469083897E-5</v>
      </c>
      <c r="G9" s="4">
        <f t="shared" si="0"/>
        <v>5.7963578289143101E-5</v>
      </c>
      <c r="H9" s="4">
        <f t="shared" si="1"/>
        <v>5.6028426469083897E-5</v>
      </c>
      <c r="AG9" s="4"/>
    </row>
    <row r="10" spans="1:33">
      <c r="A10" t="s">
        <v>25</v>
      </c>
      <c r="B10" s="4">
        <v>-9.43005644963239E-5</v>
      </c>
      <c r="C10" s="3">
        <v>-9.1139281767181198E-5</v>
      </c>
      <c r="G10" s="4">
        <f t="shared" si="0"/>
        <v>9.43005644963239E-5</v>
      </c>
      <c r="H10" s="4">
        <f t="shared" si="1"/>
        <v>9.1139281767181198E-5</v>
      </c>
      <c r="AG10" s="4"/>
    </row>
    <row r="11" spans="1:33">
      <c r="A11" t="s">
        <v>26</v>
      </c>
      <c r="B11">
        <v>-1.4846803404456799E-4</v>
      </c>
      <c r="C11" s="2">
        <v>-1.43517413099099E-4</v>
      </c>
      <c r="G11" s="4">
        <f t="shared" si="0"/>
        <v>1.4846803404456799E-4</v>
      </c>
      <c r="H11" s="4">
        <f t="shared" si="1"/>
        <v>1.43517413099099E-4</v>
      </c>
    </row>
    <row r="12" spans="1:33">
      <c r="A12" t="s">
        <v>27</v>
      </c>
      <c r="B12">
        <v>-2.4649060322709401E-4</v>
      </c>
      <c r="C12">
        <v>-2.3824499713181099E-4</v>
      </c>
      <c r="G12" s="4">
        <f t="shared" si="0"/>
        <v>2.4649060322709401E-4</v>
      </c>
      <c r="H12" s="4">
        <f t="shared" si="1"/>
        <v>2.3824499713181099E-4</v>
      </c>
    </row>
    <row r="13" spans="1:33">
      <c r="A13" t="s">
        <v>28</v>
      </c>
      <c r="B13">
        <v>-3.6220614197118297E-4</v>
      </c>
      <c r="C13">
        <v>-3.75108242128263E-4</v>
      </c>
      <c r="G13" s="4">
        <f t="shared" si="0"/>
        <v>3.6220614197118297E-4</v>
      </c>
      <c r="H13" s="4">
        <f t="shared" si="1"/>
        <v>3.75108242128263E-4</v>
      </c>
    </row>
    <row r="14" spans="1:33">
      <c r="A14" t="s">
        <v>29</v>
      </c>
      <c r="B14">
        <v>-6.0134433405262895E-4</v>
      </c>
      <c r="C14">
        <v>-6.2279889705853903E-4</v>
      </c>
      <c r="G14" s="4">
        <f t="shared" si="0"/>
        <v>6.0134433405262895E-4</v>
      </c>
      <c r="H14" s="4">
        <f t="shared" si="1"/>
        <v>6.2279889705853903E-4</v>
      </c>
    </row>
    <row r="15" spans="1:33">
      <c r="A15" t="s">
        <v>30</v>
      </c>
      <c r="B15">
        <v>-9.7832317264039104E-4</v>
      </c>
      <c r="C15">
        <v>-1.0142968132128101E-3</v>
      </c>
      <c r="G15" s="4">
        <f t="shared" si="0"/>
        <v>9.7832317264039104E-4</v>
      </c>
      <c r="H15" s="4">
        <f t="shared" si="1"/>
        <v>1.0142968132128101E-3</v>
      </c>
    </row>
    <row r="16" spans="1:33">
      <c r="A16" t="s">
        <v>31</v>
      </c>
      <c r="B16">
        <v>-1.5402848854144701E-3</v>
      </c>
      <c r="C16">
        <v>-1.4890648931541899E-3</v>
      </c>
      <c r="G16" s="4">
        <f t="shared" si="0"/>
        <v>1.5402848854144701E-3</v>
      </c>
      <c r="H16" s="4">
        <f t="shared" si="1"/>
        <v>1.4890648931541899E-3</v>
      </c>
    </row>
    <row r="17" spans="1:8">
      <c r="A17" t="s">
        <v>32</v>
      </c>
      <c r="B17">
        <v>-2.6709109341340998E-3</v>
      </c>
      <c r="C17">
        <v>-2.5825077022087598E-3</v>
      </c>
      <c r="G17" s="4">
        <f t="shared" si="0"/>
        <v>2.6709109341340998E-3</v>
      </c>
      <c r="H17" s="4">
        <f t="shared" si="1"/>
        <v>2.5825077022087598E-3</v>
      </c>
    </row>
    <row r="18" spans="1:8">
      <c r="A18" t="s">
        <v>33</v>
      </c>
      <c r="B18">
        <v>-4.2051233082404599E-3</v>
      </c>
      <c r="C18">
        <v>-4.0715426810927101E-3</v>
      </c>
      <c r="G18" s="4">
        <f t="shared" si="0"/>
        <v>4.2051233082404599E-3</v>
      </c>
      <c r="H18" s="4">
        <f t="shared" si="1"/>
        <v>4.0715426810927101E-3</v>
      </c>
    </row>
    <row r="19" spans="1:8">
      <c r="A19" t="s">
        <v>34</v>
      </c>
      <c r="B19">
        <v>-6.9814980304346201E-3</v>
      </c>
      <c r="C19">
        <v>-6.7608997081076696E-3</v>
      </c>
      <c r="G19" s="4">
        <f t="shared" si="0"/>
        <v>6.9814980304346201E-3</v>
      </c>
      <c r="H19" s="4">
        <f t="shared" si="1"/>
        <v>6.7608997081076696E-3</v>
      </c>
    </row>
    <row r="20" spans="1:8">
      <c r="A20" t="s">
        <v>35</v>
      </c>
      <c r="B20">
        <v>-1.13584009004825E-2</v>
      </c>
      <c r="C20">
        <v>-1.06852655295308E-2</v>
      </c>
      <c r="G20" s="4">
        <f t="shared" si="0"/>
        <v>1.13584009004825E-2</v>
      </c>
      <c r="H20" s="4">
        <f t="shared" si="1"/>
        <v>1.06852655295308E-2</v>
      </c>
    </row>
    <row r="21" spans="1:8">
      <c r="A21" t="s">
        <v>36</v>
      </c>
      <c r="B21">
        <v>-1.8250698916191799E-2</v>
      </c>
      <c r="C21">
        <v>-1.7814612349727001E-2</v>
      </c>
      <c r="G21" s="4">
        <f t="shared" si="0"/>
        <v>1.8250698916191799E-2</v>
      </c>
      <c r="H21" s="4">
        <f t="shared" si="1"/>
        <v>1.7814612349727001E-2</v>
      </c>
    </row>
    <row r="22" spans="1:8">
      <c r="A22" t="s">
        <v>37</v>
      </c>
      <c r="B22">
        <v>-2.9701205118955399E-2</v>
      </c>
      <c r="C22">
        <v>-2.9168643980434401E-2</v>
      </c>
      <c r="G22" s="4">
        <f t="shared" si="0"/>
        <v>2.9701205118955399E-2</v>
      </c>
      <c r="H22" s="4">
        <f t="shared" si="1"/>
        <v>2.9168643980434401E-2</v>
      </c>
    </row>
    <row r="23" spans="1:8">
      <c r="A23" t="s">
        <v>38</v>
      </c>
      <c r="B23">
        <v>-4.6817767376461497E-2</v>
      </c>
      <c r="C23">
        <v>-4.6245062315831899E-2</v>
      </c>
      <c r="G23" s="4">
        <f t="shared" si="0"/>
        <v>4.6817767376461497E-2</v>
      </c>
      <c r="H23" s="4">
        <f t="shared" si="1"/>
        <v>4.6245062315831899E-2</v>
      </c>
    </row>
    <row r="24" spans="1:8">
      <c r="A24" t="s">
        <v>39</v>
      </c>
      <c r="B24">
        <v>-7.8079296197224798E-2</v>
      </c>
      <c r="C24">
        <v>-7.7694368779505404E-2</v>
      </c>
      <c r="G24" s="4">
        <f t="shared" si="0"/>
        <v>7.8079296197224798E-2</v>
      </c>
      <c r="H24" s="4">
        <f t="shared" si="1"/>
        <v>7.7694368779505404E-2</v>
      </c>
    </row>
    <row r="25" spans="1:8">
      <c r="A25" t="s">
        <v>40</v>
      </c>
      <c r="B25">
        <v>-0.12100253476921401</v>
      </c>
      <c r="C25">
        <v>-0.12100133015610701</v>
      </c>
      <c r="G25" s="4">
        <f t="shared" si="0"/>
        <v>0.12100253476921401</v>
      </c>
      <c r="H25" s="4">
        <f t="shared" si="1"/>
        <v>0.12100133015610701</v>
      </c>
    </row>
    <row r="26" spans="1:8">
      <c r="A26" t="s">
        <v>41</v>
      </c>
      <c r="B26">
        <v>-0.216179219105639</v>
      </c>
      <c r="C26">
        <v>-0.21617744801732</v>
      </c>
      <c r="G26" s="4">
        <f t="shared" si="0"/>
        <v>0.216179219105639</v>
      </c>
      <c r="H26" s="4">
        <f t="shared" si="1"/>
        <v>0.21617744801732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E972-A369-4AA9-B501-E28DD299F3AE}">
  <dimension ref="A1:AG26"/>
  <sheetViews>
    <sheetView zoomScale="59" zoomScaleNormal="59" workbookViewId="0">
      <selection activeCell="O42" sqref="O42"/>
    </sheetView>
  </sheetViews>
  <sheetFormatPr defaultRowHeight="14.4"/>
  <cols>
    <col min="1" max="1" width="12.6640625" customWidth="1"/>
    <col min="2" max="2" width="10.44140625" bestFit="1" customWidth="1"/>
    <col min="7" max="7" width="10.44140625" bestFit="1" customWidth="1"/>
    <col min="8" max="8" width="13.33203125" bestFit="1" customWidth="1"/>
    <col min="33" max="33" width="14.44140625" bestFit="1" customWidth="1"/>
  </cols>
  <sheetData>
    <row r="1" spans="1:33">
      <c r="B1" t="s">
        <v>5</v>
      </c>
      <c r="C1" t="s">
        <v>6</v>
      </c>
      <c r="G1" t="s">
        <v>5</v>
      </c>
      <c r="H1" t="s">
        <v>6</v>
      </c>
    </row>
    <row r="2" spans="1:33">
      <c r="A2" t="s">
        <v>17</v>
      </c>
      <c r="B2" s="4">
        <v>-8.6309479435350304E-8</v>
      </c>
      <c r="C2" s="3">
        <v>-9.0704063378354205E-8</v>
      </c>
      <c r="G2" s="4">
        <f>-B2</f>
        <v>8.6309479435350304E-8</v>
      </c>
      <c r="H2" s="4">
        <f>-C2</f>
        <v>9.0704063378354205E-8</v>
      </c>
      <c r="AG2" s="4"/>
    </row>
    <row r="3" spans="1:33">
      <c r="A3" t="s">
        <v>18</v>
      </c>
      <c r="B3" s="4">
        <v>-2.7297007077951001E-6</v>
      </c>
      <c r="C3" s="3">
        <v>-2.72919214822439E-6</v>
      </c>
      <c r="G3" s="4">
        <f t="shared" ref="G3:G26" si="0">-B3</f>
        <v>2.7297007077951001E-6</v>
      </c>
      <c r="H3" s="4">
        <f t="shared" ref="H3:H26" si="1">-C3</f>
        <v>2.72919214822439E-6</v>
      </c>
      <c r="AG3" s="4"/>
    </row>
    <row r="4" spans="1:33">
      <c r="A4" t="s">
        <v>19</v>
      </c>
      <c r="B4" s="4">
        <v>-4.2976762623066996E-6</v>
      </c>
      <c r="C4" s="4">
        <v>-4.1530076078659599E-6</v>
      </c>
      <c r="G4" s="4">
        <f t="shared" si="0"/>
        <v>4.2976762623066996E-6</v>
      </c>
      <c r="H4" s="4">
        <f t="shared" si="1"/>
        <v>4.1530076078659599E-6</v>
      </c>
      <c r="AG4" s="4"/>
    </row>
    <row r="5" spans="1:33">
      <c r="A5" t="s">
        <v>20</v>
      </c>
      <c r="B5" s="4">
        <v>-7.2882527265684701E-6</v>
      </c>
      <c r="C5" s="3">
        <v>-7.0667688410770002E-6</v>
      </c>
      <c r="G5" s="4">
        <f t="shared" si="0"/>
        <v>7.2882527265684701E-6</v>
      </c>
      <c r="H5" s="4">
        <f t="shared" si="1"/>
        <v>7.0667688410770002E-6</v>
      </c>
      <c r="AG5" s="4"/>
    </row>
    <row r="6" spans="1:33">
      <c r="A6" t="s">
        <v>21</v>
      </c>
      <c r="B6" s="4">
        <v>-1.1474719791523399E-5</v>
      </c>
      <c r="C6" s="3">
        <v>-1.10914022098511E-5</v>
      </c>
      <c r="G6" s="4">
        <f t="shared" si="0"/>
        <v>1.1474719791523399E-5</v>
      </c>
      <c r="H6" s="4">
        <f t="shared" si="1"/>
        <v>1.10914022098511E-5</v>
      </c>
      <c r="AG6" s="4"/>
    </row>
    <row r="7" spans="1:33">
      <c r="A7" t="s">
        <v>22</v>
      </c>
      <c r="B7" s="4">
        <v>-1.9050636859039801E-5</v>
      </c>
      <c r="C7" s="3">
        <v>-1.8426769940148898E-5</v>
      </c>
      <c r="G7" s="4">
        <f t="shared" si="0"/>
        <v>1.9050636859039801E-5</v>
      </c>
      <c r="H7" s="4">
        <f t="shared" si="1"/>
        <v>1.8426769940148898E-5</v>
      </c>
      <c r="AG7" s="4"/>
    </row>
    <row r="8" spans="1:33">
      <c r="A8" t="s">
        <v>23</v>
      </c>
      <c r="B8" s="4">
        <v>-3.0993355875959499E-5</v>
      </c>
      <c r="C8" s="3">
        <v>-2.8984901881680502E-5</v>
      </c>
      <c r="G8" s="4">
        <f t="shared" si="0"/>
        <v>3.0993355875959499E-5</v>
      </c>
      <c r="H8" s="4">
        <f t="shared" si="1"/>
        <v>2.8984901881680502E-5</v>
      </c>
      <c r="AG8" s="4"/>
    </row>
    <row r="9" spans="1:33">
      <c r="A9" t="s">
        <v>24</v>
      </c>
      <c r="B9" s="4">
        <v>-4.9796127872604902E-5</v>
      </c>
      <c r="C9" s="3">
        <v>-4.8071869791078701E-5</v>
      </c>
      <c r="G9" s="4">
        <f t="shared" si="0"/>
        <v>4.9796127872604902E-5</v>
      </c>
      <c r="H9" s="4">
        <f t="shared" si="1"/>
        <v>4.8071869791078701E-5</v>
      </c>
      <c r="AG9" s="4"/>
    </row>
    <row r="10" spans="1:33">
      <c r="A10" t="s">
        <v>25</v>
      </c>
      <c r="B10" s="4">
        <v>-8.1012993102788606E-5</v>
      </c>
      <c r="C10" s="3">
        <v>-7.8284976931352707E-5</v>
      </c>
      <c r="G10" s="4">
        <f t="shared" si="0"/>
        <v>8.1012993102788606E-5</v>
      </c>
      <c r="H10" s="4">
        <f t="shared" si="1"/>
        <v>7.8284976931352707E-5</v>
      </c>
      <c r="AG10" s="4"/>
    </row>
    <row r="11" spans="1:33">
      <c r="A11" t="s">
        <v>26</v>
      </c>
      <c r="B11">
        <v>-1.2754790899295899E-4</v>
      </c>
      <c r="C11" s="2">
        <v>-1.22056434416451E-4</v>
      </c>
      <c r="G11" s="4">
        <f t="shared" si="0"/>
        <v>1.2754790899295899E-4</v>
      </c>
      <c r="H11" s="4">
        <f t="shared" si="1"/>
        <v>1.22056434416451E-4</v>
      </c>
    </row>
    <row r="12" spans="1:33">
      <c r="A12" t="s">
        <v>27</v>
      </c>
      <c r="B12">
        <v>-2.1175845180065799E-4</v>
      </c>
      <c r="C12">
        <v>-2.0433552144575199E-4</v>
      </c>
      <c r="G12" s="4">
        <f t="shared" si="0"/>
        <v>2.1175845180065799E-4</v>
      </c>
      <c r="H12" s="4">
        <f t="shared" si="1"/>
        <v>2.0433552144575199E-4</v>
      </c>
    </row>
    <row r="13" spans="1:33">
      <c r="A13" t="s">
        <v>28</v>
      </c>
      <c r="B13">
        <v>-3.1116890819079802E-4</v>
      </c>
      <c r="C13">
        <v>-3.2225893424303001E-4</v>
      </c>
      <c r="G13" s="4">
        <f t="shared" si="0"/>
        <v>3.1116890819079802E-4</v>
      </c>
      <c r="H13" s="4">
        <f t="shared" si="1"/>
        <v>3.2225893424303001E-4</v>
      </c>
    </row>
    <row r="14" spans="1:33">
      <c r="A14" t="s">
        <v>29</v>
      </c>
      <c r="B14">
        <v>-5.1661095285527496E-4</v>
      </c>
      <c r="C14">
        <v>-5.3489639742578703E-4</v>
      </c>
      <c r="G14" s="4">
        <f t="shared" si="0"/>
        <v>5.1661095285527496E-4</v>
      </c>
      <c r="H14" s="4">
        <f t="shared" si="1"/>
        <v>5.3489639742578703E-4</v>
      </c>
    </row>
    <row r="15" spans="1:33">
      <c r="A15" t="s">
        <v>30</v>
      </c>
      <c r="B15">
        <v>-8.4047099213789903E-4</v>
      </c>
      <c r="C15">
        <v>-8.7049852925860703E-4</v>
      </c>
      <c r="G15" s="4">
        <f t="shared" si="0"/>
        <v>8.4047099213789903E-4</v>
      </c>
      <c r="H15" s="4">
        <f t="shared" si="1"/>
        <v>8.7049852925860703E-4</v>
      </c>
    </row>
    <row r="16" spans="1:33">
      <c r="A16" t="s">
        <v>31</v>
      </c>
      <c r="B16">
        <v>-1.3232486229301499E-3</v>
      </c>
      <c r="C16">
        <v>-1.2795569599966701E-3</v>
      </c>
      <c r="G16" s="4">
        <f t="shared" si="0"/>
        <v>1.3232486229301499E-3</v>
      </c>
      <c r="H16" s="4">
        <f t="shared" si="1"/>
        <v>1.2795569599966701E-3</v>
      </c>
    </row>
    <row r="17" spans="1:8">
      <c r="A17" t="s">
        <v>32</v>
      </c>
      <c r="B17">
        <v>-2.2945621859713399E-3</v>
      </c>
      <c r="C17">
        <v>-2.2425321841532302E-3</v>
      </c>
      <c r="G17" s="4">
        <f t="shared" si="0"/>
        <v>2.2945621859713399E-3</v>
      </c>
      <c r="H17" s="4">
        <f t="shared" si="1"/>
        <v>2.2425321841532302E-3</v>
      </c>
    </row>
    <row r="18" spans="1:8">
      <c r="A18" t="s">
        <v>33</v>
      </c>
      <c r="B18">
        <v>-3.6125949501795698E-3</v>
      </c>
      <c r="C18">
        <v>-3.4836688505724299E-3</v>
      </c>
      <c r="G18" s="4">
        <f t="shared" si="0"/>
        <v>3.6125949501795698E-3</v>
      </c>
      <c r="H18" s="4">
        <f t="shared" si="1"/>
        <v>3.4836688505724299E-3</v>
      </c>
    </row>
    <row r="19" spans="1:8">
      <c r="A19" t="s">
        <v>34</v>
      </c>
      <c r="B19">
        <v>-5.99776631927979E-3</v>
      </c>
      <c r="C19">
        <v>-5.8051685259995298E-3</v>
      </c>
      <c r="G19" s="4">
        <f t="shared" si="0"/>
        <v>5.99776631927979E-3</v>
      </c>
      <c r="H19" s="4">
        <f t="shared" si="1"/>
        <v>5.8051685259995298E-3</v>
      </c>
    </row>
    <row r="20" spans="1:8">
      <c r="A20" t="s">
        <v>35</v>
      </c>
      <c r="B20">
        <v>-9.7579702597888392E-3</v>
      </c>
      <c r="C20">
        <v>-9.1721633447411893E-3</v>
      </c>
      <c r="G20" s="4">
        <f t="shared" si="0"/>
        <v>9.7579702597888392E-3</v>
      </c>
      <c r="H20" s="4">
        <f t="shared" si="1"/>
        <v>9.1721633447411893E-3</v>
      </c>
    </row>
    <row r="21" spans="1:8">
      <c r="A21" t="s">
        <v>36</v>
      </c>
      <c r="B21">
        <v>-1.5679291560264701E-2</v>
      </c>
      <c r="C21">
        <v>-1.5284681180005699E-2</v>
      </c>
      <c r="G21" s="4">
        <f t="shared" si="0"/>
        <v>1.5679291560264701E-2</v>
      </c>
      <c r="H21" s="4">
        <f t="shared" si="1"/>
        <v>1.5284681180005699E-2</v>
      </c>
    </row>
    <row r="22" spans="1:8">
      <c r="A22" t="s">
        <v>37</v>
      </c>
      <c r="B22">
        <v>-2.55173934955032E-2</v>
      </c>
      <c r="C22">
        <v>-2.5005394895784499E-2</v>
      </c>
      <c r="G22" s="4">
        <f t="shared" si="0"/>
        <v>2.55173934955032E-2</v>
      </c>
      <c r="H22" s="4">
        <f t="shared" si="1"/>
        <v>2.5005394895784499E-2</v>
      </c>
    </row>
    <row r="23" spans="1:8">
      <c r="A23" t="s">
        <v>38</v>
      </c>
      <c r="B23">
        <v>-4.0227097880314699E-2</v>
      </c>
      <c r="C23">
        <v>-3.9637564147618598E-2</v>
      </c>
      <c r="G23" s="4">
        <f t="shared" si="0"/>
        <v>4.0227097880314699E-2</v>
      </c>
      <c r="H23" s="4">
        <f t="shared" si="1"/>
        <v>3.9637564147618598E-2</v>
      </c>
    </row>
    <row r="24" spans="1:8">
      <c r="A24" t="s">
        <v>39</v>
      </c>
      <c r="B24">
        <v>-6.7103871282493302E-2</v>
      </c>
      <c r="C24">
        <v>-6.6427358478449203E-2</v>
      </c>
      <c r="G24" s="4">
        <f t="shared" si="0"/>
        <v>6.7103871282493302E-2</v>
      </c>
      <c r="H24" s="4">
        <f t="shared" si="1"/>
        <v>6.6427358478449203E-2</v>
      </c>
    </row>
    <row r="25" spans="1:8">
      <c r="A25" t="s">
        <v>40</v>
      </c>
      <c r="B25">
        <v>-0.103990660173416</v>
      </c>
      <c r="C25">
        <v>-0.103991263519552</v>
      </c>
      <c r="G25" s="4">
        <f t="shared" si="0"/>
        <v>0.103990660173416</v>
      </c>
      <c r="H25" s="4">
        <f t="shared" si="1"/>
        <v>0.103991263519552</v>
      </c>
    </row>
    <row r="26" spans="1:8">
      <c r="A26" t="s">
        <v>41</v>
      </c>
      <c r="B26">
        <v>-0.186239148415734</v>
      </c>
      <c r="C26">
        <v>-0.18624263606781899</v>
      </c>
      <c r="G26" s="4">
        <f t="shared" si="0"/>
        <v>0.186239148415734</v>
      </c>
      <c r="H26" s="4">
        <f t="shared" si="1"/>
        <v>0.18624263606781899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01C5-04B2-4FE0-9CFF-0C1028885A70}">
  <dimension ref="A1:AG26"/>
  <sheetViews>
    <sheetView zoomScale="59" zoomScaleNormal="59" workbookViewId="0">
      <selection activeCell="M45" sqref="M45"/>
    </sheetView>
  </sheetViews>
  <sheetFormatPr defaultRowHeight="14.4"/>
  <cols>
    <col min="1" max="1" width="12.6640625" customWidth="1"/>
    <col min="2" max="2" width="10.44140625" bestFit="1" customWidth="1"/>
    <col min="7" max="7" width="10.44140625" bestFit="1" customWidth="1"/>
    <col min="8" max="8" width="13.33203125" bestFit="1" customWidth="1"/>
    <col min="33" max="33" width="14.44140625" bestFit="1" customWidth="1"/>
  </cols>
  <sheetData>
    <row r="1" spans="1:33">
      <c r="B1" t="s">
        <v>5</v>
      </c>
      <c r="C1" t="s">
        <v>6</v>
      </c>
      <c r="G1" t="s">
        <v>5</v>
      </c>
      <c r="H1" t="s">
        <v>6</v>
      </c>
    </row>
    <row r="2" spans="1:33">
      <c r="A2" t="s">
        <v>17</v>
      </c>
      <c r="B2" s="4">
        <v>-5.2962179869613399E-8</v>
      </c>
      <c r="C2" s="3">
        <v>-5.6885802171073299E-8</v>
      </c>
      <c r="G2" s="4">
        <f>-B2</f>
        <v>5.2962179869613399E-8</v>
      </c>
      <c r="H2" s="4">
        <f>-C2</f>
        <v>5.6885802171073299E-8</v>
      </c>
      <c r="AG2" s="4">
        <v>-5.2962179869613399E-8</v>
      </c>
    </row>
    <row r="3" spans="1:33">
      <c r="A3" t="s">
        <v>18</v>
      </c>
      <c r="B3" s="4">
        <v>-1.67502921836929E-6</v>
      </c>
      <c r="C3" s="3">
        <v>-1.6747934226914001E-6</v>
      </c>
      <c r="G3" s="4">
        <f t="shared" ref="G3:G26" si="0">-B3</f>
        <v>1.67502921836929E-6</v>
      </c>
      <c r="H3" s="4">
        <f t="shared" ref="H3:H26" si="1">-C3</f>
        <v>1.6747934226914001E-6</v>
      </c>
      <c r="AG3" s="4">
        <v>-1.67502921836929E-6</v>
      </c>
    </row>
    <row r="4" spans="1:33">
      <c r="A4" t="s">
        <v>19</v>
      </c>
      <c r="B4" s="4">
        <v>-2.6371877656399202E-6</v>
      </c>
      <c r="C4" s="3">
        <v>-2.5476557818654298E-6</v>
      </c>
      <c r="G4" s="4">
        <f t="shared" si="0"/>
        <v>2.6371877656399202E-6</v>
      </c>
      <c r="H4" s="4">
        <f t="shared" si="1"/>
        <v>2.5476557818654298E-6</v>
      </c>
      <c r="AG4" s="4">
        <v>-2.6371877656399202E-6</v>
      </c>
    </row>
    <row r="5" spans="1:33">
      <c r="A5" t="s">
        <v>20</v>
      </c>
      <c r="B5" s="4">
        <v>-4.4722984585819096E-6</v>
      </c>
      <c r="C5" s="3">
        <v>-4.3426995873643498E-6</v>
      </c>
      <c r="G5" s="4">
        <f t="shared" si="0"/>
        <v>4.4722984585819096E-6</v>
      </c>
      <c r="H5" s="4">
        <f t="shared" si="1"/>
        <v>4.3426995873643498E-6</v>
      </c>
      <c r="AG5" s="4">
        <v>-4.4722984585819096E-6</v>
      </c>
    </row>
    <row r="6" spans="1:33">
      <c r="A6" t="s">
        <v>21</v>
      </c>
      <c r="B6" s="4">
        <v>-7.0412448033279699E-6</v>
      </c>
      <c r="C6" s="3">
        <v>-6.8058979419163003E-6</v>
      </c>
      <c r="G6" s="4">
        <f t="shared" si="0"/>
        <v>7.0412448033279699E-6</v>
      </c>
      <c r="H6" s="4">
        <f t="shared" si="1"/>
        <v>6.8058979419163003E-6</v>
      </c>
      <c r="AG6" s="4">
        <v>-7.0412448033279699E-6</v>
      </c>
    </row>
    <row r="7" spans="1:33">
      <c r="A7" t="s">
        <v>22</v>
      </c>
      <c r="B7" s="4">
        <v>-1.1690063044756E-5</v>
      </c>
      <c r="C7" s="3">
        <v>-1.1296682663715401E-5</v>
      </c>
      <c r="G7" s="4">
        <f t="shared" si="0"/>
        <v>1.1690063044756E-5</v>
      </c>
      <c r="H7" s="4">
        <f t="shared" si="1"/>
        <v>1.1296682663715401E-5</v>
      </c>
      <c r="AG7" s="4">
        <v>-1.1690063044756E-5</v>
      </c>
    </row>
    <row r="8" spans="1:33">
      <c r="A8" t="s">
        <v>23</v>
      </c>
      <c r="B8" s="4">
        <v>-1.9018486722493299E-5</v>
      </c>
      <c r="C8" s="3">
        <v>-1.77893862671023E-5</v>
      </c>
      <c r="G8" s="4">
        <f t="shared" si="0"/>
        <v>1.9018486722493299E-5</v>
      </c>
      <c r="H8" s="4">
        <f t="shared" si="1"/>
        <v>1.77893862671023E-5</v>
      </c>
      <c r="AG8" s="4">
        <v>-1.9018486722493299E-5</v>
      </c>
    </row>
    <row r="9" spans="1:33">
      <c r="A9" t="s">
        <v>24</v>
      </c>
      <c r="B9" s="4">
        <v>-3.0556452181834602E-5</v>
      </c>
      <c r="C9" s="3">
        <v>-2.9472140626579498E-5</v>
      </c>
      <c r="G9" s="4">
        <f t="shared" si="0"/>
        <v>3.0556452181834602E-5</v>
      </c>
      <c r="H9" s="4">
        <f t="shared" si="1"/>
        <v>2.9472140626579498E-5</v>
      </c>
      <c r="AG9" s="4">
        <v>-3.0556452181834602E-5</v>
      </c>
    </row>
    <row r="10" spans="1:33">
      <c r="A10" t="s">
        <v>25</v>
      </c>
      <c r="B10" s="4">
        <v>-4.97120911931543E-5</v>
      </c>
      <c r="C10" s="3">
        <v>-4.7997255610918101E-5</v>
      </c>
      <c r="G10" s="4">
        <f t="shared" si="0"/>
        <v>4.97120911931543E-5</v>
      </c>
      <c r="H10" s="4">
        <f t="shared" si="1"/>
        <v>4.7997255610918101E-5</v>
      </c>
      <c r="AG10" s="4">
        <v>-4.97120911931543E-5</v>
      </c>
    </row>
    <row r="11" spans="1:33">
      <c r="A11" t="s">
        <v>26</v>
      </c>
      <c r="B11" s="4">
        <v>-7.8267362316413702E-5</v>
      </c>
      <c r="C11" s="3">
        <v>-7.4298821734398706E-5</v>
      </c>
      <c r="G11" s="4">
        <f t="shared" si="0"/>
        <v>7.8267362316413702E-5</v>
      </c>
      <c r="H11" s="4">
        <f t="shared" si="1"/>
        <v>7.4298821734398706E-5</v>
      </c>
      <c r="AG11" s="4">
        <v>-7.8267362316413702E-5</v>
      </c>
    </row>
    <row r="12" spans="1:33">
      <c r="A12" t="s">
        <v>27</v>
      </c>
      <c r="B12">
        <v>-1.29941569431123E-4</v>
      </c>
      <c r="C12">
        <v>-1.25389171067573E-4</v>
      </c>
      <c r="G12" s="4">
        <f t="shared" si="0"/>
        <v>1.29941569431123E-4</v>
      </c>
      <c r="H12" s="4">
        <f t="shared" si="1"/>
        <v>1.25389171067573E-4</v>
      </c>
      <c r="AG12">
        <v>-1.29941569431123E-4</v>
      </c>
    </row>
    <row r="13" spans="1:33">
      <c r="A13" t="s">
        <v>28</v>
      </c>
      <c r="B13">
        <v>-1.9094291613541901E-4</v>
      </c>
      <c r="C13">
        <v>-1.97749607192916E-4</v>
      </c>
      <c r="G13" s="4">
        <f t="shared" si="0"/>
        <v>1.9094291613541901E-4</v>
      </c>
      <c r="H13" s="4">
        <f t="shared" si="1"/>
        <v>1.97749607192916E-4</v>
      </c>
      <c r="AG13">
        <v>-1.9094291613541901E-4</v>
      </c>
    </row>
    <row r="14" spans="1:33">
      <c r="A14" t="s">
        <v>29</v>
      </c>
      <c r="B14">
        <v>-3.1700854225440698E-4</v>
      </c>
      <c r="C14">
        <v>-3.2831164398235097E-4</v>
      </c>
      <c r="G14" s="4">
        <f t="shared" si="0"/>
        <v>3.1700854225440698E-4</v>
      </c>
      <c r="H14" s="4">
        <f t="shared" si="1"/>
        <v>3.2831164398235097E-4</v>
      </c>
      <c r="AG14">
        <v>-3.1700854225440698E-4</v>
      </c>
    </row>
    <row r="15" spans="1:33">
      <c r="A15" t="s">
        <v>30</v>
      </c>
      <c r="B15">
        <v>-5.1573913399399296E-4</v>
      </c>
      <c r="C15">
        <v>-5.34090672227271E-4</v>
      </c>
      <c r="G15" s="4">
        <f t="shared" si="0"/>
        <v>5.1573913399399296E-4</v>
      </c>
      <c r="H15" s="4">
        <f t="shared" si="1"/>
        <v>5.34090672227271E-4</v>
      </c>
      <c r="AG15">
        <v>-5.1573913399399296E-4</v>
      </c>
    </row>
    <row r="16" spans="1:33">
      <c r="A16" t="s">
        <v>31</v>
      </c>
      <c r="B16">
        <v>-8.1198651620734304E-4</v>
      </c>
      <c r="C16">
        <v>-7.8519825257451097E-4</v>
      </c>
      <c r="G16" s="4">
        <f t="shared" si="0"/>
        <v>8.1198651620734304E-4</v>
      </c>
      <c r="H16" s="4">
        <f t="shared" si="1"/>
        <v>7.8519825257451097E-4</v>
      </c>
      <c r="AG16">
        <v>-8.1198651620734304E-4</v>
      </c>
    </row>
    <row r="17" spans="1:33">
      <c r="A17" t="s">
        <v>32</v>
      </c>
      <c r="B17">
        <v>-1.40801483824145E-3</v>
      </c>
      <c r="C17">
        <v>-1.3735712309202899E-3</v>
      </c>
      <c r="G17" s="4">
        <f t="shared" si="0"/>
        <v>1.40801483824145E-3</v>
      </c>
      <c r="H17" s="4">
        <f t="shared" si="1"/>
        <v>1.3735712309202899E-3</v>
      </c>
      <c r="AG17">
        <v>-1.40801483824145E-3</v>
      </c>
    </row>
    <row r="18" spans="1:33">
      <c r="A18" t="s">
        <v>33</v>
      </c>
      <c r="B18">
        <v>-2.2168014682382698E-3</v>
      </c>
      <c r="C18">
        <v>-2.1403779164753502E-3</v>
      </c>
      <c r="G18" s="4">
        <f t="shared" si="0"/>
        <v>2.2168014682382698E-3</v>
      </c>
      <c r="H18" s="4">
        <f t="shared" si="1"/>
        <v>2.1403779164753502E-3</v>
      </c>
      <c r="AG18">
        <v>-2.2168014682382698E-3</v>
      </c>
    </row>
    <row r="19" spans="1:33">
      <c r="A19" t="s">
        <v>34</v>
      </c>
      <c r="B19">
        <v>-3.6804216595574301E-3</v>
      </c>
      <c r="C19">
        <v>-3.5604615369148099E-3</v>
      </c>
      <c r="G19" s="4">
        <f t="shared" si="0"/>
        <v>3.6804216595574301E-3</v>
      </c>
      <c r="H19" s="4">
        <f t="shared" si="1"/>
        <v>3.5604615369148099E-3</v>
      </c>
      <c r="AG19">
        <v>-3.6804216595574301E-3</v>
      </c>
    </row>
    <row r="20" spans="1:33">
      <c r="A20" t="s">
        <v>35</v>
      </c>
      <c r="B20">
        <v>-5.98783150286021E-3</v>
      </c>
      <c r="C20">
        <v>-5.61231850929899E-3</v>
      </c>
      <c r="G20" s="4">
        <f t="shared" si="0"/>
        <v>5.98783150286021E-3</v>
      </c>
      <c r="H20" s="4">
        <f t="shared" si="1"/>
        <v>5.61231850929899E-3</v>
      </c>
      <c r="AG20">
        <v>-5.98783150286021E-3</v>
      </c>
    </row>
    <row r="21" spans="1:33">
      <c r="A21" t="s">
        <v>36</v>
      </c>
      <c r="B21">
        <v>-9.6215420570029998E-3</v>
      </c>
      <c r="C21">
        <v>-9.3483527344837298E-3</v>
      </c>
      <c r="G21" s="4">
        <f t="shared" si="0"/>
        <v>9.6215420570029998E-3</v>
      </c>
      <c r="H21" s="4">
        <f t="shared" si="1"/>
        <v>9.3483527344837298E-3</v>
      </c>
      <c r="AG21">
        <v>-9.6215420570029998E-3</v>
      </c>
    </row>
    <row r="22" spans="1:33">
      <c r="A22" t="s">
        <v>37</v>
      </c>
      <c r="B22">
        <v>-1.5659894937109502E-2</v>
      </c>
      <c r="C22">
        <v>-1.52646131245929E-2</v>
      </c>
      <c r="G22" s="4">
        <f t="shared" si="0"/>
        <v>1.5659894937109502E-2</v>
      </c>
      <c r="H22" s="4">
        <f t="shared" si="1"/>
        <v>1.52646131245929E-2</v>
      </c>
      <c r="AG22">
        <v>-1.5659894937109502E-2</v>
      </c>
    </row>
    <row r="23" spans="1:33">
      <c r="A23" t="s">
        <v>38</v>
      </c>
      <c r="B23">
        <v>-2.4695647517674099E-2</v>
      </c>
      <c r="C23">
        <v>-2.4154114353588101E-2</v>
      </c>
      <c r="G23" s="4">
        <f t="shared" si="0"/>
        <v>2.4695647517674099E-2</v>
      </c>
      <c r="H23" s="4">
        <f t="shared" si="1"/>
        <v>2.4154114353588101E-2</v>
      </c>
      <c r="AG23">
        <v>-2.4695647517674099E-2</v>
      </c>
    </row>
    <row r="24" spans="1:33">
      <c r="A24" t="s">
        <v>39</v>
      </c>
      <c r="B24">
        <v>-4.1260282535017602E-2</v>
      </c>
      <c r="C24">
        <v>-4.0503248859267302E-2</v>
      </c>
      <c r="G24" s="4">
        <f t="shared" si="0"/>
        <v>4.1260282535017602E-2</v>
      </c>
      <c r="H24" s="4">
        <f t="shared" si="1"/>
        <v>4.0503248859267302E-2</v>
      </c>
      <c r="AG24">
        <v>-4.1260282535017602E-2</v>
      </c>
    </row>
    <row r="25" spans="1:33">
      <c r="A25" t="s">
        <v>40</v>
      </c>
      <c r="B25">
        <v>-6.4480155467210795E-2</v>
      </c>
      <c r="C25">
        <v>-6.4480940955801799E-2</v>
      </c>
      <c r="G25" s="4">
        <f t="shared" si="0"/>
        <v>6.4480155467210795E-2</v>
      </c>
      <c r="H25" s="4">
        <f t="shared" si="1"/>
        <v>6.4480940955801799E-2</v>
      </c>
      <c r="AG25">
        <v>-6.4480155467210795E-2</v>
      </c>
    </row>
    <row r="26" spans="1:33">
      <c r="A26" t="s">
        <v>41</v>
      </c>
      <c r="B26">
        <v>-0.12300443872582301</v>
      </c>
      <c r="C26">
        <v>-0.123005516879927</v>
      </c>
      <c r="G26" s="4">
        <f t="shared" si="0"/>
        <v>0.12300443872582301</v>
      </c>
      <c r="H26" s="4">
        <f t="shared" si="1"/>
        <v>0.123005516879927</v>
      </c>
      <c r="AG26">
        <v>-0.12300443872582301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HGHB</vt:lpstr>
      <vt:lpstr>CGHB</vt:lpstr>
      <vt:lpstr>WELL1</vt:lpstr>
      <vt:lpstr>WELL2</vt:lpstr>
      <vt:lpstr>WELL3</vt:lpstr>
      <vt:lpstr>WELL4</vt:lpstr>
      <vt:lpstr>WELL5</vt:lpstr>
      <vt:lpstr>WELL6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Hayek Mohamed</dc:creator>
  <cp:lastModifiedBy>Mohamed Hayek</cp:lastModifiedBy>
  <dcterms:created xsi:type="dcterms:W3CDTF">2014-12-19T15:34:54Z</dcterms:created>
  <dcterms:modified xsi:type="dcterms:W3CDTF">2023-02-16T23:29:30Z</dcterms:modified>
</cp:coreProperties>
</file>