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<sst xmlns="http://schemas.openxmlformats.org/spreadsheetml/2006/main" count="127" uniqueCount="97">
  <si>
    <t xml:space="preserve">Base roulante</t>
  </si>
  <si>
    <t xml:space="preserve">Grue</t>
  </si>
  <si>
    <t xml:space="preserve">Nom</t>
  </si>
  <si>
    <t xml:space="preserve">Moteur 12V</t>
  </si>
  <si>
    <t xml:space="preserve">Bus AX12</t>
  </si>
  <si>
    <t xml:space="preserve">Main Encoder</t>
  </si>
  <si>
    <t xml:space="preserve">Bus Sensors</t>
  </si>
  <si>
    <t xml:space="preserve">ToF Sensor</t>
  </si>
  <si>
    <t xml:space="preserve">Ethernet</t>
  </si>
  <si>
    <t xml:space="preserve">Jumper</t>
  </si>
  <si>
    <t xml:space="preserve">Batt sensor</t>
  </si>
  <si>
    <t xml:space="preserve">Color choice</t>
  </si>
  <si>
    <t xml:space="preserve">Bus XL320</t>
  </si>
  <si>
    <t xml:space="preserve">Slave Communication</t>
  </si>
  <si>
    <t xml:space="preserve">LEDs</t>
  </si>
  <si>
    <t xml:space="preserve">Moteur 6V</t>
  </si>
  <si>
    <t xml:space="preserve">Serial Master</t>
  </si>
  <si>
    <t xml:space="preserve">Bus ToF</t>
  </si>
  <si>
    <t xml:space="preserve">Manual inputs</t>
  </si>
  <si>
    <t xml:space="preserve">Status LEDs</t>
  </si>
  <si>
    <t xml:space="preserve">Qté</t>
  </si>
  <si>
    <t xml:space="preserve">Driver</t>
  </si>
  <si>
    <t xml:space="preserve">L298N</t>
  </si>
  <si>
    <t xml:space="preserve">Serial</t>
  </si>
  <si>
    <t xml:space="preserve">I2C</t>
  </si>
  <si>
    <t xml:space="preserve">Wiz820io</t>
  </si>
  <si>
    <t xml:space="preserve">Nb Pins</t>
  </si>
  <si>
    <t xml:space="preserve">Input Digital</t>
  </si>
  <si>
    <t xml:space="preserve">Input ADC</t>
  </si>
  <si>
    <t xml:space="preserve">Input Interrupt</t>
  </si>
  <si>
    <t xml:space="preserve">Output Digital</t>
  </si>
  <si>
    <t xml:space="preserve">Output PWM</t>
  </si>
  <si>
    <t xml:space="preserve">SPI</t>
  </si>
  <si>
    <t xml:space="preserve">Total nb of Pins</t>
  </si>
  <si>
    <t xml:space="preserve">TOTAL</t>
  </si>
  <si>
    <t xml:space="preserve">Pin mapping T3.5</t>
  </si>
  <si>
    <t xml:space="preserve">Pin mapping T3.2</t>
  </si>
  <si>
    <t xml:space="preserve">10;11;12;13</t>
  </si>
  <si>
    <t xml:space="preserve">Serial-Master</t>
  </si>
  <si>
    <t xml:space="preserve">0;1</t>
  </si>
  <si>
    <t xml:space="preserve">Pin mapping T3.2 Grue</t>
  </si>
  <si>
    <t xml:space="preserve">Ethernet-chip</t>
  </si>
  <si>
    <t xml:space="preserve">15;</t>
  </si>
  <si>
    <t xml:space="preserve">18;19</t>
  </si>
  <si>
    <t xml:space="preserve">Serial-Actuator</t>
  </si>
  <si>
    <t xml:space="preserve">Sensors-RST</t>
  </si>
  <si>
    <t xml:space="preserve">2;7;8;11;12;14;15;16;17</t>
  </si>
  <si>
    <t xml:space="preserve">Feux nuit avant</t>
  </si>
  <si>
    <t xml:space="preserve">Serial-AX12</t>
  </si>
  <si>
    <t xml:space="preserve">9;10</t>
  </si>
  <si>
    <t xml:space="preserve">Serial-Sensor-Led</t>
  </si>
  <si>
    <t xml:space="preserve">33;34</t>
  </si>
  <si>
    <t xml:space="preserve">3;4;5;6;9;10;20;21;22;23</t>
  </si>
  <si>
    <t xml:space="preserve">Clignotants Gauche</t>
  </si>
  <si>
    <t xml:space="preserve">Serial-XL320</t>
  </si>
  <si>
    <t xml:space="preserve">7;8</t>
  </si>
  <si>
    <t xml:space="preserve">Clignotants Droit</t>
  </si>
  <si>
    <t xml:space="preserve">31;32</t>
  </si>
  <si>
    <t xml:space="preserve">Feux nuit arrière</t>
  </si>
  <si>
    <t xml:space="preserve">2;11;12;17</t>
  </si>
  <si>
    <t xml:space="preserve">H-bridge-1</t>
  </si>
  <si>
    <t xml:space="preserve">2;3;4</t>
  </si>
  <si>
    <t xml:space="preserve">Feux stop</t>
  </si>
  <si>
    <t xml:space="preserve">3;4;5</t>
  </si>
  <si>
    <t xml:space="preserve">H-bridge-2</t>
  </si>
  <si>
    <t xml:space="preserve">5;6;9</t>
  </si>
  <si>
    <t xml:space="preserve">Feux recul</t>
  </si>
  <si>
    <t xml:space="preserve">21;22;23</t>
  </si>
  <si>
    <t xml:space="preserve">H-bridge-3</t>
  </si>
  <si>
    <t xml:space="preserve">Info (vert)</t>
  </si>
  <si>
    <t xml:space="preserve">Status-LEDs</t>
  </si>
  <si>
    <t xml:space="preserve">6;20</t>
  </si>
  <si>
    <t xml:space="preserve">H-bridge-4</t>
  </si>
  <si>
    <t xml:space="preserve">35;36;37</t>
  </si>
  <si>
    <t xml:space="preserve">Info (rouge)</t>
  </si>
  <si>
    <t xml:space="preserve">Input-buttons</t>
  </si>
  <si>
    <t xml:space="preserve">13;14;15;16;A10</t>
  </si>
  <si>
    <t xml:space="preserve">Encoder-1</t>
  </si>
  <si>
    <t xml:space="preserve">24;25</t>
  </si>
  <si>
    <t xml:space="preserve">8;9;10;11</t>
  </si>
  <si>
    <t xml:space="preserve">Gyrophares (x4)</t>
  </si>
  <si>
    <t xml:space="preserve">Encoder-2</t>
  </si>
  <si>
    <t xml:space="preserve">26;27</t>
  </si>
  <si>
    <t xml:space="preserve">Encoder-3</t>
  </si>
  <si>
    <t xml:space="preserve">28;29</t>
  </si>
  <si>
    <t xml:space="preserve">Encoder-4</t>
  </si>
  <si>
    <t xml:space="preserve">30;38</t>
  </si>
  <si>
    <t xml:space="preserve">Encoder-5</t>
  </si>
  <si>
    <t xml:space="preserve">39;16</t>
  </si>
  <si>
    <t xml:space="preserve">Encoder-6</t>
  </si>
  <si>
    <t xml:space="preserve">17;18</t>
  </si>
  <si>
    <t xml:space="preserve">19;</t>
  </si>
  <si>
    <t xml:space="preserve">Batt-Sensor</t>
  </si>
  <si>
    <t xml:space="preserve">A21</t>
  </si>
  <si>
    <t xml:space="preserve">Color-Choice</t>
  </si>
  <si>
    <t xml:space="preserve">A22</t>
  </si>
  <si>
    <t xml:space="preserve">14;20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</si>
</sst>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W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8" activeCellId="0" sqref="J38"/>
    </sheetView>
  </sheetViews>
  <sheetFormatPr defaultRowHeight="14.4" outlineLevelRow="0" outlineLevelCol="0"/>
  <cols>
    <col collapsed="false" customWidth="true" hidden="false" outlineLevel="0" max="1" min="1" style="0" width="15.11"/>
    <col collapsed="false" customWidth="true" hidden="false" outlineLevel="0" max="2" min="2" style="0" width="12.89"/>
    <col collapsed="false" customWidth="true" hidden="false" outlineLevel="0" max="12" min="3" style="0" width="12.33"/>
    <col collapsed="false" customWidth="true" hidden="false" outlineLevel="0" max="13" min="13" style="0" width="18.66"/>
    <col collapsed="false" customWidth="true" hidden="false" outlineLevel="0" max="14" min="14" style="0" width="13.55"/>
    <col collapsed="false" customWidth="true" hidden="false" outlineLevel="0" max="22" min="15" style="0" width="12.44"/>
    <col collapsed="false" customWidth="true" hidden="false" outlineLevel="0" max="1025" min="23" style="0" width="8.89"/>
  </cols>
  <sheetData>
    <row r="2" customFormat="false" ht="14.4" hidden="false" customHeight="false" outlineLevel="0" collapsed="false"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 t="s">
        <v>1</v>
      </c>
      <c r="P2" s="2"/>
      <c r="Q2" s="2"/>
      <c r="R2" s="2"/>
      <c r="S2" s="2"/>
      <c r="T2" s="2"/>
      <c r="U2" s="2"/>
      <c r="V2" s="2"/>
      <c r="W2" s="3"/>
    </row>
    <row r="3" customFormat="false" ht="14.4" hidden="false" customHeight="false" outlineLevel="0" collapsed="false">
      <c r="B3" s="0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6" t="s">
        <v>15</v>
      </c>
      <c r="P3" s="7" t="s">
        <v>16</v>
      </c>
      <c r="Q3" s="7" t="s">
        <v>4</v>
      </c>
      <c r="R3" s="7" t="s">
        <v>12</v>
      </c>
      <c r="S3" s="7" t="s">
        <v>17</v>
      </c>
      <c r="T3" s="7" t="s">
        <v>7</v>
      </c>
      <c r="U3" s="7" t="s">
        <v>18</v>
      </c>
      <c r="V3" s="8" t="s">
        <v>19</v>
      </c>
    </row>
    <row r="4" customFormat="false" ht="14.4" hidden="false" customHeight="false" outlineLevel="0" collapsed="false">
      <c r="B4" s="0" t="s">
        <v>20</v>
      </c>
      <c r="C4" s="9" t="n">
        <v>4</v>
      </c>
      <c r="D4" s="10" t="n">
        <v>1</v>
      </c>
      <c r="E4" s="10" t="n">
        <v>2</v>
      </c>
      <c r="F4" s="10" t="n">
        <v>1</v>
      </c>
      <c r="G4" s="10" t="n">
        <v>9</v>
      </c>
      <c r="H4" s="10" t="n">
        <v>1</v>
      </c>
      <c r="I4" s="10" t="n">
        <v>1</v>
      </c>
      <c r="J4" s="10" t="n">
        <v>1</v>
      </c>
      <c r="K4" s="10" t="n">
        <v>1</v>
      </c>
      <c r="L4" s="10" t="n">
        <v>1</v>
      </c>
      <c r="M4" s="10" t="n">
        <v>2</v>
      </c>
      <c r="N4" s="10" t="n">
        <v>12</v>
      </c>
      <c r="O4" s="11" t="n">
        <v>2</v>
      </c>
      <c r="P4" s="12" t="n">
        <v>1</v>
      </c>
      <c r="Q4" s="12" t="n">
        <v>1</v>
      </c>
      <c r="R4" s="12" t="n">
        <v>1</v>
      </c>
      <c r="S4" s="12" t="n">
        <v>1</v>
      </c>
      <c r="T4" s="12" t="n">
        <v>4</v>
      </c>
      <c r="U4" s="12"/>
      <c r="V4" s="13"/>
    </row>
    <row r="5" customFormat="false" ht="14.4" hidden="false" customHeight="false" outlineLevel="0" collapsed="false">
      <c r="B5" s="0" t="s">
        <v>21</v>
      </c>
      <c r="C5" s="9" t="s">
        <v>22</v>
      </c>
      <c r="D5" s="10" t="s">
        <v>23</v>
      </c>
      <c r="E5" s="10"/>
      <c r="F5" s="10" t="s">
        <v>24</v>
      </c>
      <c r="G5" s="10"/>
      <c r="H5" s="10" t="s">
        <v>25</v>
      </c>
      <c r="I5" s="10"/>
      <c r="J5" s="10"/>
      <c r="K5" s="10"/>
      <c r="L5" s="10" t="s">
        <v>23</v>
      </c>
      <c r="M5" s="10" t="s">
        <v>23</v>
      </c>
      <c r="N5" s="10"/>
      <c r="O5" s="9" t="s">
        <v>22</v>
      </c>
      <c r="P5" s="12" t="s">
        <v>23</v>
      </c>
      <c r="Q5" s="12" t="s">
        <v>23</v>
      </c>
      <c r="R5" s="12" t="s">
        <v>23</v>
      </c>
      <c r="S5" s="12" t="s">
        <v>24</v>
      </c>
      <c r="T5" s="10"/>
      <c r="U5" s="10"/>
      <c r="V5" s="13"/>
    </row>
    <row r="6" customFormat="false" ht="14.4" hidden="false" customHeight="false" outlineLevel="0" collapsed="false">
      <c r="A6" s="14" t="s">
        <v>26</v>
      </c>
      <c r="B6" s="0" t="s">
        <v>27</v>
      </c>
      <c r="C6" s="9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1</v>
      </c>
      <c r="J6" s="10" t="n">
        <v>0</v>
      </c>
      <c r="K6" s="10" t="n">
        <v>1</v>
      </c>
      <c r="L6" s="10" t="n">
        <v>0</v>
      </c>
      <c r="M6" s="10" t="n">
        <v>0</v>
      </c>
      <c r="N6" s="10" t="n">
        <v>0</v>
      </c>
      <c r="O6" s="11" t="n">
        <v>0</v>
      </c>
      <c r="P6" s="12" t="n">
        <v>0</v>
      </c>
      <c r="Q6" s="12" t="n">
        <v>0</v>
      </c>
      <c r="R6" s="12" t="n">
        <v>0</v>
      </c>
      <c r="S6" s="12" t="n">
        <v>0</v>
      </c>
      <c r="T6" s="12" t="n">
        <v>0</v>
      </c>
      <c r="U6" s="12" t="n">
        <v>1</v>
      </c>
      <c r="V6" s="13" t="n">
        <v>0</v>
      </c>
    </row>
    <row r="7" customFormat="false" ht="14.4" hidden="false" customHeight="false" outlineLevel="0" collapsed="false">
      <c r="A7" s="14"/>
      <c r="B7" s="0" t="s">
        <v>28</v>
      </c>
      <c r="C7" s="9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1</v>
      </c>
      <c r="K7" s="10" t="n">
        <v>0</v>
      </c>
      <c r="L7" s="10" t="n">
        <v>0</v>
      </c>
      <c r="M7" s="10" t="n">
        <v>0</v>
      </c>
      <c r="N7" s="10" t="n">
        <v>0</v>
      </c>
      <c r="O7" s="11" t="n">
        <v>0</v>
      </c>
      <c r="P7" s="12" t="n">
        <v>0</v>
      </c>
      <c r="Q7" s="12" t="n">
        <v>0</v>
      </c>
      <c r="R7" s="12" t="n">
        <v>0</v>
      </c>
      <c r="S7" s="12" t="n">
        <v>0</v>
      </c>
      <c r="T7" s="12" t="n">
        <v>0</v>
      </c>
      <c r="U7" s="12" t="n">
        <v>0</v>
      </c>
      <c r="V7" s="13" t="n">
        <v>0</v>
      </c>
    </row>
    <row r="8" customFormat="false" ht="14.4" hidden="false" customHeight="false" outlineLevel="0" collapsed="false">
      <c r="A8" s="14"/>
      <c r="B8" s="0" t="s">
        <v>29</v>
      </c>
      <c r="C8" s="9" t="n">
        <v>2</v>
      </c>
      <c r="D8" s="10" t="n">
        <v>0</v>
      </c>
      <c r="E8" s="10" t="n">
        <v>2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1" t="n">
        <v>2</v>
      </c>
      <c r="P8" s="12" t="n">
        <v>0</v>
      </c>
      <c r="Q8" s="12" t="n">
        <v>0</v>
      </c>
      <c r="R8" s="12" t="n">
        <v>0</v>
      </c>
      <c r="S8" s="12" t="n">
        <v>0</v>
      </c>
      <c r="T8" s="12" t="n">
        <v>0</v>
      </c>
      <c r="U8" s="12" t="n">
        <v>0</v>
      </c>
      <c r="V8" s="13" t="n">
        <v>0</v>
      </c>
    </row>
    <row r="9" customFormat="false" ht="14.4" hidden="false" customHeight="false" outlineLevel="0" collapsed="false">
      <c r="A9" s="14"/>
      <c r="B9" s="0" t="s">
        <v>30</v>
      </c>
      <c r="C9" s="9" t="n">
        <v>1</v>
      </c>
      <c r="D9" s="10" t="n">
        <v>0</v>
      </c>
      <c r="E9" s="10" t="n">
        <v>0</v>
      </c>
      <c r="F9" s="10" t="n">
        <v>0</v>
      </c>
      <c r="G9" s="10" t="n">
        <v>1</v>
      </c>
      <c r="H9" s="10" t="n">
        <v>2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1</v>
      </c>
      <c r="O9" s="11" t="n">
        <v>1</v>
      </c>
      <c r="P9" s="12" t="n">
        <v>0</v>
      </c>
      <c r="Q9" s="12" t="n">
        <v>0</v>
      </c>
      <c r="R9" s="12" t="n">
        <v>0</v>
      </c>
      <c r="S9" s="12" t="n">
        <v>0</v>
      </c>
      <c r="T9" s="12" t="n">
        <v>1</v>
      </c>
      <c r="U9" s="12" t="n">
        <v>0</v>
      </c>
      <c r="V9" s="13" t="n">
        <v>1</v>
      </c>
    </row>
    <row r="10" customFormat="false" ht="14.4" hidden="false" customHeight="false" outlineLevel="0" collapsed="false">
      <c r="A10" s="14"/>
      <c r="B10" s="0" t="s">
        <v>31</v>
      </c>
      <c r="C10" s="9" t="n">
        <v>2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1" t="n">
        <v>2</v>
      </c>
      <c r="P10" s="12" t="n">
        <v>0</v>
      </c>
      <c r="Q10" s="12" t="n">
        <v>0</v>
      </c>
      <c r="R10" s="12" t="n">
        <v>0</v>
      </c>
      <c r="S10" s="12" t="n">
        <v>0</v>
      </c>
      <c r="T10" s="12" t="n">
        <v>0</v>
      </c>
      <c r="U10" s="12" t="n">
        <v>0</v>
      </c>
      <c r="V10" s="13" t="n">
        <v>0</v>
      </c>
    </row>
    <row r="11" customFormat="false" ht="14.4" hidden="false" customHeight="false" outlineLevel="0" collapsed="false">
      <c r="A11" s="14"/>
      <c r="B11" s="0" t="s">
        <v>23</v>
      </c>
      <c r="C11" s="9" t="n">
        <v>0</v>
      </c>
      <c r="D11" s="10" t="n">
        <v>1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1</v>
      </c>
      <c r="M11" s="10" t="n">
        <v>1</v>
      </c>
      <c r="N11" s="10" t="n">
        <v>0</v>
      </c>
      <c r="O11" s="11" t="n">
        <v>0</v>
      </c>
      <c r="P11" s="12" t="n">
        <v>1</v>
      </c>
      <c r="Q11" s="12" t="n">
        <v>1</v>
      </c>
      <c r="R11" s="12" t="n">
        <v>1</v>
      </c>
      <c r="S11" s="12" t="n">
        <v>0</v>
      </c>
      <c r="T11" s="12" t="n">
        <v>0</v>
      </c>
      <c r="U11" s="12" t="n">
        <v>0</v>
      </c>
      <c r="V11" s="13" t="n">
        <v>0</v>
      </c>
    </row>
    <row r="12" customFormat="false" ht="14.4" hidden="false" customHeight="false" outlineLevel="0" collapsed="false">
      <c r="A12" s="14"/>
      <c r="B12" s="0" t="s">
        <v>24</v>
      </c>
      <c r="C12" s="9" t="n">
        <v>0</v>
      </c>
      <c r="D12" s="10" t="n">
        <v>0</v>
      </c>
      <c r="E12" s="10" t="n">
        <v>0</v>
      </c>
      <c r="F12" s="10" t="n">
        <v>1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1" t="n">
        <v>0</v>
      </c>
      <c r="P12" s="12" t="n">
        <v>0</v>
      </c>
      <c r="Q12" s="12" t="n">
        <v>0</v>
      </c>
      <c r="R12" s="12" t="n">
        <v>0</v>
      </c>
      <c r="S12" s="12" t="n">
        <v>1</v>
      </c>
      <c r="T12" s="12" t="n">
        <v>0</v>
      </c>
      <c r="U12" s="12" t="n">
        <v>0</v>
      </c>
      <c r="V12" s="13" t="n">
        <v>0</v>
      </c>
    </row>
    <row r="13" customFormat="false" ht="14.4" hidden="false" customHeight="false" outlineLevel="0" collapsed="false">
      <c r="A13" s="14"/>
      <c r="B13" s="0" t="s">
        <v>32</v>
      </c>
      <c r="C13" s="9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1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1" t="n">
        <v>0</v>
      </c>
      <c r="P13" s="12" t="n">
        <v>0</v>
      </c>
      <c r="Q13" s="12" t="n">
        <v>0</v>
      </c>
      <c r="R13" s="12" t="n">
        <v>0</v>
      </c>
      <c r="S13" s="12" t="n">
        <v>0</v>
      </c>
      <c r="T13" s="12" t="n">
        <v>0</v>
      </c>
      <c r="U13" s="12" t="n">
        <v>0</v>
      </c>
      <c r="V13" s="13" t="n">
        <v>0</v>
      </c>
    </row>
    <row r="14" customFormat="false" ht="14.4" hidden="false" customHeight="false" outlineLevel="0" collapsed="false">
      <c r="A14" s="5" t="s">
        <v>33</v>
      </c>
      <c r="B14" s="5"/>
      <c r="C14" s="15" t="n">
        <f aca="false">(SUM(C6:C10)+C11*2+C12*2+C13*4)*C4</f>
        <v>20</v>
      </c>
      <c r="D14" s="16" t="n">
        <f aca="false">(SUM(D6:D10)+D11*2+D12*2+D13*4)*D4</f>
        <v>2</v>
      </c>
      <c r="E14" s="16" t="n">
        <f aca="false">(SUM(E6:E10)+E11*2+E12*2+E13*4)*E4</f>
        <v>4</v>
      </c>
      <c r="F14" s="16" t="n">
        <f aca="false">(SUM(F6:F10)+F11*2+F12*2+F13*4)*F4</f>
        <v>2</v>
      </c>
      <c r="G14" s="16" t="n">
        <f aca="false">(SUM(G6:G10)+G11*2+G12*2+G13*4)*G4</f>
        <v>9</v>
      </c>
      <c r="H14" s="16" t="n">
        <f aca="false">(SUM(H6:H10)+H11*2+H12*2+H13*4)*H4</f>
        <v>6</v>
      </c>
      <c r="I14" s="16" t="n">
        <f aca="false">(SUM(I6:I10)+I11*2+I12*2+I13*4)*I4</f>
        <v>1</v>
      </c>
      <c r="J14" s="16" t="n">
        <f aca="false">(SUM(J6:J10)+J11*2+J12*2+J13*4)*J4</f>
        <v>1</v>
      </c>
      <c r="K14" s="16" t="n">
        <f aca="false">(SUM(K6:K10)+K11*2+K12*2+K13*4)*K4</f>
        <v>1</v>
      </c>
      <c r="L14" s="16" t="n">
        <f aca="false">(SUM(L6:L10)+L11*2+L12*2+L13*4)*L4</f>
        <v>2</v>
      </c>
      <c r="M14" s="16" t="n">
        <f aca="false">(SUM(M6:M10)+M11*2+M12*2+M13*4)*M4</f>
        <v>4</v>
      </c>
      <c r="N14" s="16" t="n">
        <f aca="false">(SUM(N6:N10)+N11*2+N12*2+N13*4)*N4</f>
        <v>12</v>
      </c>
      <c r="O14" s="15" t="n">
        <f aca="false">(SUM(O6:O10)+O11*2+O12*2+O13*4)*O4</f>
        <v>10</v>
      </c>
      <c r="P14" s="16" t="n">
        <f aca="false">(SUM(P6:P10)+P11*2+P12*2+P13*4)*P4</f>
        <v>2</v>
      </c>
      <c r="Q14" s="16" t="n">
        <f aca="false">(SUM(Q6:Q10)+Q11*2+Q12*2+Q13*4)*Q4</f>
        <v>2</v>
      </c>
      <c r="R14" s="16" t="n">
        <f aca="false">(SUM(R6:R10)+R11*2+R12*2+R13*4)*R4</f>
        <v>2</v>
      </c>
      <c r="S14" s="16" t="n">
        <f aca="false">(SUM(S6:S10)+S11*2+S12*2+S13*4)*S4</f>
        <v>2</v>
      </c>
      <c r="T14" s="16" t="n">
        <f aca="false">(SUM(T6:T10)+T11*2+T12*2+T13*4)*T4</f>
        <v>4</v>
      </c>
      <c r="U14" s="16" t="n">
        <f aca="false">(SUM(U6:U10)+U11*2+U12*2+U13*4)*U4</f>
        <v>0</v>
      </c>
      <c r="V14" s="17" t="n">
        <f aca="false">(SUM(V6:V10)+V11*2+V12*2+V13*4)*V4</f>
        <v>0</v>
      </c>
    </row>
    <row r="15" customFormat="false" ht="14.4" hidden="false" customHeight="false" outlineLevel="0" collapsed="false">
      <c r="A15" s="0" t="s">
        <v>34</v>
      </c>
      <c r="N15" s="0" t="n">
        <f aca="false">SUM(C14:N14)</f>
        <v>64</v>
      </c>
      <c r="V15" s="0" t="n">
        <f aca="false">SUM(O14:V14)</f>
        <v>22</v>
      </c>
    </row>
    <row r="17" customFormat="false" ht="14.4" hidden="false" customHeight="false" outlineLevel="0" collapsed="false">
      <c r="A17" s="5" t="s">
        <v>35</v>
      </c>
      <c r="B17" s="5"/>
      <c r="D17" s="5" t="s">
        <v>36</v>
      </c>
      <c r="E17" s="5"/>
    </row>
    <row r="18" customFormat="false" ht="13.8" hidden="false" customHeight="false" outlineLevel="0" collapsed="false">
      <c r="A18" s="0" t="s">
        <v>32</v>
      </c>
      <c r="B18" s="0" t="s">
        <v>37</v>
      </c>
      <c r="D18" s="0" t="s">
        <v>38</v>
      </c>
      <c r="E18" s="0" t="s">
        <v>39</v>
      </c>
      <c r="O18" s="18" t="s">
        <v>40</v>
      </c>
      <c r="P18" s="18"/>
    </row>
    <row r="19" customFormat="false" ht="14.4" hidden="false" customHeight="false" outlineLevel="0" collapsed="false">
      <c r="A19" s="0" t="s">
        <v>41</v>
      </c>
      <c r="B19" s="0" t="s">
        <v>42</v>
      </c>
      <c r="D19" s="0" t="s">
        <v>24</v>
      </c>
      <c r="E19" s="0" t="s">
        <v>43</v>
      </c>
      <c r="I19" s="19" t="s">
        <v>14</v>
      </c>
      <c r="J19" s="19"/>
      <c r="K19" s="19"/>
      <c r="O19" s="0" t="s">
        <v>38</v>
      </c>
      <c r="P19" s="0" t="s">
        <v>39</v>
      </c>
    </row>
    <row r="20" customFormat="false" ht="13.8" hidden="false" customHeight="false" outlineLevel="0" collapsed="false">
      <c r="A20" s="0" t="s">
        <v>44</v>
      </c>
      <c r="B20" s="0" t="s">
        <v>39</v>
      </c>
      <c r="D20" s="0" t="s">
        <v>45</v>
      </c>
      <c r="E20" s="0" t="s">
        <v>46</v>
      </c>
      <c r="I20" s="20" t="n">
        <v>0</v>
      </c>
      <c r="J20" s="21" t="s">
        <v>47</v>
      </c>
      <c r="K20" s="21"/>
      <c r="O20" s="0" t="s">
        <v>48</v>
      </c>
      <c r="P20" s="0" t="s">
        <v>49</v>
      </c>
    </row>
    <row r="21" customFormat="false" ht="14.4" hidden="false" customHeight="false" outlineLevel="0" collapsed="false">
      <c r="A21" s="0" t="s">
        <v>50</v>
      </c>
      <c r="B21" s="0" t="s">
        <v>51</v>
      </c>
      <c r="D21" s="0" t="s">
        <v>14</v>
      </c>
      <c r="E21" s="0" t="s">
        <v>52</v>
      </c>
      <c r="I21" s="9" t="n">
        <v>1</v>
      </c>
      <c r="J21" s="8" t="s">
        <v>53</v>
      </c>
      <c r="K21" s="8"/>
      <c r="O21" s="0" t="s">
        <v>54</v>
      </c>
      <c r="P21" s="0" t="s">
        <v>55</v>
      </c>
    </row>
    <row r="22" customFormat="false" ht="13.8" hidden="false" customHeight="false" outlineLevel="0" collapsed="false">
      <c r="A22" s="0" t="s">
        <v>48</v>
      </c>
      <c r="B22" s="0" t="s">
        <v>55</v>
      </c>
      <c r="I22" s="9" t="n">
        <v>2</v>
      </c>
      <c r="J22" s="8" t="s">
        <v>56</v>
      </c>
      <c r="K22" s="8"/>
      <c r="O22" s="0" t="s">
        <v>24</v>
      </c>
      <c r="P22" s="0" t="s">
        <v>43</v>
      </c>
    </row>
    <row r="23" customFormat="false" ht="14.4" hidden="false" customHeight="false" outlineLevel="0" collapsed="false">
      <c r="A23" s="0" t="s">
        <v>54</v>
      </c>
      <c r="B23" s="0" t="s">
        <v>57</v>
      </c>
      <c r="I23" s="9" t="n">
        <v>3</v>
      </c>
      <c r="J23" s="8" t="s">
        <v>58</v>
      </c>
      <c r="K23" s="8"/>
      <c r="O23" s="0" t="s">
        <v>45</v>
      </c>
      <c r="P23" s="0" t="s">
        <v>59</v>
      </c>
    </row>
    <row r="24" customFormat="false" ht="14.4" hidden="false" customHeight="false" outlineLevel="0" collapsed="false">
      <c r="A24" s="0" t="s">
        <v>60</v>
      </c>
      <c r="B24" s="0" t="s">
        <v>61</v>
      </c>
      <c r="I24" s="9" t="n">
        <v>4</v>
      </c>
      <c r="J24" s="8" t="s">
        <v>62</v>
      </c>
      <c r="K24" s="8"/>
      <c r="O24" s="0" t="s">
        <v>60</v>
      </c>
      <c r="P24" s="0" t="s">
        <v>63</v>
      </c>
    </row>
    <row r="25" customFormat="false" ht="14.4" hidden="false" customHeight="false" outlineLevel="0" collapsed="false">
      <c r="A25" s="0" t="s">
        <v>64</v>
      </c>
      <c r="B25" s="0" t="s">
        <v>65</v>
      </c>
      <c r="I25" s="9" t="n">
        <v>5</v>
      </c>
      <c r="J25" s="8" t="s">
        <v>66</v>
      </c>
      <c r="K25" s="8"/>
      <c r="O25" s="0" t="s">
        <v>64</v>
      </c>
      <c r="P25" s="0" t="s">
        <v>67</v>
      </c>
    </row>
    <row r="26" customFormat="false" ht="13.8" hidden="false" customHeight="false" outlineLevel="0" collapsed="false">
      <c r="A26" s="0" t="s">
        <v>68</v>
      </c>
      <c r="B26" s="0" t="s">
        <v>67</v>
      </c>
      <c r="I26" s="9" t="n">
        <v>6</v>
      </c>
      <c r="J26" s="8" t="s">
        <v>69</v>
      </c>
      <c r="K26" s="8"/>
      <c r="O26" s="0" t="s">
        <v>70</v>
      </c>
      <c r="P26" s="0" t="s">
        <v>71</v>
      </c>
    </row>
    <row r="27" customFormat="false" ht="13.8" hidden="false" customHeight="false" outlineLevel="0" collapsed="false">
      <c r="A27" s="0" t="s">
        <v>72</v>
      </c>
      <c r="B27" s="0" t="s">
        <v>73</v>
      </c>
      <c r="I27" s="9" t="n">
        <v>7</v>
      </c>
      <c r="J27" s="8" t="s">
        <v>74</v>
      </c>
      <c r="K27" s="8"/>
      <c r="O27" s="0" t="s">
        <v>75</v>
      </c>
      <c r="P27" s="0" t="s">
        <v>76</v>
      </c>
    </row>
    <row r="28" customFormat="false" ht="13.8" hidden="false" customHeight="false" outlineLevel="0" collapsed="false">
      <c r="A28" s="0" t="s">
        <v>77</v>
      </c>
      <c r="B28" s="0" t="s">
        <v>78</v>
      </c>
      <c r="I28" s="22" t="s">
        <v>79</v>
      </c>
      <c r="J28" s="23" t="s">
        <v>80</v>
      </c>
      <c r="K28" s="23"/>
    </row>
    <row r="29" customFormat="false" ht="13.8" hidden="false" customHeight="false" outlineLevel="0" collapsed="false">
      <c r="A29" s="0" t="s">
        <v>81</v>
      </c>
      <c r="B29" s="0" t="s">
        <v>82</v>
      </c>
    </row>
    <row r="30" customFormat="false" ht="14.4" hidden="false" customHeight="false" outlineLevel="0" collapsed="false">
      <c r="A30" s="0" t="s">
        <v>83</v>
      </c>
      <c r="B30" s="0" t="s">
        <v>84</v>
      </c>
    </row>
    <row r="31" customFormat="false" ht="14.4" hidden="false" customHeight="false" outlineLevel="0" collapsed="false">
      <c r="A31" s="0" t="s">
        <v>85</v>
      </c>
      <c r="B31" s="0" t="s">
        <v>86</v>
      </c>
    </row>
    <row r="32" customFormat="false" ht="14.4" hidden="false" customHeight="false" outlineLevel="0" collapsed="false">
      <c r="A32" s="0" t="s">
        <v>87</v>
      </c>
      <c r="B32" s="0" t="s">
        <v>88</v>
      </c>
    </row>
    <row r="33" customFormat="false" ht="14.4" hidden="false" customHeight="false" outlineLevel="0" collapsed="false">
      <c r="A33" s="0" t="s">
        <v>89</v>
      </c>
      <c r="B33" s="0" t="s">
        <v>90</v>
      </c>
    </row>
    <row r="34" customFormat="false" ht="14.4" hidden="false" customHeight="false" outlineLevel="0" collapsed="false">
      <c r="A34" s="0" t="s">
        <v>9</v>
      </c>
      <c r="B34" s="0" t="s">
        <v>91</v>
      </c>
    </row>
    <row r="35" customFormat="false" ht="14.4" hidden="false" customHeight="false" outlineLevel="0" collapsed="false">
      <c r="A35" s="0" t="s">
        <v>92</v>
      </c>
      <c r="B35" s="0" t="s">
        <v>93</v>
      </c>
    </row>
    <row r="36" customFormat="false" ht="14.4" hidden="false" customHeight="false" outlineLevel="0" collapsed="false">
      <c r="A36" s="0" t="s">
        <v>94</v>
      </c>
      <c r="B36" s="0" t="s">
        <v>95</v>
      </c>
    </row>
    <row r="37" customFormat="false" ht="14.4" hidden="false" customHeight="false" outlineLevel="0" collapsed="false">
      <c r="A37" s="0" t="s">
        <v>70</v>
      </c>
      <c r="B37" s="0" t="s">
        <v>96</v>
      </c>
    </row>
  </sheetData>
  <mergeCells count="17">
    <mergeCell ref="C2:N2"/>
    <mergeCell ref="O2:V2"/>
    <mergeCell ref="A6:A13"/>
    <mergeCell ref="A14:B14"/>
    <mergeCell ref="A17:B17"/>
    <mergeCell ref="D17:E17"/>
    <mergeCell ref="O18:P18"/>
    <mergeCell ref="I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1446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fr-FR</dc:language>
  <cp:lastModifiedBy/>
  <dcterms:modified xsi:type="dcterms:W3CDTF">2018-01-10T11:29:30Z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