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rah\Documents\Projects\Arduino\HomeCtrlWatchdog\doc\"/>
    </mc:Choice>
  </mc:AlternateContent>
  <xr:revisionPtr revIDLastSave="0" documentId="13_ncr:1_{875206E6-7600-4A40-9D3C-58E2F26638E9}" xr6:coauthVersionLast="44" xr6:coauthVersionMax="44" xr10:uidLastSave="{00000000-0000-0000-0000-000000000000}"/>
  <bookViews>
    <workbookView xWindow="-120" yWindow="-120" windowWidth="29040" windowHeight="1599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2" i="1" l="1"/>
  <c r="K5" i="1" l="1"/>
  <c r="K4" i="1"/>
  <c r="K3" i="1"/>
  <c r="K2" i="1"/>
  <c r="H26" i="1" l="1"/>
  <c r="D32" i="1"/>
  <c r="B25" i="1"/>
  <c r="B26" i="1" s="1"/>
  <c r="B27" i="1" s="1"/>
  <c r="B28" i="1" s="1"/>
  <c r="B29" i="1" s="1"/>
  <c r="B30" i="1" s="1"/>
  <c r="B11" i="1" l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3" i="1"/>
  <c r="B4" i="1" s="1"/>
  <c r="B5" i="1" s="1"/>
  <c r="B6" i="1" s="1"/>
  <c r="B7" i="1" s="1"/>
  <c r="B8" i="1" s="1"/>
  <c r="B9" i="1" s="1"/>
</calcChain>
</file>

<file path=xl/sharedStrings.xml><?xml version="1.0" encoding="utf-8"?>
<sst xmlns="http://schemas.openxmlformats.org/spreadsheetml/2006/main" count="45" uniqueCount="16">
  <si>
    <t>Bus</t>
  </si>
  <si>
    <t>ID</t>
  </si>
  <si>
    <t>Outputs</t>
  </si>
  <si>
    <t>Inputs</t>
  </si>
  <si>
    <t>PIR</t>
  </si>
  <si>
    <t>Type</t>
  </si>
  <si>
    <t>T84</t>
  </si>
  <si>
    <t>T85</t>
  </si>
  <si>
    <t>T84 II</t>
  </si>
  <si>
    <t>DS2413</t>
  </si>
  <si>
    <t>??</t>
  </si>
  <si>
    <t>normaler schalter</t>
  </si>
  <si>
    <t>1 oder 2 output?</t>
  </si>
  <si>
    <t>Order</t>
  </si>
  <si>
    <t>-</t>
  </si>
  <si>
    <t>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</si>
</sst>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0" fillId="4" borderId="0" xfId="0" applyFill="1"/>
    <xf numFmtId="0" fontId="1" fillId="2" borderId="0" xfId="1" applyFont="1"/>
    <xf numFmtId="0" fontId="2" fillId="3" borderId="0" xfId="2"/>
  </cellXfs>
  <cellStyles count="3">
    <cellStyle name="Bad" xfId="2" builtinId="27"/>
    <cellStyle name="Neutral" xfId="1" builtinId="2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tabSelected="1" workbookViewId="0">
      <selection activeCell="B10" sqref="B10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  <c r="L1" t="s">
        <v>13</v>
      </c>
      <c r="M1" t="s">
        <v>15</v>
      </c>
    </row>
    <row r="2" spans="1:13" x14ac:dyDescent="0.25">
      <c r="A2">
        <v>0</v>
      </c>
      <c r="B2">
        <v>1</v>
      </c>
      <c r="C2" t="s">
        <v>8</v>
      </c>
      <c r="D2">
        <v>2</v>
      </c>
      <c r="E2">
        <v>2</v>
      </c>
      <c r="F2">
        <v>1</v>
      </c>
      <c r="J2" t="s">
        <v>6</v>
      </c>
      <c r="K2">
        <f>COUNTIF(C2:C34,"T84")</f>
        <v>7</v>
      </c>
      <c r="L2" t="s">
        <v>14</v>
      </c>
      <c r="M2">
        <v>10</v>
      </c>
    </row>
    <row r="3" spans="1:13" x14ac:dyDescent="0.25">
      <c r="B3">
        <f>B2+1</f>
        <v>2</v>
      </c>
      <c r="C3" s="2" t="s">
        <v>7</v>
      </c>
      <c r="E3">
        <v>2</v>
      </c>
      <c r="J3" t="s">
        <v>8</v>
      </c>
      <c r="K3">
        <f>COUNTIF(C2:C34,"T84 II")</f>
        <v>9</v>
      </c>
      <c r="L3">
        <v>15</v>
      </c>
      <c r="M3">
        <v>0</v>
      </c>
    </row>
    <row r="4" spans="1:13" x14ac:dyDescent="0.25">
      <c r="B4">
        <f t="shared" ref="B4:B9" si="0">B3+1</f>
        <v>3</v>
      </c>
      <c r="C4" t="s">
        <v>8</v>
      </c>
      <c r="D4">
        <v>2</v>
      </c>
      <c r="E4">
        <v>2</v>
      </c>
      <c r="J4" t="s">
        <v>7</v>
      </c>
      <c r="K4">
        <f>COUNTIF(C2:C34,"T85")</f>
        <v>8</v>
      </c>
      <c r="L4">
        <v>15</v>
      </c>
      <c r="M4">
        <v>0</v>
      </c>
    </row>
    <row r="5" spans="1:13" x14ac:dyDescent="0.25">
      <c r="B5">
        <f t="shared" si="0"/>
        <v>4</v>
      </c>
      <c r="C5" s="2" t="s">
        <v>7</v>
      </c>
      <c r="E5">
        <v>2</v>
      </c>
      <c r="J5" t="s">
        <v>9</v>
      </c>
      <c r="K5">
        <f>COUNTIF(C2:C34,"DS2413")</f>
        <v>5</v>
      </c>
      <c r="L5">
        <v>8</v>
      </c>
      <c r="M5">
        <v>0</v>
      </c>
    </row>
    <row r="6" spans="1:13" x14ac:dyDescent="0.25">
      <c r="B6">
        <f t="shared" si="0"/>
        <v>5</v>
      </c>
      <c r="C6" t="s">
        <v>6</v>
      </c>
      <c r="D6">
        <v>1</v>
      </c>
      <c r="E6">
        <v>4</v>
      </c>
    </row>
    <row r="7" spans="1:13" x14ac:dyDescent="0.25">
      <c r="B7">
        <f t="shared" si="0"/>
        <v>6</v>
      </c>
      <c r="C7" t="s">
        <v>6</v>
      </c>
      <c r="D7">
        <v>1</v>
      </c>
      <c r="E7">
        <v>4</v>
      </c>
    </row>
    <row r="8" spans="1:13" x14ac:dyDescent="0.25">
      <c r="B8">
        <f t="shared" si="0"/>
        <v>7</v>
      </c>
      <c r="C8" s="2" t="s">
        <v>7</v>
      </c>
      <c r="E8">
        <v>1</v>
      </c>
    </row>
    <row r="9" spans="1:13" x14ac:dyDescent="0.25">
      <c r="B9">
        <f t="shared" si="0"/>
        <v>8</v>
      </c>
      <c r="C9" t="s">
        <v>8</v>
      </c>
      <c r="D9">
        <v>2</v>
      </c>
      <c r="E9">
        <v>4</v>
      </c>
    </row>
    <row r="10" spans="1:13" x14ac:dyDescent="0.25">
      <c r="A10">
        <v>1</v>
      </c>
      <c r="B10">
        <v>1</v>
      </c>
      <c r="C10" t="s">
        <v>8</v>
      </c>
      <c r="D10">
        <v>2</v>
      </c>
      <c r="E10">
        <v>4</v>
      </c>
    </row>
    <row r="11" spans="1:13" x14ac:dyDescent="0.25">
      <c r="B11">
        <f>B10+1</f>
        <v>2</v>
      </c>
      <c r="C11" s="2" t="s">
        <v>7</v>
      </c>
      <c r="E11">
        <v>2</v>
      </c>
      <c r="F11">
        <v>1</v>
      </c>
    </row>
    <row r="12" spans="1:13" x14ac:dyDescent="0.25">
      <c r="B12" s="4">
        <f t="shared" ref="B12:B23" si="1">B11+1</f>
        <v>3</v>
      </c>
      <c r="C12" s="1" t="s">
        <v>6</v>
      </c>
      <c r="D12">
        <v>1</v>
      </c>
      <c r="E12">
        <v>2</v>
      </c>
      <c r="H12" t="s">
        <v>10</v>
      </c>
    </row>
    <row r="13" spans="1:13" x14ac:dyDescent="0.25">
      <c r="B13" s="4">
        <f t="shared" si="1"/>
        <v>4</v>
      </c>
      <c r="C13" s="1" t="s">
        <v>9</v>
      </c>
      <c r="D13">
        <v>1</v>
      </c>
    </row>
    <row r="14" spans="1:13" x14ac:dyDescent="0.25">
      <c r="B14">
        <f t="shared" si="1"/>
        <v>5</v>
      </c>
      <c r="C14" s="2" t="s">
        <v>7</v>
      </c>
      <c r="E14">
        <v>2</v>
      </c>
    </row>
    <row r="15" spans="1:13" x14ac:dyDescent="0.25">
      <c r="B15">
        <f t="shared" si="1"/>
        <v>6</v>
      </c>
      <c r="C15" t="s">
        <v>9</v>
      </c>
      <c r="D15">
        <v>1</v>
      </c>
    </row>
    <row r="16" spans="1:13" x14ac:dyDescent="0.25">
      <c r="B16">
        <f t="shared" si="1"/>
        <v>7</v>
      </c>
      <c r="C16" s="2" t="s">
        <v>7</v>
      </c>
      <c r="D16">
        <v>1</v>
      </c>
      <c r="F16">
        <v>1</v>
      </c>
    </row>
    <row r="17" spans="1:9" x14ac:dyDescent="0.25">
      <c r="B17">
        <f t="shared" si="1"/>
        <v>8</v>
      </c>
      <c r="C17" t="s">
        <v>6</v>
      </c>
      <c r="E17">
        <v>4</v>
      </c>
    </row>
    <row r="18" spans="1:9" x14ac:dyDescent="0.25">
      <c r="B18">
        <f t="shared" si="1"/>
        <v>9</v>
      </c>
      <c r="C18" t="s">
        <v>7</v>
      </c>
      <c r="E18">
        <v>2</v>
      </c>
    </row>
    <row r="19" spans="1:9" x14ac:dyDescent="0.25">
      <c r="B19">
        <f t="shared" si="1"/>
        <v>10</v>
      </c>
      <c r="C19" t="s">
        <v>9</v>
      </c>
      <c r="D19">
        <v>1</v>
      </c>
    </row>
    <row r="20" spans="1:9" x14ac:dyDescent="0.25">
      <c r="B20">
        <f t="shared" si="1"/>
        <v>11</v>
      </c>
      <c r="C20" t="s">
        <v>6</v>
      </c>
      <c r="E20">
        <v>4</v>
      </c>
    </row>
    <row r="21" spans="1:9" x14ac:dyDescent="0.25">
      <c r="B21">
        <f t="shared" si="1"/>
        <v>12</v>
      </c>
      <c r="C21" t="s">
        <v>8</v>
      </c>
      <c r="D21">
        <v>2</v>
      </c>
      <c r="E21">
        <v>5</v>
      </c>
      <c r="F21">
        <v>1</v>
      </c>
    </row>
    <row r="22" spans="1:9" x14ac:dyDescent="0.25">
      <c r="B22">
        <f>B21+1</f>
        <v>13</v>
      </c>
      <c r="C22" t="s">
        <v>8</v>
      </c>
      <c r="D22">
        <v>2</v>
      </c>
      <c r="E22">
        <v>4</v>
      </c>
    </row>
    <row r="23" spans="1:9" x14ac:dyDescent="0.25">
      <c r="B23">
        <f t="shared" si="1"/>
        <v>14</v>
      </c>
      <c r="C23" s="3" t="s">
        <v>9</v>
      </c>
      <c r="D23">
        <v>1</v>
      </c>
    </row>
    <row r="24" spans="1:9" x14ac:dyDescent="0.25">
      <c r="A24">
        <v>2</v>
      </c>
      <c r="B24">
        <v>1</v>
      </c>
      <c r="C24" t="s">
        <v>8</v>
      </c>
      <c r="D24">
        <v>2</v>
      </c>
      <c r="E24">
        <v>3</v>
      </c>
    </row>
    <row r="25" spans="1:9" x14ac:dyDescent="0.25">
      <c r="B25" s="4">
        <f>B24+1</f>
        <v>2</v>
      </c>
      <c r="C25" t="s">
        <v>8</v>
      </c>
      <c r="D25" s="1">
        <v>2</v>
      </c>
      <c r="E25">
        <v>2</v>
      </c>
    </row>
    <row r="26" spans="1:9" x14ac:dyDescent="0.25">
      <c r="B26" s="4">
        <f t="shared" ref="B26:B30" si="2">B25+1</f>
        <v>3</v>
      </c>
      <c r="C26" t="s">
        <v>6</v>
      </c>
      <c r="D26" s="1">
        <v>1</v>
      </c>
      <c r="E26">
        <v>1</v>
      </c>
      <c r="H26">
        <f>-D274</f>
        <v>0</v>
      </c>
      <c r="I26" t="s">
        <v>11</v>
      </c>
    </row>
    <row r="27" spans="1:9" x14ac:dyDescent="0.25">
      <c r="B27" s="4">
        <f t="shared" si="2"/>
        <v>4</v>
      </c>
      <c r="C27" t="s">
        <v>6</v>
      </c>
      <c r="D27" s="1">
        <v>1</v>
      </c>
      <c r="E27">
        <v>2</v>
      </c>
      <c r="I27" t="s">
        <v>12</v>
      </c>
    </row>
    <row r="28" spans="1:9" x14ac:dyDescent="0.25">
      <c r="B28">
        <f t="shared" si="2"/>
        <v>5</v>
      </c>
      <c r="C28" t="s">
        <v>8</v>
      </c>
      <c r="D28" s="1">
        <v>2</v>
      </c>
      <c r="E28">
        <v>2</v>
      </c>
    </row>
    <row r="29" spans="1:9" x14ac:dyDescent="0.25">
      <c r="B29">
        <f t="shared" si="2"/>
        <v>6</v>
      </c>
      <c r="C29" t="s">
        <v>7</v>
      </c>
      <c r="F29">
        <v>1</v>
      </c>
    </row>
    <row r="30" spans="1:9" x14ac:dyDescent="0.25">
      <c r="B30" s="1">
        <f t="shared" si="2"/>
        <v>7</v>
      </c>
      <c r="C30" s="1" t="s">
        <v>9</v>
      </c>
      <c r="D30" s="1">
        <v>1</v>
      </c>
    </row>
    <row r="32" spans="1:9" x14ac:dyDescent="0.25">
      <c r="D32">
        <f>SUM(D2:D31)</f>
        <v>29</v>
      </c>
      <c r="E32">
        <f>SUM(E2:E31)</f>
        <v>60</v>
      </c>
    </row>
  </sheetData>
  <conditionalFormatting sqref="C2:C34">
    <cfRule type="cellIs" dxfId="2" priority="3" stopIfTrue="1" operator="equal">
      <formula>"T84 II"</formula>
    </cfRule>
    <cfRule type="cellIs" dxfId="1" priority="2" stopIfTrue="1" operator="equal">
      <formula>"T84"</formula>
    </cfRule>
    <cfRule type="cellIs" dxfId="0" priority="1" stopIfTrue="1" operator="equal">
      <formula>"T85"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Rah, Ingo</dc:creator>
  <cp:keywords>CTPClassification=CTP_NT</cp:keywords>
  <cp:lastModifiedBy>Rah, Ingo</cp:lastModifiedBy>
  <dcterms:created xsi:type="dcterms:W3CDTF">2015-06-05T18:19:34Z</dcterms:created>
  <dcterms:modified xsi:type="dcterms:W3CDTF">2020-06-18T04:28:47Z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51ae5f4d-11de-4e57-bce2-ba23b04b6c44</vt:lpwstr>
  </property>
  <property fmtid="{D5CDD505-2E9C-101B-9397-08002B2CF9AE}" pid="3" name="CTP_TimeStamp">
    <vt:lpwstr>2020-06-18 04:28:46Z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