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jiv/Development/iora/python/moh/vaxos/vaxos/vaxos/examples/"/>
    </mc:Choice>
  </mc:AlternateContent>
  <xr:revisionPtr revIDLastSave="0" documentId="13_ncr:1_{FBDBFA56-E1B7-0C41-8D72-8892D551F1CE}" xr6:coauthVersionLast="47" xr6:coauthVersionMax="47" xr10:uidLastSave="{00000000-0000-0000-0000-000000000000}"/>
  <bookViews>
    <workbookView xWindow="0" yWindow="500" windowWidth="35840" windowHeight="21900" xr2:uid="{28C03546-06E2-0541-85E2-70893F4D499C}"/>
  </bookViews>
  <sheets>
    <sheet name="Settings" sheetId="8" r:id="rId1"/>
    <sheet name="Distribution" sheetId="7" r:id="rId2"/>
    <sheet name="Supply" sheetId="3" r:id="rId3"/>
    <sheet name="ApptBook" sheetId="5" r:id="rId4"/>
    <sheet name="ManualPolicy" sheetId="6" r:id="rId5"/>
    <sheet name="params" sheetId="9" r:id="rId6"/>
  </sheets>
  <definedNames>
    <definedName name="_xlnm._FilterDatabase" localSheetId="2" hidden="1">Supply!$A$1:$E$16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B20" i="3" s="1"/>
  <c r="B18" i="3"/>
  <c r="C18" i="3" s="1"/>
  <c r="D18" i="3" s="1"/>
  <c r="C17" i="3"/>
  <c r="D17" i="3" s="1"/>
  <c r="B3" i="3"/>
  <c r="B4" i="3" s="1"/>
  <c r="D2" i="3"/>
  <c r="C2" i="3"/>
  <c r="B5" i="3" l="1"/>
  <c r="C4" i="3"/>
  <c r="D4" i="3" s="1"/>
  <c r="B21" i="3"/>
  <c r="C20" i="3"/>
  <c r="D20" i="3" s="1"/>
  <c r="C19" i="3"/>
  <c r="D19" i="3" s="1"/>
  <c r="C3" i="3"/>
  <c r="D3" i="3" s="1"/>
  <c r="B22" i="3" l="1"/>
  <c r="C21" i="3"/>
  <c r="D21" i="3" s="1"/>
  <c r="B6" i="3"/>
  <c r="C5" i="3"/>
  <c r="D5" i="3" s="1"/>
  <c r="C6" i="3" l="1"/>
  <c r="D6" i="3" s="1"/>
  <c r="B7" i="3"/>
  <c r="C22" i="3"/>
  <c r="D22" i="3" s="1"/>
  <c r="B23" i="3"/>
  <c r="B8" i="3" l="1"/>
  <c r="C7" i="3"/>
  <c r="D7" i="3" s="1"/>
  <c r="B24" i="3"/>
  <c r="C23" i="3"/>
  <c r="D23" i="3" s="1"/>
  <c r="B25" i="3" l="1"/>
  <c r="C24" i="3"/>
  <c r="D24" i="3" s="1"/>
  <c r="B9" i="3"/>
  <c r="C8" i="3"/>
  <c r="D8" i="3" s="1"/>
  <c r="B10" i="3" l="1"/>
  <c r="C9" i="3"/>
  <c r="D9" i="3" s="1"/>
  <c r="B26" i="3"/>
  <c r="C26" i="3" s="1"/>
  <c r="D26" i="3" s="1"/>
  <c r="C25" i="3"/>
  <c r="D25" i="3" s="1"/>
  <c r="C10" i="3" l="1"/>
  <c r="D10" i="3" s="1"/>
  <c r="B11" i="3"/>
  <c r="B12" i="3" l="1"/>
  <c r="C11" i="3"/>
  <c r="D11" i="3" s="1"/>
  <c r="B13" i="3" l="1"/>
  <c r="C12" i="3"/>
  <c r="D12" i="3" s="1"/>
  <c r="B14" i="3" l="1"/>
  <c r="C13" i="3"/>
  <c r="D13" i="3" s="1"/>
  <c r="C14" i="3" l="1"/>
  <c r="D14" i="3" s="1"/>
  <c r="B15" i="3"/>
  <c r="B16" i="3" l="1"/>
  <c r="C15" i="3"/>
  <c r="D15" i="3" s="1"/>
  <c r="C16" i="3" l="1"/>
  <c r="D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5452D0A0-AC46-9247-B10D-5340C25D25DB}">
      <text>
        <r>
          <rPr>
            <sz val="16"/>
            <color rgb="FF000000"/>
            <rFont val="Tahoma"/>
            <family val="2"/>
          </rPr>
          <t>Edit this column</t>
        </r>
      </text>
    </comment>
    <comment ref="B1" authorId="0" shapeId="0" xr:uid="{3E2DF69C-F97F-F84A-9F90-CD16DC15757D}">
      <text>
        <r>
          <rPr>
            <sz val="14"/>
            <color rgb="FF000000"/>
            <rFont val="Tahoma"/>
            <family val="2"/>
          </rPr>
          <t>= sqrt(mean*(1-mean))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17BA8849-0F71-D24F-8BD6-14F5303016A6}">
      <text>
        <r>
          <rPr>
            <sz val="16"/>
            <color rgb="FF000000"/>
            <rFont val="Tahoma"/>
            <family val="2"/>
          </rPr>
          <t xml:space="preserve">Conditions:
</t>
        </r>
        <r>
          <rPr>
            <sz val="16"/>
            <color rgb="FF000000"/>
            <rFont val="Tahoma"/>
            <family val="2"/>
          </rPr>
          <t xml:space="preserve">- Non Zero Supply on Start Date
</t>
        </r>
        <r>
          <rPr>
            <sz val="16"/>
            <color rgb="FF000000"/>
            <rFont val="Tahoma"/>
            <family val="2"/>
          </rPr>
          <t>- sum(Supply(t)) &gt;= sum(appt_book[0..t])</t>
        </r>
      </text>
    </comment>
    <comment ref="C1" authorId="0" shapeId="0" xr:uid="{35435625-E5BB-F547-BFFA-7CF533F3E23F}">
      <text>
        <r>
          <rPr>
            <sz val="18"/>
            <color rgb="FF000000"/>
            <rFont val="Tahoma"/>
            <family val="2"/>
          </rPr>
          <t>Set arbitrarily long future date</t>
        </r>
      </text>
    </comment>
  </commentList>
</comments>
</file>

<file path=xl/sharedStrings.xml><?xml version="1.0" encoding="utf-8"?>
<sst xmlns="http://schemas.openxmlformats.org/spreadsheetml/2006/main" count="79" uniqueCount="40">
  <si>
    <t>Pfizer</t>
  </si>
  <si>
    <t>Moderna</t>
  </si>
  <si>
    <t>Maker</t>
  </si>
  <si>
    <t>Supply</t>
  </si>
  <si>
    <t>Expiry</t>
  </si>
  <si>
    <t>Dwell</t>
  </si>
  <si>
    <t>Quantity</t>
  </si>
  <si>
    <t>date</t>
  </si>
  <si>
    <t>planned_invitation</t>
  </si>
  <si>
    <t>Pfizer_first_dose</t>
  </si>
  <si>
    <t>Pfizer_second_dose</t>
  </si>
  <si>
    <t>Moderna_first_dose</t>
  </si>
  <si>
    <t>Moderna_second_dose</t>
  </si>
  <si>
    <t>Moderna_first_dose_booking_limit</t>
  </si>
  <si>
    <t>Pfizer_first_dose_booking_limit</t>
  </si>
  <si>
    <t>variable</t>
  </si>
  <si>
    <t>start_date</t>
  </si>
  <si>
    <t>duration</t>
  </si>
  <si>
    <t>random</t>
  </si>
  <si>
    <t>mean</t>
  </si>
  <si>
    <t>sd</t>
  </si>
  <si>
    <t>All</t>
  </si>
  <si>
    <t>num_vc</t>
  </si>
  <si>
    <t>num_poly</t>
  </si>
  <si>
    <t>second_shot_gap</t>
  </si>
  <si>
    <t>max_second_shot_delay</t>
  </si>
  <si>
    <t>booking_limit_strategy</t>
  </si>
  <si>
    <t>First</t>
  </si>
  <si>
    <t>booking_limits_solver</t>
  </si>
  <si>
    <t>invitation_gen_solver</t>
  </si>
  <si>
    <t>None</t>
  </si>
  <si>
    <t>risk</t>
  </si>
  <si>
    <t>lp</t>
  </si>
  <si>
    <t>vaccine_preference_ratio</t>
  </si>
  <si>
    <t>vaccine_preference</t>
  </si>
  <si>
    <t>Second</t>
  </si>
  <si>
    <t>cop</t>
  </si>
  <si>
    <t>heuristic</t>
  </si>
  <si>
    <t>tput_weight</t>
  </si>
  <si>
    <t>planning_duration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</si>
</sst>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Tahoma"/>
      <family val="2"/>
    </font>
    <font>
      <sz val="16"/>
      <color rgb="FF000000"/>
      <name val="Tahoma"/>
      <family val="2"/>
    </font>
    <font>
      <b/>
      <sz val="18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" fontId="0" fillId="0" borderId="0" xfId="0" applyNumberFormat="1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6" fillId="3" borderId="0" xfId="1" applyFont="1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2332-5B29-3248-9065-0B8811C8E31A}">
  <dimension ref="A1:D15"/>
  <sheetViews>
    <sheetView tabSelected="1" zoomScale="140" zoomScaleNormal="140" workbookViewId="0">
      <selection activeCell="C12" sqref="C12"/>
    </sheetView>
  </sheetViews>
  <sheetFormatPr baseColWidth="10" defaultRowHeight="16" x14ac:dyDescent="0.2"/>
  <cols>
    <col min="1" max="1" width="24" customWidth="1"/>
    <col min="2" max="4" width="13.33203125" customWidth="1"/>
  </cols>
  <sheetData>
    <row r="1" spans="1:4" ht="21" x14ac:dyDescent="0.25">
      <c r="A1" s="5" t="s">
        <v>15</v>
      </c>
      <c r="B1" s="5" t="s">
        <v>21</v>
      </c>
      <c r="C1" s="5" t="s">
        <v>0</v>
      </c>
      <c r="D1" s="5" t="s">
        <v>1</v>
      </c>
    </row>
    <row r="2" spans="1:4" x14ac:dyDescent="0.2">
      <c r="A2" t="s">
        <v>16</v>
      </c>
      <c r="B2" s="1">
        <v>44295</v>
      </c>
      <c r="C2" s="4"/>
      <c r="D2" s="4"/>
    </row>
    <row r="3" spans="1:4" x14ac:dyDescent="0.2">
      <c r="A3" t="s">
        <v>17</v>
      </c>
      <c r="B3">
        <v>101</v>
      </c>
      <c r="C3" s="4"/>
      <c r="D3" s="4"/>
    </row>
    <row r="4" spans="1:4" x14ac:dyDescent="0.2">
      <c r="A4" t="s">
        <v>39</v>
      </c>
      <c r="B4">
        <v>70</v>
      </c>
      <c r="C4" s="4"/>
      <c r="D4" s="4"/>
    </row>
    <row r="5" spans="1:4" x14ac:dyDescent="0.2">
      <c r="A5" t="s">
        <v>34</v>
      </c>
      <c r="B5" t="s">
        <v>0</v>
      </c>
      <c r="C5" s="4"/>
      <c r="D5" s="4"/>
    </row>
    <row r="6" spans="1:4" x14ac:dyDescent="0.2">
      <c r="A6" t="s">
        <v>33</v>
      </c>
      <c r="B6">
        <v>0.4</v>
      </c>
      <c r="C6" s="4"/>
      <c r="D6" s="4"/>
    </row>
    <row r="7" spans="1:4" x14ac:dyDescent="0.2">
      <c r="A7" t="s">
        <v>26</v>
      </c>
      <c r="B7" t="s">
        <v>27</v>
      </c>
      <c r="C7" s="4"/>
      <c r="D7" s="4"/>
    </row>
    <row r="8" spans="1:4" x14ac:dyDescent="0.2">
      <c r="A8" t="s">
        <v>28</v>
      </c>
      <c r="B8" t="s">
        <v>30</v>
      </c>
      <c r="C8" s="4"/>
      <c r="D8" s="4"/>
    </row>
    <row r="9" spans="1:4" x14ac:dyDescent="0.2">
      <c r="A9" t="s">
        <v>29</v>
      </c>
      <c r="B9" t="s">
        <v>30</v>
      </c>
      <c r="C9" s="4"/>
      <c r="D9" s="4"/>
    </row>
    <row r="10" spans="1:4" x14ac:dyDescent="0.2">
      <c r="A10" t="s">
        <v>31</v>
      </c>
      <c r="B10">
        <v>14</v>
      </c>
      <c r="C10" s="4"/>
      <c r="D10" s="4"/>
    </row>
    <row r="11" spans="1:4" x14ac:dyDescent="0.2">
      <c r="A11" t="s">
        <v>38</v>
      </c>
      <c r="B11">
        <v>0.99990000000000001</v>
      </c>
      <c r="C11" s="4"/>
      <c r="D11" s="4"/>
    </row>
    <row r="12" spans="1:4" x14ac:dyDescent="0.2">
      <c r="A12" t="s">
        <v>24</v>
      </c>
      <c r="B12" s="4"/>
      <c r="C12">
        <v>42</v>
      </c>
      <c r="D12">
        <v>42</v>
      </c>
    </row>
    <row r="13" spans="1:4" x14ac:dyDescent="0.2">
      <c r="A13" t="s">
        <v>25</v>
      </c>
      <c r="B13" s="4"/>
      <c r="C13">
        <v>4</v>
      </c>
      <c r="D13">
        <v>4</v>
      </c>
    </row>
    <row r="14" spans="1:4" x14ac:dyDescent="0.2">
      <c r="A14" t="s">
        <v>22</v>
      </c>
      <c r="B14" s="4"/>
      <c r="C14">
        <v>14</v>
      </c>
      <c r="D14">
        <v>4</v>
      </c>
    </row>
    <row r="15" spans="1:4" x14ac:dyDescent="0.2">
      <c r="A15" t="s">
        <v>23</v>
      </c>
      <c r="B15" s="4"/>
      <c r="C15">
        <v>0</v>
      </c>
      <c r="D15">
        <v>5</v>
      </c>
    </row>
  </sheetData>
  <dataValidations count="3">
    <dataValidation type="decimal" allowBlank="1" showInputMessage="1" showErrorMessage="1" sqref="B6 B11" xr:uid="{868DC3D1-85B9-E34B-AEFB-5E65A31BE74C}">
      <formula1>0</formula1>
      <formula2>1</formula2>
    </dataValidation>
    <dataValidation type="whole" operator="greaterThanOrEqual" allowBlank="1" showInputMessage="1" showErrorMessage="1" sqref="B3:B4 C12:D15 B10" xr:uid="{FB31382F-9D01-5F4A-95D9-A29341DC1F05}">
      <formula1>0</formula1>
    </dataValidation>
    <dataValidation type="date" operator="greaterThan" allowBlank="1" showInputMessage="1" showErrorMessage="1" sqref="B2" xr:uid="{AD283C56-5849-214E-A741-DDA15F81603C}">
      <formula1>44197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C24268D7-4F31-F447-9AFF-E4D572674FBC}">
          <x14:formula1>
            <xm:f>params!$A$2:$A$4</xm:f>
          </x14:formula1>
          <xm:sqref>B5</xm:sqref>
        </x14:dataValidation>
        <x14:dataValidation type="list" showInputMessage="1" showErrorMessage="1" xr:uid="{203EA835-D5E2-6846-9A37-031F9769355F}">
          <x14:formula1>
            <xm:f>params!$B$2:$B$4</xm:f>
          </x14:formula1>
          <xm:sqref>B7</xm:sqref>
        </x14:dataValidation>
        <x14:dataValidation type="list" allowBlank="1" showInputMessage="1" showErrorMessage="1" xr:uid="{15FFBCC4-1FA9-3E49-9242-82F863B9A1DC}">
          <x14:formula1>
            <xm:f>params!$C$2:$C$3</xm:f>
          </x14:formula1>
          <xm:sqref>B8</xm:sqref>
        </x14:dataValidation>
        <x14:dataValidation type="list" allowBlank="1" showInputMessage="1" showErrorMessage="1" xr:uid="{A5B9AF6C-D106-9E48-B4F3-DB26B28A3EAD}">
          <x14:formula1>
            <xm:f>params!$D$2:$D$5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7690-99D7-DD48-B652-A1C3B1170F14}">
  <dimension ref="A1:D46"/>
  <sheetViews>
    <sheetView workbookViewId="0">
      <selection activeCell="D32" sqref="D32"/>
    </sheetView>
  </sheetViews>
  <sheetFormatPr baseColWidth="10" defaultRowHeight="16" x14ac:dyDescent="0.2"/>
  <cols>
    <col min="1" max="2" width="16.1640625" customWidth="1"/>
  </cols>
  <sheetData>
    <row r="1" spans="1:4" s="5" customFormat="1" ht="24" x14ac:dyDescent="0.3">
      <c r="A1" s="9" t="s">
        <v>19</v>
      </c>
      <c r="B1" s="8" t="s">
        <v>20</v>
      </c>
    </row>
    <row r="2" spans="1:4" ht="20" x14ac:dyDescent="0.25">
      <c r="A2">
        <v>1.5800000000000002E-2</v>
      </c>
      <c r="B2">
        <v>0.112427754580442</v>
      </c>
      <c r="D2" s="7"/>
    </row>
    <row r="3" spans="1:4" x14ac:dyDescent="0.2">
      <c r="A3">
        <v>2.2499999999999999E-2</v>
      </c>
      <c r="B3">
        <v>0.134164078649987</v>
      </c>
    </row>
    <row r="4" spans="1:4" x14ac:dyDescent="0.2">
      <c r="A4">
        <v>2.5700000000000001E-2</v>
      </c>
      <c r="B4">
        <v>0.14338758663147899</v>
      </c>
    </row>
    <row r="5" spans="1:4" x14ac:dyDescent="0.2">
      <c r="A5">
        <v>2.7400000000000001E-2</v>
      </c>
      <c r="B5">
        <v>0.148054044186574</v>
      </c>
    </row>
    <row r="6" spans="1:4" x14ac:dyDescent="0.2">
      <c r="A6">
        <v>2.8299999999999999E-2</v>
      </c>
      <c r="B6">
        <v>0.15046594299043201</v>
      </c>
    </row>
    <row r="7" spans="1:4" x14ac:dyDescent="0.2">
      <c r="A7">
        <v>2.87E-2</v>
      </c>
      <c r="B7">
        <v>0.15152557539900699</v>
      </c>
    </row>
    <row r="8" spans="1:4" x14ac:dyDescent="0.2">
      <c r="A8">
        <v>2.8799999999999999E-2</v>
      </c>
      <c r="B8">
        <v>0.15178932768808201</v>
      </c>
    </row>
    <row r="9" spans="1:4" x14ac:dyDescent="0.2">
      <c r="A9">
        <v>2.86E-2</v>
      </c>
      <c r="B9">
        <v>0.151261363209512</v>
      </c>
    </row>
    <row r="10" spans="1:4" x14ac:dyDescent="0.2">
      <c r="A10">
        <v>2.8400000000000002E-2</v>
      </c>
      <c r="B10">
        <v>0.15073154945133399</v>
      </c>
    </row>
    <row r="11" spans="1:4" x14ac:dyDescent="0.2">
      <c r="A11">
        <v>2.81E-2</v>
      </c>
      <c r="B11">
        <v>0.14993331851193101</v>
      </c>
    </row>
    <row r="12" spans="1:4" x14ac:dyDescent="0.2">
      <c r="A12">
        <v>2.7699999999999999E-2</v>
      </c>
      <c r="B12">
        <v>0.14886235252742699</v>
      </c>
    </row>
    <row r="13" spans="1:4" x14ac:dyDescent="0.2">
      <c r="A13">
        <v>2.7300000000000001E-2</v>
      </c>
      <c r="B13">
        <v>0.14778362561528899</v>
      </c>
    </row>
    <row r="14" spans="1:4" x14ac:dyDescent="0.2">
      <c r="A14">
        <v>2.69E-2</v>
      </c>
      <c r="B14">
        <v>0.14669696656713799</v>
      </c>
    </row>
    <row r="15" spans="1:4" x14ac:dyDescent="0.2">
      <c r="A15">
        <v>2.6499999999999999E-2</v>
      </c>
      <c r="B15">
        <v>0.14560219778561001</v>
      </c>
    </row>
    <row r="16" spans="1:4" x14ac:dyDescent="0.2">
      <c r="A16">
        <v>2.5999999999999999E-2</v>
      </c>
      <c r="B16">
        <v>0.14422205101856</v>
      </c>
    </row>
    <row r="17" spans="1:2" x14ac:dyDescent="0.2">
      <c r="A17">
        <v>2.5600000000000001E-2</v>
      </c>
      <c r="B17">
        <v>0.143108350559987</v>
      </c>
    </row>
    <row r="18" spans="1:2" x14ac:dyDescent="0.2">
      <c r="A18">
        <v>2.5100000000000001E-2</v>
      </c>
      <c r="B18">
        <v>0.14170391667134699</v>
      </c>
    </row>
    <row r="19" spans="1:2" x14ac:dyDescent="0.2">
      <c r="A19">
        <v>2.47E-2</v>
      </c>
      <c r="B19">
        <v>0.14057026712644499</v>
      </c>
    </row>
    <row r="20" spans="1:2" x14ac:dyDescent="0.2">
      <c r="A20">
        <v>2.4199999999999999E-2</v>
      </c>
      <c r="B20">
        <v>0.139140217047409</v>
      </c>
    </row>
    <row r="21" spans="1:2" x14ac:dyDescent="0.2">
      <c r="A21">
        <v>2.3800000000000002E-2</v>
      </c>
      <c r="B21">
        <v>0.13798550648528299</v>
      </c>
    </row>
    <row r="22" spans="1:2" x14ac:dyDescent="0.2">
      <c r="A22">
        <v>2.3400000000000001E-2</v>
      </c>
      <c r="B22">
        <v>0.13682105101189701</v>
      </c>
    </row>
    <row r="23" spans="1:2" x14ac:dyDescent="0.2">
      <c r="A23">
        <v>2.3E-2</v>
      </c>
      <c r="B23">
        <v>0.135646599662505</v>
      </c>
    </row>
    <row r="24" spans="1:2" x14ac:dyDescent="0.2">
      <c r="A24">
        <v>2.2599999999999999E-2</v>
      </c>
      <c r="B24">
        <v>0.13446189051177301</v>
      </c>
    </row>
    <row r="25" spans="1:2" x14ac:dyDescent="0.2">
      <c r="A25">
        <v>2.2200000000000001E-2</v>
      </c>
      <c r="B25">
        <v>0.13326664999166099</v>
      </c>
    </row>
    <row r="26" spans="1:2" x14ac:dyDescent="0.2">
      <c r="A26">
        <v>2.18E-2</v>
      </c>
      <c r="B26">
        <v>0.13206059215375299</v>
      </c>
    </row>
    <row r="27" spans="1:2" x14ac:dyDescent="0.2">
      <c r="A27">
        <v>2.1399999999999999E-2</v>
      </c>
      <c r="B27">
        <v>0.13084341787036899</v>
      </c>
    </row>
    <row r="28" spans="1:2" x14ac:dyDescent="0.2">
      <c r="A28">
        <v>2.1000000000000001E-2</v>
      </c>
      <c r="B28">
        <v>0.12961481396815699</v>
      </c>
    </row>
    <row r="29" spans="1:2" x14ac:dyDescent="0.2">
      <c r="A29">
        <v>2.0500000000000001E-2</v>
      </c>
      <c r="B29">
        <v>0.128062484748657</v>
      </c>
    </row>
    <row r="30" spans="1:2" x14ac:dyDescent="0.2">
      <c r="A30">
        <v>2.0199999999999999E-2</v>
      </c>
      <c r="B30">
        <v>0.12712198865656599</v>
      </c>
    </row>
    <row r="31" spans="1:2" x14ac:dyDescent="0.2">
      <c r="A31">
        <v>1.9900000000000001E-2</v>
      </c>
      <c r="B31">
        <v>0.1261744823647</v>
      </c>
    </row>
    <row r="32" spans="1:2" x14ac:dyDescent="0.2">
      <c r="A32">
        <v>1.95E-2</v>
      </c>
      <c r="B32">
        <v>0.124899959967968</v>
      </c>
    </row>
    <row r="33" spans="1:2" x14ac:dyDescent="0.2">
      <c r="A33">
        <v>1.9199999999999998E-2</v>
      </c>
      <c r="B33">
        <v>0.12393546707863699</v>
      </c>
    </row>
    <row r="34" spans="1:2" x14ac:dyDescent="0.2">
      <c r="A34">
        <v>1.89E-2</v>
      </c>
      <c r="B34">
        <v>0.12296340919151499</v>
      </c>
    </row>
    <row r="35" spans="1:2" x14ac:dyDescent="0.2">
      <c r="A35">
        <v>1.8599999999999998E-2</v>
      </c>
      <c r="B35">
        <v>0.12198360545581501</v>
      </c>
    </row>
    <row r="36" spans="1:2" x14ac:dyDescent="0.2">
      <c r="A36">
        <v>1.84E-2</v>
      </c>
      <c r="B36">
        <v>0.121326007104825</v>
      </c>
    </row>
    <row r="37" spans="1:2" x14ac:dyDescent="0.2">
      <c r="A37">
        <v>1.8100000000000002E-2</v>
      </c>
      <c r="B37">
        <v>0.120332871651931</v>
      </c>
    </row>
    <row r="38" spans="1:2" x14ac:dyDescent="0.2">
      <c r="A38">
        <v>1.78E-2</v>
      </c>
      <c r="B38">
        <v>0.11933147112141</v>
      </c>
    </row>
    <row r="39" spans="1:2" x14ac:dyDescent="0.2">
      <c r="A39">
        <v>1.7500000000000002E-2</v>
      </c>
      <c r="B39">
        <v>0.118321595661992</v>
      </c>
    </row>
    <row r="40" spans="1:2" x14ac:dyDescent="0.2">
      <c r="A40">
        <v>1.7299999999999999E-2</v>
      </c>
      <c r="B40">
        <v>0.117643529358822</v>
      </c>
    </row>
    <row r="41" spans="1:2" x14ac:dyDescent="0.2">
      <c r="A41">
        <v>1.7000000000000001E-2</v>
      </c>
      <c r="B41">
        <v>0.116619037896906</v>
      </c>
    </row>
    <row r="42" spans="1:2" x14ac:dyDescent="0.2">
      <c r="A42">
        <v>1.6799999999999999E-2</v>
      </c>
      <c r="B42">
        <v>0.11593101396951599</v>
      </c>
    </row>
    <row r="43" spans="1:2" x14ac:dyDescent="0.2">
      <c r="A43">
        <v>1.6500000000000001E-2</v>
      </c>
      <c r="B43">
        <v>0.114891252930761</v>
      </c>
    </row>
    <row r="44" spans="1:2" x14ac:dyDescent="0.2">
      <c r="A44">
        <v>1.6299999999999999E-2</v>
      </c>
      <c r="B44">
        <v>0.114192819388962</v>
      </c>
    </row>
    <row r="45" spans="1:2" x14ac:dyDescent="0.2">
      <c r="A45">
        <v>1.61E-2</v>
      </c>
      <c r="B45">
        <v>0.113490087672889</v>
      </c>
    </row>
    <row r="46" spans="1:2" x14ac:dyDescent="0.2">
      <c r="A46">
        <v>1.5900000000000001E-2</v>
      </c>
      <c r="B46">
        <v>0.112782977438973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2099-15E7-BF4E-A908-F67F22F1D2D5}">
  <sheetPr codeName="Sheet3"/>
  <dimension ref="A1:H26"/>
  <sheetViews>
    <sheetView zoomScale="140" zoomScaleNormal="140" workbookViewId="0">
      <selection activeCell="E22" sqref="E22"/>
    </sheetView>
  </sheetViews>
  <sheetFormatPr baseColWidth="10" defaultColWidth="15.5" defaultRowHeight="16" x14ac:dyDescent="0.2"/>
  <cols>
    <col min="2" max="2" width="15.5" style="2"/>
    <col min="3" max="4" width="15.5" style="1"/>
  </cols>
  <sheetData>
    <row r="1" spans="1:8" s="5" customFormat="1" ht="21" x14ac:dyDescent="0.25">
      <c r="A1" s="5" t="s">
        <v>2</v>
      </c>
      <c r="B1" s="6" t="s">
        <v>3</v>
      </c>
      <c r="C1" s="6" t="s">
        <v>4</v>
      </c>
      <c r="D1" s="6" t="s">
        <v>5</v>
      </c>
      <c r="E1" s="5" t="s">
        <v>6</v>
      </c>
    </row>
    <row r="2" spans="1:8" x14ac:dyDescent="0.2">
      <c r="A2" t="s">
        <v>0</v>
      </c>
      <c r="B2" s="1">
        <v>44295</v>
      </c>
      <c r="C2" s="1">
        <f>B2+90</f>
        <v>44385</v>
      </c>
      <c r="D2" s="1">
        <f>C2</f>
        <v>44385</v>
      </c>
      <c r="E2" s="3">
        <v>60000</v>
      </c>
      <c r="G2" s="10"/>
      <c r="H2" s="10"/>
    </row>
    <row r="3" spans="1:8" x14ac:dyDescent="0.2">
      <c r="A3" t="s">
        <v>0</v>
      </c>
      <c r="B3" s="1">
        <f>B2+7</f>
        <v>44302</v>
      </c>
      <c r="C3" s="1">
        <f t="shared" ref="C3:C26" si="0">B3+90</f>
        <v>44392</v>
      </c>
      <c r="D3" s="1">
        <f t="shared" ref="D3:D26" si="1">C3</f>
        <v>44392</v>
      </c>
      <c r="E3" s="3">
        <v>100000</v>
      </c>
      <c r="G3" s="10"/>
    </row>
    <row r="4" spans="1:8" x14ac:dyDescent="0.2">
      <c r="A4" t="s">
        <v>0</v>
      </c>
      <c r="B4" s="1">
        <f t="shared" ref="B4:B10" si="2">B3+7</f>
        <v>44309</v>
      </c>
      <c r="C4" s="1">
        <f t="shared" si="0"/>
        <v>44399</v>
      </c>
      <c r="D4" s="1">
        <f t="shared" si="1"/>
        <v>44399</v>
      </c>
      <c r="E4" s="3">
        <v>100000</v>
      </c>
      <c r="G4" s="10"/>
      <c r="H4" s="10"/>
    </row>
    <row r="5" spans="1:8" x14ac:dyDescent="0.2">
      <c r="A5" t="s">
        <v>0</v>
      </c>
      <c r="B5" s="1">
        <f t="shared" si="2"/>
        <v>44316</v>
      </c>
      <c r="C5" s="1">
        <f t="shared" si="0"/>
        <v>44406</v>
      </c>
      <c r="D5" s="1">
        <f t="shared" si="1"/>
        <v>44406</v>
      </c>
      <c r="E5" s="3">
        <v>100000</v>
      </c>
      <c r="G5" s="10"/>
    </row>
    <row r="6" spans="1:8" x14ac:dyDescent="0.2">
      <c r="A6" t="s">
        <v>0</v>
      </c>
      <c r="B6" s="1">
        <f t="shared" si="2"/>
        <v>44323</v>
      </c>
      <c r="C6" s="1">
        <f t="shared" si="0"/>
        <v>44413</v>
      </c>
      <c r="D6" s="1">
        <f t="shared" si="1"/>
        <v>44413</v>
      </c>
      <c r="E6" s="3">
        <v>100000</v>
      </c>
      <c r="G6" s="10"/>
      <c r="H6" s="10"/>
    </row>
    <row r="7" spans="1:8" x14ac:dyDescent="0.2">
      <c r="A7" t="s">
        <v>0</v>
      </c>
      <c r="B7" s="1">
        <f t="shared" si="2"/>
        <v>44330</v>
      </c>
      <c r="C7" s="1">
        <f t="shared" si="0"/>
        <v>44420</v>
      </c>
      <c r="D7" s="1">
        <f t="shared" si="1"/>
        <v>44420</v>
      </c>
      <c r="E7" s="3">
        <v>60000</v>
      </c>
      <c r="G7" s="10"/>
    </row>
    <row r="8" spans="1:8" x14ac:dyDescent="0.2">
      <c r="A8" t="s">
        <v>0</v>
      </c>
      <c r="B8" s="1">
        <f t="shared" si="2"/>
        <v>44337</v>
      </c>
      <c r="C8" s="1">
        <f t="shared" si="0"/>
        <v>44427</v>
      </c>
      <c r="D8" s="1">
        <f t="shared" si="1"/>
        <v>44427</v>
      </c>
      <c r="E8" s="3">
        <v>60000</v>
      </c>
      <c r="G8" s="10"/>
      <c r="H8" s="10"/>
    </row>
    <row r="9" spans="1:8" x14ac:dyDescent="0.2">
      <c r="A9" t="s">
        <v>0</v>
      </c>
      <c r="B9" s="1">
        <f t="shared" si="2"/>
        <v>44344</v>
      </c>
      <c r="C9" s="1">
        <f t="shared" si="0"/>
        <v>44434</v>
      </c>
      <c r="D9" s="1">
        <f t="shared" si="1"/>
        <v>44434</v>
      </c>
      <c r="E9" s="3">
        <v>60000</v>
      </c>
      <c r="G9" s="10"/>
      <c r="H9" s="10"/>
    </row>
    <row r="10" spans="1:8" x14ac:dyDescent="0.2">
      <c r="A10" t="s">
        <v>0</v>
      </c>
      <c r="B10" s="1">
        <f t="shared" si="2"/>
        <v>44351</v>
      </c>
      <c r="C10" s="1">
        <f t="shared" si="0"/>
        <v>44441</v>
      </c>
      <c r="D10" s="1">
        <f t="shared" si="1"/>
        <v>44441</v>
      </c>
      <c r="E10" s="3">
        <v>60000</v>
      </c>
      <c r="G10" s="10"/>
      <c r="H10" s="10"/>
    </row>
    <row r="11" spans="1:8" x14ac:dyDescent="0.2">
      <c r="A11" t="s">
        <v>0</v>
      </c>
      <c r="B11" s="1">
        <f>B10+7</f>
        <v>44358</v>
      </c>
      <c r="C11" s="1">
        <f t="shared" si="0"/>
        <v>44448</v>
      </c>
      <c r="D11" s="1">
        <f t="shared" si="1"/>
        <v>44448</v>
      </c>
      <c r="E11" s="3">
        <v>60000</v>
      </c>
      <c r="G11" s="10"/>
      <c r="H11" s="10"/>
    </row>
    <row r="12" spans="1:8" x14ac:dyDescent="0.2">
      <c r="A12" t="s">
        <v>0</v>
      </c>
      <c r="B12" s="1">
        <f t="shared" ref="B12:B16" si="3">B11+7</f>
        <v>44365</v>
      </c>
      <c r="C12" s="1">
        <f t="shared" si="0"/>
        <v>44455</v>
      </c>
      <c r="D12" s="1">
        <f t="shared" si="1"/>
        <v>44455</v>
      </c>
      <c r="E12" s="3">
        <v>40000</v>
      </c>
    </row>
    <row r="13" spans="1:8" x14ac:dyDescent="0.2">
      <c r="A13" t="s">
        <v>0</v>
      </c>
      <c r="B13" s="1">
        <f t="shared" si="3"/>
        <v>44372</v>
      </c>
      <c r="C13" s="1">
        <f t="shared" si="0"/>
        <v>44462</v>
      </c>
      <c r="D13" s="1">
        <f t="shared" si="1"/>
        <v>44462</v>
      </c>
      <c r="E13" s="3">
        <v>40000</v>
      </c>
    </row>
    <row r="14" spans="1:8" x14ac:dyDescent="0.2">
      <c r="A14" t="s">
        <v>0</v>
      </c>
      <c r="B14" s="1">
        <f t="shared" si="3"/>
        <v>44379</v>
      </c>
      <c r="C14" s="1">
        <f t="shared" si="0"/>
        <v>44469</v>
      </c>
      <c r="D14" s="1">
        <f t="shared" si="1"/>
        <v>44469</v>
      </c>
      <c r="E14" s="3">
        <v>100000</v>
      </c>
    </row>
    <row r="15" spans="1:8" x14ac:dyDescent="0.2">
      <c r="A15" t="s">
        <v>0</v>
      </c>
      <c r="B15" s="1">
        <f t="shared" si="3"/>
        <v>44386</v>
      </c>
      <c r="C15" s="1">
        <f t="shared" si="0"/>
        <v>44476</v>
      </c>
      <c r="D15" s="1">
        <f t="shared" si="1"/>
        <v>44476</v>
      </c>
      <c r="E15" s="3">
        <v>100000</v>
      </c>
    </row>
    <row r="16" spans="1:8" x14ac:dyDescent="0.2">
      <c r="A16" t="s">
        <v>0</v>
      </c>
      <c r="B16" s="1">
        <f t="shared" si="3"/>
        <v>44393</v>
      </c>
      <c r="C16" s="1">
        <f t="shared" si="0"/>
        <v>44483</v>
      </c>
      <c r="D16" s="1">
        <f t="shared" si="1"/>
        <v>44483</v>
      </c>
      <c r="E16" s="3">
        <v>100000</v>
      </c>
    </row>
    <row r="17" spans="1:5" x14ac:dyDescent="0.2">
      <c r="A17" t="s">
        <v>1</v>
      </c>
      <c r="B17" s="1">
        <v>44295</v>
      </c>
      <c r="C17" s="1">
        <f t="shared" si="0"/>
        <v>44385</v>
      </c>
      <c r="D17" s="1">
        <f t="shared" si="1"/>
        <v>44385</v>
      </c>
      <c r="E17">
        <v>200000</v>
      </c>
    </row>
    <row r="18" spans="1:5" x14ac:dyDescent="0.2">
      <c r="A18" t="s">
        <v>1</v>
      </c>
      <c r="B18" s="1">
        <f>B17+14</f>
        <v>44309</v>
      </c>
      <c r="C18" s="1">
        <f t="shared" si="0"/>
        <v>44399</v>
      </c>
      <c r="D18" s="1">
        <f t="shared" si="1"/>
        <v>44399</v>
      </c>
      <c r="E18">
        <v>50000</v>
      </c>
    </row>
    <row r="19" spans="1:5" x14ac:dyDescent="0.2">
      <c r="A19" t="s">
        <v>1</v>
      </c>
      <c r="B19" s="1">
        <f t="shared" ref="B19:B26" si="4">B18+14</f>
        <v>44323</v>
      </c>
      <c r="C19" s="1">
        <f t="shared" si="0"/>
        <v>44413</v>
      </c>
      <c r="D19" s="1">
        <f t="shared" si="1"/>
        <v>44413</v>
      </c>
      <c r="E19">
        <v>75000</v>
      </c>
    </row>
    <row r="20" spans="1:5" x14ac:dyDescent="0.2">
      <c r="A20" t="s">
        <v>1</v>
      </c>
      <c r="B20" s="1">
        <f>B19+21</f>
        <v>44344</v>
      </c>
      <c r="C20" s="1">
        <f t="shared" si="0"/>
        <v>44434</v>
      </c>
      <c r="D20" s="1">
        <f t="shared" si="1"/>
        <v>44434</v>
      </c>
      <c r="E20">
        <v>150000</v>
      </c>
    </row>
    <row r="21" spans="1:5" x14ac:dyDescent="0.2">
      <c r="A21" t="s">
        <v>1</v>
      </c>
      <c r="B21" s="1">
        <f t="shared" si="4"/>
        <v>44358</v>
      </c>
      <c r="C21" s="1">
        <f t="shared" si="0"/>
        <v>44448</v>
      </c>
      <c r="D21" s="1">
        <f t="shared" si="1"/>
        <v>44448</v>
      </c>
      <c r="E21">
        <v>150000</v>
      </c>
    </row>
    <row r="22" spans="1:5" x14ac:dyDescent="0.2">
      <c r="A22" t="s">
        <v>1</v>
      </c>
      <c r="B22" s="1">
        <f t="shared" si="4"/>
        <v>44372</v>
      </c>
      <c r="C22" s="1">
        <f t="shared" si="0"/>
        <v>44462</v>
      </c>
      <c r="D22" s="1">
        <f t="shared" si="1"/>
        <v>44462</v>
      </c>
      <c r="E22">
        <v>200000</v>
      </c>
    </row>
    <row r="23" spans="1:5" x14ac:dyDescent="0.2">
      <c r="A23" t="s">
        <v>1</v>
      </c>
      <c r="B23" s="1">
        <f t="shared" si="4"/>
        <v>44386</v>
      </c>
      <c r="C23" s="1">
        <f t="shared" si="0"/>
        <v>44476</v>
      </c>
      <c r="D23" s="1">
        <f t="shared" si="1"/>
        <v>44476</v>
      </c>
      <c r="E23">
        <v>200000</v>
      </c>
    </row>
    <row r="24" spans="1:5" x14ac:dyDescent="0.2">
      <c r="A24" t="s">
        <v>1</v>
      </c>
      <c r="B24" s="1">
        <f t="shared" si="4"/>
        <v>44400</v>
      </c>
      <c r="C24" s="1">
        <f t="shared" si="0"/>
        <v>44490</v>
      </c>
      <c r="D24" s="1">
        <f t="shared" si="1"/>
        <v>44490</v>
      </c>
      <c r="E24">
        <v>200000</v>
      </c>
    </row>
    <row r="25" spans="1:5" x14ac:dyDescent="0.2">
      <c r="A25" t="s">
        <v>1</v>
      </c>
      <c r="B25" s="1">
        <f t="shared" si="4"/>
        <v>44414</v>
      </c>
      <c r="C25" s="1">
        <f t="shared" si="0"/>
        <v>44504</v>
      </c>
      <c r="D25" s="1">
        <f t="shared" si="1"/>
        <v>44504</v>
      </c>
      <c r="E25">
        <v>200000</v>
      </c>
    </row>
    <row r="26" spans="1:5" x14ac:dyDescent="0.2">
      <c r="A26" t="s">
        <v>1</v>
      </c>
      <c r="B26" s="1">
        <f t="shared" si="4"/>
        <v>44428</v>
      </c>
      <c r="C26" s="1">
        <f t="shared" si="0"/>
        <v>44518</v>
      </c>
      <c r="D26" s="1">
        <f t="shared" si="1"/>
        <v>44518</v>
      </c>
      <c r="E26">
        <v>200000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269D-2125-8E42-A57D-0245EB08F287}">
  <dimension ref="A1:F71"/>
  <sheetViews>
    <sheetView zoomScale="140" zoomScaleNormal="140" workbookViewId="0">
      <selection activeCell="A70" sqref="A70"/>
    </sheetView>
  </sheetViews>
  <sheetFormatPr baseColWidth="10" defaultRowHeight="16" x14ac:dyDescent="0.2"/>
  <cols>
    <col min="1" max="1" width="13.33203125" style="1" customWidth="1"/>
    <col min="2" max="2" width="15" bestFit="1" customWidth="1"/>
    <col min="3" max="3" width="16.83203125" bestFit="1" customWidth="1"/>
    <col min="4" max="4" width="17.5" bestFit="1" customWidth="1"/>
    <col min="5" max="5" width="19.83203125" bestFit="1" customWidth="1"/>
    <col min="6" max="6" width="13.6640625" bestFit="1" customWidth="1"/>
  </cols>
  <sheetData>
    <row r="1" spans="1:6" x14ac:dyDescent="0.2">
      <c r="A1" s="1" t="s">
        <v>7</v>
      </c>
      <c r="B1" t="s">
        <v>9</v>
      </c>
      <c r="C1" t="s">
        <v>10</v>
      </c>
      <c r="D1" t="s">
        <v>11</v>
      </c>
      <c r="E1" t="s">
        <v>12</v>
      </c>
    </row>
    <row r="2" spans="1:6" x14ac:dyDescent="0.2">
      <c r="A2" s="1">
        <v>44295</v>
      </c>
      <c r="B2">
        <v>0</v>
      </c>
      <c r="C2">
        <v>0</v>
      </c>
      <c r="D2">
        <v>0</v>
      </c>
      <c r="E2">
        <v>0</v>
      </c>
      <c r="F2" s="3"/>
    </row>
    <row r="3" spans="1:6" x14ac:dyDescent="0.2">
      <c r="A3" s="1">
        <v>44296</v>
      </c>
      <c r="B3">
        <v>0</v>
      </c>
      <c r="C3">
        <v>0</v>
      </c>
      <c r="D3">
        <v>0</v>
      </c>
      <c r="E3">
        <v>0</v>
      </c>
      <c r="F3" s="3"/>
    </row>
    <row r="4" spans="1:6" x14ac:dyDescent="0.2">
      <c r="A4" s="1">
        <v>44297</v>
      </c>
      <c r="B4">
        <v>0</v>
      </c>
      <c r="C4">
        <v>0</v>
      </c>
      <c r="D4">
        <v>0</v>
      </c>
      <c r="E4">
        <v>0</v>
      </c>
      <c r="F4" s="3"/>
    </row>
    <row r="5" spans="1:6" x14ac:dyDescent="0.2">
      <c r="A5" s="1">
        <v>44298</v>
      </c>
      <c r="B5">
        <v>0</v>
      </c>
      <c r="C5">
        <v>0</v>
      </c>
      <c r="D5">
        <v>0</v>
      </c>
      <c r="E5">
        <v>0</v>
      </c>
      <c r="F5" s="3"/>
    </row>
    <row r="6" spans="1:6" x14ac:dyDescent="0.2">
      <c r="A6" s="1">
        <v>44299</v>
      </c>
      <c r="B6">
        <v>0</v>
      </c>
      <c r="C6">
        <v>0</v>
      </c>
      <c r="D6">
        <v>0</v>
      </c>
      <c r="E6">
        <v>0</v>
      </c>
      <c r="F6" s="3"/>
    </row>
    <row r="7" spans="1:6" x14ac:dyDescent="0.2">
      <c r="A7" s="1">
        <v>44300</v>
      </c>
      <c r="B7">
        <v>0</v>
      </c>
      <c r="C7">
        <v>0</v>
      </c>
      <c r="D7">
        <v>0</v>
      </c>
      <c r="E7">
        <v>0</v>
      </c>
      <c r="F7" s="3"/>
    </row>
    <row r="8" spans="1:6" x14ac:dyDescent="0.2">
      <c r="A8" s="1">
        <v>44301</v>
      </c>
      <c r="B8">
        <v>0</v>
      </c>
      <c r="C8">
        <v>0</v>
      </c>
      <c r="D8">
        <v>0</v>
      </c>
      <c r="E8">
        <v>0</v>
      </c>
      <c r="F8" s="3"/>
    </row>
    <row r="9" spans="1:6" x14ac:dyDescent="0.2">
      <c r="A9" s="1">
        <v>44302</v>
      </c>
      <c r="B9">
        <v>0</v>
      </c>
      <c r="C9">
        <v>0</v>
      </c>
      <c r="D9">
        <v>0</v>
      </c>
      <c r="E9">
        <v>0</v>
      </c>
      <c r="F9" s="3"/>
    </row>
    <row r="10" spans="1:6" x14ac:dyDescent="0.2">
      <c r="A10" s="1">
        <v>44303</v>
      </c>
      <c r="B10">
        <v>0</v>
      </c>
      <c r="C10">
        <v>0</v>
      </c>
      <c r="D10">
        <v>0</v>
      </c>
      <c r="E10">
        <v>0</v>
      </c>
      <c r="F10" s="3"/>
    </row>
    <row r="11" spans="1:6" x14ac:dyDescent="0.2">
      <c r="A11" s="1">
        <v>44304</v>
      </c>
      <c r="B11">
        <v>0</v>
      </c>
      <c r="C11">
        <v>0</v>
      </c>
      <c r="D11">
        <v>0</v>
      </c>
      <c r="E11">
        <v>0</v>
      </c>
      <c r="F11" s="3"/>
    </row>
    <row r="12" spans="1:6" x14ac:dyDescent="0.2">
      <c r="A12" s="1">
        <v>44305</v>
      </c>
      <c r="B12">
        <v>0</v>
      </c>
      <c r="C12">
        <v>0</v>
      </c>
      <c r="D12">
        <v>0</v>
      </c>
      <c r="E12">
        <v>0</v>
      </c>
      <c r="F12" s="3"/>
    </row>
    <row r="13" spans="1:6" x14ac:dyDescent="0.2">
      <c r="A13" s="1">
        <v>44306</v>
      </c>
      <c r="B13">
        <v>0</v>
      </c>
      <c r="C13">
        <v>0</v>
      </c>
      <c r="D13">
        <v>0</v>
      </c>
      <c r="E13">
        <v>0</v>
      </c>
      <c r="F13" s="3"/>
    </row>
    <row r="14" spans="1:6" x14ac:dyDescent="0.2">
      <c r="A14" s="1">
        <v>44307</v>
      </c>
      <c r="B14">
        <v>0</v>
      </c>
      <c r="C14">
        <v>0</v>
      </c>
      <c r="D14">
        <v>0</v>
      </c>
      <c r="E14">
        <v>0</v>
      </c>
      <c r="F14" s="3"/>
    </row>
    <row r="15" spans="1:6" x14ac:dyDescent="0.2">
      <c r="A15" s="1">
        <v>44308</v>
      </c>
      <c r="B15">
        <v>0</v>
      </c>
      <c r="C15">
        <v>0</v>
      </c>
      <c r="D15">
        <v>0</v>
      </c>
      <c r="E15">
        <v>0</v>
      </c>
      <c r="F15" s="3"/>
    </row>
    <row r="16" spans="1:6" x14ac:dyDescent="0.2">
      <c r="A16" s="1">
        <v>44309</v>
      </c>
      <c r="B16">
        <v>0</v>
      </c>
      <c r="C16">
        <v>0</v>
      </c>
      <c r="D16">
        <v>0</v>
      </c>
      <c r="E16">
        <v>0</v>
      </c>
      <c r="F16" s="3"/>
    </row>
    <row r="17" spans="1:6" x14ac:dyDescent="0.2">
      <c r="A17" s="1">
        <v>44310</v>
      </c>
      <c r="B17">
        <v>0</v>
      </c>
      <c r="C17">
        <v>0</v>
      </c>
      <c r="D17">
        <v>0</v>
      </c>
      <c r="E17">
        <v>0</v>
      </c>
      <c r="F17" s="3"/>
    </row>
    <row r="18" spans="1:6" x14ac:dyDescent="0.2">
      <c r="A18" s="1">
        <v>44311</v>
      </c>
      <c r="B18">
        <v>0</v>
      </c>
      <c r="C18">
        <v>0</v>
      </c>
      <c r="D18">
        <v>0</v>
      </c>
      <c r="E18">
        <v>0</v>
      </c>
      <c r="F18" s="3"/>
    </row>
    <row r="19" spans="1:6" x14ac:dyDescent="0.2">
      <c r="A19" s="1">
        <v>44312</v>
      </c>
      <c r="B19">
        <v>0</v>
      </c>
      <c r="C19">
        <v>0</v>
      </c>
      <c r="D19">
        <v>0</v>
      </c>
      <c r="E19">
        <v>0</v>
      </c>
      <c r="F19" s="3"/>
    </row>
    <row r="20" spans="1:6" x14ac:dyDescent="0.2">
      <c r="A20" s="1">
        <v>44313</v>
      </c>
      <c r="B20">
        <v>0</v>
      </c>
      <c r="C20">
        <v>0</v>
      </c>
      <c r="D20">
        <v>0</v>
      </c>
      <c r="E20">
        <v>0</v>
      </c>
      <c r="F20" s="3"/>
    </row>
    <row r="21" spans="1:6" x14ac:dyDescent="0.2">
      <c r="A21" s="1">
        <v>44314</v>
      </c>
      <c r="B21">
        <v>0</v>
      </c>
      <c r="C21">
        <v>0</v>
      </c>
      <c r="D21">
        <v>0</v>
      </c>
      <c r="E21">
        <v>0</v>
      </c>
      <c r="F21" s="3"/>
    </row>
    <row r="22" spans="1:6" x14ac:dyDescent="0.2">
      <c r="A22" s="1">
        <v>44315</v>
      </c>
      <c r="B22">
        <v>0</v>
      </c>
      <c r="C22">
        <v>0</v>
      </c>
      <c r="D22">
        <v>0</v>
      </c>
      <c r="E22">
        <v>0</v>
      </c>
      <c r="F22" s="3"/>
    </row>
    <row r="23" spans="1:6" x14ac:dyDescent="0.2">
      <c r="A23" s="1">
        <v>44316</v>
      </c>
      <c r="B23">
        <v>0</v>
      </c>
      <c r="C23">
        <v>0</v>
      </c>
      <c r="D23">
        <v>0</v>
      </c>
      <c r="E23">
        <v>0</v>
      </c>
      <c r="F23" s="3"/>
    </row>
    <row r="24" spans="1:6" x14ac:dyDescent="0.2">
      <c r="A24" s="1">
        <v>44317</v>
      </c>
      <c r="B24">
        <v>0</v>
      </c>
      <c r="C24">
        <v>0</v>
      </c>
      <c r="D24">
        <v>0</v>
      </c>
      <c r="E24">
        <v>0</v>
      </c>
      <c r="F24" s="3"/>
    </row>
    <row r="25" spans="1:6" x14ac:dyDescent="0.2">
      <c r="A25" s="1">
        <v>44318</v>
      </c>
      <c r="B25">
        <v>0</v>
      </c>
      <c r="C25">
        <v>0</v>
      </c>
      <c r="D25">
        <v>0</v>
      </c>
      <c r="E25">
        <v>0</v>
      </c>
      <c r="F25" s="3"/>
    </row>
    <row r="26" spans="1:6" x14ac:dyDescent="0.2">
      <c r="A26" s="1">
        <v>44319</v>
      </c>
      <c r="B26">
        <v>0</v>
      </c>
      <c r="C26">
        <v>0</v>
      </c>
      <c r="D26">
        <v>0</v>
      </c>
      <c r="E26">
        <v>0</v>
      </c>
      <c r="F26" s="3"/>
    </row>
    <row r="27" spans="1:6" x14ac:dyDescent="0.2">
      <c r="A27" s="1">
        <v>44320</v>
      </c>
      <c r="B27">
        <v>0</v>
      </c>
      <c r="C27">
        <v>0</v>
      </c>
      <c r="D27">
        <v>0</v>
      </c>
      <c r="E27">
        <v>0</v>
      </c>
      <c r="F27" s="3"/>
    </row>
    <row r="28" spans="1:6" x14ac:dyDescent="0.2">
      <c r="A28" s="1">
        <v>44321</v>
      </c>
      <c r="B28">
        <v>0</v>
      </c>
      <c r="C28">
        <v>0</v>
      </c>
      <c r="D28">
        <v>0</v>
      </c>
      <c r="E28">
        <v>0</v>
      </c>
      <c r="F28" s="3"/>
    </row>
    <row r="29" spans="1:6" x14ac:dyDescent="0.2">
      <c r="A29" s="1">
        <v>44322</v>
      </c>
      <c r="B29">
        <v>0</v>
      </c>
      <c r="C29">
        <v>0</v>
      </c>
      <c r="D29">
        <v>0</v>
      </c>
      <c r="E29">
        <v>0</v>
      </c>
      <c r="F29" s="3"/>
    </row>
    <row r="30" spans="1:6" x14ac:dyDescent="0.2">
      <c r="A30" s="1">
        <v>44323</v>
      </c>
      <c r="B30">
        <v>0</v>
      </c>
      <c r="C30">
        <v>0</v>
      </c>
      <c r="D30">
        <v>0</v>
      </c>
      <c r="E30">
        <v>0</v>
      </c>
      <c r="F30" s="3"/>
    </row>
    <row r="31" spans="1:6" x14ac:dyDescent="0.2">
      <c r="A31" s="1">
        <v>44324</v>
      </c>
      <c r="B31">
        <v>0</v>
      </c>
      <c r="C31">
        <v>0</v>
      </c>
      <c r="D31">
        <v>0</v>
      </c>
      <c r="E31">
        <v>0</v>
      </c>
      <c r="F31" s="3"/>
    </row>
    <row r="32" spans="1:6" x14ac:dyDescent="0.2">
      <c r="A32" s="1">
        <v>44325</v>
      </c>
      <c r="B32">
        <v>0</v>
      </c>
      <c r="C32">
        <v>0</v>
      </c>
      <c r="D32">
        <v>0</v>
      </c>
      <c r="E32">
        <v>0</v>
      </c>
      <c r="F32" s="3"/>
    </row>
    <row r="33" spans="1:6" x14ac:dyDescent="0.2">
      <c r="A33" s="1">
        <v>44326</v>
      </c>
      <c r="B33">
        <v>0</v>
      </c>
      <c r="C33">
        <v>0</v>
      </c>
      <c r="D33">
        <v>0</v>
      </c>
      <c r="E33">
        <v>0</v>
      </c>
      <c r="F33" s="3"/>
    </row>
    <row r="34" spans="1:6" x14ac:dyDescent="0.2">
      <c r="A34" s="1">
        <v>44327</v>
      </c>
      <c r="B34">
        <v>0</v>
      </c>
      <c r="C34">
        <v>0</v>
      </c>
      <c r="D34">
        <v>0</v>
      </c>
      <c r="E34">
        <v>0</v>
      </c>
      <c r="F34" s="3"/>
    </row>
    <row r="35" spans="1:6" x14ac:dyDescent="0.2">
      <c r="A35" s="1">
        <v>44328</v>
      </c>
      <c r="B35">
        <v>0</v>
      </c>
      <c r="C35">
        <v>0</v>
      </c>
      <c r="D35">
        <v>0</v>
      </c>
      <c r="E35">
        <v>0</v>
      </c>
      <c r="F35" s="3"/>
    </row>
    <row r="36" spans="1:6" x14ac:dyDescent="0.2">
      <c r="A36" s="1">
        <v>44329</v>
      </c>
      <c r="B36">
        <v>0</v>
      </c>
      <c r="C36">
        <v>0</v>
      </c>
      <c r="D36">
        <v>0</v>
      </c>
      <c r="E36">
        <v>0</v>
      </c>
      <c r="F36" s="3"/>
    </row>
    <row r="37" spans="1:6" x14ac:dyDescent="0.2">
      <c r="A37" s="1">
        <v>44330</v>
      </c>
      <c r="B37">
        <v>0</v>
      </c>
      <c r="C37">
        <v>0</v>
      </c>
      <c r="D37">
        <v>0</v>
      </c>
      <c r="E37">
        <v>0</v>
      </c>
      <c r="F37" s="3"/>
    </row>
    <row r="38" spans="1:6" x14ac:dyDescent="0.2">
      <c r="A38" s="1">
        <v>44331</v>
      </c>
      <c r="B38">
        <v>0</v>
      </c>
      <c r="C38">
        <v>0</v>
      </c>
      <c r="D38">
        <v>0</v>
      </c>
      <c r="E38">
        <v>0</v>
      </c>
      <c r="F38" s="3"/>
    </row>
    <row r="39" spans="1:6" x14ac:dyDescent="0.2">
      <c r="A39" s="1">
        <v>44332</v>
      </c>
      <c r="B39">
        <v>0</v>
      </c>
      <c r="C39">
        <v>0</v>
      </c>
      <c r="D39">
        <v>0</v>
      </c>
      <c r="E39">
        <v>0</v>
      </c>
      <c r="F39" s="3"/>
    </row>
    <row r="40" spans="1:6" x14ac:dyDescent="0.2">
      <c r="A40" s="1">
        <v>44333</v>
      </c>
      <c r="B40">
        <v>0</v>
      </c>
      <c r="C40">
        <v>0</v>
      </c>
      <c r="D40">
        <v>0</v>
      </c>
      <c r="E40">
        <v>0</v>
      </c>
      <c r="F40" s="3"/>
    </row>
    <row r="41" spans="1:6" x14ac:dyDescent="0.2">
      <c r="A41" s="1">
        <v>44334</v>
      </c>
      <c r="B41">
        <v>0</v>
      </c>
      <c r="C41">
        <v>0</v>
      </c>
      <c r="D41">
        <v>0</v>
      </c>
      <c r="E41">
        <v>0</v>
      </c>
      <c r="F41" s="3"/>
    </row>
    <row r="42" spans="1:6" x14ac:dyDescent="0.2">
      <c r="A42" s="1">
        <v>44335</v>
      </c>
      <c r="B42">
        <v>0</v>
      </c>
      <c r="C42">
        <v>0</v>
      </c>
      <c r="D42">
        <v>0</v>
      </c>
      <c r="E42">
        <v>0</v>
      </c>
      <c r="F42" s="3"/>
    </row>
    <row r="43" spans="1:6" x14ac:dyDescent="0.2">
      <c r="A43" s="1">
        <v>44336</v>
      </c>
      <c r="B43">
        <v>0</v>
      </c>
      <c r="C43">
        <v>0</v>
      </c>
      <c r="D43">
        <v>0</v>
      </c>
      <c r="E43">
        <v>0</v>
      </c>
      <c r="F43" s="3"/>
    </row>
    <row r="44" spans="1:6" x14ac:dyDescent="0.2">
      <c r="A44" s="1">
        <v>44337</v>
      </c>
      <c r="B44">
        <v>0</v>
      </c>
      <c r="C44">
        <v>0</v>
      </c>
      <c r="D44">
        <v>0</v>
      </c>
      <c r="E44">
        <v>0</v>
      </c>
      <c r="F44" s="3"/>
    </row>
    <row r="45" spans="1:6" x14ac:dyDescent="0.2">
      <c r="A45" s="1">
        <v>44338</v>
      </c>
      <c r="B45">
        <v>0</v>
      </c>
      <c r="C45">
        <v>0</v>
      </c>
      <c r="D45">
        <v>0</v>
      </c>
      <c r="E45">
        <v>0</v>
      </c>
      <c r="F45" s="3"/>
    </row>
    <row r="46" spans="1:6" x14ac:dyDescent="0.2">
      <c r="A46" s="1">
        <v>44339</v>
      </c>
      <c r="B46">
        <v>0</v>
      </c>
      <c r="C46">
        <v>0</v>
      </c>
      <c r="D46">
        <v>0</v>
      </c>
      <c r="E46">
        <v>0</v>
      </c>
      <c r="F46" s="3"/>
    </row>
    <row r="47" spans="1:6" x14ac:dyDescent="0.2">
      <c r="A47" s="1">
        <v>44340</v>
      </c>
      <c r="B47">
        <v>0</v>
      </c>
      <c r="C47">
        <v>0</v>
      </c>
      <c r="D47">
        <v>0</v>
      </c>
      <c r="E47">
        <v>0</v>
      </c>
      <c r="F47" s="3"/>
    </row>
    <row r="48" spans="1:6" x14ac:dyDescent="0.2">
      <c r="A48" s="1">
        <v>44341</v>
      </c>
      <c r="B48">
        <v>0</v>
      </c>
      <c r="C48">
        <v>0</v>
      </c>
      <c r="D48">
        <v>0</v>
      </c>
      <c r="E48">
        <v>0</v>
      </c>
      <c r="F48" s="3"/>
    </row>
    <row r="49" spans="1:6" x14ac:dyDescent="0.2">
      <c r="A49" s="1">
        <v>44342</v>
      </c>
      <c r="B49">
        <v>0</v>
      </c>
      <c r="C49">
        <v>0</v>
      </c>
      <c r="D49">
        <v>0</v>
      </c>
      <c r="E49">
        <v>0</v>
      </c>
      <c r="F49" s="3"/>
    </row>
    <row r="50" spans="1:6" x14ac:dyDescent="0.2">
      <c r="A50" s="1">
        <v>44343</v>
      </c>
      <c r="B50">
        <v>0</v>
      </c>
      <c r="C50">
        <v>0</v>
      </c>
      <c r="D50">
        <v>0</v>
      </c>
      <c r="E50">
        <v>0</v>
      </c>
      <c r="F50" s="3"/>
    </row>
    <row r="51" spans="1:6" x14ac:dyDescent="0.2">
      <c r="A51" s="1">
        <v>44344</v>
      </c>
      <c r="B51">
        <v>0</v>
      </c>
      <c r="C51">
        <v>0</v>
      </c>
      <c r="D51">
        <v>0</v>
      </c>
      <c r="E51">
        <v>0</v>
      </c>
      <c r="F51" s="3"/>
    </row>
    <row r="52" spans="1:6" x14ac:dyDescent="0.2">
      <c r="A52" s="1">
        <v>44345</v>
      </c>
      <c r="B52">
        <v>0</v>
      </c>
      <c r="C52">
        <v>0</v>
      </c>
      <c r="D52">
        <v>0</v>
      </c>
      <c r="E52">
        <v>0</v>
      </c>
      <c r="F52" s="3"/>
    </row>
    <row r="53" spans="1:6" x14ac:dyDescent="0.2">
      <c r="A53" s="1">
        <v>44346</v>
      </c>
      <c r="B53">
        <v>0</v>
      </c>
      <c r="C53">
        <v>0</v>
      </c>
      <c r="D53">
        <v>0</v>
      </c>
      <c r="E53">
        <v>0</v>
      </c>
      <c r="F53" s="3"/>
    </row>
    <row r="54" spans="1:6" x14ac:dyDescent="0.2">
      <c r="A54" s="1">
        <v>44347</v>
      </c>
      <c r="B54">
        <v>0</v>
      </c>
      <c r="C54">
        <v>0</v>
      </c>
      <c r="D54">
        <v>0</v>
      </c>
      <c r="E54">
        <v>0</v>
      </c>
      <c r="F54" s="3"/>
    </row>
    <row r="55" spans="1:6" x14ac:dyDescent="0.2">
      <c r="A55" s="1">
        <v>44348</v>
      </c>
      <c r="B55">
        <v>0</v>
      </c>
      <c r="C55">
        <v>0</v>
      </c>
      <c r="D55">
        <v>0</v>
      </c>
      <c r="E55">
        <v>0</v>
      </c>
      <c r="F55" s="3"/>
    </row>
    <row r="56" spans="1:6" x14ac:dyDescent="0.2">
      <c r="A56" s="1">
        <v>44349</v>
      </c>
      <c r="B56">
        <v>0</v>
      </c>
      <c r="C56">
        <v>0</v>
      </c>
      <c r="D56">
        <v>0</v>
      </c>
      <c r="E56">
        <v>0</v>
      </c>
      <c r="F56" s="3"/>
    </row>
    <row r="57" spans="1:6" x14ac:dyDescent="0.2">
      <c r="A57" s="1">
        <v>44350</v>
      </c>
      <c r="B57">
        <v>0</v>
      </c>
      <c r="C57">
        <v>0</v>
      </c>
      <c r="D57">
        <v>0</v>
      </c>
      <c r="E57">
        <v>0</v>
      </c>
      <c r="F57" s="3"/>
    </row>
    <row r="58" spans="1:6" x14ac:dyDescent="0.2">
      <c r="A58" s="1">
        <v>44351</v>
      </c>
      <c r="B58">
        <v>0</v>
      </c>
      <c r="C58">
        <v>0</v>
      </c>
      <c r="D58">
        <v>0</v>
      </c>
      <c r="E58">
        <v>0</v>
      </c>
      <c r="F58" s="3"/>
    </row>
    <row r="59" spans="1:6" x14ac:dyDescent="0.2">
      <c r="A59" s="1">
        <v>44352</v>
      </c>
      <c r="B59">
        <v>0</v>
      </c>
      <c r="C59">
        <v>0</v>
      </c>
      <c r="D59">
        <v>0</v>
      </c>
      <c r="E59">
        <v>0</v>
      </c>
      <c r="F59" s="3"/>
    </row>
    <row r="60" spans="1:6" x14ac:dyDescent="0.2">
      <c r="A60" s="1">
        <v>44353</v>
      </c>
      <c r="B60">
        <v>0</v>
      </c>
      <c r="C60">
        <v>0</v>
      </c>
      <c r="D60">
        <v>0</v>
      </c>
      <c r="E60">
        <v>0</v>
      </c>
      <c r="F60" s="3"/>
    </row>
    <row r="61" spans="1:6" x14ac:dyDescent="0.2">
      <c r="A61" s="1">
        <v>44354</v>
      </c>
      <c r="B61">
        <v>0</v>
      </c>
      <c r="C61">
        <v>0</v>
      </c>
      <c r="D61">
        <v>0</v>
      </c>
      <c r="E61">
        <v>0</v>
      </c>
      <c r="F61" s="3"/>
    </row>
    <row r="62" spans="1:6" x14ac:dyDescent="0.2">
      <c r="A62" s="1">
        <v>44355</v>
      </c>
      <c r="B62">
        <v>0</v>
      </c>
      <c r="C62">
        <v>0</v>
      </c>
      <c r="D62">
        <v>0</v>
      </c>
      <c r="E62">
        <v>0</v>
      </c>
      <c r="F62" s="3"/>
    </row>
    <row r="63" spans="1:6" x14ac:dyDescent="0.2">
      <c r="A63" s="1">
        <v>44356</v>
      </c>
      <c r="B63">
        <v>0</v>
      </c>
      <c r="C63">
        <v>0</v>
      </c>
      <c r="D63">
        <v>0</v>
      </c>
      <c r="E63">
        <v>0</v>
      </c>
      <c r="F63" s="3"/>
    </row>
    <row r="64" spans="1:6" x14ac:dyDescent="0.2">
      <c r="A64" s="1">
        <v>44357</v>
      </c>
      <c r="B64">
        <v>0</v>
      </c>
      <c r="C64">
        <v>0</v>
      </c>
      <c r="D64">
        <v>0</v>
      </c>
      <c r="E64">
        <v>0</v>
      </c>
      <c r="F64" s="3"/>
    </row>
    <row r="65" spans="1:6" x14ac:dyDescent="0.2">
      <c r="A65" s="1">
        <v>44358</v>
      </c>
      <c r="B65">
        <v>0</v>
      </c>
      <c r="C65">
        <v>0</v>
      </c>
      <c r="D65">
        <v>0</v>
      </c>
      <c r="E65">
        <v>0</v>
      </c>
      <c r="F65" s="3"/>
    </row>
    <row r="66" spans="1:6" x14ac:dyDescent="0.2">
      <c r="A66" s="1">
        <v>44359</v>
      </c>
      <c r="B66">
        <v>0</v>
      </c>
      <c r="C66">
        <v>0</v>
      </c>
      <c r="D66">
        <v>0</v>
      </c>
      <c r="E66">
        <v>0</v>
      </c>
      <c r="F66" s="3"/>
    </row>
    <row r="67" spans="1:6" x14ac:dyDescent="0.2">
      <c r="A67" s="1">
        <v>44360</v>
      </c>
      <c r="B67">
        <v>0</v>
      </c>
      <c r="C67">
        <v>0</v>
      </c>
      <c r="D67">
        <v>0</v>
      </c>
      <c r="E67">
        <v>0</v>
      </c>
      <c r="F67" s="3"/>
    </row>
    <row r="68" spans="1:6" x14ac:dyDescent="0.2">
      <c r="A68" s="1">
        <v>44361</v>
      </c>
      <c r="B68">
        <v>0</v>
      </c>
      <c r="C68">
        <v>0</v>
      </c>
      <c r="D68">
        <v>0</v>
      </c>
      <c r="E68">
        <v>0</v>
      </c>
      <c r="F68" s="3"/>
    </row>
    <row r="69" spans="1:6" x14ac:dyDescent="0.2">
      <c r="A69" s="1">
        <v>44362</v>
      </c>
      <c r="B69">
        <v>0</v>
      </c>
      <c r="C69">
        <v>0</v>
      </c>
      <c r="D69">
        <v>0</v>
      </c>
      <c r="E69">
        <v>0</v>
      </c>
      <c r="F69" s="3"/>
    </row>
    <row r="70" spans="1:6" x14ac:dyDescent="0.2">
      <c r="A70" s="1">
        <v>44363</v>
      </c>
      <c r="B70">
        <v>0</v>
      </c>
      <c r="C70">
        <v>0</v>
      </c>
      <c r="D70">
        <v>0</v>
      </c>
      <c r="E70">
        <v>0</v>
      </c>
      <c r="F70" s="3"/>
    </row>
    <row r="71" spans="1:6" x14ac:dyDescent="0.2">
      <c r="A71" s="1">
        <v>44364</v>
      </c>
      <c r="B71">
        <v>0</v>
      </c>
      <c r="C71">
        <v>0</v>
      </c>
      <c r="D71">
        <v>0</v>
      </c>
      <c r="E71">
        <v>0</v>
      </c>
      <c r="F7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6DCB-7492-104E-9223-0C0BC0AA84D0}">
  <dimension ref="A1:DC71"/>
  <sheetViews>
    <sheetView workbookViewId="0">
      <selection activeCell="F5" sqref="F5:F10"/>
    </sheetView>
  </sheetViews>
  <sheetFormatPr baseColWidth="10" defaultRowHeight="16" x14ac:dyDescent="0.2"/>
  <cols>
    <col min="1" max="1" width="10.5" style="1" bestFit="1" customWidth="1"/>
    <col min="2" max="2" width="27.6640625" style="3" bestFit="1" customWidth="1"/>
    <col min="3" max="3" width="30.33203125" style="3" bestFit="1" customWidth="1"/>
    <col min="4" max="4" width="16.5" style="3" bestFit="1" customWidth="1"/>
  </cols>
  <sheetData>
    <row r="1" spans="1:107" x14ac:dyDescent="0.2">
      <c r="A1" s="1" t="s">
        <v>7</v>
      </c>
      <c r="B1" s="3" t="s">
        <v>14</v>
      </c>
      <c r="C1" s="3" t="s">
        <v>13</v>
      </c>
      <c r="D1" s="3" t="s">
        <v>8</v>
      </c>
    </row>
    <row r="2" spans="1:107" x14ac:dyDescent="0.2">
      <c r="A2" s="1">
        <v>44295</v>
      </c>
      <c r="B2" s="3">
        <v>8215.9991556032401</v>
      </c>
      <c r="C2" s="3">
        <v>8097.499999968999</v>
      </c>
      <c r="D2">
        <v>477830.47604695201</v>
      </c>
    </row>
    <row r="3" spans="1:107" x14ac:dyDescent="0.2">
      <c r="A3" s="1">
        <v>44296</v>
      </c>
      <c r="B3" s="3">
        <v>11700.000111135701</v>
      </c>
      <c r="C3" s="3">
        <v>8999.9999999671691</v>
      </c>
      <c r="D3" s="3">
        <v>0</v>
      </c>
      <c r="G3" s="1"/>
      <c r="H3" s="1"/>
      <c r="I3" s="1"/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</row>
    <row r="4" spans="1:107" x14ac:dyDescent="0.2">
      <c r="A4" s="1">
        <v>44297</v>
      </c>
      <c r="B4" s="3">
        <v>4161.5450809502299</v>
      </c>
      <c r="C4" s="3">
        <v>8999.9999999659103</v>
      </c>
      <c r="D4" s="3">
        <v>0</v>
      </c>
      <c r="G4" s="1"/>
      <c r="H4" s="1"/>
      <c r="I4" s="1"/>
    </row>
    <row r="5" spans="1:107" x14ac:dyDescent="0.2">
      <c r="A5" s="1">
        <v>44298</v>
      </c>
      <c r="B5" s="3">
        <v>21672.8866696894</v>
      </c>
      <c r="C5" s="3">
        <v>8999.9999999640895</v>
      </c>
      <c r="D5" s="3">
        <v>0</v>
      </c>
      <c r="G5" s="1"/>
      <c r="H5" s="1"/>
      <c r="I5" s="1"/>
    </row>
    <row r="6" spans="1:107" x14ac:dyDescent="0.2">
      <c r="A6" s="1">
        <v>44299</v>
      </c>
      <c r="B6" s="3">
        <v>14249.5635443623</v>
      </c>
      <c r="C6" s="3">
        <v>8999.9999999625106</v>
      </c>
      <c r="D6" s="3">
        <v>0</v>
      </c>
      <c r="G6" s="1"/>
      <c r="H6" s="1"/>
      <c r="I6" s="1"/>
    </row>
    <row r="7" spans="1:107" x14ac:dyDescent="0.2">
      <c r="A7" s="1">
        <v>44300</v>
      </c>
      <c r="B7" s="3">
        <v>2.4533954919865601E-3</v>
      </c>
      <c r="C7" s="3">
        <v>8999.9999999574702</v>
      </c>
      <c r="D7" s="3">
        <v>0</v>
      </c>
      <c r="G7" s="1"/>
      <c r="H7" s="1"/>
      <c r="I7" s="1"/>
    </row>
    <row r="8" spans="1:107" x14ac:dyDescent="0.2">
      <c r="A8" s="1">
        <v>44301</v>
      </c>
      <c r="B8" s="3">
        <v>1.86416745028386E-3</v>
      </c>
      <c r="C8" s="3">
        <v>8999.9999998972198</v>
      </c>
      <c r="D8" s="3">
        <v>0</v>
      </c>
      <c r="G8" s="1"/>
      <c r="H8" s="1"/>
      <c r="I8" s="1"/>
    </row>
    <row r="9" spans="1:107" x14ac:dyDescent="0.2">
      <c r="A9" s="1">
        <v>44302</v>
      </c>
      <c r="B9" s="3">
        <v>27999.998794720599</v>
      </c>
      <c r="C9" s="3">
        <v>4902.2410403554004</v>
      </c>
      <c r="D9" s="3">
        <v>0</v>
      </c>
      <c r="G9" s="1"/>
      <c r="H9" s="1"/>
      <c r="I9" s="1"/>
    </row>
    <row r="10" spans="1:107" x14ac:dyDescent="0.2">
      <c r="A10" s="1">
        <v>44303</v>
      </c>
      <c r="B10" s="3">
        <v>23966.259220034397</v>
      </c>
      <c r="C10" s="3">
        <v>6329.3212432229902</v>
      </c>
      <c r="D10" s="3">
        <v>0</v>
      </c>
      <c r="G10" s="1"/>
      <c r="H10" s="1"/>
      <c r="I10" s="1"/>
    </row>
    <row r="11" spans="1:107" x14ac:dyDescent="0.2">
      <c r="A11" s="1">
        <v>44304</v>
      </c>
      <c r="B11" s="3">
        <v>4.3992983574017994E-3</v>
      </c>
      <c r="C11" s="3">
        <v>6316.1452759905696</v>
      </c>
      <c r="D11" s="3">
        <v>0</v>
      </c>
      <c r="G11" s="1"/>
      <c r="H11" s="1"/>
      <c r="I11" s="1"/>
    </row>
    <row r="12" spans="1:107" x14ac:dyDescent="0.2">
      <c r="A12" s="1">
        <v>44305</v>
      </c>
      <c r="B12" s="3">
        <v>25448.5437138378</v>
      </c>
      <c r="C12" s="3">
        <v>6194.7017476681804</v>
      </c>
      <c r="D12" s="3">
        <v>0</v>
      </c>
      <c r="G12" s="1"/>
      <c r="H12" s="1"/>
      <c r="I12" s="1"/>
    </row>
    <row r="13" spans="1:107" x14ac:dyDescent="0.2">
      <c r="A13" s="1">
        <v>44306</v>
      </c>
      <c r="B13" s="3">
        <v>22585.186407785099</v>
      </c>
      <c r="C13" s="3">
        <v>6199.2718235398097</v>
      </c>
      <c r="D13" s="3">
        <v>0</v>
      </c>
      <c r="G13" s="3"/>
    </row>
    <row r="14" spans="1:107" x14ac:dyDescent="0.2">
      <c r="A14" s="1">
        <v>44307</v>
      </c>
      <c r="B14" s="3">
        <v>3.0477836506192001E-3</v>
      </c>
      <c r="C14" s="3">
        <v>6064.1141910032602</v>
      </c>
      <c r="D14" s="3">
        <v>0</v>
      </c>
    </row>
    <row r="15" spans="1:107" x14ac:dyDescent="0.2">
      <c r="A15" s="1">
        <v>44308</v>
      </c>
      <c r="B15" s="3">
        <v>2.0208628774121499E-3</v>
      </c>
      <c r="C15" s="3">
        <v>5891.1253066694599</v>
      </c>
      <c r="D15" s="3">
        <v>0</v>
      </c>
    </row>
    <row r="16" spans="1:107" x14ac:dyDescent="0.2">
      <c r="A16" s="1">
        <v>44309</v>
      </c>
      <c r="B16" s="3">
        <v>27999.996531779001</v>
      </c>
      <c r="C16" s="3">
        <v>5642.2152374328498</v>
      </c>
      <c r="D16">
        <v>98557.736334851696</v>
      </c>
    </row>
    <row r="17" spans="1:4" x14ac:dyDescent="0.2">
      <c r="A17" s="1">
        <v>44310</v>
      </c>
      <c r="B17" s="3">
        <v>7722.7060201536897</v>
      </c>
      <c r="C17" s="3">
        <v>5723.2780956108509</v>
      </c>
      <c r="D17" s="3">
        <v>0</v>
      </c>
    </row>
    <row r="18" spans="1:4" x14ac:dyDescent="0.2">
      <c r="A18" s="1">
        <v>44311</v>
      </c>
      <c r="B18" s="3">
        <v>5.1527349884138403E-3</v>
      </c>
      <c r="C18" s="3">
        <v>5672.5860375921002</v>
      </c>
      <c r="D18" s="3">
        <v>0</v>
      </c>
    </row>
    <row r="19" spans="1:4" x14ac:dyDescent="0.2">
      <c r="A19" s="1">
        <v>44312</v>
      </c>
      <c r="B19" s="3">
        <v>23888.3910996462</v>
      </c>
      <c r="C19" s="3">
        <v>1.87307241938136E-7</v>
      </c>
      <c r="D19" s="3">
        <v>0</v>
      </c>
    </row>
    <row r="20" spans="1:4" x14ac:dyDescent="0.2">
      <c r="A20" s="1">
        <v>44313</v>
      </c>
      <c r="B20" s="3">
        <v>16311.3439245923</v>
      </c>
      <c r="C20" s="3">
        <v>1.14945038178342E-7</v>
      </c>
      <c r="D20" s="3">
        <v>0</v>
      </c>
    </row>
    <row r="21" spans="1:4" x14ac:dyDescent="0.2">
      <c r="A21" s="1">
        <v>44314</v>
      </c>
      <c r="B21" s="3">
        <v>2.5887676742744198E-3</v>
      </c>
      <c r="C21" s="3">
        <v>8.6589211334025001E-8</v>
      </c>
      <c r="D21" s="3">
        <v>0</v>
      </c>
    </row>
    <row r="22" spans="1:4" x14ac:dyDescent="0.2">
      <c r="A22" s="1">
        <v>44315</v>
      </c>
      <c r="B22" s="3">
        <v>1.6229430261584599E-3</v>
      </c>
      <c r="C22" s="3">
        <v>7.3823205263955002E-8</v>
      </c>
      <c r="D22" s="3">
        <v>0</v>
      </c>
    </row>
    <row r="23" spans="1:4" x14ac:dyDescent="0.2">
      <c r="A23" s="1">
        <v>44316</v>
      </c>
      <c r="B23" s="3">
        <v>6.3329727654972499E-3</v>
      </c>
      <c r="C23" s="3">
        <v>6.5131294285434391E-8</v>
      </c>
      <c r="D23" s="3">
        <v>0</v>
      </c>
    </row>
    <row r="24" spans="1:4" x14ac:dyDescent="0.2">
      <c r="A24" s="1">
        <v>44317</v>
      </c>
      <c r="B24" s="3">
        <v>1.2567372308449501E-3</v>
      </c>
      <c r="C24" s="3">
        <v>6.4627183241749201E-8</v>
      </c>
      <c r="D24" s="3">
        <v>0</v>
      </c>
    </row>
    <row r="25" spans="1:4" x14ac:dyDescent="0.2">
      <c r="A25" s="1">
        <v>44318</v>
      </c>
      <c r="B25" s="3">
        <v>1.1326718963940599E-3</v>
      </c>
      <c r="C25" s="3">
        <v>6.4228975443096607E-8</v>
      </c>
      <c r="D25" s="3">
        <v>0</v>
      </c>
    </row>
    <row r="26" spans="1:4" x14ac:dyDescent="0.2">
      <c r="A26" s="1">
        <v>44319</v>
      </c>
      <c r="B26" s="3">
        <v>12111.2721346379</v>
      </c>
      <c r="C26" s="3">
        <v>6.42349027393259E-8</v>
      </c>
      <c r="D26" s="3">
        <v>0</v>
      </c>
    </row>
    <row r="27" spans="1:4" x14ac:dyDescent="0.2">
      <c r="A27" s="1">
        <v>44320</v>
      </c>
      <c r="B27" s="3">
        <v>2.7476558998352097E-3</v>
      </c>
      <c r="C27" s="3">
        <v>6.0642676849376196E-8</v>
      </c>
      <c r="D27" s="3">
        <v>0</v>
      </c>
    </row>
    <row r="28" spans="1:4" x14ac:dyDescent="0.2">
      <c r="A28" s="1">
        <v>44321</v>
      </c>
      <c r="B28" s="3">
        <v>1.5608501889110701E-3</v>
      </c>
      <c r="C28" s="3">
        <v>5.3467573574934795E-8</v>
      </c>
      <c r="D28" s="3">
        <v>0</v>
      </c>
    </row>
    <row r="29" spans="1:4" x14ac:dyDescent="0.2">
      <c r="A29" s="1">
        <v>44322</v>
      </c>
      <c r="B29" s="3">
        <v>1.29224365560756E-3</v>
      </c>
      <c r="C29" s="3">
        <v>4.8571706391885E-8</v>
      </c>
      <c r="D29" s="3">
        <v>0</v>
      </c>
    </row>
    <row r="30" spans="1:4" x14ac:dyDescent="0.2">
      <c r="A30" s="1">
        <v>44323</v>
      </c>
      <c r="B30" s="3">
        <v>2.5551749252560501E-3</v>
      </c>
      <c r="C30" s="3">
        <v>4.7404664828353606E-8</v>
      </c>
      <c r="D30">
        <v>50846.188755756106</v>
      </c>
    </row>
    <row r="31" spans="1:4" x14ac:dyDescent="0.2">
      <c r="A31" s="1">
        <v>44324</v>
      </c>
      <c r="B31" s="3">
        <v>1.8495513832408701E-3</v>
      </c>
      <c r="C31" s="3">
        <v>4.1118828574044205E-8</v>
      </c>
      <c r="D31" s="3">
        <v>0</v>
      </c>
    </row>
    <row r="32" spans="1:4" x14ac:dyDescent="0.2">
      <c r="A32" s="1">
        <v>44325</v>
      </c>
      <c r="B32" s="3">
        <v>1.37687166040089E-3</v>
      </c>
      <c r="C32" s="3">
        <v>4.6464680381225101E-8</v>
      </c>
      <c r="D32" s="3">
        <v>0</v>
      </c>
    </row>
    <row r="33" spans="1:4" x14ac:dyDescent="0.2">
      <c r="A33" s="1">
        <v>44326</v>
      </c>
      <c r="B33" s="3">
        <v>16243.545137280102</v>
      </c>
      <c r="C33" s="3">
        <v>8999.9999998901094</v>
      </c>
      <c r="D33" s="3">
        <v>0</v>
      </c>
    </row>
    <row r="34" spans="1:4" x14ac:dyDescent="0.2">
      <c r="A34" s="1">
        <v>44327</v>
      </c>
      <c r="B34" s="3">
        <v>2.2337598569248701E-3</v>
      </c>
      <c r="C34" s="3">
        <v>8999.9999999129996</v>
      </c>
      <c r="D34" s="3">
        <v>0</v>
      </c>
    </row>
    <row r="35" spans="1:4" x14ac:dyDescent="0.2">
      <c r="A35" s="1">
        <v>44328</v>
      </c>
      <c r="B35" s="3">
        <v>1.42051096766047E-3</v>
      </c>
      <c r="C35" s="3">
        <v>8999.9999999212396</v>
      </c>
      <c r="D35" s="3">
        <v>0</v>
      </c>
    </row>
    <row r="36" spans="1:4" x14ac:dyDescent="0.2">
      <c r="A36" s="1">
        <v>44329</v>
      </c>
      <c r="B36" s="3">
        <v>1.19702295012321E-3</v>
      </c>
      <c r="C36" s="3">
        <v>8999.9999999201591</v>
      </c>
      <c r="D36" s="3">
        <v>0</v>
      </c>
    </row>
    <row r="37" spans="1:4" x14ac:dyDescent="0.2">
      <c r="A37" s="1">
        <v>44330</v>
      </c>
      <c r="B37" s="3">
        <v>5.3150686571641903E-3</v>
      </c>
      <c r="C37" s="3">
        <v>8999.9999999174706</v>
      </c>
      <c r="D37" s="3">
        <v>0</v>
      </c>
    </row>
    <row r="38" spans="1:4" x14ac:dyDescent="0.2">
      <c r="A38" s="1">
        <v>44331</v>
      </c>
      <c r="B38" s="3">
        <v>2.3803653433332899E-3</v>
      </c>
      <c r="C38" s="3">
        <v>8999.9999999038191</v>
      </c>
      <c r="D38" s="3">
        <v>0</v>
      </c>
    </row>
    <row r="39" spans="1:4" x14ac:dyDescent="0.2">
      <c r="A39" s="1">
        <v>44332</v>
      </c>
      <c r="B39" s="3">
        <v>1.5801780712094799E-3</v>
      </c>
      <c r="C39" s="3">
        <v>8999.9999998375406</v>
      </c>
      <c r="D39" s="3">
        <v>0</v>
      </c>
    </row>
    <row r="40" spans="1:4" x14ac:dyDescent="0.2">
      <c r="A40" s="1">
        <v>44333</v>
      </c>
      <c r="B40" s="3">
        <v>19800.238179617299</v>
      </c>
      <c r="C40" s="3">
        <v>8999.9999971604702</v>
      </c>
      <c r="D40" s="3">
        <v>0</v>
      </c>
    </row>
    <row r="41" spans="1:4" x14ac:dyDescent="0.2">
      <c r="A41" s="1">
        <v>44334</v>
      </c>
      <c r="B41" s="3">
        <v>2.2187965739020599E-3</v>
      </c>
      <c r="C41" s="3">
        <v>8999.9999926013606</v>
      </c>
      <c r="D41" s="3">
        <v>0</v>
      </c>
    </row>
    <row r="42" spans="1:4" x14ac:dyDescent="0.2">
      <c r="A42" s="1">
        <v>44335</v>
      </c>
      <c r="B42" s="3">
        <v>1.4453627893382399E-3</v>
      </c>
      <c r="C42" s="3">
        <v>1935.00000683237</v>
      </c>
      <c r="D42" s="3">
        <v>0</v>
      </c>
    </row>
    <row r="43" spans="1:4" x14ac:dyDescent="0.2">
      <c r="A43" s="1">
        <v>44336</v>
      </c>
      <c r="B43" s="3">
        <v>1.24972532605526E-3</v>
      </c>
      <c r="C43" s="3">
        <v>1.9358071002704797E-6</v>
      </c>
      <c r="D43" s="3">
        <v>0</v>
      </c>
    </row>
    <row r="44" spans="1:4" x14ac:dyDescent="0.2">
      <c r="A44" s="1">
        <v>44337</v>
      </c>
      <c r="B44" s="3">
        <v>5555.9860833831699</v>
      </c>
      <c r="C44" s="3">
        <v>1.3591213707028599E-6</v>
      </c>
      <c r="D44">
        <v>264503.15529936302</v>
      </c>
    </row>
    <row r="45" spans="1:4" x14ac:dyDescent="0.2">
      <c r="A45" s="1">
        <v>44338</v>
      </c>
      <c r="B45" s="3">
        <v>5.5945688736293003E-3</v>
      </c>
      <c r="C45" s="3">
        <v>4.53608399418846E-8</v>
      </c>
      <c r="D45" s="3">
        <v>0</v>
      </c>
    </row>
    <row r="46" spans="1:4" x14ac:dyDescent="0.2">
      <c r="A46" s="1">
        <v>44339</v>
      </c>
      <c r="B46" s="3">
        <v>2.5960221852889798E-3</v>
      </c>
      <c r="C46" s="3">
        <v>3.5544509642041204E-8</v>
      </c>
      <c r="D46" s="3">
        <v>0</v>
      </c>
    </row>
    <row r="47" spans="1:4" x14ac:dyDescent="0.2">
      <c r="A47" s="1">
        <v>44340</v>
      </c>
      <c r="B47" s="3">
        <v>27999.971540968701</v>
      </c>
      <c r="C47" s="3">
        <v>3.2945222931052395E-8</v>
      </c>
      <c r="D47" s="3">
        <v>0</v>
      </c>
    </row>
    <row r="48" spans="1:4" x14ac:dyDescent="0.2">
      <c r="A48" s="1">
        <v>44341</v>
      </c>
      <c r="B48" s="3">
        <v>14332.745293345801</v>
      </c>
      <c r="C48" s="3">
        <v>2.6811991853943399E-8</v>
      </c>
      <c r="D48" s="3">
        <v>0</v>
      </c>
    </row>
    <row r="49" spans="1:4" x14ac:dyDescent="0.2">
      <c r="A49" s="1">
        <v>44342</v>
      </c>
      <c r="B49" s="3">
        <v>2.4765770380600701E-3</v>
      </c>
      <c r="C49" s="3">
        <v>2.29035770207728E-8</v>
      </c>
      <c r="D49" s="3">
        <v>0</v>
      </c>
    </row>
    <row r="50" spans="1:4" x14ac:dyDescent="0.2">
      <c r="A50" s="1">
        <v>44343</v>
      </c>
      <c r="B50" s="3">
        <v>1.72323914703491E-3</v>
      </c>
      <c r="C50" s="3">
        <v>2.2771396007522099E-8</v>
      </c>
      <c r="D50" s="3">
        <v>0</v>
      </c>
    </row>
    <row r="51" spans="1:4" x14ac:dyDescent="0.2">
      <c r="A51" s="1">
        <v>44344</v>
      </c>
      <c r="B51" s="3">
        <v>6327.1146762543804</v>
      </c>
      <c r="C51" s="3">
        <v>8999.9999999183401</v>
      </c>
      <c r="D51" s="3">
        <v>0</v>
      </c>
    </row>
    <row r="52" spans="1:4" x14ac:dyDescent="0.2">
      <c r="A52" s="1">
        <v>44345</v>
      </c>
      <c r="B52" s="3">
        <v>3753.2388469438602</v>
      </c>
      <c r="C52" s="3">
        <v>8999.9999998719795</v>
      </c>
      <c r="D52" s="3">
        <v>0</v>
      </c>
    </row>
    <row r="53" spans="1:4" x14ac:dyDescent="0.2">
      <c r="A53" s="1">
        <v>44346</v>
      </c>
      <c r="B53" s="3">
        <v>3.79538905757792E-3</v>
      </c>
      <c r="C53" s="3">
        <v>8999.9999998409003</v>
      </c>
      <c r="D53" s="3">
        <v>0</v>
      </c>
    </row>
    <row r="54" spans="1:4" x14ac:dyDescent="0.2">
      <c r="A54" s="1">
        <v>44347</v>
      </c>
      <c r="B54" s="3">
        <v>27999.989573455998</v>
      </c>
      <c r="C54" s="3">
        <v>8999.9999636119301</v>
      </c>
      <c r="D54" s="3">
        <v>0</v>
      </c>
    </row>
    <row r="55" spans="1:4" x14ac:dyDescent="0.2">
      <c r="A55" s="1">
        <v>44348</v>
      </c>
      <c r="B55" s="3">
        <v>5676.0886506533898</v>
      </c>
      <c r="C55" s="3">
        <v>4097.7589957843102</v>
      </c>
      <c r="D55" s="3">
        <v>0</v>
      </c>
    </row>
    <row r="56" spans="1:4" x14ac:dyDescent="0.2">
      <c r="A56" s="1">
        <v>44349</v>
      </c>
      <c r="B56" s="3">
        <v>2.2510321680392202E-3</v>
      </c>
      <c r="C56" s="3">
        <v>2670.67875679286</v>
      </c>
      <c r="D56" s="3">
        <v>0</v>
      </c>
    </row>
    <row r="57" spans="1:4" x14ac:dyDescent="0.2">
      <c r="A57" s="1">
        <v>44350</v>
      </c>
      <c r="B57" s="3">
        <v>1.7250329428773802E-3</v>
      </c>
      <c r="C57" s="3">
        <v>2683.8547239848099</v>
      </c>
      <c r="D57" s="3">
        <v>0</v>
      </c>
    </row>
    <row r="58" spans="1:4" x14ac:dyDescent="0.2">
      <c r="A58" s="1">
        <v>44351</v>
      </c>
      <c r="B58" s="3">
        <v>2551.4534602951699</v>
      </c>
      <c r="C58" s="3">
        <v>2805.2982522949801</v>
      </c>
      <c r="D58">
        <v>48244.733368469497</v>
      </c>
    </row>
    <row r="59" spans="1:4" x14ac:dyDescent="0.2">
      <c r="A59" s="1">
        <v>44352</v>
      </c>
      <c r="B59" s="3">
        <v>3772.4609606051499</v>
      </c>
      <c r="C59" s="3">
        <v>2800.72817642978</v>
      </c>
      <c r="D59" s="3">
        <v>0</v>
      </c>
    </row>
    <row r="60" spans="1:4" x14ac:dyDescent="0.2">
      <c r="A60" s="1">
        <v>44353</v>
      </c>
      <c r="B60" s="3">
        <v>1.9192031452765199E-3</v>
      </c>
      <c r="C60" s="3">
        <v>2935.8858089608702</v>
      </c>
      <c r="D60" s="3">
        <v>0</v>
      </c>
    </row>
    <row r="61" spans="1:4" x14ac:dyDescent="0.2">
      <c r="A61" s="1">
        <v>44354</v>
      </c>
      <c r="B61" s="3">
        <v>27999.972518148501</v>
      </c>
      <c r="C61" s="3">
        <v>3108.8746932926797</v>
      </c>
      <c r="D61" s="3">
        <v>0</v>
      </c>
    </row>
    <row r="62" spans="1:4" x14ac:dyDescent="0.2">
      <c r="A62" s="1">
        <v>44355</v>
      </c>
      <c r="B62" s="3">
        <v>319.86145151730801</v>
      </c>
      <c r="C62" s="3">
        <v>3357.7847624557999</v>
      </c>
      <c r="D62" s="3">
        <v>0</v>
      </c>
    </row>
    <row r="63" spans="1:4" x14ac:dyDescent="0.2">
      <c r="A63" s="1">
        <v>44356</v>
      </c>
      <c r="B63" s="3">
        <v>7.5270606261754703E-3</v>
      </c>
      <c r="C63" s="3">
        <v>3276.72190434394</v>
      </c>
      <c r="D63" s="3">
        <v>0</v>
      </c>
    </row>
    <row r="64" spans="1:4" x14ac:dyDescent="0.2">
      <c r="A64" s="1">
        <v>44357</v>
      </c>
      <c r="B64" s="3">
        <v>2.86042930590514E-3</v>
      </c>
      <c r="C64" s="3">
        <v>3327.4139622935199</v>
      </c>
      <c r="D64" s="3">
        <v>0</v>
      </c>
    </row>
    <row r="65" spans="1:4" x14ac:dyDescent="0.2">
      <c r="A65" s="1">
        <v>44358</v>
      </c>
      <c r="B65" s="3">
        <v>4111.6078880318801</v>
      </c>
      <c r="C65" s="3">
        <v>8999.999999909649</v>
      </c>
      <c r="D65" s="3">
        <v>0</v>
      </c>
    </row>
    <row r="66" spans="1:4" x14ac:dyDescent="0.2">
      <c r="A66" s="1">
        <v>44359</v>
      </c>
      <c r="B66" s="3">
        <v>3475.30152143139</v>
      </c>
      <c r="C66" s="3">
        <v>8999.9999999048414</v>
      </c>
      <c r="D66" s="3">
        <v>0</v>
      </c>
    </row>
    <row r="67" spans="1:4" x14ac:dyDescent="0.2">
      <c r="A67" s="1">
        <v>44360</v>
      </c>
      <c r="B67" s="3">
        <v>5.9535742445362199E-3</v>
      </c>
      <c r="C67" s="3">
        <v>8999.9999999027914</v>
      </c>
      <c r="D67" s="3">
        <v>0</v>
      </c>
    </row>
    <row r="68" spans="1:4" x14ac:dyDescent="0.2">
      <c r="A68" s="1">
        <v>44361</v>
      </c>
      <c r="B68" s="3">
        <v>1.94974049448098E-3</v>
      </c>
      <c r="C68" s="3">
        <v>8999.9999998973399</v>
      </c>
      <c r="D68" s="3">
        <v>0</v>
      </c>
    </row>
    <row r="69" spans="1:4" x14ac:dyDescent="0.2">
      <c r="A69" s="1">
        <v>44362</v>
      </c>
      <c r="B69" s="3">
        <v>1.25604923168522E-3</v>
      </c>
      <c r="C69" s="3">
        <v>8999.9999998902986</v>
      </c>
      <c r="D69" s="3">
        <v>0</v>
      </c>
    </row>
    <row r="70" spans="1:4" x14ac:dyDescent="0.2">
      <c r="A70" s="1">
        <v>44363</v>
      </c>
      <c r="B70" s="3">
        <v>8.98898446349078E-4</v>
      </c>
      <c r="C70" s="3">
        <v>8999.9999998799085</v>
      </c>
      <c r="D70" s="3">
        <v>0</v>
      </c>
    </row>
    <row r="71" spans="1:4" x14ac:dyDescent="0.2">
      <c r="A71" s="1">
        <v>44364</v>
      </c>
      <c r="B71" s="3">
        <v>7.4131634893889698E-4</v>
      </c>
      <c r="C71" s="3">
        <v>8999.9999998465501</v>
      </c>
      <c r="D71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60BC-7C36-CA4A-B125-CEF61C7901D8}">
  <sheetPr>
    <tabColor theme="5" tint="-0.249977111117893"/>
  </sheetPr>
  <dimension ref="A1:D5"/>
  <sheetViews>
    <sheetView zoomScale="150" workbookViewId="0">
      <selection activeCell="C21" sqref="C21"/>
    </sheetView>
  </sheetViews>
  <sheetFormatPr baseColWidth="10" defaultColWidth="26.5" defaultRowHeight="16" x14ac:dyDescent="0.2"/>
  <sheetData>
    <row r="1" spans="1:4" x14ac:dyDescent="0.2">
      <c r="A1" t="s">
        <v>34</v>
      </c>
      <c r="B1" t="s">
        <v>26</v>
      </c>
      <c r="C1" t="s">
        <v>28</v>
      </c>
      <c r="D1" t="s">
        <v>29</v>
      </c>
    </row>
    <row r="2" spans="1:4" x14ac:dyDescent="0.2">
      <c r="A2" t="s">
        <v>18</v>
      </c>
      <c r="B2" t="s">
        <v>30</v>
      </c>
      <c r="C2" t="s">
        <v>30</v>
      </c>
      <c r="D2" t="s">
        <v>30</v>
      </c>
    </row>
    <row r="3" spans="1:4" x14ac:dyDescent="0.2">
      <c r="A3" t="s">
        <v>0</v>
      </c>
      <c r="B3" t="s">
        <v>27</v>
      </c>
      <c r="C3" t="s">
        <v>32</v>
      </c>
      <c r="D3" t="s">
        <v>32</v>
      </c>
    </row>
    <row r="4" spans="1:4" x14ac:dyDescent="0.2">
      <c r="A4" t="s">
        <v>1</v>
      </c>
      <c r="B4" t="s">
        <v>35</v>
      </c>
      <c r="D4" t="s">
        <v>36</v>
      </c>
    </row>
    <row r="5" spans="1:4" x14ac:dyDescent="0.2">
      <c r="D5" t="s">
        <v>37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Distribution</vt:lpstr>
      <vt:lpstr>Supply</vt:lpstr>
      <vt:lpstr>ApptBook</vt:lpstr>
      <vt:lpstr>ManualPolicy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2021-04-15T09:19:15Z</dcterms:created>
  <dcterms:modified xsi:type="dcterms:W3CDTF">2021-07-02T06:10:31Z</dcterms:modified>
</cp:coreProperties>
</file>