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LIsta de presença 25-01\"/>
    </mc:Choice>
  </mc:AlternateContent>
  <bookViews>
    <workbookView xWindow="0" yWindow="0" windowWidth="19200" windowHeight="11370" firstSheet="2" activeTab="8"/>
  </bookViews>
  <sheets>
    <sheet name="LISTA" sheetId="33" state="hidden" r:id="rId1"/>
    <sheet name="ORIENTAÇÕES" sheetId="25" r:id="rId2"/>
    <sheet name="RESUMO" sheetId="8" r:id="rId3"/>
    <sheet name="DESISTÊNCIA" sheetId="41" state="hidden" r:id="rId4"/>
    <sheet name="MARÇO" sheetId="24" r:id="rId5"/>
    <sheet name="ABRIU" sheetId="39" r:id="rId6"/>
    <sheet name="MAIO" sheetId="38" r:id="rId7"/>
    <sheet name="JUNHO" sheetId="37" r:id="rId8"/>
    <sheet name="JULHO" sheetId="40" r:id="rId9"/>
  </sheets>
  <definedNames>
    <definedName name="JUL" localSheetId="5">#REF!,#REF!,#REF!,#REF!,#REF!,#REF!,#REF!,#REF!,#REF!</definedName>
    <definedName name="JUL" localSheetId="8">#REF!,#REF!,#REF!,#REF!,#REF!,#REF!,#REF!,#REF!,#REF!</definedName>
    <definedName name="JUL" localSheetId="7">#REF!,#REF!,#REF!,#REF!,#REF!,#REF!,#REF!,#REF!,#REF!</definedName>
    <definedName name="JUL" localSheetId="6">#REF!,#REF!,#REF!,#REF!,#REF!,#REF!,#REF!,#REF!,#REF!</definedName>
    <definedName name="JUL">#REF!,#REF!,#REF!,#REF!,#REF!,#REF!,#REF!,#REF!,#REF!</definedName>
    <definedName name="STATUS">LISTA!$A$3:$A$4</definedName>
    <definedName name="TABELA_TI_ALUNO1" localSheetId="5">ABRIU!#REF!,ABRIU!#REF!,ABRIU!#REF!,ABRIU!#REF!,ABRIU!#REF!,ABRIU!#REF!,ABRIU!#REF!,ABRIU!#REF!,ABRIU!#REF!</definedName>
    <definedName name="TABELA_TI_ALUNO1" localSheetId="8">JULHO!#REF!,JULHO!#REF!,JULHO!#REF!,JULHO!#REF!,JULHO!#REF!,JULHO!#REF!,JULHO!#REF!,JULHO!#REF!,JULHO!#REF!</definedName>
    <definedName name="TABELA_TI_ALUNO1" localSheetId="7">JUNHO!#REF!,JUNHO!#REF!,JUNHO!#REF!,JUNHO!#REF!,JUNHO!#REF!,JUNHO!#REF!,JUNHO!#REF!,JUNHO!#REF!,JUNHO!#REF!</definedName>
    <definedName name="TABELA_TI_ALUNO1" localSheetId="6">MAIO!#REF!,MAIO!#REF!,MAIO!#REF!,MAIO!#REF!,MAIO!#REF!,MAIO!#REF!,MAIO!#REF!,MAIO!#REF!,MAIO!#REF!</definedName>
    <definedName name="TABELA_TI_ALUNO1" localSheetId="4">MARÇO!#REF!,MARÇO!#REF!,MARÇO!#REF!,MARÇO!#REF!,MARÇO!#REF!,MARÇO!#REF!,MARÇO!#REF!,MARÇO!#REF!,MARÇO!#REF!</definedName>
    <definedName name="TABELA_TI_ALUNO1">#REF!,#REF!,#REF!,#REF!,#REF!,#REF!,#REF!,#REF!,#REF!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0" l="1"/>
  <c r="B14" i="24"/>
  <c r="B16" i="24"/>
  <c r="O12" i="24" l="1"/>
  <c r="B45" i="24" l="1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44" i="24"/>
  <c r="B13" i="24"/>
  <c r="B15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12" i="24"/>
  <c r="O44" i="24"/>
  <c r="C44" i="24" s="1"/>
  <c r="C12" i="24"/>
  <c r="O13" i="24"/>
  <c r="C13" i="24" s="1"/>
  <c r="O14" i="24"/>
  <c r="C14" i="24" s="1"/>
  <c r="O15" i="24"/>
  <c r="C15" i="24" s="1"/>
  <c r="O16" i="24"/>
  <c r="C16" i="24" s="1"/>
  <c r="O17" i="24"/>
  <c r="C17" i="24" s="1"/>
  <c r="O18" i="24"/>
  <c r="C18" i="24" s="1"/>
  <c r="O19" i="24"/>
  <c r="C19" i="24" s="1"/>
  <c r="O20" i="24"/>
  <c r="C20" i="24" s="1"/>
  <c r="O21" i="24"/>
  <c r="C21" i="24" s="1"/>
  <c r="O22" i="24"/>
  <c r="C22" i="24" s="1"/>
  <c r="O23" i="24"/>
  <c r="C23" i="24" s="1"/>
  <c r="O24" i="24"/>
  <c r="C24" i="24" s="1"/>
  <c r="O25" i="24"/>
  <c r="C25" i="24" s="1"/>
  <c r="O26" i="24"/>
  <c r="C26" i="24" s="1"/>
  <c r="O27" i="24"/>
  <c r="C27" i="24" s="1"/>
  <c r="O28" i="24"/>
  <c r="O29" i="24"/>
  <c r="C29" i="24" s="1"/>
  <c r="O30" i="24"/>
  <c r="C30" i="24" s="1"/>
  <c r="O31" i="24"/>
  <c r="C31" i="24" s="1"/>
  <c r="O32" i="24"/>
  <c r="C32" i="24" s="1"/>
  <c r="O33" i="24"/>
  <c r="C33" i="24" s="1"/>
  <c r="O34" i="24"/>
  <c r="C34" i="24" s="1"/>
  <c r="O35" i="24"/>
  <c r="C35" i="24" s="1"/>
  <c r="O36" i="24"/>
  <c r="C36" i="24" s="1"/>
  <c r="O37" i="24"/>
  <c r="C37" i="24" s="1"/>
  <c r="O38" i="24"/>
  <c r="C38" i="24" s="1"/>
  <c r="O39" i="24"/>
  <c r="C39" i="24" s="1"/>
  <c r="O40" i="24"/>
  <c r="C40" i="24" s="1"/>
  <c r="O41" i="24"/>
  <c r="C41" i="24" s="1"/>
  <c r="C28" i="24" l="1"/>
  <c r="A64" i="40"/>
  <c r="B64" i="40"/>
  <c r="M64" i="40"/>
  <c r="C64" i="40" s="1"/>
  <c r="A65" i="40"/>
  <c r="B65" i="40"/>
  <c r="M65" i="40"/>
  <c r="C65" i="40" s="1"/>
  <c r="A66" i="40"/>
  <c r="B66" i="40"/>
  <c r="M66" i="40"/>
  <c r="C66" i="40" s="1"/>
  <c r="A67" i="40"/>
  <c r="B67" i="40"/>
  <c r="M67" i="40"/>
  <c r="C67" i="40" s="1"/>
  <c r="A68" i="40"/>
  <c r="B68" i="40"/>
  <c r="M68" i="40"/>
  <c r="C68" i="40" s="1"/>
  <c r="A69" i="40"/>
  <c r="B69" i="40"/>
  <c r="M69" i="40"/>
  <c r="C69" i="40" s="1"/>
  <c r="A70" i="40"/>
  <c r="B70" i="40"/>
  <c r="M70" i="40"/>
  <c r="C70" i="40" s="1"/>
  <c r="A71" i="40"/>
  <c r="B71" i="40"/>
  <c r="M71" i="40"/>
  <c r="C71" i="40" s="1"/>
  <c r="A72" i="40"/>
  <c r="B72" i="40"/>
  <c r="M72" i="40"/>
  <c r="C72" i="40" s="1"/>
  <c r="A73" i="40"/>
  <c r="B73" i="40"/>
  <c r="M73" i="40"/>
  <c r="C73" i="40" s="1"/>
  <c r="A32" i="40"/>
  <c r="B32" i="40"/>
  <c r="M32" i="40"/>
  <c r="C32" i="40" s="1"/>
  <c r="A33" i="40"/>
  <c r="B33" i="40"/>
  <c r="M33" i="40"/>
  <c r="C33" i="40" s="1"/>
  <c r="A34" i="40"/>
  <c r="B34" i="40"/>
  <c r="M34" i="40"/>
  <c r="C34" i="40" s="1"/>
  <c r="A35" i="40"/>
  <c r="B35" i="40"/>
  <c r="M35" i="40"/>
  <c r="C35" i="40" s="1"/>
  <c r="A36" i="40"/>
  <c r="B36" i="40"/>
  <c r="M36" i="40"/>
  <c r="C36" i="40" s="1"/>
  <c r="A37" i="40"/>
  <c r="B37" i="40"/>
  <c r="M37" i="40"/>
  <c r="C37" i="40" s="1"/>
  <c r="A38" i="40"/>
  <c r="B38" i="40"/>
  <c r="M38" i="40"/>
  <c r="C38" i="40" s="1"/>
  <c r="A39" i="40"/>
  <c r="B39" i="40"/>
  <c r="M39" i="40"/>
  <c r="C39" i="40" s="1"/>
  <c r="A40" i="40"/>
  <c r="B40" i="40"/>
  <c r="M40" i="40"/>
  <c r="C40" i="40" s="1"/>
  <c r="A41" i="40"/>
  <c r="B41" i="40"/>
  <c r="M41" i="40"/>
  <c r="C41" i="40" s="1"/>
  <c r="A64" i="37"/>
  <c r="B64" i="37"/>
  <c r="M64" i="37"/>
  <c r="C64" i="37" s="1"/>
  <c r="A65" i="37"/>
  <c r="B65" i="37"/>
  <c r="M65" i="37"/>
  <c r="C65" i="37" s="1"/>
  <c r="A66" i="37"/>
  <c r="B66" i="37"/>
  <c r="M66" i="37"/>
  <c r="C66" i="37" s="1"/>
  <c r="A67" i="37"/>
  <c r="B67" i="37"/>
  <c r="M67" i="37"/>
  <c r="C67" i="37" s="1"/>
  <c r="A68" i="37"/>
  <c r="B68" i="37"/>
  <c r="M68" i="37"/>
  <c r="C68" i="37" s="1"/>
  <c r="A69" i="37"/>
  <c r="B69" i="37"/>
  <c r="M69" i="37"/>
  <c r="C69" i="37" s="1"/>
  <c r="A70" i="37"/>
  <c r="B70" i="37"/>
  <c r="M70" i="37"/>
  <c r="C70" i="37" s="1"/>
  <c r="A71" i="37"/>
  <c r="B71" i="37"/>
  <c r="M71" i="37"/>
  <c r="C71" i="37" s="1"/>
  <c r="A72" i="37"/>
  <c r="B72" i="37"/>
  <c r="M72" i="37"/>
  <c r="C72" i="37" s="1"/>
  <c r="A73" i="37"/>
  <c r="B73" i="37"/>
  <c r="M73" i="37"/>
  <c r="C73" i="37" s="1"/>
  <c r="A32" i="37"/>
  <c r="B32" i="37"/>
  <c r="M32" i="37"/>
  <c r="C32" i="37" s="1"/>
  <c r="A33" i="37"/>
  <c r="B33" i="37"/>
  <c r="M33" i="37"/>
  <c r="C33" i="37" s="1"/>
  <c r="A34" i="37"/>
  <c r="B34" i="37"/>
  <c r="M34" i="37"/>
  <c r="C34" i="37" s="1"/>
  <c r="A35" i="37"/>
  <c r="B35" i="37"/>
  <c r="M35" i="37"/>
  <c r="C35" i="37" s="1"/>
  <c r="A36" i="37"/>
  <c r="B36" i="37"/>
  <c r="M36" i="37"/>
  <c r="C36" i="37" s="1"/>
  <c r="A37" i="37"/>
  <c r="B37" i="37"/>
  <c r="M37" i="37"/>
  <c r="C37" i="37" s="1"/>
  <c r="A38" i="37"/>
  <c r="B38" i="37"/>
  <c r="M38" i="37"/>
  <c r="C38" i="37" s="1"/>
  <c r="A39" i="37"/>
  <c r="B39" i="37"/>
  <c r="M39" i="37"/>
  <c r="C39" i="37" s="1"/>
  <c r="A40" i="37"/>
  <c r="B40" i="37"/>
  <c r="M40" i="37"/>
  <c r="C40" i="37" s="1"/>
  <c r="A41" i="37"/>
  <c r="B41" i="37"/>
  <c r="M41" i="37"/>
  <c r="C41" i="37" s="1"/>
  <c r="A64" i="38"/>
  <c r="B64" i="38"/>
  <c r="M64" i="38"/>
  <c r="C64" i="38" s="1"/>
  <c r="A65" i="38"/>
  <c r="B65" i="38"/>
  <c r="M65" i="38"/>
  <c r="C65" i="38" s="1"/>
  <c r="A66" i="38"/>
  <c r="B66" i="38"/>
  <c r="M66" i="38"/>
  <c r="C66" i="38" s="1"/>
  <c r="A67" i="38"/>
  <c r="B67" i="38"/>
  <c r="M67" i="38"/>
  <c r="C67" i="38" s="1"/>
  <c r="A68" i="38"/>
  <c r="B68" i="38"/>
  <c r="M68" i="38"/>
  <c r="C68" i="38" s="1"/>
  <c r="A69" i="38"/>
  <c r="B69" i="38"/>
  <c r="M69" i="38"/>
  <c r="C69" i="38" s="1"/>
  <c r="A70" i="38"/>
  <c r="B70" i="38"/>
  <c r="M70" i="38"/>
  <c r="C70" i="38" s="1"/>
  <c r="A71" i="38"/>
  <c r="B71" i="38"/>
  <c r="M71" i="38"/>
  <c r="C71" i="38" s="1"/>
  <c r="A72" i="38"/>
  <c r="B72" i="38"/>
  <c r="M72" i="38"/>
  <c r="C72" i="38" s="1"/>
  <c r="A73" i="38"/>
  <c r="B73" i="38"/>
  <c r="M73" i="38"/>
  <c r="C73" i="38" s="1"/>
  <c r="A32" i="38"/>
  <c r="B32" i="38"/>
  <c r="M32" i="38"/>
  <c r="C32" i="38" s="1"/>
  <c r="A33" i="38"/>
  <c r="B33" i="38"/>
  <c r="M33" i="38"/>
  <c r="C33" i="38" s="1"/>
  <c r="A34" i="38"/>
  <c r="B34" i="38"/>
  <c r="M34" i="38"/>
  <c r="C34" i="38" s="1"/>
  <c r="A35" i="38"/>
  <c r="B35" i="38"/>
  <c r="M35" i="38"/>
  <c r="C35" i="38" s="1"/>
  <c r="A36" i="38"/>
  <c r="B36" i="38"/>
  <c r="M36" i="38"/>
  <c r="C36" i="38" s="1"/>
  <c r="A37" i="38"/>
  <c r="B37" i="38"/>
  <c r="M37" i="38"/>
  <c r="C37" i="38" s="1"/>
  <c r="A38" i="38"/>
  <c r="B38" i="38"/>
  <c r="M38" i="38"/>
  <c r="C38" i="38" s="1"/>
  <c r="A39" i="38"/>
  <c r="B39" i="38"/>
  <c r="M39" i="38"/>
  <c r="C39" i="38" s="1"/>
  <c r="A40" i="38"/>
  <c r="B40" i="38"/>
  <c r="M40" i="38"/>
  <c r="C40" i="38" s="1"/>
  <c r="A41" i="38"/>
  <c r="B41" i="38"/>
  <c r="M41" i="38"/>
  <c r="C41" i="38" s="1"/>
  <c r="A64" i="39"/>
  <c r="B64" i="39"/>
  <c r="M64" i="39"/>
  <c r="C64" i="39" s="1"/>
  <c r="A65" i="39"/>
  <c r="B65" i="39"/>
  <c r="M65" i="39"/>
  <c r="C65" i="39" s="1"/>
  <c r="A66" i="39"/>
  <c r="B66" i="39"/>
  <c r="M66" i="39"/>
  <c r="C66" i="39" s="1"/>
  <c r="A67" i="39"/>
  <c r="B67" i="39"/>
  <c r="M67" i="39"/>
  <c r="C67" i="39" s="1"/>
  <c r="A68" i="39"/>
  <c r="B68" i="39"/>
  <c r="M68" i="39"/>
  <c r="C68" i="39" s="1"/>
  <c r="A69" i="39"/>
  <c r="B69" i="39"/>
  <c r="M69" i="39"/>
  <c r="C69" i="39" s="1"/>
  <c r="A70" i="39"/>
  <c r="B70" i="39"/>
  <c r="M70" i="39"/>
  <c r="A71" i="39"/>
  <c r="B71" i="39"/>
  <c r="M71" i="39"/>
  <c r="C71" i="39" s="1"/>
  <c r="A72" i="39"/>
  <c r="B72" i="39"/>
  <c r="M72" i="39"/>
  <c r="C72" i="39" s="1"/>
  <c r="A73" i="39"/>
  <c r="B73" i="39"/>
  <c r="M73" i="39"/>
  <c r="C73" i="39" s="1"/>
  <c r="A32" i="39"/>
  <c r="B32" i="39"/>
  <c r="M32" i="39"/>
  <c r="C32" i="39" s="1"/>
  <c r="A33" i="39"/>
  <c r="B33" i="39"/>
  <c r="M33" i="39"/>
  <c r="C33" i="39" s="1"/>
  <c r="A34" i="39"/>
  <c r="B34" i="39"/>
  <c r="M34" i="39"/>
  <c r="C34" i="39" s="1"/>
  <c r="A35" i="39"/>
  <c r="B35" i="39"/>
  <c r="M35" i="39"/>
  <c r="C35" i="39" s="1"/>
  <c r="A36" i="39"/>
  <c r="B36" i="39"/>
  <c r="M36" i="39"/>
  <c r="C36" i="39" s="1"/>
  <c r="A37" i="39"/>
  <c r="B37" i="39"/>
  <c r="M37" i="39"/>
  <c r="C37" i="39" s="1"/>
  <c r="A38" i="39"/>
  <c r="B38" i="39"/>
  <c r="M38" i="39"/>
  <c r="C38" i="39" s="1"/>
  <c r="A39" i="39"/>
  <c r="B39" i="39"/>
  <c r="M39" i="39"/>
  <c r="C39" i="39" s="1"/>
  <c r="A40" i="39"/>
  <c r="B40" i="39"/>
  <c r="M40" i="39"/>
  <c r="C40" i="39" s="1"/>
  <c r="A41" i="39"/>
  <c r="B41" i="39"/>
  <c r="M41" i="39"/>
  <c r="C41" i="39" s="1"/>
  <c r="A64" i="24"/>
  <c r="O64" i="24"/>
  <c r="A65" i="24"/>
  <c r="O65" i="24"/>
  <c r="A66" i="24"/>
  <c r="O66" i="24"/>
  <c r="A67" i="24"/>
  <c r="O67" i="24"/>
  <c r="A68" i="24"/>
  <c r="O68" i="24"/>
  <c r="A69" i="24"/>
  <c r="O69" i="24"/>
  <c r="A70" i="24"/>
  <c r="O70" i="24"/>
  <c r="A71" i="24"/>
  <c r="O71" i="24"/>
  <c r="A72" i="24"/>
  <c r="O72" i="24"/>
  <c r="A73" i="24"/>
  <c r="O73" i="24"/>
  <c r="A32" i="24"/>
  <c r="A33" i="24"/>
  <c r="A34" i="24"/>
  <c r="A35" i="24"/>
  <c r="A36" i="24"/>
  <c r="A37" i="24"/>
  <c r="A38" i="24"/>
  <c r="A39" i="24"/>
  <c r="A40" i="24"/>
  <c r="A41" i="24"/>
  <c r="G31" i="8"/>
  <c r="G32" i="8"/>
  <c r="C73" i="24" l="1"/>
  <c r="G67" i="8"/>
  <c r="C72" i="24"/>
  <c r="G66" i="8"/>
  <c r="C71" i="24"/>
  <c r="G65" i="8"/>
  <c r="C70" i="24"/>
  <c r="G64" i="8"/>
  <c r="C69" i="24"/>
  <c r="G63" i="8"/>
  <c r="C68" i="24"/>
  <c r="G62" i="8"/>
  <c r="C67" i="24"/>
  <c r="G61" i="8"/>
  <c r="C66" i="24"/>
  <c r="G60" i="8"/>
  <c r="C65" i="24"/>
  <c r="G59" i="8"/>
  <c r="C64" i="24"/>
  <c r="G58" i="8"/>
  <c r="G26" i="8"/>
  <c r="C70" i="39"/>
  <c r="G30" i="8"/>
  <c r="G28" i="8"/>
  <c r="G29" i="8"/>
  <c r="G27" i="8"/>
  <c r="M63" i="40"/>
  <c r="C63" i="40" s="1"/>
  <c r="B63" i="40"/>
  <c r="A63" i="40"/>
  <c r="M62" i="40"/>
  <c r="C62" i="40" s="1"/>
  <c r="B62" i="40"/>
  <c r="A62" i="40"/>
  <c r="M61" i="40"/>
  <c r="C61" i="40" s="1"/>
  <c r="B61" i="40"/>
  <c r="A61" i="40"/>
  <c r="M60" i="40"/>
  <c r="C60" i="40" s="1"/>
  <c r="B60" i="40"/>
  <c r="A60" i="40"/>
  <c r="M59" i="40"/>
  <c r="C59" i="40" s="1"/>
  <c r="B59" i="40"/>
  <c r="A59" i="40"/>
  <c r="M58" i="40"/>
  <c r="C58" i="40" s="1"/>
  <c r="B58" i="40"/>
  <c r="A58" i="40"/>
  <c r="M57" i="40"/>
  <c r="C57" i="40" s="1"/>
  <c r="B57" i="40"/>
  <c r="A57" i="40"/>
  <c r="M56" i="40"/>
  <c r="C56" i="40" s="1"/>
  <c r="B56" i="40"/>
  <c r="A56" i="40"/>
  <c r="M55" i="40"/>
  <c r="C55" i="40" s="1"/>
  <c r="B55" i="40"/>
  <c r="A55" i="40"/>
  <c r="M54" i="40"/>
  <c r="C54" i="40" s="1"/>
  <c r="B54" i="40"/>
  <c r="A54" i="40"/>
  <c r="M53" i="40"/>
  <c r="C53" i="40" s="1"/>
  <c r="B53" i="40"/>
  <c r="A53" i="40"/>
  <c r="M52" i="40"/>
  <c r="C52" i="40" s="1"/>
  <c r="B52" i="40"/>
  <c r="A52" i="40"/>
  <c r="M51" i="40"/>
  <c r="C51" i="40" s="1"/>
  <c r="B51" i="40"/>
  <c r="A51" i="40"/>
  <c r="M50" i="40"/>
  <c r="C50" i="40" s="1"/>
  <c r="B50" i="40"/>
  <c r="A50" i="40"/>
  <c r="M49" i="40"/>
  <c r="C49" i="40" s="1"/>
  <c r="B49" i="40"/>
  <c r="A49" i="40"/>
  <c r="M48" i="40"/>
  <c r="C48" i="40" s="1"/>
  <c r="B48" i="40"/>
  <c r="A48" i="40"/>
  <c r="M47" i="40"/>
  <c r="C47" i="40" s="1"/>
  <c r="B47" i="40"/>
  <c r="A47" i="40"/>
  <c r="M46" i="40"/>
  <c r="C46" i="40" s="1"/>
  <c r="B46" i="40"/>
  <c r="A46" i="40"/>
  <c r="M45" i="40"/>
  <c r="C45" i="40" s="1"/>
  <c r="B45" i="40"/>
  <c r="A45" i="40"/>
  <c r="M44" i="40"/>
  <c r="C44" i="40" s="1"/>
  <c r="B44" i="40"/>
  <c r="A44" i="40"/>
  <c r="A43" i="40"/>
  <c r="M31" i="40"/>
  <c r="C31" i="40" s="1"/>
  <c r="B31" i="40"/>
  <c r="A31" i="40"/>
  <c r="M30" i="40"/>
  <c r="C30" i="40" s="1"/>
  <c r="B30" i="40"/>
  <c r="A30" i="40"/>
  <c r="M29" i="40"/>
  <c r="C29" i="40" s="1"/>
  <c r="B29" i="40"/>
  <c r="A29" i="40"/>
  <c r="M28" i="40"/>
  <c r="C28" i="40" s="1"/>
  <c r="B28" i="40"/>
  <c r="A28" i="40"/>
  <c r="M27" i="40"/>
  <c r="C27" i="40" s="1"/>
  <c r="B27" i="40"/>
  <c r="A27" i="40"/>
  <c r="M26" i="40"/>
  <c r="C26" i="40" s="1"/>
  <c r="B26" i="40"/>
  <c r="A26" i="40"/>
  <c r="M25" i="40"/>
  <c r="C25" i="40" s="1"/>
  <c r="B25" i="40"/>
  <c r="A25" i="40"/>
  <c r="M24" i="40"/>
  <c r="C24" i="40" s="1"/>
  <c r="B24" i="40"/>
  <c r="A24" i="40"/>
  <c r="M23" i="40"/>
  <c r="C23" i="40" s="1"/>
  <c r="B23" i="40"/>
  <c r="A23" i="40"/>
  <c r="M22" i="40"/>
  <c r="C22" i="40" s="1"/>
  <c r="B22" i="40"/>
  <c r="A22" i="40"/>
  <c r="M21" i="40"/>
  <c r="C21" i="40" s="1"/>
  <c r="B21" i="40"/>
  <c r="A21" i="40"/>
  <c r="M20" i="40"/>
  <c r="C20" i="40" s="1"/>
  <c r="B20" i="40"/>
  <c r="A20" i="40"/>
  <c r="M19" i="40"/>
  <c r="C19" i="40" s="1"/>
  <c r="B19" i="40"/>
  <c r="A19" i="40"/>
  <c r="M18" i="40"/>
  <c r="C18" i="40" s="1"/>
  <c r="B18" i="40"/>
  <c r="A18" i="40"/>
  <c r="M17" i="40"/>
  <c r="C17" i="40" s="1"/>
  <c r="B17" i="40"/>
  <c r="A17" i="40"/>
  <c r="M16" i="40"/>
  <c r="C16" i="40" s="1"/>
  <c r="B16" i="40"/>
  <c r="A16" i="40"/>
  <c r="M15" i="40"/>
  <c r="C15" i="40" s="1"/>
  <c r="B15" i="40"/>
  <c r="A15" i="40"/>
  <c r="M14" i="40"/>
  <c r="C14" i="40" s="1"/>
  <c r="A14" i="40"/>
  <c r="M13" i="40"/>
  <c r="C13" i="40" s="1"/>
  <c r="B13" i="40"/>
  <c r="A13" i="40"/>
  <c r="M12" i="40"/>
  <c r="C12" i="40" s="1"/>
  <c r="B12" i="40"/>
  <c r="A12" i="40"/>
  <c r="A11" i="40"/>
  <c r="M63" i="39"/>
  <c r="C63" i="39" s="1"/>
  <c r="B63" i="39"/>
  <c r="A63" i="39"/>
  <c r="M62" i="39"/>
  <c r="C62" i="39" s="1"/>
  <c r="B62" i="39"/>
  <c r="A62" i="39"/>
  <c r="M61" i="39"/>
  <c r="C61" i="39" s="1"/>
  <c r="B61" i="39"/>
  <c r="A61" i="39"/>
  <c r="M60" i="39"/>
  <c r="C60" i="39" s="1"/>
  <c r="B60" i="39"/>
  <c r="A60" i="39"/>
  <c r="M59" i="39"/>
  <c r="C59" i="39" s="1"/>
  <c r="B59" i="39"/>
  <c r="A59" i="39"/>
  <c r="M58" i="39"/>
  <c r="C58" i="39" s="1"/>
  <c r="B58" i="39"/>
  <c r="A58" i="39"/>
  <c r="M57" i="39"/>
  <c r="C57" i="39" s="1"/>
  <c r="B57" i="39"/>
  <c r="A57" i="39"/>
  <c r="M56" i="39"/>
  <c r="C56" i="39" s="1"/>
  <c r="B56" i="39"/>
  <c r="A56" i="39"/>
  <c r="M55" i="39"/>
  <c r="C55" i="39" s="1"/>
  <c r="B55" i="39"/>
  <c r="A55" i="39"/>
  <c r="M54" i="39"/>
  <c r="C54" i="39" s="1"/>
  <c r="B54" i="39"/>
  <c r="A54" i="39"/>
  <c r="M53" i="39"/>
  <c r="C53" i="39" s="1"/>
  <c r="B53" i="39"/>
  <c r="A53" i="39"/>
  <c r="M52" i="39"/>
  <c r="C52" i="39" s="1"/>
  <c r="B52" i="39"/>
  <c r="A52" i="39"/>
  <c r="M51" i="39"/>
  <c r="C51" i="39" s="1"/>
  <c r="B51" i="39"/>
  <c r="A51" i="39"/>
  <c r="M50" i="39"/>
  <c r="C50" i="39" s="1"/>
  <c r="B50" i="39"/>
  <c r="A50" i="39"/>
  <c r="M49" i="39"/>
  <c r="C49" i="39" s="1"/>
  <c r="B49" i="39"/>
  <c r="A49" i="39"/>
  <c r="M48" i="39"/>
  <c r="C48" i="39" s="1"/>
  <c r="B48" i="39"/>
  <c r="A48" i="39"/>
  <c r="M47" i="39"/>
  <c r="C47" i="39" s="1"/>
  <c r="B47" i="39"/>
  <c r="A47" i="39"/>
  <c r="M46" i="39"/>
  <c r="C46" i="39" s="1"/>
  <c r="B46" i="39"/>
  <c r="A46" i="39"/>
  <c r="M45" i="39"/>
  <c r="C45" i="39" s="1"/>
  <c r="B45" i="39"/>
  <c r="A45" i="39"/>
  <c r="M44" i="39"/>
  <c r="C44" i="39" s="1"/>
  <c r="B44" i="39"/>
  <c r="A44" i="39"/>
  <c r="A43" i="39"/>
  <c r="M31" i="39"/>
  <c r="C31" i="39" s="1"/>
  <c r="B31" i="39"/>
  <c r="A31" i="39"/>
  <c r="M30" i="39"/>
  <c r="C30" i="39" s="1"/>
  <c r="B30" i="39"/>
  <c r="A30" i="39"/>
  <c r="M29" i="39"/>
  <c r="C29" i="39" s="1"/>
  <c r="B29" i="39"/>
  <c r="A29" i="39"/>
  <c r="M28" i="39"/>
  <c r="B28" i="39"/>
  <c r="A28" i="39"/>
  <c r="M27" i="39"/>
  <c r="C27" i="39" s="1"/>
  <c r="B27" i="39"/>
  <c r="A27" i="39"/>
  <c r="M26" i="39"/>
  <c r="C26" i="39" s="1"/>
  <c r="B26" i="39"/>
  <c r="A26" i="39"/>
  <c r="M25" i="39"/>
  <c r="C25" i="39" s="1"/>
  <c r="B25" i="39"/>
  <c r="A25" i="39"/>
  <c r="M24" i="39"/>
  <c r="C24" i="39" s="1"/>
  <c r="B24" i="39"/>
  <c r="A24" i="39"/>
  <c r="M23" i="39"/>
  <c r="C23" i="39" s="1"/>
  <c r="B23" i="39"/>
  <c r="A23" i="39"/>
  <c r="M22" i="39"/>
  <c r="C22" i="39" s="1"/>
  <c r="B22" i="39"/>
  <c r="A22" i="39"/>
  <c r="M21" i="39"/>
  <c r="C21" i="39" s="1"/>
  <c r="B21" i="39"/>
  <c r="A21" i="39"/>
  <c r="M20" i="39"/>
  <c r="C20" i="39" s="1"/>
  <c r="B20" i="39"/>
  <c r="A20" i="39"/>
  <c r="M19" i="39"/>
  <c r="C19" i="39" s="1"/>
  <c r="B19" i="39"/>
  <c r="A19" i="39"/>
  <c r="M18" i="39"/>
  <c r="C18" i="39" s="1"/>
  <c r="B18" i="39"/>
  <c r="A18" i="39"/>
  <c r="M17" i="39"/>
  <c r="C17" i="39" s="1"/>
  <c r="B17" i="39"/>
  <c r="A17" i="39"/>
  <c r="M16" i="39"/>
  <c r="C16" i="39" s="1"/>
  <c r="B16" i="39"/>
  <c r="A16" i="39"/>
  <c r="M15" i="39"/>
  <c r="C15" i="39" s="1"/>
  <c r="B15" i="39"/>
  <c r="A15" i="39"/>
  <c r="M14" i="39"/>
  <c r="C14" i="39" s="1"/>
  <c r="B14" i="39"/>
  <c r="A14" i="39"/>
  <c r="M13" i="39"/>
  <c r="C13" i="39" s="1"/>
  <c r="B13" i="39"/>
  <c r="A13" i="39"/>
  <c r="M12" i="39"/>
  <c r="B12" i="39"/>
  <c r="A12" i="39"/>
  <c r="A11" i="39"/>
  <c r="M63" i="38"/>
  <c r="C63" i="38" s="1"/>
  <c r="B63" i="38"/>
  <c r="A63" i="38"/>
  <c r="M62" i="38"/>
  <c r="C62" i="38" s="1"/>
  <c r="B62" i="38"/>
  <c r="A62" i="38"/>
  <c r="M61" i="38"/>
  <c r="C61" i="38" s="1"/>
  <c r="B61" i="38"/>
  <c r="A61" i="38"/>
  <c r="M60" i="38"/>
  <c r="C60" i="38" s="1"/>
  <c r="B60" i="38"/>
  <c r="A60" i="38"/>
  <c r="M59" i="38"/>
  <c r="C59" i="38" s="1"/>
  <c r="B59" i="38"/>
  <c r="A59" i="38"/>
  <c r="M58" i="38"/>
  <c r="C58" i="38" s="1"/>
  <c r="B58" i="38"/>
  <c r="A58" i="38"/>
  <c r="M57" i="38"/>
  <c r="C57" i="38" s="1"/>
  <c r="B57" i="38"/>
  <c r="A57" i="38"/>
  <c r="M56" i="38"/>
  <c r="C56" i="38" s="1"/>
  <c r="B56" i="38"/>
  <c r="A56" i="38"/>
  <c r="M55" i="38"/>
  <c r="C55" i="38" s="1"/>
  <c r="B55" i="38"/>
  <c r="A55" i="38"/>
  <c r="M54" i="38"/>
  <c r="C54" i="38" s="1"/>
  <c r="B54" i="38"/>
  <c r="A54" i="38"/>
  <c r="M53" i="38"/>
  <c r="C53" i="38" s="1"/>
  <c r="B53" i="38"/>
  <c r="A53" i="38"/>
  <c r="M52" i="38"/>
  <c r="C52" i="38" s="1"/>
  <c r="B52" i="38"/>
  <c r="A52" i="38"/>
  <c r="M51" i="38"/>
  <c r="C51" i="38" s="1"/>
  <c r="B51" i="38"/>
  <c r="A51" i="38"/>
  <c r="M50" i="38"/>
  <c r="C50" i="38" s="1"/>
  <c r="B50" i="38"/>
  <c r="A50" i="38"/>
  <c r="M49" i="38"/>
  <c r="C49" i="38" s="1"/>
  <c r="B49" i="38"/>
  <c r="A49" i="38"/>
  <c r="M48" i="38"/>
  <c r="C48" i="38" s="1"/>
  <c r="B48" i="38"/>
  <c r="A48" i="38"/>
  <c r="M47" i="38"/>
  <c r="C47" i="38" s="1"/>
  <c r="B47" i="38"/>
  <c r="A47" i="38"/>
  <c r="M46" i="38"/>
  <c r="C46" i="38" s="1"/>
  <c r="B46" i="38"/>
  <c r="A46" i="38"/>
  <c r="M45" i="38"/>
  <c r="C45" i="38" s="1"/>
  <c r="B45" i="38"/>
  <c r="A45" i="38"/>
  <c r="M44" i="38"/>
  <c r="C44" i="38" s="1"/>
  <c r="B44" i="38"/>
  <c r="A44" i="38"/>
  <c r="A43" i="38"/>
  <c r="M31" i="38"/>
  <c r="C31" i="38" s="1"/>
  <c r="B31" i="38"/>
  <c r="A31" i="38"/>
  <c r="M30" i="38"/>
  <c r="C30" i="38" s="1"/>
  <c r="B30" i="38"/>
  <c r="A30" i="38"/>
  <c r="M29" i="38"/>
  <c r="C29" i="38" s="1"/>
  <c r="B29" i="38"/>
  <c r="A29" i="38"/>
  <c r="M28" i="38"/>
  <c r="C28" i="38" s="1"/>
  <c r="B28" i="38"/>
  <c r="A28" i="38"/>
  <c r="M27" i="38"/>
  <c r="C27" i="38" s="1"/>
  <c r="B27" i="38"/>
  <c r="A27" i="38"/>
  <c r="M26" i="38"/>
  <c r="C26" i="38" s="1"/>
  <c r="B26" i="38"/>
  <c r="A26" i="38"/>
  <c r="M25" i="38"/>
  <c r="C25" i="38" s="1"/>
  <c r="B25" i="38"/>
  <c r="A25" i="38"/>
  <c r="M24" i="38"/>
  <c r="C24" i="38" s="1"/>
  <c r="B24" i="38"/>
  <c r="A24" i="38"/>
  <c r="M23" i="38"/>
  <c r="C23" i="38" s="1"/>
  <c r="B23" i="38"/>
  <c r="A23" i="38"/>
  <c r="M22" i="38"/>
  <c r="C22" i="38" s="1"/>
  <c r="B22" i="38"/>
  <c r="A22" i="38"/>
  <c r="M21" i="38"/>
  <c r="C21" i="38" s="1"/>
  <c r="B21" i="38"/>
  <c r="A21" i="38"/>
  <c r="M20" i="38"/>
  <c r="C20" i="38" s="1"/>
  <c r="B20" i="38"/>
  <c r="A20" i="38"/>
  <c r="M19" i="38"/>
  <c r="C19" i="38" s="1"/>
  <c r="B19" i="38"/>
  <c r="A19" i="38"/>
  <c r="M18" i="38"/>
  <c r="C18" i="38" s="1"/>
  <c r="B18" i="38"/>
  <c r="A18" i="38"/>
  <c r="M17" i="38"/>
  <c r="C17" i="38" s="1"/>
  <c r="B17" i="38"/>
  <c r="A17" i="38"/>
  <c r="M16" i="38"/>
  <c r="C16" i="38" s="1"/>
  <c r="B16" i="38"/>
  <c r="A16" i="38"/>
  <c r="M15" i="38"/>
  <c r="C15" i="38" s="1"/>
  <c r="B15" i="38"/>
  <c r="A15" i="38"/>
  <c r="M14" i="38"/>
  <c r="C14" i="38" s="1"/>
  <c r="B14" i="38"/>
  <c r="A14" i="38"/>
  <c r="M13" i="38"/>
  <c r="C13" i="38" s="1"/>
  <c r="B13" i="38"/>
  <c r="A13" i="38"/>
  <c r="M12" i="38"/>
  <c r="C12" i="38" s="1"/>
  <c r="B12" i="38"/>
  <c r="A12" i="38"/>
  <c r="A11" i="38"/>
  <c r="M63" i="37"/>
  <c r="C63" i="37" s="1"/>
  <c r="B63" i="37"/>
  <c r="A63" i="37"/>
  <c r="M62" i="37"/>
  <c r="C62" i="37" s="1"/>
  <c r="B62" i="37"/>
  <c r="A62" i="37"/>
  <c r="M61" i="37"/>
  <c r="C61" i="37" s="1"/>
  <c r="B61" i="37"/>
  <c r="A61" i="37"/>
  <c r="M60" i="37"/>
  <c r="C60" i="37" s="1"/>
  <c r="B60" i="37"/>
  <c r="A60" i="37"/>
  <c r="M59" i="37"/>
  <c r="C59" i="37" s="1"/>
  <c r="B59" i="37"/>
  <c r="A59" i="37"/>
  <c r="M58" i="37"/>
  <c r="C58" i="37" s="1"/>
  <c r="B58" i="37"/>
  <c r="A58" i="37"/>
  <c r="M57" i="37"/>
  <c r="C57" i="37" s="1"/>
  <c r="B57" i="37"/>
  <c r="A57" i="37"/>
  <c r="M56" i="37"/>
  <c r="C56" i="37" s="1"/>
  <c r="B56" i="37"/>
  <c r="A56" i="37"/>
  <c r="M55" i="37"/>
  <c r="C55" i="37" s="1"/>
  <c r="B55" i="37"/>
  <c r="A55" i="37"/>
  <c r="M54" i="37"/>
  <c r="C54" i="37" s="1"/>
  <c r="B54" i="37"/>
  <c r="A54" i="37"/>
  <c r="M53" i="37"/>
  <c r="C53" i="37" s="1"/>
  <c r="B53" i="37"/>
  <c r="A53" i="37"/>
  <c r="M52" i="37"/>
  <c r="C52" i="37" s="1"/>
  <c r="B52" i="37"/>
  <c r="A52" i="37"/>
  <c r="M51" i="37"/>
  <c r="C51" i="37" s="1"/>
  <c r="B51" i="37"/>
  <c r="A51" i="37"/>
  <c r="M50" i="37"/>
  <c r="C50" i="37" s="1"/>
  <c r="B50" i="37"/>
  <c r="A50" i="37"/>
  <c r="M49" i="37"/>
  <c r="C49" i="37" s="1"/>
  <c r="B49" i="37"/>
  <c r="A49" i="37"/>
  <c r="M48" i="37"/>
  <c r="C48" i="37" s="1"/>
  <c r="B48" i="37"/>
  <c r="A48" i="37"/>
  <c r="M47" i="37"/>
  <c r="C47" i="37" s="1"/>
  <c r="B47" i="37"/>
  <c r="A47" i="37"/>
  <c r="M46" i="37"/>
  <c r="C46" i="37" s="1"/>
  <c r="B46" i="37"/>
  <c r="A46" i="37"/>
  <c r="M45" i="37"/>
  <c r="C45" i="37" s="1"/>
  <c r="B45" i="37"/>
  <c r="A45" i="37"/>
  <c r="M44" i="37"/>
  <c r="C44" i="37" s="1"/>
  <c r="B44" i="37"/>
  <c r="A44" i="37"/>
  <c r="A43" i="37"/>
  <c r="M31" i="37"/>
  <c r="C31" i="37" s="1"/>
  <c r="B31" i="37"/>
  <c r="A31" i="37"/>
  <c r="M30" i="37"/>
  <c r="C30" i="37" s="1"/>
  <c r="B30" i="37"/>
  <c r="A30" i="37"/>
  <c r="M29" i="37"/>
  <c r="C29" i="37" s="1"/>
  <c r="B29" i="37"/>
  <c r="A29" i="37"/>
  <c r="M28" i="37"/>
  <c r="C28" i="37" s="1"/>
  <c r="B28" i="37"/>
  <c r="A28" i="37"/>
  <c r="M27" i="37"/>
  <c r="C27" i="37" s="1"/>
  <c r="B27" i="37"/>
  <c r="A27" i="37"/>
  <c r="M26" i="37"/>
  <c r="C26" i="37" s="1"/>
  <c r="B26" i="37"/>
  <c r="A26" i="37"/>
  <c r="M25" i="37"/>
  <c r="C25" i="37" s="1"/>
  <c r="B25" i="37"/>
  <c r="A25" i="37"/>
  <c r="M24" i="37"/>
  <c r="C24" i="37" s="1"/>
  <c r="B24" i="37"/>
  <c r="A24" i="37"/>
  <c r="M23" i="37"/>
  <c r="C23" i="37" s="1"/>
  <c r="B23" i="37"/>
  <c r="A23" i="37"/>
  <c r="M22" i="37"/>
  <c r="C22" i="37" s="1"/>
  <c r="B22" i="37"/>
  <c r="A22" i="37"/>
  <c r="M21" i="37"/>
  <c r="C21" i="37" s="1"/>
  <c r="B21" i="37"/>
  <c r="A21" i="37"/>
  <c r="M20" i="37"/>
  <c r="C20" i="37" s="1"/>
  <c r="B20" i="37"/>
  <c r="A20" i="37"/>
  <c r="M19" i="37"/>
  <c r="C19" i="37" s="1"/>
  <c r="B19" i="37"/>
  <c r="A19" i="37"/>
  <c r="M18" i="37"/>
  <c r="C18" i="37" s="1"/>
  <c r="B18" i="37"/>
  <c r="A18" i="37"/>
  <c r="M17" i="37"/>
  <c r="C17" i="37" s="1"/>
  <c r="B17" i="37"/>
  <c r="A17" i="37"/>
  <c r="M16" i="37"/>
  <c r="C16" i="37" s="1"/>
  <c r="B16" i="37"/>
  <c r="A16" i="37"/>
  <c r="M15" i="37"/>
  <c r="C15" i="37" s="1"/>
  <c r="B15" i="37"/>
  <c r="A15" i="37"/>
  <c r="M14" i="37"/>
  <c r="C14" i="37" s="1"/>
  <c r="B14" i="37"/>
  <c r="A14" i="37"/>
  <c r="M13" i="37"/>
  <c r="C13" i="37" s="1"/>
  <c r="B13" i="37"/>
  <c r="A13" i="37"/>
  <c r="M12" i="37"/>
  <c r="C12" i="37" s="1"/>
  <c r="B12" i="37"/>
  <c r="A12" i="37"/>
  <c r="A11" i="37"/>
  <c r="C12" i="39" l="1"/>
  <c r="G6" i="8"/>
  <c r="C28" i="39"/>
  <c r="G22" i="8"/>
  <c r="A46" i="24"/>
  <c r="O46" i="24"/>
  <c r="A47" i="24"/>
  <c r="O47" i="24"/>
  <c r="G41" i="8" s="1"/>
  <c r="A48" i="24"/>
  <c r="O48" i="24"/>
  <c r="A49" i="24"/>
  <c r="O49" i="24"/>
  <c r="A50" i="24"/>
  <c r="O50" i="24"/>
  <c r="A51" i="24"/>
  <c r="O51" i="24"/>
  <c r="A52" i="24"/>
  <c r="O52" i="24"/>
  <c r="A53" i="24"/>
  <c r="O53" i="24"/>
  <c r="G47" i="8" s="1"/>
  <c r="A54" i="24"/>
  <c r="O54" i="24"/>
  <c r="G48" i="8" s="1"/>
  <c r="A55" i="24"/>
  <c r="O55" i="24"/>
  <c r="G49" i="8" s="1"/>
  <c r="A56" i="24"/>
  <c r="O56" i="24"/>
  <c r="A57" i="24"/>
  <c r="O57" i="24"/>
  <c r="G51" i="8" s="1"/>
  <c r="A58" i="24"/>
  <c r="O58" i="24"/>
  <c r="A59" i="24"/>
  <c r="O59" i="24"/>
  <c r="A60" i="24"/>
  <c r="O60" i="24"/>
  <c r="A61" i="24"/>
  <c r="O61" i="24"/>
  <c r="G55" i="8" s="1"/>
  <c r="A62" i="24"/>
  <c r="O62" i="24"/>
  <c r="G56" i="8" s="1"/>
  <c r="A63" i="24"/>
  <c r="O63" i="24"/>
  <c r="G57" i="8" s="1"/>
  <c r="A15" i="24"/>
  <c r="G9" i="8"/>
  <c r="A16" i="24"/>
  <c r="G10" i="8"/>
  <c r="A17" i="24"/>
  <c r="A18" i="24"/>
  <c r="G12" i="8"/>
  <c r="A19" i="24"/>
  <c r="A20" i="24"/>
  <c r="G14" i="8"/>
  <c r="A21" i="24"/>
  <c r="A22" i="24"/>
  <c r="G16" i="8"/>
  <c r="A23" i="24"/>
  <c r="A24" i="24"/>
  <c r="G18" i="8"/>
  <c r="A25" i="24"/>
  <c r="A26" i="24"/>
  <c r="G20" i="8"/>
  <c r="A27" i="24"/>
  <c r="A28" i="24"/>
  <c r="A29" i="24"/>
  <c r="A30" i="24"/>
  <c r="G24" i="8"/>
  <c r="A31" i="24"/>
  <c r="C60" i="24" l="1"/>
  <c r="G54" i="8"/>
  <c r="C59" i="24"/>
  <c r="G53" i="8"/>
  <c r="C58" i="24"/>
  <c r="G52" i="8"/>
  <c r="C56" i="24"/>
  <c r="G50" i="8"/>
  <c r="C52" i="24"/>
  <c r="G46" i="8"/>
  <c r="C51" i="24"/>
  <c r="G45" i="8"/>
  <c r="C50" i="24"/>
  <c r="G44" i="8"/>
  <c r="C49" i="24"/>
  <c r="G43" i="8"/>
  <c r="C48" i="24"/>
  <c r="G42" i="8"/>
  <c r="C46" i="24"/>
  <c r="G40" i="8"/>
  <c r="C55" i="24"/>
  <c r="C63" i="24"/>
  <c r="C47" i="24"/>
  <c r="C62" i="24"/>
  <c r="C54" i="24"/>
  <c r="C57" i="24"/>
  <c r="C61" i="24"/>
  <c r="C53" i="24"/>
  <c r="G35" i="8"/>
  <c r="G15" i="8"/>
  <c r="G21" i="8"/>
  <c r="G11" i="8"/>
  <c r="G25" i="8"/>
  <c r="G17" i="8"/>
  <c r="G23" i="8"/>
  <c r="G13" i="8"/>
  <c r="G19" i="8"/>
  <c r="A45" i="24"/>
  <c r="O45" i="24"/>
  <c r="A13" i="24"/>
  <c r="G7" i="8"/>
  <c r="A14" i="24"/>
  <c r="G8" i="8"/>
  <c r="C45" i="24" l="1"/>
  <c r="G39" i="8"/>
  <c r="G34" i="8"/>
  <c r="G38" i="8" l="1"/>
  <c r="G33" i="8"/>
  <c r="A43" i="24"/>
  <c r="A11" i="24"/>
  <c r="A44" i="24" l="1"/>
  <c r="A12" i="24"/>
</calcChain>
</file>

<file path=xl/sharedStrings.xml><?xml version="1.0" encoding="utf-8"?>
<sst xmlns="http://schemas.openxmlformats.org/spreadsheetml/2006/main" count="539" uniqueCount="77">
  <si>
    <t>Status</t>
  </si>
  <si>
    <t>FREQUENTE</t>
  </si>
  <si>
    <t>DESISTENTE</t>
  </si>
  <si>
    <t>DESISTENTE SUBSTITUIDO</t>
  </si>
  <si>
    <t>TRANSFERIDO</t>
  </si>
  <si>
    <t>1. NESSE ARQUIVO DE CONTROLE DE PRESENÇA DOS ALUNOS ENTRE AS TURMAS, CONTAMOS COM A ABA "RESUMO", NELA SERÁ NECESSÁRIO QUE PREENCHAM DADOS COMO: R.A, CONTATO TELEFONICO, NOME E ATUALIZEM O STATUS DE CADA UM DELES COMO "FREQUENTE" OU "DESISTENTE".</t>
  </si>
  <si>
    <t>2. A PLANILHA CONTÉM QUATRO ABAS REFERENTE AO PERÍODO LETIVO DO 2° SEMESTRE DE 2024. DEVE SER PREENCHIDA PRESENÇA, FALTAS E JUSTIFICATIVAS DOS ALUNOS NO DIA RELACIONADO AS AULAS DE T.I. E EXTENSÃO.</t>
  </si>
  <si>
    <r>
      <t xml:space="preserve">3. OS ALUNOS QUE ATINGIREM O NÚMERO DE </t>
    </r>
    <r>
      <rPr>
        <b/>
        <sz val="11"/>
        <color rgb="FFFF0000"/>
        <rFont val="Calibri"/>
        <family val="2"/>
        <scheme val="minor"/>
      </rPr>
      <t>3 FALTAS</t>
    </r>
    <r>
      <rPr>
        <b/>
        <sz val="11"/>
        <rFont val="Calibri"/>
        <family val="2"/>
        <scheme val="minor"/>
      </rPr>
      <t xml:space="preserve"> NÃO JUSTIFICADAS ENTRARÃO EM STATUS DE ATENÇÃO.</t>
    </r>
  </si>
  <si>
    <t>4. TIPOS DE PREENCHIMENTO SEMANAL DA LISTA</t>
  </si>
  <si>
    <t>LEGENDA</t>
  </si>
  <si>
    <t>F</t>
  </si>
  <si>
    <t>FALTA</t>
  </si>
  <si>
    <t>F/J</t>
  </si>
  <si>
    <t>FALTA JUSTIFICADA</t>
  </si>
  <si>
    <t>P</t>
  </si>
  <si>
    <t>PRESENÇA</t>
  </si>
  <si>
    <r>
      <t xml:space="preserve">5. TODAS AS FALTAS JUSTIFICADAS DEVEM CONTER UM COMENTÁRIO DO TIPO DA JUSTIFICATIVA REPRESENTADA POR UM NÚMERO </t>
    </r>
    <r>
      <rPr>
        <b/>
        <sz val="11"/>
        <color rgb="FFFF0000"/>
        <rFont val="Calibri"/>
        <family val="2"/>
        <scheme val="minor"/>
      </rPr>
      <t>(1, 2, 3 OU 4)</t>
    </r>
    <r>
      <rPr>
        <b/>
        <sz val="11"/>
        <rFont val="Calibri"/>
        <family val="2"/>
        <scheme val="minor"/>
      </rPr>
      <t>.</t>
    </r>
  </si>
  <si>
    <t>Tipos de Justificativas Usadas P/ Comentários</t>
  </si>
  <si>
    <t>Atestado Médico</t>
  </si>
  <si>
    <t>Atestado Odontológico</t>
  </si>
  <si>
    <t>Questões Familiares</t>
  </si>
  <si>
    <t>Questões Sociais (em acompanhamento pela assistente social IOS)</t>
  </si>
  <si>
    <t>RESUMO ACOMPANHAMENTO DE PRESENÇA</t>
  </si>
  <si>
    <t>Qnt. / Turma</t>
  </si>
  <si>
    <t>CONTATO</t>
  </si>
  <si>
    <t>R.A</t>
  </si>
  <si>
    <t>Nome</t>
  </si>
  <si>
    <t>Possui Nome Social?</t>
  </si>
  <si>
    <t>Nome Social</t>
  </si>
  <si>
    <t>TOTAL FALTAS</t>
  </si>
  <si>
    <t xml:space="preserve">STATUS </t>
  </si>
  <si>
    <t>STATUS DESISTÊNCIA</t>
  </si>
  <si>
    <t xml:space="preserve">TURMA 1 (CURSO: ) - UNIDADE: </t>
  </si>
  <si>
    <t>MÊS DE DESISTÊNCIA</t>
  </si>
  <si>
    <t>MOTIVO</t>
  </si>
  <si>
    <t>(XX) 9XXXX-XXXX</t>
  </si>
  <si>
    <t>202002XXXX</t>
  </si>
  <si>
    <t>PREENCHER NOME COMPLETO DO ALUNO</t>
  </si>
  <si>
    <t>NÃO</t>
  </si>
  <si>
    <t>NOME SOCIAL</t>
  </si>
  <si>
    <t xml:space="preserve">TURMA 2 (CURSO: ) - UNIDADE: </t>
  </si>
  <si>
    <t>JANEIRO</t>
  </si>
  <si>
    <t>CONFLITO ENTRE HORÁRIO DO CURSO E ESCOLA</t>
  </si>
  <si>
    <t>FEVEREIRO</t>
  </si>
  <si>
    <t>PROBLEMAS DE SAÚDE (COM O ALUNO OU FAMILIAR)</t>
  </si>
  <si>
    <t>MARÇO</t>
  </si>
  <si>
    <t>CONSEGUIU UM TRABALHO</t>
  </si>
  <si>
    <t>ABRIL</t>
  </si>
  <si>
    <t>LACTANTE OU GESTANTES OU EM INÍCIO DE GESTAÇÃO</t>
  </si>
  <si>
    <t>MAIO</t>
  </si>
  <si>
    <t>NÃO SE IDENTIFICOU COM O CURSO</t>
  </si>
  <si>
    <t>JUNHO</t>
  </si>
  <si>
    <t>DIFICULDADE DE ACOMPANHAMENTO DO CURSO</t>
  </si>
  <si>
    <t>JULHO</t>
  </si>
  <si>
    <t>OPTOU POR UM CURSO FORA DO IOS</t>
  </si>
  <si>
    <t>AGOSTO</t>
  </si>
  <si>
    <t>SEM RECURSOS FINANCEIROS PARA TRANSPORTE</t>
  </si>
  <si>
    <t>SETEMBRO</t>
  </si>
  <si>
    <t>MUDOU DE ENDEREÇO</t>
  </si>
  <si>
    <t>OUTUBRO</t>
  </si>
  <si>
    <t>PRECISOU CUIDAR DA/O IRMÃ/ÃO OU DE OUTRO FAMILIAR</t>
  </si>
  <si>
    <t>NOVEMBRO</t>
  </si>
  <si>
    <t>SEM RETORNO DE CONTATO</t>
  </si>
  <si>
    <t>DEZEMBRO</t>
  </si>
  <si>
    <t>Lista de Presença - 2° Semestre de 2018</t>
  </si>
  <si>
    <t>Unidade:</t>
  </si>
  <si>
    <t>Curso:</t>
  </si>
  <si>
    <t>Equipe:</t>
  </si>
  <si>
    <t>Qtd. Turma</t>
  </si>
  <si>
    <t>STATUS</t>
  </si>
  <si>
    <t>Total Faltas</t>
  </si>
  <si>
    <t>T.I.</t>
  </si>
  <si>
    <t>GERAL (SOMA T.I; PT|MT /2)</t>
  </si>
  <si>
    <t>TURMA 1</t>
  </si>
  <si>
    <t xml:space="preserve">TURMA 2 </t>
  </si>
  <si>
    <t>Sabado</t>
  </si>
  <si>
    <t xml:space="preserve">Sabado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</si>
</sst>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92DE"/>
        <bgColor indexed="64"/>
      </patternFill>
    </fill>
    <fill>
      <patternFill patternType="solid">
        <fgColor rgb="FF7734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/>
      <diagonal/>
    </border>
    <border>
      <left/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rgb="FF002060"/>
      </bottom>
      <diagonal/>
    </border>
    <border>
      <left/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5" applyNumberFormat="0" applyAlignment="0" applyProtection="0"/>
    <xf numFmtId="0" fontId="19" fillId="9" borderId="26" applyNumberFormat="0" applyAlignment="0" applyProtection="0"/>
    <xf numFmtId="0" fontId="20" fillId="9" borderId="25" applyNumberFormat="0" applyAlignment="0" applyProtection="0"/>
    <xf numFmtId="0" fontId="21" fillId="0" borderId="27" applyNumberFormat="0" applyFill="0" applyAlignment="0" applyProtection="0"/>
    <xf numFmtId="0" fontId="22" fillId="10" borderId="28" applyNumberFormat="0" applyAlignment="0" applyProtection="0"/>
    <xf numFmtId="0" fontId="23" fillId="0" borderId="0" applyNumberFormat="0" applyFill="0" applyBorder="0" applyAlignment="0" applyProtection="0"/>
    <xf numFmtId="0" fontId="10" fillId="11" borderId="2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30" applyNumberFormat="0" applyFill="0" applyAlignment="0" applyProtection="0"/>
    <xf numFmtId="0" fontId="25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5" fillId="35" borderId="0" applyNumberFormat="0" applyBorder="0" applyAlignment="0" applyProtection="0"/>
  </cellStyleXfs>
  <cellXfs count="108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9" fillId="2" borderId="9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Protection="1">
      <protection locked="0"/>
    </xf>
    <xf numFmtId="0" fontId="6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 wrapText="1"/>
    </xf>
    <xf numFmtId="16" fontId="1" fillId="2" borderId="2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2" xfId="0" applyFont="1" applyFill="1" applyBorder="1"/>
    <xf numFmtId="0" fontId="7" fillId="0" borderId="1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3" xfId="0" applyFont="1" applyFill="1" applyBorder="1" applyProtection="1"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center"/>
    </xf>
    <xf numFmtId="0" fontId="1" fillId="36" borderId="19" xfId="0" applyFont="1" applyFill="1" applyBorder="1" applyAlignment="1">
      <alignment horizontal="center" vertical="center"/>
    </xf>
    <xf numFmtId="0" fontId="1" fillId="36" borderId="54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" fillId="36" borderId="6" xfId="0" applyFont="1" applyFill="1" applyBorder="1" applyAlignment="1">
      <alignment horizontal="center" vertical="center"/>
    </xf>
    <xf numFmtId="0" fontId="1" fillId="36" borderId="53" xfId="0" applyFont="1" applyFill="1" applyBorder="1" applyAlignment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9" fillId="2" borderId="50" xfId="0" applyFont="1" applyFill="1" applyBorder="1" applyAlignment="1" applyProtection="1">
      <alignment horizontal="center" vertical="center"/>
      <protection locked="0"/>
    </xf>
    <xf numFmtId="0" fontId="9" fillId="2" borderId="51" xfId="0" applyFont="1" applyFill="1" applyBorder="1" applyAlignment="1" applyProtection="1">
      <alignment horizontal="center" vertical="center"/>
      <protection locked="0"/>
    </xf>
    <xf numFmtId="16" fontId="8" fillId="2" borderId="11" xfId="0" applyNumberFormat="1" applyFont="1" applyFill="1" applyBorder="1" applyAlignment="1">
      <alignment horizontal="center" vertical="center"/>
    </xf>
    <xf numFmtId="16" fontId="8" fillId="2" borderId="15" xfId="0" applyNumberFormat="1" applyFont="1" applyFill="1" applyBorder="1" applyAlignment="1">
      <alignment horizontal="center" vertical="center"/>
    </xf>
    <xf numFmtId="16" fontId="8" fillId="2" borderId="20" xfId="0" applyNumberFormat="1" applyFont="1" applyFill="1" applyBorder="1" applyAlignment="1">
      <alignment horizontal="center" vertical="center"/>
    </xf>
    <xf numFmtId="16" fontId="8" fillId="2" borderId="53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2" borderId="52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BD92DE"/>
      <color rgb="FF7734AA"/>
      <color rgb="FF833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</cols>
  <sheetData>
    <row r="1" spans="1:1" x14ac:dyDescent="0.25">
      <c r="A1" s="3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sheetProtection algorithmName="SHA-512" hashValue="Q8Lwkc2R7V7WRr1DUKzSOCv5LMWqak9T2OThnpLuCYhAEtPrTqXVbqgk+NO40dd+Eg+iak354sLhv2z0koCPgA==" saltValue="DAThZ8s0Zp5hnvD/Mowrl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workbookViewId="0">
      <selection activeCell="N14" sqref="N14:T17"/>
    </sheetView>
  </sheetViews>
  <sheetFormatPr defaultRowHeight="15" x14ac:dyDescent="0.25"/>
  <cols>
    <col min="1" max="1" width="9.140625" customWidth="1"/>
  </cols>
  <sheetData>
    <row r="1" spans="1:20" x14ac:dyDescent="0.25">
      <c r="A1" s="59" t="s">
        <v>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0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</row>
    <row r="3" spans="1:20" x14ac:dyDescent="0.25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</row>
    <row r="4" spans="1:20" x14ac:dyDescent="0.25">
      <c r="A4" s="59" t="s">
        <v>6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</row>
    <row r="5" spans="1:20" x14ac:dyDescent="0.25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</row>
    <row r="6" spans="1:20" ht="15.75" thickBot="1" x14ac:dyDescent="0.3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</row>
    <row r="7" spans="1:20" ht="15" customHeight="1" x14ac:dyDescent="0.25">
      <c r="A7" s="50" t="s">
        <v>7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1:20" x14ac:dyDescent="0.2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</row>
    <row r="9" spans="1:20" ht="15.75" thickBot="1" x14ac:dyDescent="0.3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/>
    </row>
    <row r="10" spans="1:20" ht="15.75" customHeight="1" x14ac:dyDescent="0.25">
      <c r="A10" s="50" t="s">
        <v>8</v>
      </c>
      <c r="B10" s="51"/>
      <c r="C10" s="51"/>
      <c r="D10" s="51"/>
      <c r="E10" s="51"/>
      <c r="F10" s="51"/>
      <c r="G10" s="51"/>
      <c r="H10" s="51"/>
      <c r="I10" s="51"/>
      <c r="J10" s="51"/>
      <c r="K10" s="52"/>
      <c r="L10" s="61" t="s">
        <v>9</v>
      </c>
      <c r="M10" s="62"/>
      <c r="N10" s="62"/>
      <c r="O10" s="67" t="s">
        <v>10</v>
      </c>
      <c r="P10" s="67"/>
      <c r="Q10" s="70" t="s">
        <v>11</v>
      </c>
      <c r="R10" s="71"/>
      <c r="S10" s="71"/>
      <c r="T10" s="72"/>
    </row>
    <row r="11" spans="1:20" x14ac:dyDescent="0.25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5"/>
      <c r="L11" s="63"/>
      <c r="M11" s="64"/>
      <c r="N11" s="64"/>
      <c r="O11" s="68" t="s">
        <v>12</v>
      </c>
      <c r="P11" s="68"/>
      <c r="Q11" s="73" t="s">
        <v>13</v>
      </c>
      <c r="R11" s="74"/>
      <c r="S11" s="74"/>
      <c r="T11" s="75"/>
    </row>
    <row r="12" spans="1:20" ht="15.75" thickBot="1" x14ac:dyDescent="0.3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8"/>
      <c r="L12" s="65"/>
      <c r="M12" s="66"/>
      <c r="N12" s="66"/>
      <c r="O12" s="69" t="s">
        <v>14</v>
      </c>
      <c r="P12" s="69"/>
      <c r="Q12" s="76" t="s">
        <v>15</v>
      </c>
      <c r="R12" s="77"/>
      <c r="S12" s="77"/>
      <c r="T12" s="78"/>
    </row>
    <row r="13" spans="1:20" ht="15" customHeight="1" x14ac:dyDescent="0.25">
      <c r="A13" s="50" t="s">
        <v>16</v>
      </c>
      <c r="B13" s="51"/>
      <c r="C13" s="51"/>
      <c r="D13" s="51"/>
      <c r="E13" s="51"/>
      <c r="F13" s="51"/>
      <c r="G13" s="51"/>
      <c r="H13" s="51"/>
      <c r="I13" s="51"/>
      <c r="J13" s="51"/>
      <c r="K13" s="52"/>
      <c r="L13" s="82" t="s">
        <v>17</v>
      </c>
      <c r="M13" s="83"/>
      <c r="N13" s="83"/>
      <c r="O13" s="83"/>
      <c r="P13" s="83"/>
      <c r="Q13" s="83"/>
      <c r="R13" s="83"/>
      <c r="S13" s="83"/>
      <c r="T13" s="84"/>
    </row>
    <row r="14" spans="1:20" ht="15" customHeight="1" x14ac:dyDescent="0.25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5"/>
      <c r="L14" s="88">
        <v>1</v>
      </c>
      <c r="M14" s="89"/>
      <c r="N14" s="79" t="s">
        <v>18</v>
      </c>
      <c r="O14" s="80"/>
      <c r="P14" s="80"/>
      <c r="Q14" s="80"/>
      <c r="R14" s="80"/>
      <c r="S14" s="80"/>
      <c r="T14" s="81"/>
    </row>
    <row r="15" spans="1:20" ht="15" customHeight="1" x14ac:dyDescent="0.25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5"/>
      <c r="L15" s="88">
        <v>2</v>
      </c>
      <c r="M15" s="89"/>
      <c r="N15" s="79" t="s">
        <v>19</v>
      </c>
      <c r="O15" s="80"/>
      <c r="P15" s="80"/>
      <c r="Q15" s="80"/>
      <c r="R15" s="80"/>
      <c r="S15" s="80"/>
      <c r="T15" s="81"/>
    </row>
    <row r="16" spans="1:20" ht="15" customHeight="1" x14ac:dyDescent="0.25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5"/>
      <c r="L16" s="88">
        <v>3</v>
      </c>
      <c r="M16" s="89"/>
      <c r="N16" s="79" t="s">
        <v>20</v>
      </c>
      <c r="O16" s="80"/>
      <c r="P16" s="80"/>
      <c r="Q16" s="80"/>
      <c r="R16" s="80"/>
      <c r="S16" s="80"/>
      <c r="T16" s="81"/>
    </row>
    <row r="17" spans="1:20" ht="15" customHeight="1" x14ac:dyDescent="0.25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5"/>
      <c r="L17" s="88">
        <v>4</v>
      </c>
      <c r="M17" s="89"/>
      <c r="N17" s="79" t="s">
        <v>21</v>
      </c>
      <c r="O17" s="80"/>
      <c r="P17" s="80"/>
      <c r="Q17" s="80"/>
      <c r="R17" s="80"/>
      <c r="S17" s="80"/>
      <c r="T17" s="81"/>
    </row>
    <row r="18" spans="1:20" ht="15" customHeight="1" thickBot="1" x14ac:dyDescent="0.3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8"/>
      <c r="L18" s="90"/>
      <c r="M18" s="91"/>
      <c r="N18" s="85"/>
      <c r="O18" s="86"/>
      <c r="P18" s="86"/>
      <c r="Q18" s="86"/>
      <c r="R18" s="86"/>
      <c r="S18" s="86"/>
      <c r="T18" s="87"/>
    </row>
    <row r="19" spans="1:20" x14ac:dyDescent="0.25">
      <c r="A19" s="5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</row>
    <row r="20" spans="1:20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</row>
    <row r="21" spans="1:20" x14ac:dyDescent="0.25">
      <c r="A21" s="59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</row>
    <row r="22" spans="1:20" x14ac:dyDescent="0.25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0" x14ac:dyDescent="0.25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0" x14ac:dyDescent="0.25">
      <c r="A24" s="59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 x14ac:dyDescent="0.25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0" x14ac:dyDescent="0.25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0" x14ac:dyDescent="0.25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</row>
    <row r="28" spans="1:20" x14ac:dyDescent="0.25">
      <c r="A28" s="5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0" x14ac:dyDescent="0.25">
      <c r="A29" s="5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0" x14ac:dyDescent="0.25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0" x14ac:dyDescent="0.25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0" x14ac:dyDescent="0.25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1:20" x14ac:dyDescent="0.25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1:20" x14ac:dyDescent="0.2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1:20" x14ac:dyDescent="0.25">
      <c r="A35" s="5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1:20" x14ac:dyDescent="0.25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 x14ac:dyDescent="0.25">
      <c r="A38" s="5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1:20" x14ac:dyDescent="0.2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1:20" x14ac:dyDescent="0.25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1:20" x14ac:dyDescent="0.25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 x14ac:dyDescent="0.25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1:20" x14ac:dyDescent="0.2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1:20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 x14ac:dyDescent="0.25">
      <c r="A45" s="5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1:20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</sheetData>
  <sheetProtection algorithmName="SHA-512" hashValue="jBsszbQCPCUefg2VoXrIWKuYZQzA8njgK9dPBalt6b/RMLhqERtlbVLiGOPY34nYC5pgTY7wdBrUOF7Ie8aBYw==" saltValue="b1t3zMqq0d4xkiBm01Hbsg==" spinCount="100000" sheet="1" objects="1" scenarios="1"/>
  <mergeCells count="33">
    <mergeCell ref="A40:T42"/>
    <mergeCell ref="A43:T45"/>
    <mergeCell ref="A46:T46"/>
    <mergeCell ref="A1:T3"/>
    <mergeCell ref="A22:T24"/>
    <mergeCell ref="A25:T27"/>
    <mergeCell ref="A28:T30"/>
    <mergeCell ref="A31:T33"/>
    <mergeCell ref="A34:T36"/>
    <mergeCell ref="A37:T39"/>
    <mergeCell ref="N18:T18"/>
    <mergeCell ref="L14:M14"/>
    <mergeCell ref="L15:M15"/>
    <mergeCell ref="L16:M16"/>
    <mergeCell ref="L17:M17"/>
    <mergeCell ref="L18:M18"/>
    <mergeCell ref="N15:T15"/>
    <mergeCell ref="A13:K18"/>
    <mergeCell ref="N16:T16"/>
    <mergeCell ref="N17:T17"/>
    <mergeCell ref="A19:T21"/>
    <mergeCell ref="L13:T13"/>
    <mergeCell ref="N14:T14"/>
    <mergeCell ref="A7:T9"/>
    <mergeCell ref="A4:T6"/>
    <mergeCell ref="A10:K12"/>
    <mergeCell ref="L10:N12"/>
    <mergeCell ref="O10:P10"/>
    <mergeCell ref="O11:P11"/>
    <mergeCell ref="O12:P12"/>
    <mergeCell ref="Q10:T10"/>
    <mergeCell ref="Q11:T11"/>
    <mergeCell ref="Q12:T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9"/>
  <sheetViews>
    <sheetView showGridLines="0" zoomScale="85" zoomScaleNormal="85" workbookViewId="0">
      <pane xSplit="6" topLeftCell="G1" activePane="topRight" state="frozen"/>
      <selection pane="topRight" activeCell="G38" sqref="G38:G67"/>
    </sheetView>
  </sheetViews>
  <sheetFormatPr defaultRowHeight="15" customHeight="1" x14ac:dyDescent="0.25"/>
  <cols>
    <col min="1" max="1" width="6.85546875" customWidth="1"/>
    <col min="2" max="3" width="19.5703125" customWidth="1"/>
    <col min="4" max="4" width="40.28515625" customWidth="1"/>
    <col min="5" max="5" width="14.85546875" customWidth="1"/>
    <col min="6" max="8" width="19.5703125" customWidth="1"/>
    <col min="9" max="9" width="23" style="29" customWidth="1"/>
    <col min="10" max="10" width="18.28515625" style="29" customWidth="1"/>
  </cols>
  <sheetData>
    <row r="1" spans="1:10" ht="36" customHeight="1" thickBot="1" x14ac:dyDescent="0.3">
      <c r="A1" s="5" t="s">
        <v>22</v>
      </c>
      <c r="B1" s="6"/>
      <c r="C1" s="6"/>
      <c r="D1" s="6"/>
      <c r="E1" s="6"/>
      <c r="F1" s="6"/>
      <c r="G1" s="6"/>
      <c r="H1" s="6"/>
      <c r="I1" s="41"/>
      <c r="J1" s="41"/>
    </row>
    <row r="2" spans="1:10" ht="36" customHeight="1" thickBot="1" x14ac:dyDescent="0.3">
      <c r="D2" s="1"/>
      <c r="E2" s="1"/>
      <c r="F2" s="1"/>
      <c r="G2" s="1"/>
      <c r="H2" s="1"/>
    </row>
    <row r="3" spans="1:10" ht="36" customHeight="1" thickBot="1" x14ac:dyDescent="0.3">
      <c r="A3" s="15" t="s">
        <v>23</v>
      </c>
      <c r="B3" s="16" t="s">
        <v>24</v>
      </c>
      <c r="C3" s="16" t="s">
        <v>25</v>
      </c>
      <c r="D3" s="17" t="s">
        <v>26</v>
      </c>
      <c r="E3" s="40" t="s">
        <v>27</v>
      </c>
      <c r="F3" s="40" t="s">
        <v>28</v>
      </c>
      <c r="G3" s="18" t="s">
        <v>29</v>
      </c>
      <c r="H3" s="19" t="s">
        <v>30</v>
      </c>
      <c r="I3" s="92" t="s">
        <v>31</v>
      </c>
      <c r="J3" s="93"/>
    </row>
    <row r="4" spans="1:10" ht="36" customHeight="1" thickBot="1" x14ac:dyDescent="0.3">
      <c r="A4" s="3"/>
      <c r="B4" s="3"/>
      <c r="C4" s="3"/>
      <c r="G4" s="4"/>
      <c r="H4" s="4"/>
    </row>
    <row r="5" spans="1:10" ht="30" customHeight="1" thickBot="1" x14ac:dyDescent="0.3">
      <c r="A5" s="94" t="s">
        <v>32</v>
      </c>
      <c r="B5" s="95"/>
      <c r="C5" s="95"/>
      <c r="D5" s="95"/>
      <c r="E5" s="95"/>
      <c r="F5" s="95"/>
      <c r="G5" s="95"/>
      <c r="H5" s="95"/>
      <c r="I5" s="48" t="s">
        <v>33</v>
      </c>
      <c r="J5" s="49" t="s">
        <v>34</v>
      </c>
    </row>
    <row r="6" spans="1:10" ht="15" customHeight="1" x14ac:dyDescent="0.25">
      <c r="A6" s="44">
        <v>1</v>
      </c>
      <c r="B6" s="45" t="s">
        <v>35</v>
      </c>
      <c r="C6" s="45" t="s">
        <v>36</v>
      </c>
      <c r="D6" s="12" t="s">
        <v>37</v>
      </c>
      <c r="E6" s="46" t="s">
        <v>38</v>
      </c>
      <c r="F6" s="12" t="s">
        <v>39</v>
      </c>
      <c r="G6" s="28">
        <f>SUM(MARÇO!O12,ABRIU!M12,MAIO!M12,JUNHO!M12,JULHO!M12)</f>
        <v>0</v>
      </c>
      <c r="H6" s="42" t="s">
        <v>1</v>
      </c>
      <c r="I6" s="47"/>
      <c r="J6" s="47"/>
    </row>
    <row r="7" spans="1:10" ht="15" customHeight="1" x14ac:dyDescent="0.25">
      <c r="A7" s="10">
        <v>2</v>
      </c>
      <c r="B7" s="11" t="s">
        <v>35</v>
      </c>
      <c r="C7" s="11" t="s">
        <v>36</v>
      </c>
      <c r="D7" s="12" t="s">
        <v>37</v>
      </c>
      <c r="E7" s="46" t="s">
        <v>38</v>
      </c>
      <c r="F7" s="12" t="s">
        <v>39</v>
      </c>
      <c r="G7" s="2">
        <f>SUM(MARÇO!O13,ABRIU!M13,MAIO!M13,JUNHO!M13,JULHO!M13)</f>
        <v>0</v>
      </c>
      <c r="H7" s="42" t="s">
        <v>1</v>
      </c>
      <c r="I7" s="43"/>
      <c r="J7" s="43"/>
    </row>
    <row r="8" spans="1:10" ht="15" customHeight="1" x14ac:dyDescent="0.25">
      <c r="A8" s="10">
        <v>3</v>
      </c>
      <c r="B8" s="11" t="s">
        <v>35</v>
      </c>
      <c r="C8" s="11" t="s">
        <v>36</v>
      </c>
      <c r="D8" s="12" t="s">
        <v>37</v>
      </c>
      <c r="E8" s="46" t="s">
        <v>38</v>
      </c>
      <c r="F8" s="12" t="s">
        <v>39</v>
      </c>
      <c r="G8" s="2">
        <f>SUM(MARÇO!O14,ABRIU!M14,MAIO!M14,JUNHO!M14,JULHO!M14)</f>
        <v>0</v>
      </c>
      <c r="H8" s="42" t="s">
        <v>1</v>
      </c>
      <c r="I8" s="43"/>
      <c r="J8" s="43"/>
    </row>
    <row r="9" spans="1:10" ht="15" customHeight="1" x14ac:dyDescent="0.25">
      <c r="A9" s="10">
        <v>4</v>
      </c>
      <c r="B9" s="11" t="s">
        <v>35</v>
      </c>
      <c r="C9" s="11" t="s">
        <v>36</v>
      </c>
      <c r="D9" s="12" t="s">
        <v>37</v>
      </c>
      <c r="E9" s="46" t="s">
        <v>38</v>
      </c>
      <c r="F9" s="12" t="s">
        <v>39</v>
      </c>
      <c r="G9" s="2">
        <f>SUM(MARÇO!O15,ABRIU!M15,MAIO!M15,JUNHO!M15,JULHO!M15)</f>
        <v>0</v>
      </c>
      <c r="H9" s="42" t="s">
        <v>1</v>
      </c>
      <c r="I9" s="43"/>
      <c r="J9" s="43"/>
    </row>
    <row r="10" spans="1:10" ht="15" customHeight="1" x14ac:dyDescent="0.25">
      <c r="A10" s="10">
        <v>5</v>
      </c>
      <c r="B10" s="11" t="s">
        <v>35</v>
      </c>
      <c r="C10" s="11" t="s">
        <v>36</v>
      </c>
      <c r="D10" s="12" t="s">
        <v>37</v>
      </c>
      <c r="E10" s="46" t="s">
        <v>38</v>
      </c>
      <c r="F10" s="12" t="s">
        <v>39</v>
      </c>
      <c r="G10" s="2">
        <f>SUM(MARÇO!O16,ABRIU!M16,MAIO!M16,JUNHO!M16,JULHO!M16)</f>
        <v>0</v>
      </c>
      <c r="H10" s="42" t="s">
        <v>1</v>
      </c>
      <c r="I10" s="43"/>
      <c r="J10" s="43"/>
    </row>
    <row r="11" spans="1:10" ht="15" customHeight="1" x14ac:dyDescent="0.25">
      <c r="A11" s="10">
        <v>6</v>
      </c>
      <c r="B11" s="11" t="s">
        <v>35</v>
      </c>
      <c r="C11" s="11" t="s">
        <v>36</v>
      </c>
      <c r="D11" s="12" t="s">
        <v>37</v>
      </c>
      <c r="E11" s="46" t="s">
        <v>38</v>
      </c>
      <c r="F11" s="12" t="s">
        <v>39</v>
      </c>
      <c r="G11" s="2">
        <f>SUM(MARÇO!O17,ABRIU!M17,MAIO!M17,JUNHO!M17,JULHO!M17)</f>
        <v>0</v>
      </c>
      <c r="H11" s="42" t="s">
        <v>1</v>
      </c>
      <c r="I11" s="43"/>
      <c r="J11" s="43"/>
    </row>
    <row r="12" spans="1:10" ht="15" customHeight="1" x14ac:dyDescent="0.25">
      <c r="A12" s="10">
        <v>7</v>
      </c>
      <c r="B12" s="11" t="s">
        <v>35</v>
      </c>
      <c r="C12" s="11" t="s">
        <v>36</v>
      </c>
      <c r="D12" s="12" t="s">
        <v>37</v>
      </c>
      <c r="E12" s="46" t="s">
        <v>38</v>
      </c>
      <c r="F12" s="12" t="s">
        <v>39</v>
      </c>
      <c r="G12" s="2">
        <f>SUM(MARÇO!O18,ABRIU!M18,MAIO!M18,JUNHO!M18,JULHO!M18)</f>
        <v>0</v>
      </c>
      <c r="H12" s="42" t="s">
        <v>1</v>
      </c>
      <c r="I12" s="43"/>
      <c r="J12" s="43"/>
    </row>
    <row r="13" spans="1:10" ht="15" customHeight="1" x14ac:dyDescent="0.25">
      <c r="A13" s="10">
        <v>8</v>
      </c>
      <c r="B13" s="11" t="s">
        <v>35</v>
      </c>
      <c r="C13" s="11" t="s">
        <v>36</v>
      </c>
      <c r="D13" s="12" t="s">
        <v>37</v>
      </c>
      <c r="E13" s="46" t="s">
        <v>38</v>
      </c>
      <c r="F13" s="12" t="s">
        <v>39</v>
      </c>
      <c r="G13" s="2">
        <f>SUM(MARÇO!O19,ABRIU!M19,MAIO!M19,JUNHO!M19,JULHO!M19)</f>
        <v>0</v>
      </c>
      <c r="H13" s="42" t="s">
        <v>1</v>
      </c>
      <c r="I13" s="43"/>
      <c r="J13" s="43"/>
    </row>
    <row r="14" spans="1:10" ht="15" customHeight="1" x14ac:dyDescent="0.25">
      <c r="A14" s="10">
        <v>9</v>
      </c>
      <c r="B14" s="11" t="s">
        <v>35</v>
      </c>
      <c r="C14" s="11" t="s">
        <v>36</v>
      </c>
      <c r="D14" s="12" t="s">
        <v>37</v>
      </c>
      <c r="E14" s="46" t="s">
        <v>38</v>
      </c>
      <c r="F14" s="12" t="s">
        <v>39</v>
      </c>
      <c r="G14" s="2">
        <f>SUM(MARÇO!O20,ABRIU!M20,MAIO!M20,JUNHO!M20,JULHO!M20)</f>
        <v>0</v>
      </c>
      <c r="H14" s="42" t="s">
        <v>1</v>
      </c>
      <c r="I14" s="43"/>
      <c r="J14" s="43"/>
    </row>
    <row r="15" spans="1:10" ht="15" customHeight="1" x14ac:dyDescent="0.25">
      <c r="A15" s="10">
        <v>10</v>
      </c>
      <c r="B15" s="11" t="s">
        <v>35</v>
      </c>
      <c r="C15" s="11" t="s">
        <v>36</v>
      </c>
      <c r="D15" s="12" t="s">
        <v>37</v>
      </c>
      <c r="E15" s="46" t="s">
        <v>38</v>
      </c>
      <c r="F15" s="12" t="s">
        <v>39</v>
      </c>
      <c r="G15" s="2">
        <f>SUM(MARÇO!O21,ABRIU!M21,MAIO!M21,JUNHO!M21,JULHO!M21)</f>
        <v>0</v>
      </c>
      <c r="H15" s="42" t="s">
        <v>1</v>
      </c>
      <c r="I15" s="43"/>
      <c r="J15" s="43"/>
    </row>
    <row r="16" spans="1:10" ht="15" customHeight="1" x14ac:dyDescent="0.25">
      <c r="A16" s="10">
        <v>11</v>
      </c>
      <c r="B16" s="11" t="s">
        <v>35</v>
      </c>
      <c r="C16" s="11" t="s">
        <v>36</v>
      </c>
      <c r="D16" s="12" t="s">
        <v>37</v>
      </c>
      <c r="E16" s="46" t="s">
        <v>38</v>
      </c>
      <c r="F16" s="12" t="s">
        <v>39</v>
      </c>
      <c r="G16" s="2">
        <f>SUM(MARÇO!O22,ABRIU!M22,MAIO!M22,JUNHO!M22,JULHO!M22)</f>
        <v>0</v>
      </c>
      <c r="H16" s="42" t="s">
        <v>1</v>
      </c>
      <c r="I16" s="43"/>
      <c r="J16" s="43"/>
    </row>
    <row r="17" spans="1:10" ht="15" customHeight="1" x14ac:dyDescent="0.25">
      <c r="A17" s="10">
        <v>12</v>
      </c>
      <c r="B17" s="11" t="s">
        <v>35</v>
      </c>
      <c r="C17" s="11" t="s">
        <v>36</v>
      </c>
      <c r="D17" s="12" t="s">
        <v>37</v>
      </c>
      <c r="E17" s="46" t="s">
        <v>38</v>
      </c>
      <c r="F17" s="12" t="s">
        <v>39</v>
      </c>
      <c r="G17" s="2">
        <f>SUM(MARÇO!O23,ABRIU!M23,MAIO!M23,JUNHO!M23,JULHO!M23)</f>
        <v>0</v>
      </c>
      <c r="H17" s="42" t="s">
        <v>1</v>
      </c>
      <c r="I17" s="43"/>
      <c r="J17" s="43"/>
    </row>
    <row r="18" spans="1:10" ht="15" customHeight="1" x14ac:dyDescent="0.25">
      <c r="A18" s="10">
        <v>13</v>
      </c>
      <c r="B18" s="11" t="s">
        <v>35</v>
      </c>
      <c r="C18" s="11" t="s">
        <v>36</v>
      </c>
      <c r="D18" s="12" t="s">
        <v>37</v>
      </c>
      <c r="E18" s="46" t="s">
        <v>38</v>
      </c>
      <c r="F18" s="12" t="s">
        <v>39</v>
      </c>
      <c r="G18" s="2">
        <f>SUM(MARÇO!O24,ABRIU!M24,MAIO!M24,JUNHO!M24,JULHO!M24)</f>
        <v>0</v>
      </c>
      <c r="H18" s="42" t="s">
        <v>1</v>
      </c>
      <c r="I18" s="43"/>
      <c r="J18" s="43"/>
    </row>
    <row r="19" spans="1:10" ht="15" customHeight="1" x14ac:dyDescent="0.25">
      <c r="A19" s="10">
        <v>14</v>
      </c>
      <c r="B19" s="11" t="s">
        <v>35</v>
      </c>
      <c r="C19" s="11" t="s">
        <v>36</v>
      </c>
      <c r="D19" s="12" t="s">
        <v>37</v>
      </c>
      <c r="E19" s="46" t="s">
        <v>38</v>
      </c>
      <c r="F19" s="12" t="s">
        <v>39</v>
      </c>
      <c r="G19" s="2">
        <f>SUM(MARÇO!O25,ABRIU!M25,MAIO!M25,JUNHO!M25,JULHO!M25)</f>
        <v>0</v>
      </c>
      <c r="H19" s="42" t="s">
        <v>1</v>
      </c>
      <c r="I19" s="43"/>
      <c r="J19" s="43"/>
    </row>
    <row r="20" spans="1:10" ht="15" customHeight="1" x14ac:dyDescent="0.25">
      <c r="A20" s="10">
        <v>15</v>
      </c>
      <c r="B20" s="11" t="s">
        <v>35</v>
      </c>
      <c r="C20" s="11" t="s">
        <v>36</v>
      </c>
      <c r="D20" s="12" t="s">
        <v>37</v>
      </c>
      <c r="E20" s="46" t="s">
        <v>38</v>
      </c>
      <c r="F20" s="12" t="s">
        <v>39</v>
      </c>
      <c r="G20" s="2">
        <f>SUM(MARÇO!O26,ABRIU!M26,MAIO!M26,JUNHO!M26,JULHO!M26)</f>
        <v>0</v>
      </c>
      <c r="H20" s="42" t="s">
        <v>1</v>
      </c>
      <c r="I20" s="43"/>
      <c r="J20" s="43"/>
    </row>
    <row r="21" spans="1:10" ht="15" customHeight="1" x14ac:dyDescent="0.25">
      <c r="A21" s="10">
        <v>16</v>
      </c>
      <c r="B21" s="11" t="s">
        <v>35</v>
      </c>
      <c r="C21" s="11" t="s">
        <v>36</v>
      </c>
      <c r="D21" s="12" t="s">
        <v>37</v>
      </c>
      <c r="E21" s="46" t="s">
        <v>38</v>
      </c>
      <c r="F21" s="12" t="s">
        <v>39</v>
      </c>
      <c r="G21" s="2">
        <f>SUM(MARÇO!O27,ABRIU!M27,MAIO!M27,JUNHO!M27,JULHO!M27)</f>
        <v>0</v>
      </c>
      <c r="H21" s="42" t="s">
        <v>1</v>
      </c>
      <c r="I21" s="43"/>
      <c r="J21" s="43"/>
    </row>
    <row r="22" spans="1:10" ht="15" customHeight="1" x14ac:dyDescent="0.25">
      <c r="A22" s="10">
        <v>17</v>
      </c>
      <c r="B22" s="11" t="s">
        <v>35</v>
      </c>
      <c r="C22" s="11" t="s">
        <v>36</v>
      </c>
      <c r="D22" s="12" t="s">
        <v>37</v>
      </c>
      <c r="E22" s="46" t="s">
        <v>38</v>
      </c>
      <c r="F22" s="12" t="s">
        <v>39</v>
      </c>
      <c r="G22" s="2">
        <f>SUM(MARÇO!O28,ABRIU!M28,MAIO!M28,JUNHO!M28,JULHO!M28)</f>
        <v>0</v>
      </c>
      <c r="H22" s="42" t="s">
        <v>1</v>
      </c>
      <c r="I22" s="43"/>
      <c r="J22" s="43"/>
    </row>
    <row r="23" spans="1:10" ht="15" customHeight="1" x14ac:dyDescent="0.25">
      <c r="A23" s="10">
        <v>18</v>
      </c>
      <c r="B23" s="11" t="s">
        <v>35</v>
      </c>
      <c r="C23" s="11" t="s">
        <v>36</v>
      </c>
      <c r="D23" s="12" t="s">
        <v>37</v>
      </c>
      <c r="E23" s="46" t="s">
        <v>38</v>
      </c>
      <c r="F23" s="12" t="s">
        <v>39</v>
      </c>
      <c r="G23" s="2">
        <f>SUM(MARÇO!O29,ABRIU!M29,MAIO!M29,JUNHO!M29,JULHO!M29)</f>
        <v>0</v>
      </c>
      <c r="H23" s="42" t="s">
        <v>1</v>
      </c>
      <c r="I23" s="43"/>
      <c r="J23" s="43"/>
    </row>
    <row r="24" spans="1:10" ht="15" customHeight="1" x14ac:dyDescent="0.25">
      <c r="A24" s="10">
        <v>19</v>
      </c>
      <c r="B24" s="11" t="s">
        <v>35</v>
      </c>
      <c r="C24" s="11" t="s">
        <v>36</v>
      </c>
      <c r="D24" s="12" t="s">
        <v>37</v>
      </c>
      <c r="E24" s="46" t="s">
        <v>38</v>
      </c>
      <c r="F24" s="12" t="s">
        <v>39</v>
      </c>
      <c r="G24" s="2">
        <f>SUM(MARÇO!O30,ABRIU!M30,MAIO!M30,JUNHO!M30,JULHO!M30)</f>
        <v>0</v>
      </c>
      <c r="H24" s="42" t="s">
        <v>1</v>
      </c>
      <c r="I24" s="43"/>
      <c r="J24" s="43"/>
    </row>
    <row r="25" spans="1:10" ht="15" customHeight="1" x14ac:dyDescent="0.25">
      <c r="A25" s="10">
        <v>20</v>
      </c>
      <c r="B25" s="11" t="s">
        <v>35</v>
      </c>
      <c r="C25" s="11" t="s">
        <v>36</v>
      </c>
      <c r="D25" s="12" t="s">
        <v>37</v>
      </c>
      <c r="E25" s="46" t="s">
        <v>38</v>
      </c>
      <c r="F25" s="12" t="s">
        <v>39</v>
      </c>
      <c r="G25" s="2">
        <f>SUM(MARÇO!O31,ABRIU!M31,MAIO!M31,JUNHO!M31,JULHO!M31)</f>
        <v>0</v>
      </c>
      <c r="H25" s="42" t="s">
        <v>1</v>
      </c>
      <c r="I25" s="43"/>
      <c r="J25" s="43"/>
    </row>
    <row r="26" spans="1:10" ht="15" customHeight="1" x14ac:dyDescent="0.25">
      <c r="A26" s="10">
        <v>21</v>
      </c>
      <c r="B26" s="11" t="s">
        <v>35</v>
      </c>
      <c r="C26" s="11" t="s">
        <v>36</v>
      </c>
      <c r="D26" s="12" t="s">
        <v>37</v>
      </c>
      <c r="E26" s="46" t="s">
        <v>38</v>
      </c>
      <c r="F26" s="12" t="s">
        <v>39</v>
      </c>
      <c r="G26" s="2">
        <f>SUM(MARÇO!O37,ABRIU!M37,MAIO!M37,JUNHO!M37,JULHO!M37)</f>
        <v>0</v>
      </c>
      <c r="H26" s="42" t="s">
        <v>1</v>
      </c>
      <c r="I26" s="43"/>
      <c r="J26" s="43"/>
    </row>
    <row r="27" spans="1:10" ht="15" customHeight="1" x14ac:dyDescent="0.25">
      <c r="A27" s="10">
        <v>22</v>
      </c>
      <c r="B27" s="11" t="s">
        <v>35</v>
      </c>
      <c r="C27" s="11" t="s">
        <v>36</v>
      </c>
      <c r="D27" s="12" t="s">
        <v>37</v>
      </c>
      <c r="E27" s="46" t="s">
        <v>38</v>
      </c>
      <c r="F27" s="12" t="s">
        <v>39</v>
      </c>
      <c r="G27" s="2">
        <f>SUM(MARÇO!O38,ABRIU!M38,MAIO!M38,JUNHO!M38,JULHO!M38)</f>
        <v>0</v>
      </c>
      <c r="H27" s="42" t="s">
        <v>1</v>
      </c>
      <c r="I27" s="43"/>
      <c r="J27" s="43"/>
    </row>
    <row r="28" spans="1:10" ht="15" customHeight="1" x14ac:dyDescent="0.25">
      <c r="A28" s="10">
        <v>23</v>
      </c>
      <c r="B28" s="11" t="s">
        <v>35</v>
      </c>
      <c r="C28" s="11" t="s">
        <v>36</v>
      </c>
      <c r="D28" s="12" t="s">
        <v>37</v>
      </c>
      <c r="E28" s="46" t="s">
        <v>38</v>
      </c>
      <c r="F28" s="12" t="s">
        <v>39</v>
      </c>
      <c r="G28" s="2">
        <f>SUM(MARÇO!O39,ABRIU!M39,MAIO!M39,JUNHO!M39,JULHO!M39)</f>
        <v>0</v>
      </c>
      <c r="H28" s="42" t="s">
        <v>1</v>
      </c>
      <c r="I28" s="43"/>
      <c r="J28" s="43"/>
    </row>
    <row r="29" spans="1:10" ht="15" customHeight="1" x14ac:dyDescent="0.25">
      <c r="A29" s="10">
        <v>24</v>
      </c>
      <c r="B29" s="11" t="s">
        <v>35</v>
      </c>
      <c r="C29" s="11" t="s">
        <v>36</v>
      </c>
      <c r="D29" s="12" t="s">
        <v>37</v>
      </c>
      <c r="E29" s="46" t="s">
        <v>38</v>
      </c>
      <c r="F29" s="12" t="s">
        <v>39</v>
      </c>
      <c r="G29" s="2">
        <f>SUM(MARÇO!O40,ABRIU!M40,MAIO!M40,JUNHO!M40,JULHO!M40)</f>
        <v>0</v>
      </c>
      <c r="H29" s="42" t="s">
        <v>1</v>
      </c>
      <c r="I29" s="43"/>
      <c r="J29" s="43"/>
    </row>
    <row r="30" spans="1:10" ht="15" customHeight="1" x14ac:dyDescent="0.25">
      <c r="A30" s="10">
        <v>25</v>
      </c>
      <c r="B30" s="11" t="s">
        <v>35</v>
      </c>
      <c r="C30" s="11" t="s">
        <v>36</v>
      </c>
      <c r="D30" s="12" t="s">
        <v>37</v>
      </c>
      <c r="E30" s="46" t="s">
        <v>38</v>
      </c>
      <c r="F30" s="12" t="s">
        <v>39</v>
      </c>
      <c r="G30" s="2">
        <f>SUM(MARÇO!O41,ABRIU!M41,MAIO!M41,JUNHO!M41,JULHO!M41)</f>
        <v>0</v>
      </c>
      <c r="H30" s="42" t="s">
        <v>1</v>
      </c>
      <c r="I30" s="43"/>
      <c r="J30" s="43"/>
    </row>
    <row r="31" spans="1:10" ht="15" customHeight="1" x14ac:dyDescent="0.25">
      <c r="A31" s="10">
        <v>26</v>
      </c>
      <c r="B31" s="11" t="s">
        <v>35</v>
      </c>
      <c r="C31" s="11" t="s">
        <v>36</v>
      </c>
      <c r="D31" s="12" t="s">
        <v>37</v>
      </c>
      <c r="E31" s="46" t="s">
        <v>38</v>
      </c>
      <c r="F31" s="12" t="s">
        <v>39</v>
      </c>
      <c r="G31" s="2">
        <f>SUM(MARÇO!O42,ABRIU!M42,MAIO!M42,JUNHO!M42,JULHO!M42)</f>
        <v>0</v>
      </c>
      <c r="H31" s="42" t="s">
        <v>1</v>
      </c>
      <c r="I31" s="43"/>
      <c r="J31" s="43"/>
    </row>
    <row r="32" spans="1:10" ht="15" customHeight="1" x14ac:dyDescent="0.25">
      <c r="A32" s="10">
        <v>27</v>
      </c>
      <c r="B32" s="11" t="s">
        <v>35</v>
      </c>
      <c r="C32" s="11" t="s">
        <v>36</v>
      </c>
      <c r="D32" s="12" t="s">
        <v>37</v>
      </c>
      <c r="E32" s="46" t="s">
        <v>38</v>
      </c>
      <c r="F32" s="12" t="s">
        <v>39</v>
      </c>
      <c r="G32" s="2">
        <f>SUM(MARÇO!O43,ABRIU!M43,MAIO!M43,JUNHO!M43,JULHO!M43)</f>
        <v>0</v>
      </c>
      <c r="H32" s="42" t="s">
        <v>1</v>
      </c>
      <c r="I32" s="43"/>
      <c r="J32" s="43"/>
    </row>
    <row r="33" spans="1:10" ht="15" customHeight="1" x14ac:dyDescent="0.25">
      <c r="A33" s="10">
        <v>28</v>
      </c>
      <c r="B33" s="11" t="s">
        <v>35</v>
      </c>
      <c r="C33" s="11" t="s">
        <v>36</v>
      </c>
      <c r="D33" s="12" t="s">
        <v>37</v>
      </c>
      <c r="E33" s="46" t="s">
        <v>38</v>
      </c>
      <c r="F33" s="12" t="s">
        <v>39</v>
      </c>
      <c r="G33" s="2">
        <f>SUM(MARÇO!O44,ABRIU!M44,MAIO!M44,JUNHO!M44,JULHO!M44)</f>
        <v>0</v>
      </c>
      <c r="H33" s="42" t="s">
        <v>1</v>
      </c>
      <c r="I33" s="43"/>
      <c r="J33" s="43"/>
    </row>
    <row r="34" spans="1:10" ht="15" customHeight="1" x14ac:dyDescent="0.25">
      <c r="A34" s="10">
        <v>29</v>
      </c>
      <c r="B34" s="11" t="s">
        <v>35</v>
      </c>
      <c r="C34" s="11" t="s">
        <v>36</v>
      </c>
      <c r="D34" s="12" t="s">
        <v>37</v>
      </c>
      <c r="E34" s="46" t="s">
        <v>38</v>
      </c>
      <c r="F34" s="12" t="s">
        <v>39</v>
      </c>
      <c r="G34" s="2">
        <f>SUM(MARÇO!O45,ABRIU!M45,MAIO!M45,JUNHO!M45,JULHO!M45)</f>
        <v>0</v>
      </c>
      <c r="H34" s="42" t="s">
        <v>1</v>
      </c>
      <c r="I34" s="43"/>
      <c r="J34" s="43"/>
    </row>
    <row r="35" spans="1:10" ht="15" customHeight="1" x14ac:dyDescent="0.25">
      <c r="A35" s="10">
        <v>30</v>
      </c>
      <c r="B35" s="11" t="s">
        <v>35</v>
      </c>
      <c r="C35" s="11" t="s">
        <v>36</v>
      </c>
      <c r="D35" s="12" t="s">
        <v>37</v>
      </c>
      <c r="E35" s="46" t="s">
        <v>38</v>
      </c>
      <c r="F35" s="12" t="s">
        <v>39</v>
      </c>
      <c r="G35" s="2">
        <f>SUM(MARÇO!O46,ABRIU!M46,MAIO!M46,JUNHO!M46,JULHO!M46)</f>
        <v>0</v>
      </c>
      <c r="H35" s="42" t="s">
        <v>1</v>
      </c>
      <c r="I35" s="43"/>
      <c r="J35" s="43"/>
    </row>
    <row r="36" spans="1:10" ht="15" customHeight="1" thickBot="1" x14ac:dyDescent="0.3">
      <c r="A36" s="8"/>
      <c r="B36" s="8"/>
      <c r="C36" s="8"/>
      <c r="D36" s="8"/>
      <c r="E36" s="8"/>
      <c r="F36" s="8"/>
    </row>
    <row r="37" spans="1:10" ht="30" customHeight="1" thickBot="1" x14ac:dyDescent="0.3">
      <c r="A37" s="96" t="s">
        <v>40</v>
      </c>
      <c r="B37" s="97"/>
      <c r="C37" s="97"/>
      <c r="D37" s="97"/>
      <c r="E37" s="97"/>
      <c r="F37" s="97"/>
      <c r="G37" s="97"/>
      <c r="H37" s="97"/>
      <c r="I37" s="48" t="s">
        <v>33</v>
      </c>
      <c r="J37" s="49" t="s">
        <v>34</v>
      </c>
    </row>
    <row r="38" spans="1:10" ht="15" customHeight="1" x14ac:dyDescent="0.25">
      <c r="A38" s="13">
        <v>1</v>
      </c>
      <c r="B38" s="11" t="s">
        <v>35</v>
      </c>
      <c r="C38" s="11" t="s">
        <v>36</v>
      </c>
      <c r="D38" s="12" t="s">
        <v>37</v>
      </c>
      <c r="E38" s="46" t="s">
        <v>38</v>
      </c>
      <c r="F38" s="12" t="s">
        <v>39</v>
      </c>
      <c r="G38" s="2">
        <f>SUM(MARÇO!O44,ABRIU!M44,MAIO!M44,JUNHO!M44,JULHO!M44)</f>
        <v>0</v>
      </c>
      <c r="H38" s="2" t="s">
        <v>1</v>
      </c>
      <c r="I38" s="47"/>
      <c r="J38" s="47"/>
    </row>
    <row r="39" spans="1:10" ht="15" customHeight="1" x14ac:dyDescent="0.25">
      <c r="A39" s="13">
        <v>2</v>
      </c>
      <c r="B39" s="11" t="s">
        <v>35</v>
      </c>
      <c r="C39" s="11" t="s">
        <v>36</v>
      </c>
      <c r="D39" s="12" t="s">
        <v>37</v>
      </c>
      <c r="E39" s="46" t="s">
        <v>38</v>
      </c>
      <c r="F39" s="12" t="s">
        <v>39</v>
      </c>
      <c r="G39" s="2">
        <f>SUM(MARÇO!O45,ABRIU!M45,MAIO!M45,JUNHO!M45,JULHO!M45)</f>
        <v>0</v>
      </c>
      <c r="H39" s="2" t="s">
        <v>1</v>
      </c>
      <c r="I39" s="43"/>
      <c r="J39" s="43"/>
    </row>
    <row r="40" spans="1:10" ht="15" customHeight="1" x14ac:dyDescent="0.25">
      <c r="A40" s="13">
        <v>3</v>
      </c>
      <c r="B40" s="11" t="s">
        <v>35</v>
      </c>
      <c r="C40" s="11" t="s">
        <v>36</v>
      </c>
      <c r="D40" s="12" t="s">
        <v>37</v>
      </c>
      <c r="E40" s="46" t="s">
        <v>38</v>
      </c>
      <c r="F40" s="12" t="s">
        <v>39</v>
      </c>
      <c r="G40" s="2">
        <f>SUM(MARÇO!O46,ABRIU!M46,MAIO!M46,JUNHO!M46,JULHO!M46)</f>
        <v>0</v>
      </c>
      <c r="H40" s="2" t="s">
        <v>1</v>
      </c>
      <c r="I40" s="43"/>
      <c r="J40" s="43"/>
    </row>
    <row r="41" spans="1:10" ht="15" customHeight="1" x14ac:dyDescent="0.25">
      <c r="A41" s="13">
        <v>4</v>
      </c>
      <c r="B41" s="11" t="s">
        <v>35</v>
      </c>
      <c r="C41" s="11" t="s">
        <v>36</v>
      </c>
      <c r="D41" s="12" t="s">
        <v>37</v>
      </c>
      <c r="E41" s="46" t="s">
        <v>38</v>
      </c>
      <c r="F41" s="12" t="s">
        <v>39</v>
      </c>
      <c r="G41" s="2">
        <f>SUM(MARÇO!O47,ABRIU!M47,MAIO!M47,JUNHO!M47,JULHO!M47)</f>
        <v>0</v>
      </c>
      <c r="H41" s="2" t="s">
        <v>1</v>
      </c>
      <c r="I41" s="43"/>
      <c r="J41" s="43"/>
    </row>
    <row r="42" spans="1:10" ht="15" customHeight="1" x14ac:dyDescent="0.25">
      <c r="A42" s="13">
        <v>5</v>
      </c>
      <c r="B42" s="11" t="s">
        <v>35</v>
      </c>
      <c r="C42" s="11" t="s">
        <v>36</v>
      </c>
      <c r="D42" s="12" t="s">
        <v>37</v>
      </c>
      <c r="E42" s="46" t="s">
        <v>38</v>
      </c>
      <c r="F42" s="12" t="s">
        <v>39</v>
      </c>
      <c r="G42" s="2">
        <f>SUM(MARÇO!O48,ABRIU!M48,MAIO!M48,JUNHO!M48,JULHO!M48)</f>
        <v>0</v>
      </c>
      <c r="H42" s="2" t="s">
        <v>1</v>
      </c>
      <c r="I42" s="43"/>
      <c r="J42" s="43"/>
    </row>
    <row r="43" spans="1:10" ht="15" customHeight="1" x14ac:dyDescent="0.25">
      <c r="A43" s="13">
        <v>6</v>
      </c>
      <c r="B43" s="11" t="s">
        <v>35</v>
      </c>
      <c r="C43" s="11" t="s">
        <v>36</v>
      </c>
      <c r="D43" s="12" t="s">
        <v>37</v>
      </c>
      <c r="E43" s="46" t="s">
        <v>38</v>
      </c>
      <c r="F43" s="12" t="s">
        <v>39</v>
      </c>
      <c r="G43" s="2">
        <f>SUM(MARÇO!O49,ABRIU!M49,MAIO!M49,JUNHO!M49,JULHO!M49)</f>
        <v>0</v>
      </c>
      <c r="H43" s="2" t="s">
        <v>1</v>
      </c>
      <c r="I43" s="43"/>
      <c r="J43" s="43"/>
    </row>
    <row r="44" spans="1:10" ht="15" customHeight="1" x14ac:dyDescent="0.25">
      <c r="A44" s="13">
        <v>7</v>
      </c>
      <c r="B44" s="11" t="s">
        <v>35</v>
      </c>
      <c r="C44" s="11" t="s">
        <v>36</v>
      </c>
      <c r="D44" s="12" t="s">
        <v>37</v>
      </c>
      <c r="E44" s="46" t="s">
        <v>38</v>
      </c>
      <c r="F44" s="12" t="s">
        <v>39</v>
      </c>
      <c r="G44" s="2">
        <f>SUM(MARÇO!O50,ABRIU!M50,MAIO!M50,JUNHO!M50,JULHO!M50)</f>
        <v>0</v>
      </c>
      <c r="H44" s="2" t="s">
        <v>1</v>
      </c>
      <c r="I44" s="43"/>
      <c r="J44" s="43"/>
    </row>
    <row r="45" spans="1:10" ht="15" customHeight="1" x14ac:dyDescent="0.25">
      <c r="A45" s="13">
        <v>8</v>
      </c>
      <c r="B45" s="11" t="s">
        <v>35</v>
      </c>
      <c r="C45" s="11" t="s">
        <v>36</v>
      </c>
      <c r="D45" s="12" t="s">
        <v>37</v>
      </c>
      <c r="E45" s="46" t="s">
        <v>38</v>
      </c>
      <c r="F45" s="12" t="s">
        <v>39</v>
      </c>
      <c r="G45" s="2">
        <f>SUM(MARÇO!O51,ABRIU!M51,MAIO!M51,JUNHO!M51,JULHO!M51)</f>
        <v>0</v>
      </c>
      <c r="H45" s="2" t="s">
        <v>1</v>
      </c>
      <c r="I45" s="43"/>
      <c r="J45" s="43"/>
    </row>
    <row r="46" spans="1:10" ht="15" customHeight="1" x14ac:dyDescent="0.25">
      <c r="A46" s="13">
        <v>9</v>
      </c>
      <c r="B46" s="11" t="s">
        <v>35</v>
      </c>
      <c r="C46" s="11" t="s">
        <v>36</v>
      </c>
      <c r="D46" s="12" t="s">
        <v>37</v>
      </c>
      <c r="E46" s="46" t="s">
        <v>38</v>
      </c>
      <c r="F46" s="12" t="s">
        <v>39</v>
      </c>
      <c r="G46" s="2">
        <f>SUM(MARÇO!O52,ABRIU!M52,MAIO!M52,JUNHO!M52,JULHO!M52)</f>
        <v>0</v>
      </c>
      <c r="H46" s="2" t="s">
        <v>1</v>
      </c>
      <c r="I46" s="43"/>
      <c r="J46" s="43"/>
    </row>
    <row r="47" spans="1:10" ht="15" customHeight="1" x14ac:dyDescent="0.25">
      <c r="A47" s="13">
        <v>10</v>
      </c>
      <c r="B47" s="11" t="s">
        <v>35</v>
      </c>
      <c r="C47" s="11" t="s">
        <v>36</v>
      </c>
      <c r="D47" s="12" t="s">
        <v>37</v>
      </c>
      <c r="E47" s="46" t="s">
        <v>38</v>
      </c>
      <c r="F47" s="12" t="s">
        <v>39</v>
      </c>
      <c r="G47" s="2">
        <f>SUM(MARÇO!O53,ABRIU!M53,MAIO!M53,JUNHO!M53,JULHO!M53)</f>
        <v>0</v>
      </c>
      <c r="H47" s="2" t="s">
        <v>1</v>
      </c>
      <c r="I47" s="43"/>
      <c r="J47" s="43"/>
    </row>
    <row r="48" spans="1:10" ht="15" customHeight="1" x14ac:dyDescent="0.25">
      <c r="A48" s="13">
        <v>11</v>
      </c>
      <c r="B48" s="11" t="s">
        <v>35</v>
      </c>
      <c r="C48" s="11" t="s">
        <v>36</v>
      </c>
      <c r="D48" s="12" t="s">
        <v>37</v>
      </c>
      <c r="E48" s="46" t="s">
        <v>38</v>
      </c>
      <c r="F48" s="12" t="s">
        <v>39</v>
      </c>
      <c r="G48" s="2">
        <f>SUM(MARÇO!O54,ABRIU!M54,MAIO!M54,JUNHO!M54,JULHO!M54)</f>
        <v>0</v>
      </c>
      <c r="H48" s="2" t="s">
        <v>1</v>
      </c>
      <c r="I48" s="43"/>
      <c r="J48" s="43"/>
    </row>
    <row r="49" spans="1:10" ht="15" customHeight="1" x14ac:dyDescent="0.25">
      <c r="A49" s="13">
        <v>12</v>
      </c>
      <c r="B49" s="11" t="s">
        <v>35</v>
      </c>
      <c r="C49" s="11" t="s">
        <v>36</v>
      </c>
      <c r="D49" s="12" t="s">
        <v>37</v>
      </c>
      <c r="E49" s="46" t="s">
        <v>38</v>
      </c>
      <c r="F49" s="12" t="s">
        <v>39</v>
      </c>
      <c r="G49" s="2">
        <f>SUM(MARÇO!O55,ABRIU!M55,MAIO!M55,JUNHO!M55,JULHO!M55)</f>
        <v>0</v>
      </c>
      <c r="H49" s="2" t="s">
        <v>1</v>
      </c>
      <c r="I49" s="43"/>
      <c r="J49" s="43"/>
    </row>
    <row r="50" spans="1:10" ht="15" customHeight="1" x14ac:dyDescent="0.25">
      <c r="A50" s="13">
        <v>13</v>
      </c>
      <c r="B50" s="11" t="s">
        <v>35</v>
      </c>
      <c r="C50" s="11" t="s">
        <v>36</v>
      </c>
      <c r="D50" s="12" t="s">
        <v>37</v>
      </c>
      <c r="E50" s="46" t="s">
        <v>38</v>
      </c>
      <c r="F50" s="12" t="s">
        <v>39</v>
      </c>
      <c r="G50" s="2">
        <f>SUM(MARÇO!O56,ABRIU!M56,MAIO!M56,JUNHO!M56,JULHO!M56)</f>
        <v>0</v>
      </c>
      <c r="H50" s="2" t="s">
        <v>1</v>
      </c>
      <c r="I50" s="43"/>
      <c r="J50" s="43"/>
    </row>
    <row r="51" spans="1:10" ht="15" customHeight="1" x14ac:dyDescent="0.25">
      <c r="A51" s="13">
        <v>14</v>
      </c>
      <c r="B51" s="11" t="s">
        <v>35</v>
      </c>
      <c r="C51" s="11" t="s">
        <v>36</v>
      </c>
      <c r="D51" s="12" t="s">
        <v>37</v>
      </c>
      <c r="E51" s="46" t="s">
        <v>38</v>
      </c>
      <c r="F51" s="12" t="s">
        <v>39</v>
      </c>
      <c r="G51" s="2">
        <f>SUM(MARÇO!O57,ABRIU!M57,MAIO!M57,JUNHO!M57,JULHO!M57)</f>
        <v>0</v>
      </c>
      <c r="H51" s="2" t="s">
        <v>1</v>
      </c>
      <c r="I51" s="43"/>
      <c r="J51" s="43"/>
    </row>
    <row r="52" spans="1:10" ht="15" customHeight="1" x14ac:dyDescent="0.25">
      <c r="A52" s="13">
        <v>15</v>
      </c>
      <c r="B52" s="11" t="s">
        <v>35</v>
      </c>
      <c r="C52" s="11" t="s">
        <v>36</v>
      </c>
      <c r="D52" s="12" t="s">
        <v>37</v>
      </c>
      <c r="E52" s="46" t="s">
        <v>38</v>
      </c>
      <c r="F52" s="12" t="s">
        <v>39</v>
      </c>
      <c r="G52" s="2">
        <f>SUM(MARÇO!O58,ABRIU!M58,MAIO!M58,JUNHO!M58,JULHO!M58)</f>
        <v>0</v>
      </c>
      <c r="H52" s="2" t="s">
        <v>1</v>
      </c>
      <c r="I52" s="43"/>
      <c r="J52" s="43"/>
    </row>
    <row r="53" spans="1:10" ht="15" customHeight="1" x14ac:dyDescent="0.25">
      <c r="A53" s="13">
        <v>16</v>
      </c>
      <c r="B53" s="11" t="s">
        <v>35</v>
      </c>
      <c r="C53" s="11" t="s">
        <v>36</v>
      </c>
      <c r="D53" s="12" t="s">
        <v>37</v>
      </c>
      <c r="E53" s="46" t="s">
        <v>38</v>
      </c>
      <c r="F53" s="12" t="s">
        <v>39</v>
      </c>
      <c r="G53" s="2">
        <f>SUM(MARÇO!O59,ABRIU!M59,MAIO!M59,JUNHO!M59,JULHO!M59)</f>
        <v>0</v>
      </c>
      <c r="H53" s="2" t="s">
        <v>1</v>
      </c>
      <c r="I53" s="43"/>
      <c r="J53" s="43"/>
    </row>
    <row r="54" spans="1:10" ht="15" customHeight="1" x14ac:dyDescent="0.25">
      <c r="A54" s="13">
        <v>17</v>
      </c>
      <c r="B54" s="11" t="s">
        <v>35</v>
      </c>
      <c r="C54" s="11" t="s">
        <v>36</v>
      </c>
      <c r="D54" s="12" t="s">
        <v>37</v>
      </c>
      <c r="E54" s="46" t="s">
        <v>38</v>
      </c>
      <c r="F54" s="12" t="s">
        <v>39</v>
      </c>
      <c r="G54" s="2">
        <f>SUM(MARÇO!O60,ABRIU!M60,MAIO!M60,JUNHO!M60,JULHO!M60)</f>
        <v>0</v>
      </c>
      <c r="H54" s="2" t="s">
        <v>1</v>
      </c>
      <c r="I54" s="43"/>
      <c r="J54" s="43"/>
    </row>
    <row r="55" spans="1:10" ht="15" customHeight="1" x14ac:dyDescent="0.25">
      <c r="A55" s="13">
        <v>18</v>
      </c>
      <c r="B55" s="11" t="s">
        <v>35</v>
      </c>
      <c r="C55" s="11" t="s">
        <v>36</v>
      </c>
      <c r="D55" s="12" t="s">
        <v>37</v>
      </c>
      <c r="E55" s="46" t="s">
        <v>38</v>
      </c>
      <c r="F55" s="12" t="s">
        <v>39</v>
      </c>
      <c r="G55" s="2">
        <f>SUM(MARÇO!O61,ABRIU!M61,MAIO!M61,JUNHO!M61,JULHO!M61)</f>
        <v>0</v>
      </c>
      <c r="H55" s="2" t="s">
        <v>1</v>
      </c>
      <c r="I55" s="43"/>
      <c r="J55" s="43"/>
    </row>
    <row r="56" spans="1:10" ht="15" customHeight="1" x14ac:dyDescent="0.25">
      <c r="A56" s="13">
        <v>19</v>
      </c>
      <c r="B56" s="11" t="s">
        <v>35</v>
      </c>
      <c r="C56" s="11" t="s">
        <v>36</v>
      </c>
      <c r="D56" s="12" t="s">
        <v>37</v>
      </c>
      <c r="E56" s="46" t="s">
        <v>38</v>
      </c>
      <c r="F56" s="12" t="s">
        <v>39</v>
      </c>
      <c r="G56" s="2">
        <f>SUM(MARÇO!O62,ABRIU!M62,MAIO!M62,JUNHO!M62,JULHO!M62)</f>
        <v>0</v>
      </c>
      <c r="H56" s="2" t="s">
        <v>1</v>
      </c>
      <c r="I56" s="43"/>
      <c r="J56" s="43"/>
    </row>
    <row r="57" spans="1:10" ht="15" customHeight="1" x14ac:dyDescent="0.25">
      <c r="A57" s="13">
        <v>20</v>
      </c>
      <c r="B57" s="11" t="s">
        <v>35</v>
      </c>
      <c r="C57" s="11" t="s">
        <v>36</v>
      </c>
      <c r="D57" s="12" t="s">
        <v>37</v>
      </c>
      <c r="E57" s="46" t="s">
        <v>38</v>
      </c>
      <c r="F57" s="12" t="s">
        <v>39</v>
      </c>
      <c r="G57" s="2">
        <f>SUM(MARÇO!O63,ABRIU!M63,MAIO!M63,JUNHO!M63,JULHO!M63)</f>
        <v>0</v>
      </c>
      <c r="H57" s="2" t="s">
        <v>1</v>
      </c>
      <c r="I57" s="43"/>
      <c r="J57" s="43"/>
    </row>
    <row r="58" spans="1:10" ht="15" customHeight="1" x14ac:dyDescent="0.25">
      <c r="A58" s="13">
        <v>21</v>
      </c>
      <c r="B58" s="11" t="s">
        <v>35</v>
      </c>
      <c r="C58" s="11" t="s">
        <v>36</v>
      </c>
      <c r="D58" s="12" t="s">
        <v>37</v>
      </c>
      <c r="E58" s="46" t="s">
        <v>38</v>
      </c>
      <c r="F58" s="12" t="s">
        <v>39</v>
      </c>
      <c r="G58" s="2">
        <f>SUM(MARÇO!O64,ABRIU!M64,MAIO!M64,JUNHO!M64,JULHO!M64)</f>
        <v>0</v>
      </c>
      <c r="H58" s="2" t="s">
        <v>1</v>
      </c>
      <c r="I58" s="43"/>
      <c r="J58" s="43"/>
    </row>
    <row r="59" spans="1:10" ht="15" customHeight="1" x14ac:dyDescent="0.25">
      <c r="A59" s="13">
        <v>22</v>
      </c>
      <c r="B59" s="11" t="s">
        <v>35</v>
      </c>
      <c r="C59" s="11" t="s">
        <v>36</v>
      </c>
      <c r="D59" s="12" t="s">
        <v>37</v>
      </c>
      <c r="E59" s="46" t="s">
        <v>38</v>
      </c>
      <c r="F59" s="12" t="s">
        <v>39</v>
      </c>
      <c r="G59" s="2">
        <f>SUM(MARÇO!O65,ABRIU!M65,MAIO!M65,JUNHO!M65,JULHO!M65)</f>
        <v>0</v>
      </c>
      <c r="H59" s="2" t="s">
        <v>1</v>
      </c>
      <c r="I59" s="43"/>
      <c r="J59" s="43"/>
    </row>
    <row r="60" spans="1:10" ht="15" customHeight="1" x14ac:dyDescent="0.25">
      <c r="A60" s="13">
        <v>23</v>
      </c>
      <c r="B60" s="11" t="s">
        <v>35</v>
      </c>
      <c r="C60" s="11" t="s">
        <v>36</v>
      </c>
      <c r="D60" s="12" t="s">
        <v>37</v>
      </c>
      <c r="E60" s="46" t="s">
        <v>38</v>
      </c>
      <c r="F60" s="12" t="s">
        <v>39</v>
      </c>
      <c r="G60" s="2">
        <f>SUM(MARÇO!O66,ABRIU!M66,MAIO!M66,JUNHO!M66,JULHO!M66)</f>
        <v>0</v>
      </c>
      <c r="H60" s="2" t="s">
        <v>1</v>
      </c>
      <c r="I60" s="43"/>
      <c r="J60" s="43"/>
    </row>
    <row r="61" spans="1:10" ht="15" customHeight="1" x14ac:dyDescent="0.25">
      <c r="A61" s="13">
        <v>24</v>
      </c>
      <c r="B61" s="11" t="s">
        <v>35</v>
      </c>
      <c r="C61" s="11" t="s">
        <v>36</v>
      </c>
      <c r="D61" s="12" t="s">
        <v>37</v>
      </c>
      <c r="E61" s="46" t="s">
        <v>38</v>
      </c>
      <c r="F61" s="12" t="s">
        <v>39</v>
      </c>
      <c r="G61" s="2">
        <f>SUM(MARÇO!O67,ABRIU!M67,MAIO!M67,JUNHO!M67,JULHO!M67)</f>
        <v>0</v>
      </c>
      <c r="H61" s="2" t="s">
        <v>1</v>
      </c>
      <c r="I61" s="43"/>
      <c r="J61" s="43"/>
    </row>
    <row r="62" spans="1:10" ht="15" customHeight="1" x14ac:dyDescent="0.25">
      <c r="A62" s="13">
        <v>25</v>
      </c>
      <c r="B62" s="11" t="s">
        <v>35</v>
      </c>
      <c r="C62" s="11" t="s">
        <v>36</v>
      </c>
      <c r="D62" s="12" t="s">
        <v>37</v>
      </c>
      <c r="E62" s="46" t="s">
        <v>38</v>
      </c>
      <c r="F62" s="12" t="s">
        <v>39</v>
      </c>
      <c r="G62" s="2">
        <f>SUM(MARÇO!O68,ABRIU!M68,MAIO!M68,JUNHO!M68,JULHO!M68)</f>
        <v>0</v>
      </c>
      <c r="H62" s="2" t="s">
        <v>1</v>
      </c>
      <c r="I62" s="43"/>
      <c r="J62" s="43"/>
    </row>
    <row r="63" spans="1:10" ht="15" customHeight="1" x14ac:dyDescent="0.25">
      <c r="A63" s="13">
        <v>26</v>
      </c>
      <c r="B63" s="11" t="s">
        <v>35</v>
      </c>
      <c r="C63" s="11" t="s">
        <v>36</v>
      </c>
      <c r="D63" s="12" t="s">
        <v>37</v>
      </c>
      <c r="E63" s="46" t="s">
        <v>38</v>
      </c>
      <c r="F63" s="12" t="s">
        <v>39</v>
      </c>
      <c r="G63" s="2">
        <f>SUM(MARÇO!O69,ABRIU!M69,MAIO!M69,JUNHO!M69,JULHO!M69)</f>
        <v>0</v>
      </c>
      <c r="H63" s="2" t="s">
        <v>1</v>
      </c>
      <c r="I63" s="43"/>
      <c r="J63" s="43"/>
    </row>
    <row r="64" spans="1:10" ht="15" customHeight="1" x14ac:dyDescent="0.25">
      <c r="A64" s="13">
        <v>27</v>
      </c>
      <c r="B64" s="11" t="s">
        <v>35</v>
      </c>
      <c r="C64" s="11" t="s">
        <v>36</v>
      </c>
      <c r="D64" s="12" t="s">
        <v>37</v>
      </c>
      <c r="E64" s="46" t="s">
        <v>38</v>
      </c>
      <c r="F64" s="12" t="s">
        <v>39</v>
      </c>
      <c r="G64" s="2">
        <f>SUM(MARÇO!O70,ABRIU!M70,MAIO!M70,JUNHO!M70,JULHO!M70)</f>
        <v>0</v>
      </c>
      <c r="H64" s="2" t="s">
        <v>1</v>
      </c>
      <c r="I64" s="43"/>
      <c r="J64" s="43"/>
    </row>
    <row r="65" spans="1:10" ht="15" customHeight="1" x14ac:dyDescent="0.25">
      <c r="A65" s="13">
        <v>28</v>
      </c>
      <c r="B65" s="11" t="s">
        <v>35</v>
      </c>
      <c r="C65" s="11" t="s">
        <v>36</v>
      </c>
      <c r="D65" s="12" t="s">
        <v>37</v>
      </c>
      <c r="E65" s="46" t="s">
        <v>38</v>
      </c>
      <c r="F65" s="12" t="s">
        <v>39</v>
      </c>
      <c r="G65" s="2">
        <f>SUM(MARÇO!O71,ABRIU!M71,MAIO!M71,JUNHO!M71,JULHO!M71)</f>
        <v>0</v>
      </c>
      <c r="H65" s="2" t="s">
        <v>1</v>
      </c>
      <c r="I65" s="43"/>
      <c r="J65" s="43"/>
    </row>
    <row r="66" spans="1:10" ht="15" customHeight="1" x14ac:dyDescent="0.25">
      <c r="A66" s="13">
        <v>29</v>
      </c>
      <c r="B66" s="11" t="s">
        <v>35</v>
      </c>
      <c r="C66" s="11" t="s">
        <v>36</v>
      </c>
      <c r="D66" s="12" t="s">
        <v>37</v>
      </c>
      <c r="E66" s="46" t="s">
        <v>38</v>
      </c>
      <c r="F66" s="12" t="s">
        <v>39</v>
      </c>
      <c r="G66" s="2">
        <f>SUM(MARÇO!O72,ABRIU!M72,MAIO!M72,JUNHO!M72,JULHO!M72)</f>
        <v>0</v>
      </c>
      <c r="H66" s="2" t="s">
        <v>1</v>
      </c>
      <c r="I66" s="43"/>
      <c r="J66" s="43"/>
    </row>
    <row r="67" spans="1:10" ht="15" customHeight="1" x14ac:dyDescent="0.25">
      <c r="A67" s="13">
        <v>30</v>
      </c>
      <c r="B67" s="11" t="s">
        <v>35</v>
      </c>
      <c r="C67" s="11" t="s">
        <v>36</v>
      </c>
      <c r="D67" s="12" t="s">
        <v>37</v>
      </c>
      <c r="E67" s="46" t="s">
        <v>38</v>
      </c>
      <c r="F67" s="12" t="s">
        <v>39</v>
      </c>
      <c r="G67" s="2">
        <f>SUM(MARÇO!O73,ABRIU!M73,MAIO!M73,JUNHO!M73,JULHO!M73)</f>
        <v>0</v>
      </c>
      <c r="H67" s="2" t="s">
        <v>1</v>
      </c>
      <c r="I67" s="43"/>
      <c r="J67" s="43"/>
    </row>
    <row r="68" spans="1:10" ht="15" customHeight="1" x14ac:dyDescent="0.25">
      <c r="A68" s="8"/>
      <c r="B68" s="8"/>
      <c r="C68" s="8"/>
      <c r="D68" s="8"/>
      <c r="E68" s="8"/>
      <c r="F68" s="8"/>
    </row>
    <row r="69" spans="1:10" ht="15" customHeight="1" x14ac:dyDescent="0.25">
      <c r="A69" s="8"/>
      <c r="B69" s="8"/>
      <c r="C69" s="8"/>
      <c r="D69" s="8"/>
      <c r="E69" s="8"/>
      <c r="F69" s="8"/>
    </row>
  </sheetData>
  <sortState ref="D72:D96">
    <sortCondition ref="D72:D96"/>
  </sortState>
  <mergeCells count="3">
    <mergeCell ref="I3:J3"/>
    <mergeCell ref="A5:H5"/>
    <mergeCell ref="A37:H37"/>
  </mergeCells>
  <conditionalFormatting sqref="H38:H67 H6:H35">
    <cfRule type="containsText" dxfId="140" priority="266" operator="containsText" text="EM ATENÇÃO">
      <formula>NOT(ISERROR(SEARCH("EM ATENÇÃO",H6)))</formula>
    </cfRule>
    <cfRule type="containsText" dxfId="139" priority="267" operator="containsText" text="DESISTENTE">
      <formula>NOT(ISERROR(SEARCH("DESISTENTE",H6)))</formula>
    </cfRule>
  </conditionalFormatting>
  <conditionalFormatting sqref="G6:H35">
    <cfRule type="containsText" dxfId="138" priority="42" operator="containsText" text="desistente substituido">
      <formula>NOT(ISERROR(SEARCH("desistente substituido",G6)))</formula>
    </cfRule>
    <cfRule type="containsText" dxfId="137" priority="43" operator="containsText" text="desistente">
      <formula>NOT(ISERROR(SEARCH("desistente",G6)))</formula>
    </cfRule>
  </conditionalFormatting>
  <conditionalFormatting sqref="G6:H36 G38:H69">
    <cfRule type="containsText" dxfId="136" priority="40" operator="containsText" text="DESISTENTE SUBSTITUIDO">
      <formula>NOT(ISERROR(SEARCH("DESISTENTE SUBSTITUIDO",G6)))</formula>
    </cfRule>
    <cfRule type="containsText" dxfId="135" priority="41" operator="containsText" text="DESISTENTE">
      <formula>NOT(ISERROR(SEARCH("DESISTENTE",G6)))</formula>
    </cfRule>
  </conditionalFormatting>
  <conditionalFormatting sqref="H38:H69 H6:H36">
    <cfRule type="containsText" dxfId="134" priority="37" operator="containsText" text="DESISTENTE SUBSTITUIDO">
      <formula>NOT(ISERROR(SEARCH("DESISTENTE SUBSTITUIDO",H6)))</formula>
    </cfRule>
    <cfRule type="containsText" dxfId="133" priority="38" operator="containsText" text="DESISTENTE">
      <formula>NOT(ISERROR(SEARCH("DESISTENTE",H6)))</formula>
    </cfRule>
    <cfRule type="containsText" dxfId="132" priority="39" operator="containsText" text="FREQUENTE">
      <formula>NOT(ISERROR(SEARCH("FREQUENTE",H6)))</formula>
    </cfRule>
  </conditionalFormatting>
  <conditionalFormatting sqref="H38:H67">
    <cfRule type="containsText" dxfId="131" priority="34" operator="containsText" text="TRANSFERIDO">
      <formula>NOT(ISERROR(SEARCH("TRANSFERIDO",H38)))</formula>
    </cfRule>
  </conditionalFormatting>
  <conditionalFormatting sqref="H6:H35">
    <cfRule type="containsText" dxfId="130" priority="33" operator="containsText" text="TRANSFERIDO">
      <formula>NOT(ISERROR(SEARCH("TRANSFERIDO",H6)))</formula>
    </cfRule>
  </conditionalFormatting>
  <dataValidations count="1">
    <dataValidation type="list" allowBlank="1" showInputMessage="1" showErrorMessage="1" sqref="E38:E67 E6:E35">
      <formula1>"SIM,NÃO"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LISTA!$A$2:$A$5</xm:f>
          </x14:formula1>
          <xm:sqref>H38:H67 H6:H35</xm:sqref>
        </x14:dataValidation>
        <x14:dataValidation type="list" allowBlank="1" showInputMessage="1" showErrorMessage="1">
          <x14:formula1>
            <xm:f>DESISTÊNCIA!$A$1:$A$12</xm:f>
          </x14:formula1>
          <xm:sqref>I38:I67 I6:I35</xm:sqref>
        </x14:dataValidation>
        <x14:dataValidation type="list" allowBlank="1" showInputMessage="1" showErrorMessage="1">
          <x14:formula1>
            <xm:f>DESISTÊNCIA!$B$1:$B$11</xm:f>
          </x14:formula1>
          <xm:sqref>J38:J67 J6:J35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10.42578125" bestFit="1" customWidth="1"/>
    <col min="2" max="2" width="53.710937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56</v>
      </c>
    </row>
    <row r="9" spans="1:2" x14ac:dyDescent="0.25">
      <c r="A9" t="s">
        <v>57</v>
      </c>
      <c r="B9" t="s">
        <v>58</v>
      </c>
    </row>
    <row r="10" spans="1:2" x14ac:dyDescent="0.25">
      <c r="A10" t="s">
        <v>59</v>
      </c>
      <c r="B10" t="s">
        <v>60</v>
      </c>
    </row>
    <row r="11" spans="1:2" x14ac:dyDescent="0.25">
      <c r="A11" t="s">
        <v>61</v>
      </c>
      <c r="B11" t="s">
        <v>62</v>
      </c>
    </row>
    <row r="12" spans="1:2" x14ac:dyDescent="0.25">
      <c r="A12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74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I17" sqref="I17:I18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7.42578125" bestFit="1" customWidth="1"/>
    <col min="9" max="9" width="8.7109375" bestFit="1" customWidth="1"/>
    <col min="10" max="11" width="10.140625" customWidth="1"/>
    <col min="12" max="12" width="7.42578125" bestFit="1" customWidth="1"/>
    <col min="13" max="13" width="8.7109375" bestFit="1" customWidth="1"/>
    <col min="14" max="14" width="6.28515625" customWidth="1"/>
    <col min="15" max="15" width="24.7109375" bestFit="1" customWidth="1"/>
  </cols>
  <sheetData>
    <row r="1" spans="1:15" ht="28.5" customHeight="1" thickBot="1" x14ac:dyDescent="0.3">
      <c r="A1" s="102" t="s">
        <v>64</v>
      </c>
      <c r="B1" s="103"/>
      <c r="C1" s="103"/>
    </row>
    <row r="2" spans="1:15" ht="15.75" customHeight="1" x14ac:dyDescent="0.25">
      <c r="A2" s="32"/>
      <c r="B2" s="32"/>
      <c r="C2" s="32"/>
    </row>
    <row r="3" spans="1:15" ht="16.5" customHeight="1" x14ac:dyDescent="0.25">
      <c r="A3" s="33" t="s">
        <v>65</v>
      </c>
      <c r="B3" s="20"/>
    </row>
    <row r="4" spans="1:15" x14ac:dyDescent="0.25">
      <c r="A4" s="33" t="s">
        <v>66</v>
      </c>
      <c r="B4" s="20"/>
    </row>
    <row r="5" spans="1:15" x14ac:dyDescent="0.25">
      <c r="A5" s="33" t="s">
        <v>67</v>
      </c>
      <c r="B5" s="20"/>
    </row>
    <row r="6" spans="1:15" ht="15.75" thickBot="1" x14ac:dyDescent="0.3">
      <c r="A6" s="34"/>
    </row>
    <row r="7" spans="1:15" ht="15.75" thickBot="1" x14ac:dyDescent="0.3">
      <c r="A7" s="104" t="s">
        <v>68</v>
      </c>
      <c r="B7" s="106" t="s">
        <v>26</v>
      </c>
      <c r="C7" s="106" t="s">
        <v>69</v>
      </c>
      <c r="D7" s="100" t="s">
        <v>75</v>
      </c>
      <c r="E7" s="101"/>
      <c r="F7" s="100" t="s">
        <v>75</v>
      </c>
      <c r="G7" s="101"/>
      <c r="H7" s="98" t="s">
        <v>75</v>
      </c>
      <c r="I7" s="99"/>
      <c r="J7" s="98" t="s">
        <v>75</v>
      </c>
      <c r="K7" s="99"/>
      <c r="L7" s="98" t="s">
        <v>75</v>
      </c>
      <c r="M7" s="99"/>
    </row>
    <row r="8" spans="1:15" ht="28.5" customHeight="1" x14ac:dyDescent="0.25">
      <c r="A8" s="104"/>
      <c r="B8" s="106"/>
      <c r="C8" s="106"/>
      <c r="D8" s="98">
        <v>45717</v>
      </c>
      <c r="E8" s="99"/>
      <c r="F8" s="98">
        <v>45724</v>
      </c>
      <c r="G8" s="99"/>
      <c r="H8" s="98">
        <v>45731</v>
      </c>
      <c r="I8" s="99"/>
      <c r="J8" s="98">
        <v>45738</v>
      </c>
      <c r="K8" s="99"/>
      <c r="L8" s="98">
        <v>45745</v>
      </c>
      <c r="M8" s="99"/>
      <c r="N8" s="35"/>
      <c r="O8" s="36" t="s">
        <v>70</v>
      </c>
    </row>
    <row r="9" spans="1:15" ht="14.25" customHeight="1" thickBot="1" x14ac:dyDescent="0.3">
      <c r="A9" s="105"/>
      <c r="B9" s="107"/>
      <c r="C9" s="107"/>
      <c r="D9" s="37" t="s">
        <v>71</v>
      </c>
      <c r="E9" s="37" t="s">
        <v>71</v>
      </c>
      <c r="F9" s="37" t="s">
        <v>71</v>
      </c>
      <c r="G9" s="37" t="s">
        <v>71</v>
      </c>
      <c r="H9" s="37" t="s">
        <v>71</v>
      </c>
      <c r="I9" s="37" t="s">
        <v>71</v>
      </c>
      <c r="J9" s="37" t="s">
        <v>71</v>
      </c>
      <c r="K9" s="37" t="s">
        <v>71</v>
      </c>
      <c r="L9" s="37" t="s">
        <v>71</v>
      </c>
      <c r="M9" s="37" t="s">
        <v>71</v>
      </c>
      <c r="O9" s="38" t="s">
        <v>72</v>
      </c>
    </row>
    <row r="10" spans="1:15" ht="14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O10" s="39"/>
    </row>
    <row r="11" spans="1:15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L11" s="31"/>
      <c r="M11" s="31"/>
      <c r="O11" s="14" t="s">
        <v>73</v>
      </c>
    </row>
    <row r="12" spans="1:15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SUBSTITUIDO",IF(O12&gt;=3,"EM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L12" s="7"/>
      <c r="M12" s="7"/>
      <c r="O12" s="2">
        <f>COUNTIF(F12:M12,"F")/2</f>
        <v>0</v>
      </c>
    </row>
    <row r="13" spans="1:15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SUBSTITUIDO",IF(O13&gt;=3,"EM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L13" s="7"/>
      <c r="M13" s="7"/>
      <c r="O13" s="2">
        <f>COUNTIF(F13:M13,"F")/2</f>
        <v>0</v>
      </c>
    </row>
    <row r="14" spans="1:15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SUBSTITUIDO",IF(O14&gt;=3,"EM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L14" s="7"/>
      <c r="M14" s="7"/>
      <c r="O14" s="2">
        <f>COUNTIF(F14:M14,"F")/2</f>
        <v>0</v>
      </c>
    </row>
    <row r="15" spans="1:15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SUBSTITUIDO",IF(O15&gt;=3,"EM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L15" s="7"/>
      <c r="M15" s="7"/>
      <c r="O15" s="2">
        <f>COUNTIF(F15:M15,"F")/2</f>
        <v>0</v>
      </c>
    </row>
    <row r="16" spans="1:15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SUBSTITUIDO",IF(O16&gt;=3,"EM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L16" s="7"/>
      <c r="M16" s="7"/>
      <c r="O16" s="2">
        <f>COUNTIF(F16:M16,"F")/2</f>
        <v>0</v>
      </c>
    </row>
    <row r="17" spans="1:15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SUBSTITUIDO",IF(O17&gt;=3,"EM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L17" s="7"/>
      <c r="M17" s="7"/>
      <c r="O17" s="2">
        <f>COUNTIF(F17:M17,"F")/2</f>
        <v>0</v>
      </c>
    </row>
    <row r="18" spans="1:15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SUBSTITUIDO",IF(O18&gt;=3,"EM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L18" s="7"/>
      <c r="M18" s="7"/>
      <c r="O18" s="2">
        <f>COUNTIF(F18:M18,"F")/2</f>
        <v>0</v>
      </c>
    </row>
    <row r="19" spans="1:15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SUBSTITUIDO",IF(O19&gt;=3,"EM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L19" s="7"/>
      <c r="M19" s="7"/>
      <c r="O19" s="2">
        <f>COUNTIF(F19:M19,"F")/2</f>
        <v>0</v>
      </c>
    </row>
    <row r="20" spans="1:15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SUBSTITUIDO",IF(O20&gt;=3,"EM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L20" s="7"/>
      <c r="M20" s="7"/>
      <c r="O20" s="2">
        <f>COUNTIF(F20:M20,"F")/2</f>
        <v>0</v>
      </c>
    </row>
    <row r="21" spans="1:15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SUBSTITUIDO",IF(O21&gt;=3,"EM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O21" s="2">
        <f>COUNTIF(F21:M21,"F")/2</f>
        <v>0</v>
      </c>
    </row>
    <row r="22" spans="1:15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SUBSTITUIDO",IF(O22&gt;=3,"EM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L22" s="7"/>
      <c r="M22" s="7"/>
      <c r="O22" s="2">
        <f>COUNTIF(F22:M22,"F")/2</f>
        <v>0</v>
      </c>
    </row>
    <row r="23" spans="1:15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SUBSTITUIDO",IF(O23&gt;=3,"EM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L23" s="7"/>
      <c r="M23" s="7"/>
      <c r="O23" s="2">
        <f>COUNTIF(F23:M23,"F")/2</f>
        <v>0</v>
      </c>
    </row>
    <row r="24" spans="1:15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SUBSTITUIDO",IF(O24&gt;=3,"EM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L24" s="7"/>
      <c r="M24" s="7"/>
      <c r="O24" s="2">
        <f>COUNTIF(F24:M24,"F")/2</f>
        <v>0</v>
      </c>
    </row>
    <row r="25" spans="1:15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SUBSTITUIDO",IF(O25&gt;=3,"EM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O25" s="2">
        <f>COUNTIF(F25:M25,"F")/2</f>
        <v>0</v>
      </c>
    </row>
    <row r="26" spans="1:15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SUBSTITUIDO",IF(O26&gt;=3,"EM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L26" s="7"/>
      <c r="M26" s="7"/>
      <c r="O26" s="2">
        <f>COUNTIF(F26:M26,"F")/2</f>
        <v>0</v>
      </c>
    </row>
    <row r="27" spans="1:15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SUBSTITUIDO",IF(O27&gt;=3,"EM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L27" s="7"/>
      <c r="M27" s="7"/>
      <c r="O27" s="2">
        <f>COUNTIF(F27:M27,"F")/2</f>
        <v>0</v>
      </c>
    </row>
    <row r="28" spans="1:15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SUBSTITUIDO",IF(O28&gt;=3,"EM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L28" s="7"/>
      <c r="M28" s="7"/>
      <c r="O28" s="2">
        <f>COUNTIF(F28:M28,"F")/2</f>
        <v>0</v>
      </c>
    </row>
    <row r="29" spans="1:15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SUBSTITUIDO",IF(O29&gt;=3,"EM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O29" s="2">
        <f>COUNTIF(F29:M29,"F")/2</f>
        <v>0</v>
      </c>
    </row>
    <row r="30" spans="1:15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SUBSTITUIDO",IF(O30&gt;=3,"EM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L30" s="7"/>
      <c r="M30" s="7"/>
      <c r="O30" s="2">
        <f>COUNTIF(F30:M30,"F")/2</f>
        <v>0</v>
      </c>
    </row>
    <row r="31" spans="1:15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SUBSTITUIDO",IF(O31&gt;=3,"EM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L31" s="7"/>
      <c r="M31" s="7"/>
      <c r="O31" s="2">
        <f>COUNTIF(F31:M31,"F")/2</f>
        <v>0</v>
      </c>
    </row>
    <row r="32" spans="1:15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SUBSTITUIDO",IF(O32&gt;=3,"EM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L32" s="7"/>
      <c r="M32" s="7"/>
      <c r="O32" s="2">
        <f>COUNTIF(F32:M32,"F")/2</f>
        <v>0</v>
      </c>
    </row>
    <row r="33" spans="1:15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SUBSTITUIDO",IF(O33&gt;=3,"EM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O33" s="2">
        <f>COUNTIF(F33:M33,"F")/2</f>
        <v>0</v>
      </c>
    </row>
    <row r="34" spans="1:15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SUBSTITUIDO",IF(O34&gt;=3,"EM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L34" s="7"/>
      <c r="M34" s="7"/>
      <c r="O34" s="2">
        <f>COUNTIF(F34:M34,"F")/2</f>
        <v>0</v>
      </c>
    </row>
    <row r="35" spans="1:15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SUBSTITUIDO",IF(O35&gt;=3,"EM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L35" s="7"/>
      <c r="M35" s="7"/>
      <c r="O35" s="2">
        <f>COUNTIF(F35:M35,"F")/2</f>
        <v>0</v>
      </c>
    </row>
    <row r="36" spans="1:15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SUBSTITUIDO",IF(O36&gt;=3,"EM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L36" s="7"/>
      <c r="M36" s="7"/>
      <c r="O36" s="2">
        <f>COUNTIF(F36:M36,"F")/2</f>
        <v>0</v>
      </c>
    </row>
    <row r="37" spans="1:15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SUBSTITUIDO",IF(O37&gt;=3,"EM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L37" s="7"/>
      <c r="M37" s="7"/>
      <c r="O37" s="2">
        <f>COUNTIF(F37:M37,"F")/2</f>
        <v>0</v>
      </c>
    </row>
    <row r="38" spans="1:15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SUBSTITUIDO",IF(O38&gt;=3,"EM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L38" s="7"/>
      <c r="M38" s="7"/>
      <c r="O38" s="2">
        <f>COUNTIF(F38:M38,"F")/2</f>
        <v>0</v>
      </c>
    </row>
    <row r="39" spans="1:15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SUBSTITUIDO",IF(O39&gt;=3,"EM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L39" s="7"/>
      <c r="M39" s="7"/>
      <c r="O39" s="2">
        <f>COUNTIF(F39:M39,"F")/2</f>
        <v>0</v>
      </c>
    </row>
    <row r="40" spans="1:15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SUBSTITUIDO",IF(O40&gt;=3,"EM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L40" s="7"/>
      <c r="M40" s="7"/>
      <c r="O40" s="2">
        <f>COUNTIF(F40:M40,"F")/2</f>
        <v>0</v>
      </c>
    </row>
    <row r="41" spans="1:15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SUBSTITUIDO",IF(O41&gt;=3,"EM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L41" s="7"/>
      <c r="M41" s="7"/>
      <c r="O41" s="2">
        <f>COUNTIF(F41:M41,"F")/2</f>
        <v>0</v>
      </c>
    </row>
    <row r="42" spans="1:15" ht="15.75" thickBot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5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O43" s="14" t="s">
        <v>74</v>
      </c>
    </row>
    <row r="44" spans="1:15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SUBSTITUIDO",IF(O44&gt;=3,"EM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L44" s="7"/>
      <c r="M44" s="7"/>
      <c r="O44" s="2">
        <f>COUNTIF(F44:M44,"F")/2</f>
        <v>0</v>
      </c>
    </row>
    <row r="45" spans="1:15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SUBSTITUIDO",IF(O45&gt;=3,"EM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L45" s="7"/>
      <c r="M45" s="7"/>
      <c r="O45" s="2">
        <f>COUNTIF(F45:M45,"F")/2</f>
        <v>0</v>
      </c>
    </row>
    <row r="46" spans="1:15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SUBSTITUIDO",IF(O46&gt;=3,"EM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L46" s="7"/>
      <c r="M46" s="7"/>
      <c r="O46" s="2">
        <f>COUNTIF(F46:M46,"F")/2</f>
        <v>0</v>
      </c>
    </row>
    <row r="47" spans="1:15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SUBSTITUIDO",IF(O47&gt;=3,"EM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L47" s="7"/>
      <c r="M47" s="7"/>
      <c r="O47" s="2">
        <f>COUNTIF(F47:M47,"F")/2</f>
        <v>0</v>
      </c>
    </row>
    <row r="48" spans="1:15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SUBSTITUIDO",IF(O48&gt;=3,"EM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L48" s="7"/>
      <c r="M48" s="7"/>
      <c r="O48" s="2">
        <f>COUNTIF(F48:M48,"F")/2</f>
        <v>0</v>
      </c>
    </row>
    <row r="49" spans="1:15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SUBSTITUIDO",IF(O49&gt;=3,"EM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L49" s="7"/>
      <c r="M49" s="7"/>
      <c r="O49" s="2">
        <f>COUNTIF(F49:M49,"F")/2</f>
        <v>0</v>
      </c>
    </row>
    <row r="50" spans="1:15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SUBSTITUIDO",IF(O50&gt;=3,"EM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L50" s="7"/>
      <c r="M50" s="7"/>
      <c r="O50" s="2">
        <f>COUNTIF(F50:M50,"F")/2</f>
        <v>0</v>
      </c>
    </row>
    <row r="51" spans="1:15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SUBSTITUIDO",IF(O51&gt;=3,"EM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L51" s="7"/>
      <c r="M51" s="7"/>
      <c r="O51" s="2">
        <f>COUNTIF(F51:M51,"F")/2</f>
        <v>0</v>
      </c>
    </row>
    <row r="52" spans="1:15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SUBSTITUIDO",IF(O52&gt;=3,"EM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L52" s="7"/>
      <c r="M52" s="7"/>
      <c r="O52" s="2">
        <f>COUNTIF(F52:M52,"F")/2</f>
        <v>0</v>
      </c>
    </row>
    <row r="53" spans="1:15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SUBSTITUIDO",IF(O53&gt;=3,"EM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L53" s="7"/>
      <c r="M53" s="7"/>
      <c r="O53" s="2">
        <f>COUNTIF(F53:M53,"F")/2</f>
        <v>0</v>
      </c>
    </row>
    <row r="54" spans="1:15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SUBSTITUIDO",IF(O54&gt;=3,"EM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L54" s="7"/>
      <c r="M54" s="7"/>
      <c r="O54" s="2">
        <f>COUNTIF(F54:M54,"F")/2</f>
        <v>0</v>
      </c>
    </row>
    <row r="55" spans="1:15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SUBSTITUIDO",IF(O55&gt;=3,"EM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L55" s="7"/>
      <c r="M55" s="7"/>
      <c r="O55" s="2">
        <f>COUNTIF(F55:M55,"F")/2</f>
        <v>0</v>
      </c>
    </row>
    <row r="56" spans="1:15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SUBSTITUIDO",IF(O56&gt;=3,"EM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L56" s="7"/>
      <c r="M56" s="7"/>
      <c r="O56" s="2">
        <f>COUNTIF(F56:M56,"F")/2</f>
        <v>0</v>
      </c>
    </row>
    <row r="57" spans="1:15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SUBSTITUIDO",IF(O57&gt;=3,"EM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L57" s="7"/>
      <c r="M57" s="7"/>
      <c r="O57" s="2">
        <f>COUNTIF(F57:M57,"F")/2</f>
        <v>0</v>
      </c>
    </row>
    <row r="58" spans="1:15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SUBSTITUIDO",IF(O58&gt;=3,"EM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L58" s="7"/>
      <c r="M58" s="7"/>
      <c r="O58" s="2">
        <f>COUNTIF(F58:M58,"F")/2</f>
        <v>0</v>
      </c>
    </row>
    <row r="59" spans="1:15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SUBSTITUIDO",IF(O59&gt;=3,"EM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L59" s="7"/>
      <c r="M59" s="7"/>
      <c r="O59" s="2">
        <f>COUNTIF(F59:M59,"F")/2</f>
        <v>0</v>
      </c>
    </row>
    <row r="60" spans="1:15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SUBSTITUIDO",IF(O60&gt;=3,"EM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O60" s="2">
        <f>COUNTIF(F60:M60,"F")/2</f>
        <v>0</v>
      </c>
    </row>
    <row r="61" spans="1:15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SUBSTITUIDO",IF(O61&gt;=3,"EM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L61" s="7"/>
      <c r="M61" s="7"/>
      <c r="O61" s="2">
        <f>COUNTIF(F61:M61,"F")/2</f>
        <v>0</v>
      </c>
    </row>
    <row r="62" spans="1:15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SUBSTITUIDO",IF(O62&gt;=3,"EM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L62" s="7"/>
      <c r="M62" s="7"/>
      <c r="O62" s="2">
        <f>COUNTIF(F62:M62,"F")/2</f>
        <v>0</v>
      </c>
    </row>
    <row r="63" spans="1:15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SUBSTITUIDO",IF(O63&gt;=3,"EM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L63" s="7"/>
      <c r="M63" s="7"/>
      <c r="O63" s="2">
        <f>COUNTIF(F63:M63,"F")/2</f>
        <v>0</v>
      </c>
    </row>
    <row r="64" spans="1:15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SUBSTITUIDO",IF(O64&gt;=3,"EM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L64" s="7"/>
      <c r="M64" s="7"/>
      <c r="O64" s="2">
        <f>COUNTIF(F64:M64,"F")/2</f>
        <v>0</v>
      </c>
    </row>
    <row r="65" spans="1:15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SUBSTITUIDO",IF(O65&gt;=3,"EM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L65" s="7"/>
      <c r="M65" s="7"/>
      <c r="O65" s="2">
        <f>COUNTIF(F65:M65,"F")/2</f>
        <v>0</v>
      </c>
    </row>
    <row r="66" spans="1:15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SUBSTITUIDO",IF(O66&gt;=3,"EM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L66" s="7"/>
      <c r="M66" s="7"/>
      <c r="O66" s="2">
        <f>COUNTIF(F66:M66,"F")/2</f>
        <v>0</v>
      </c>
    </row>
    <row r="67" spans="1:15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SUBSTITUIDO",IF(O67&gt;=3,"EM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L67" s="7"/>
      <c r="M67" s="7"/>
      <c r="O67" s="2">
        <f>COUNTIF(F67:M67,"F")/2</f>
        <v>0</v>
      </c>
    </row>
    <row r="68" spans="1:15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SUBSTITUIDO",IF(O68&gt;=3,"EM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L68" s="7"/>
      <c r="M68" s="7"/>
      <c r="O68" s="2">
        <f>COUNTIF(F68:M68,"F")/2</f>
        <v>0</v>
      </c>
    </row>
    <row r="69" spans="1:15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SUBSTITUIDO",IF(O69&gt;=3,"EM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L69" s="7"/>
      <c r="M69" s="7"/>
      <c r="O69" s="2">
        <f>COUNTIF(F69:M69,"F")/2</f>
        <v>0</v>
      </c>
    </row>
    <row r="70" spans="1:15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SUBSTITUIDO",IF(O70&gt;=3,"EM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L70" s="7"/>
      <c r="M70" s="7"/>
      <c r="O70" s="2">
        <f>COUNTIF(F70:M70,"F")/2</f>
        <v>0</v>
      </c>
    </row>
    <row r="71" spans="1:15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SUBSTITUIDO",IF(O71&gt;=3,"EM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L71" s="7"/>
      <c r="M71" s="7"/>
      <c r="O71" s="2">
        <f>COUNTIF(F71:M71,"F")/2</f>
        <v>0</v>
      </c>
    </row>
    <row r="72" spans="1:15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SUBSTITUIDO",IF(O72&gt;=3,"EM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L72" s="7"/>
      <c r="M72" s="7"/>
      <c r="O72" s="2">
        <f>COUNTIF(F72:M72,"F")/2</f>
        <v>0</v>
      </c>
    </row>
    <row r="73" spans="1:15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SUBSTITUIDO",IF(O73&gt;=3,"EM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L73" s="7"/>
      <c r="M73" s="7"/>
      <c r="O73" s="2">
        <f>COUNTIF(F73:M73,"F")/2</f>
        <v>0</v>
      </c>
    </row>
    <row r="74" spans="1:15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L74" s="8"/>
      <c r="M74" s="8"/>
      <c r="O74" s="4"/>
    </row>
  </sheetData>
  <sheetProtection formatCells="0" formatColumns="0" formatRows="0" autoFilter="0"/>
  <mergeCells count="14">
    <mergeCell ref="A1:C1"/>
    <mergeCell ref="A7:A9"/>
    <mergeCell ref="B7:B9"/>
    <mergeCell ref="C7:C9"/>
    <mergeCell ref="H7:I7"/>
    <mergeCell ref="H8:I8"/>
    <mergeCell ref="J8:K8"/>
    <mergeCell ref="L8:M8"/>
    <mergeCell ref="F8:G8"/>
    <mergeCell ref="F7:G7"/>
    <mergeCell ref="J7:K7"/>
    <mergeCell ref="L7:M7"/>
    <mergeCell ref="D7:E7"/>
    <mergeCell ref="D8:E8"/>
  </mergeCells>
  <conditionalFormatting sqref="C12:C41 C44:C74">
    <cfRule type="cellIs" dxfId="129" priority="582" operator="equal">
      <formula>"DESISTENTE"</formula>
    </cfRule>
    <cfRule type="cellIs" dxfId="128" priority="583" operator="equal">
      <formula>"EM ATENÇÃO"</formula>
    </cfRule>
    <cfRule type="cellIs" dxfId="127" priority="584" operator="equal">
      <formula>"EM ATENÇÃO"</formula>
    </cfRule>
  </conditionalFormatting>
  <conditionalFormatting sqref="D44:M73 D12:M41">
    <cfRule type="cellIs" dxfId="126" priority="570" operator="equal">
      <formula>"F"</formula>
    </cfRule>
  </conditionalFormatting>
  <conditionalFormatting sqref="D12:M74">
    <cfRule type="containsText" dxfId="125" priority="492" operator="containsText" text="F">
      <formula>NOT(ISERROR(SEARCH("F",D12)))</formula>
    </cfRule>
  </conditionalFormatting>
  <conditionalFormatting sqref="C12:C41">
    <cfRule type="containsText" dxfId="124" priority="264" operator="containsText" text="DESISTENTE">
      <formula>NOT(ISERROR(SEARCH("DESISTENTE",C12)))</formula>
    </cfRule>
    <cfRule type="containsText" dxfId="123" priority="267" operator="containsText" text="DESISTENTE SUBSTITUIDO">
      <formula>NOT(ISERROR(SEARCH("DESISTENTE SUBSTITUIDO",C12)))</formula>
    </cfRule>
  </conditionalFormatting>
  <conditionalFormatting sqref="C44:C73">
    <cfRule type="containsText" dxfId="122" priority="265" operator="containsText" text="DESISTENTE">
      <formula>NOT(ISERROR(SEARCH("DESISTENTE",C44)))</formula>
    </cfRule>
    <cfRule type="containsText" dxfId="121" priority="266" operator="containsText" text="DESISTENTE SUBSTITUIDO">
      <formula>NOT(ISERROR(SEARCH("DESISTENTE SUBSTITUIDO",C44)))</formula>
    </cfRule>
  </conditionalFormatting>
  <conditionalFormatting sqref="D44:M73 D12:M41">
    <cfRule type="cellIs" dxfId="120" priority="261" operator="equal">
      <formula>"F"</formula>
    </cfRule>
  </conditionalFormatting>
  <conditionalFormatting sqref="C44:C74">
    <cfRule type="containsText" dxfId="119" priority="256" operator="containsText" text="FREQUENTE">
      <formula>NOT(ISERROR(SEARCH("FREQUENTE",C44)))</formula>
    </cfRule>
  </conditionalFormatting>
  <conditionalFormatting sqref="C12:C74">
    <cfRule type="containsText" dxfId="118" priority="255" operator="containsText" text="TRANSFERIDO">
      <formula>NOT(ISERROR(SEARCH("TRANSFERIDO",C12)))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8" operator="containsText" id="{4F7E3584-2023-46CF-8385-5B07008016C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57" operator="containsText" id="{004EC4E4-70C8-4591-9C01-6E5E2485AC29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74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H15" sqref="H15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8.42578125" customWidth="1"/>
    <col min="9" max="9" width="8.140625" customWidth="1"/>
    <col min="10" max="10" width="7.42578125" bestFit="1" customWidth="1"/>
    <col min="11" max="11" width="8.7109375" bestFit="1" customWidth="1"/>
    <col min="12" max="12" width="6.28515625" customWidth="1"/>
    <col min="13" max="13" width="24.7109375" bestFit="1" customWidth="1"/>
  </cols>
  <sheetData>
    <row r="1" spans="1:13" ht="28.5" customHeight="1" thickBot="1" x14ac:dyDescent="0.3">
      <c r="A1" s="102" t="s">
        <v>64</v>
      </c>
      <c r="B1" s="103"/>
      <c r="C1" s="103"/>
    </row>
    <row r="2" spans="1:13" ht="15.75" customHeight="1" x14ac:dyDescent="0.25">
      <c r="A2" s="32"/>
      <c r="B2" s="32"/>
      <c r="C2" s="32"/>
    </row>
    <row r="3" spans="1:13" ht="16.5" customHeight="1" x14ac:dyDescent="0.25">
      <c r="A3" s="33" t="s">
        <v>65</v>
      </c>
      <c r="B3" s="20"/>
    </row>
    <row r="4" spans="1:13" x14ac:dyDescent="0.25">
      <c r="A4" s="33" t="s">
        <v>66</v>
      </c>
      <c r="B4" s="20"/>
    </row>
    <row r="5" spans="1:13" x14ac:dyDescent="0.25">
      <c r="A5" s="33" t="s">
        <v>67</v>
      </c>
      <c r="B5" s="20"/>
    </row>
    <row r="6" spans="1:13" ht="15.75" thickBot="1" x14ac:dyDescent="0.3">
      <c r="A6" s="34"/>
    </row>
    <row r="7" spans="1:13" ht="15.75" thickBot="1" x14ac:dyDescent="0.3">
      <c r="A7" s="104" t="s">
        <v>68</v>
      </c>
      <c r="B7" s="106" t="s">
        <v>26</v>
      </c>
      <c r="C7" s="106" t="s">
        <v>69</v>
      </c>
      <c r="D7" s="98" t="s">
        <v>75</v>
      </c>
      <c r="E7" s="99"/>
      <c r="F7" s="98" t="s">
        <v>75</v>
      </c>
      <c r="G7" s="99"/>
      <c r="H7" s="98" t="s">
        <v>76</v>
      </c>
      <c r="I7" s="99"/>
      <c r="J7" s="98" t="s">
        <v>76</v>
      </c>
      <c r="K7" s="99"/>
    </row>
    <row r="8" spans="1:13" ht="28.5" customHeight="1" x14ac:dyDescent="0.25">
      <c r="A8" s="104"/>
      <c r="B8" s="106"/>
      <c r="C8" s="106"/>
      <c r="D8" s="98">
        <v>45752</v>
      </c>
      <c r="E8" s="99"/>
      <c r="F8" s="98">
        <v>45759</v>
      </c>
      <c r="G8" s="99"/>
      <c r="H8" s="98">
        <v>45766</v>
      </c>
      <c r="I8" s="99"/>
      <c r="J8" s="98">
        <v>45803</v>
      </c>
      <c r="K8" s="99"/>
      <c r="L8" s="35"/>
      <c r="M8" s="36" t="s">
        <v>70</v>
      </c>
    </row>
    <row r="9" spans="1:13" ht="14.25" customHeight="1" thickBot="1" x14ac:dyDescent="0.3">
      <c r="A9" s="105"/>
      <c r="B9" s="107"/>
      <c r="C9" s="107"/>
      <c r="D9" s="37" t="s">
        <v>71</v>
      </c>
      <c r="E9" s="37" t="s">
        <v>71</v>
      </c>
      <c r="F9" s="37" t="s">
        <v>71</v>
      </c>
      <c r="G9" s="37" t="s">
        <v>71</v>
      </c>
      <c r="H9" s="37" t="s">
        <v>71</v>
      </c>
      <c r="I9" s="37" t="s">
        <v>71</v>
      </c>
      <c r="J9" s="37" t="s">
        <v>71</v>
      </c>
      <c r="K9" s="37" t="s">
        <v>71</v>
      </c>
      <c r="M9" s="38" t="s">
        <v>72</v>
      </c>
    </row>
    <row r="10" spans="1:1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M10" s="39"/>
    </row>
    <row r="11" spans="1:1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M11" s="14" t="s">
        <v>73</v>
      </c>
    </row>
    <row r="12" spans="1:1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SUBSTITUIDO",IF(M12&gt;=3,"EM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M12" s="2">
        <f>COUNTIF(D12:K12,"F")/2</f>
        <v>0</v>
      </c>
    </row>
    <row r="13" spans="1:1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SUBSTITUIDO",IF(M13&gt;=3,"EM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M13" s="2">
        <f>COUNTIF(D13:K13,"F")/2</f>
        <v>0</v>
      </c>
    </row>
    <row r="14" spans="1:1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SUBSTITUIDO",IF(M14&gt;=3,"EM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M14" s="2">
        <f>COUNTIF(D14:K14,"F")/2</f>
        <v>0</v>
      </c>
    </row>
    <row r="15" spans="1:1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SUBSTITUIDO",IF(M15&gt;=3,"EM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M15" s="2">
        <f>COUNTIF(D15:K15,"F")/2</f>
        <v>0</v>
      </c>
    </row>
    <row r="16" spans="1:1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SUBSTITUIDO",IF(M16&gt;=3,"EM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M16" s="2">
        <f>COUNTIF(D16:K16,"F")/2</f>
        <v>0</v>
      </c>
    </row>
    <row r="17" spans="1:1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SUBSTITUIDO",IF(M17&gt;=3,"EM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M17" s="2">
        <f>COUNTIF(D17:K17,"F")/2</f>
        <v>0</v>
      </c>
    </row>
    <row r="18" spans="1:1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SUBSTITUIDO",IF(M18&gt;=3,"EM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M18" s="2">
        <f>COUNTIF(D18:K18,"F")/2</f>
        <v>0</v>
      </c>
    </row>
    <row r="19" spans="1:1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SUBSTITUIDO",IF(M19&gt;=3,"EM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M19" s="2">
        <f>COUNTIF(D19:K19,"F")/2</f>
        <v>0</v>
      </c>
    </row>
    <row r="20" spans="1:1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SUBSTITUIDO",IF(M20&gt;=3,"EM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M20" s="2">
        <f>COUNTIF(D20:K20,"F")/2</f>
        <v>0</v>
      </c>
    </row>
    <row r="21" spans="1:1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SUBSTITUIDO",IF(M21&gt;=3,"EM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M21" s="2">
        <f>COUNTIF(D21:K21,"F")/2</f>
        <v>0</v>
      </c>
    </row>
    <row r="22" spans="1:1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SUBSTITUIDO",IF(M22&gt;=3,"EM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M22" s="2">
        <f>COUNTIF(D22:K22,"F")/2</f>
        <v>0</v>
      </c>
    </row>
    <row r="23" spans="1:1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SUBSTITUIDO",IF(M23&gt;=3,"EM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M23" s="2">
        <f>COUNTIF(D23:K23,"F")/2</f>
        <v>0</v>
      </c>
    </row>
    <row r="24" spans="1:1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SUBSTITUIDO",IF(M24&gt;=3,"EM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M24" s="2">
        <f>COUNTIF(D24:K24,"F")/2</f>
        <v>0</v>
      </c>
    </row>
    <row r="25" spans="1:1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SUBSTITUIDO",IF(M25&gt;=3,"EM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M25" s="2">
        <f>COUNTIF(D25:K25,"F")/2</f>
        <v>0</v>
      </c>
    </row>
    <row r="26" spans="1:1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SUBSTITUIDO",IF(M26&gt;=3,"EM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M26" s="2">
        <f>COUNTIF(D26:K26,"F")/2</f>
        <v>0</v>
      </c>
    </row>
    <row r="27" spans="1:1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SUBSTITUIDO",IF(M27&gt;=3,"EM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M27" s="2">
        <f>COUNTIF(D27:K27,"F")/2</f>
        <v>0</v>
      </c>
    </row>
    <row r="28" spans="1:1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SUBSTITUIDO",IF(M28&gt;=3,"EM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M28" s="2">
        <f>COUNTIF(D28:K28,"F")/2</f>
        <v>0</v>
      </c>
    </row>
    <row r="29" spans="1:1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SUBSTITUIDO",IF(M29&gt;=3,"EM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M29" s="2">
        <f>COUNTIF(D29:K29,"F")/2</f>
        <v>0</v>
      </c>
    </row>
    <row r="30" spans="1:1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SUBSTITUIDO",IF(M30&gt;=3,"EM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M30" s="2">
        <f>COUNTIF(D30:K30,"F")/2</f>
        <v>0</v>
      </c>
    </row>
    <row r="31" spans="1:13" ht="15" customHeight="1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SUBSTITUIDO",IF(M31&gt;=3,"EM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M31" s="2">
        <f>COUNTIF(D31:K31,"F")/2</f>
        <v>0</v>
      </c>
    </row>
    <row r="32" spans="1:13" ht="15" customHeight="1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SUBSTITUIDO",IF(M32&gt;=3,"EM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M32" s="2">
        <f>COUNTIF(D32:K32,"F")/2</f>
        <v>0</v>
      </c>
    </row>
    <row r="33" spans="1:13" ht="15" customHeight="1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SUBSTITUIDO",IF(M33&gt;=3,"EM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M33" s="2">
        <f>COUNTIF(D33:K33,"F")/2</f>
        <v>0</v>
      </c>
    </row>
    <row r="34" spans="1:13" ht="15" customHeight="1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SUBSTITUIDO",IF(M34&gt;=3,"EM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M34" s="2">
        <f>COUNTIF(D34:K34,"F")/2</f>
        <v>0</v>
      </c>
    </row>
    <row r="35" spans="1:13" ht="15" customHeight="1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SUBSTITUIDO",IF(M35&gt;=3,"EM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M35" s="2">
        <f>COUNTIF(D35:K35,"F")/2</f>
        <v>0</v>
      </c>
    </row>
    <row r="36" spans="1:13" ht="15" customHeight="1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SUBSTITUIDO",IF(M36&gt;=3,"EM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M36" s="2">
        <f>COUNTIF(D36:K36,"F")/2</f>
        <v>0</v>
      </c>
    </row>
    <row r="37" spans="1:13" ht="15" customHeight="1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SUBSTITUIDO",IF(M37&gt;=3,"EM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M37" s="2">
        <f>COUNTIF(D37:K37,"F")/2</f>
        <v>0</v>
      </c>
    </row>
    <row r="38" spans="1:1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SUBSTITUIDO",IF(M38&gt;=3,"EM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M38" s="2">
        <f>COUNTIF(D38:K38,"F")/2</f>
        <v>0</v>
      </c>
    </row>
    <row r="39" spans="1:1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SUBSTITUIDO",IF(M39&gt;=3,"EM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M39" s="2">
        <f>COUNTIF(D39:K39,"F")/2</f>
        <v>0</v>
      </c>
    </row>
    <row r="40" spans="1:1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SUBSTITUIDO",IF(M40&gt;=3,"EM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M40" s="2">
        <f>COUNTIF(D40:K40,"F")/2</f>
        <v>0</v>
      </c>
    </row>
    <row r="41" spans="1:1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SUBSTITUIDO",IF(M41&gt;=3,"EM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M41" s="2">
        <f>COUNTIF(D41:K41,"F")/2</f>
        <v>0</v>
      </c>
    </row>
    <row r="42" spans="1:13" ht="15.75" thickBot="1" x14ac:dyDescent="0.3">
      <c r="D42" s="8"/>
      <c r="E42" s="8"/>
      <c r="F42" s="8"/>
      <c r="G42" s="8"/>
      <c r="H42" s="8"/>
      <c r="I42" s="8"/>
      <c r="J42" s="8"/>
      <c r="K42" s="8"/>
    </row>
    <row r="43" spans="1:1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M43" s="14" t="s">
        <v>74</v>
      </c>
    </row>
    <row r="44" spans="1:1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SUBSTITUIDO",IF(M44&gt;=3,"EM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M44" s="2">
        <f>COUNTIF(D44:K44,"F")/2</f>
        <v>0</v>
      </c>
    </row>
    <row r="45" spans="1:1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SUBSTITUIDO",IF(M45&gt;=3,"EM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M45" s="2">
        <f>COUNTIF(D45:K45,"F")/2</f>
        <v>0</v>
      </c>
    </row>
    <row r="46" spans="1:1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SUBSTITUIDO",IF(M46&gt;=3,"EM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M46" s="2">
        <f>COUNTIF(D46:K46,"F")/2</f>
        <v>0</v>
      </c>
    </row>
    <row r="47" spans="1:1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SUBSTITUIDO",IF(M47&gt;=3,"EM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M47" s="2">
        <f>COUNTIF(D47:K47,"F")/2</f>
        <v>0</v>
      </c>
    </row>
    <row r="48" spans="1:1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SUBSTITUIDO",IF(M48&gt;=3,"EM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M48" s="2">
        <f>COUNTIF(D48:K48,"F")/2</f>
        <v>0</v>
      </c>
    </row>
    <row r="49" spans="1:1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SUBSTITUIDO",IF(M49&gt;=3,"EM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M49" s="2">
        <f>COUNTIF(D49:K49,"F")/2</f>
        <v>0</v>
      </c>
    </row>
    <row r="50" spans="1:1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SUBSTITUIDO",IF(M50&gt;=3,"EM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M50" s="2">
        <f>COUNTIF(D50:K50,"F")/2</f>
        <v>0</v>
      </c>
    </row>
    <row r="51" spans="1:1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SUBSTITUIDO",IF(M51&gt;=3,"EM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M51" s="2">
        <f>COUNTIF(D51:K51,"F")/2</f>
        <v>0</v>
      </c>
    </row>
    <row r="52" spans="1:1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SUBSTITUIDO",IF(M52&gt;=3,"EM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M52" s="2">
        <f>COUNTIF(D52:K52,"F")/2</f>
        <v>0</v>
      </c>
    </row>
    <row r="53" spans="1:1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SUBSTITUIDO",IF(M53&gt;=3,"EM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M53" s="2">
        <f>COUNTIF(D53:K53,"F")/2</f>
        <v>0</v>
      </c>
    </row>
    <row r="54" spans="1:1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SUBSTITUIDO",IF(M54&gt;=3,"EM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M54" s="2">
        <f>COUNTIF(D54:K54,"F")/2</f>
        <v>0</v>
      </c>
    </row>
    <row r="55" spans="1:1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SUBSTITUIDO",IF(M55&gt;=3,"EM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M55" s="2">
        <f>COUNTIF(D55:K55,"F")/2</f>
        <v>0</v>
      </c>
    </row>
    <row r="56" spans="1:1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SUBSTITUIDO",IF(M56&gt;=3,"EM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M56" s="2">
        <f>COUNTIF(D56:K56,"F")/2</f>
        <v>0</v>
      </c>
    </row>
    <row r="57" spans="1:1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SUBSTITUIDO",IF(M57&gt;=3,"EM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M57" s="2">
        <f>COUNTIF(D57:K57,"F")/2</f>
        <v>0</v>
      </c>
    </row>
    <row r="58" spans="1:1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SUBSTITUIDO",IF(M58&gt;=3,"EM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M58" s="2">
        <f>COUNTIF(D58:K58,"F")/2</f>
        <v>0</v>
      </c>
    </row>
    <row r="59" spans="1:1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SUBSTITUIDO",IF(M59&gt;=3,"EM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M59" s="2">
        <f>COUNTIF(D59:K59,"F")/2</f>
        <v>0</v>
      </c>
    </row>
    <row r="60" spans="1:1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SUBSTITUIDO",IF(M60&gt;=3,"EM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M60" s="2">
        <f>COUNTIF(D60:K60,"F")/2</f>
        <v>0</v>
      </c>
    </row>
    <row r="61" spans="1:1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SUBSTITUIDO",IF(M61&gt;=3,"EM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M61" s="2">
        <f>COUNTIF(D61:K61,"F")/2</f>
        <v>0</v>
      </c>
    </row>
    <row r="62" spans="1:1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SUBSTITUIDO",IF(M62&gt;=3,"EM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M62" s="2">
        <f>COUNTIF(D62:K62,"F")/2</f>
        <v>0</v>
      </c>
    </row>
    <row r="63" spans="1:1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SUBSTITUIDO",IF(M63&gt;=3,"EM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M63" s="2">
        <f>COUNTIF(D63:K63,"F")/2</f>
        <v>0</v>
      </c>
    </row>
    <row r="64" spans="1:1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SUBSTITUIDO",IF(M64&gt;=3,"EM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M64" s="2">
        <f>COUNTIF(D64:K64,"F")/2</f>
        <v>0</v>
      </c>
    </row>
    <row r="65" spans="1:1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SUBSTITUIDO",IF(M65&gt;=3,"EM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M65" s="2">
        <f>COUNTIF(D65:K65,"F")/2</f>
        <v>0</v>
      </c>
    </row>
    <row r="66" spans="1:1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SUBSTITUIDO",IF(M66&gt;=3,"EM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M66" s="2">
        <f>COUNTIF(D66:K66,"F")/2</f>
        <v>0</v>
      </c>
    </row>
    <row r="67" spans="1:1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SUBSTITUIDO",IF(M67&gt;=3,"EM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M67" s="2">
        <f>COUNTIF(D67:K67,"F")/2</f>
        <v>0</v>
      </c>
    </row>
    <row r="68" spans="1:1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SUBSTITUIDO",IF(M68&gt;=3,"EM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M68" s="2">
        <f>COUNTIF(D68:K68,"F")/2</f>
        <v>0</v>
      </c>
    </row>
    <row r="69" spans="1:1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SUBSTITUIDO",IF(M69&gt;=3,"EM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M69" s="2">
        <f>COUNTIF(D69:K69,"F")/2</f>
        <v>0</v>
      </c>
    </row>
    <row r="70" spans="1:1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SUBSTITUIDO",IF(M70&gt;=3,"EM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M70" s="2">
        <f>COUNTIF(D70:K70,"F")/2</f>
        <v>0</v>
      </c>
    </row>
    <row r="71" spans="1:1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SUBSTITUIDO",IF(M71&gt;=3,"EM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M71" s="2">
        <f>COUNTIF(D71:K71,"F")/2</f>
        <v>0</v>
      </c>
    </row>
    <row r="72" spans="1:1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SUBSTITUIDO",IF(M72&gt;=3,"EM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M72" s="2">
        <f>COUNTIF(D72:K72,"F")/2</f>
        <v>0</v>
      </c>
    </row>
    <row r="73" spans="1:1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SUBSTITUIDO",IF(M73&gt;=3,"EM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M73" s="2">
        <f>COUNTIF(D73:K73,"F")/2</f>
        <v>0</v>
      </c>
    </row>
    <row r="74" spans="1:1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M74" s="4"/>
    </row>
  </sheetData>
  <sheetProtection formatCells="0" formatColumns="0" formatRows="0" autoFilter="0"/>
  <mergeCells count="12">
    <mergeCell ref="H8:I8"/>
    <mergeCell ref="J8:K8"/>
    <mergeCell ref="H7:I7"/>
    <mergeCell ref="J7:K7"/>
    <mergeCell ref="F7:G7"/>
    <mergeCell ref="D8:E8"/>
    <mergeCell ref="F8:G8"/>
    <mergeCell ref="A1:C1"/>
    <mergeCell ref="A7:A9"/>
    <mergeCell ref="B7:B9"/>
    <mergeCell ref="C7:C9"/>
    <mergeCell ref="D7:E7"/>
  </mergeCells>
  <conditionalFormatting sqref="C12:C41 C44:C74">
    <cfRule type="cellIs" dxfId="113" priority="25" operator="equal">
      <formula>"DESISTENTE"</formula>
    </cfRule>
    <cfRule type="cellIs" dxfId="112" priority="26" operator="equal">
      <formula>"EM ATENÇÃO"</formula>
    </cfRule>
    <cfRule type="cellIs" dxfId="111" priority="27" operator="equal">
      <formula>"EM ATENÇÃO"</formula>
    </cfRule>
  </conditionalFormatting>
  <conditionalFormatting sqref="D12:K13 D44:K73 D15:K41 J14:K14">
    <cfRule type="cellIs" dxfId="110" priority="24" operator="equal">
      <formula>"F"</formula>
    </cfRule>
  </conditionalFormatting>
  <conditionalFormatting sqref="D12:K13 D15:K74 J14:K14">
    <cfRule type="containsText" dxfId="109" priority="23" operator="containsText" text="F">
      <formula>NOT(ISERROR(SEARCH("F",D12)))</formula>
    </cfRule>
  </conditionalFormatting>
  <conditionalFormatting sqref="C12:C41">
    <cfRule type="containsText" dxfId="108" priority="19" operator="containsText" text="DESISTENTE">
      <formula>NOT(ISERROR(SEARCH("DESISTENTE",C12)))</formula>
    </cfRule>
    <cfRule type="containsText" dxfId="107" priority="22" operator="containsText" text="DESISTENTE SUBSTITUIDO">
      <formula>NOT(ISERROR(SEARCH("DESISTENTE SUBSTITUIDO",C12)))</formula>
    </cfRule>
  </conditionalFormatting>
  <conditionalFormatting sqref="C44:C73">
    <cfRule type="containsText" dxfId="106" priority="20" operator="containsText" text="DESISTENTE">
      <formula>NOT(ISERROR(SEARCH("DESISTENTE",C44)))</formula>
    </cfRule>
    <cfRule type="containsText" dxfId="105" priority="21" operator="containsText" text="DESISTENTE SUBSTITUIDO">
      <formula>NOT(ISERROR(SEARCH("DESISTENTE SUBSTITUIDO",C44)))</formula>
    </cfRule>
  </conditionalFormatting>
  <conditionalFormatting sqref="D12:K13 D44:K73 D15:K41 J14:K14">
    <cfRule type="cellIs" dxfId="104" priority="16" operator="equal">
      <formula>"F"</formula>
    </cfRule>
  </conditionalFormatting>
  <conditionalFormatting sqref="C44:C74">
    <cfRule type="containsText" dxfId="103" priority="13" operator="containsText" text="FREQUENTE">
      <formula>NOT(ISERROR(SEARCH("FREQUENTE",C44)))</formula>
    </cfRule>
  </conditionalFormatting>
  <conditionalFormatting sqref="C12:C74">
    <cfRule type="containsText" dxfId="102" priority="12" operator="containsText" text="TRANSFERIDO">
      <formula>NOT(ISERROR(SEARCH("TRANSFERIDO",C12)))</formula>
    </cfRule>
  </conditionalFormatting>
  <conditionalFormatting sqref="D14:I14">
    <cfRule type="cellIs" dxfId="95" priority="3" operator="equal">
      <formula>"F"</formula>
    </cfRule>
  </conditionalFormatting>
  <conditionalFormatting sqref="D14:I14">
    <cfRule type="containsText" dxfId="94" priority="2" operator="containsText" text="F">
      <formula>NOT(ISERROR(SEARCH("F",D14)))</formula>
    </cfRule>
  </conditionalFormatting>
  <conditionalFormatting sqref="D14:I14">
    <cfRule type="cellIs" dxfId="93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51988C13-6E3C-4B41-B02E-12097D736D8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14" operator="containsText" id="{E86FC74F-703A-4B2C-9C79-A3328F533F5D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74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D9" sqref="D1:K1048576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10.140625" customWidth="1"/>
    <col min="9" max="9" width="5.5703125" customWidth="1"/>
    <col min="10" max="10" width="7.42578125" bestFit="1" customWidth="1"/>
    <col min="11" max="11" width="8.7109375" bestFit="1" customWidth="1"/>
    <col min="12" max="12" width="6.28515625" customWidth="1"/>
    <col min="13" max="13" width="24.7109375" bestFit="1" customWidth="1"/>
  </cols>
  <sheetData>
    <row r="1" spans="1:13" ht="28.5" customHeight="1" thickBot="1" x14ac:dyDescent="0.3">
      <c r="A1" s="102" t="s">
        <v>64</v>
      </c>
      <c r="B1" s="103"/>
      <c r="C1" s="103"/>
    </row>
    <row r="2" spans="1:13" ht="15.75" customHeight="1" x14ac:dyDescent="0.25">
      <c r="A2" s="32"/>
      <c r="B2" s="32"/>
      <c r="C2" s="32"/>
    </row>
    <row r="3" spans="1:13" ht="16.5" customHeight="1" x14ac:dyDescent="0.25">
      <c r="A3" s="33" t="s">
        <v>65</v>
      </c>
      <c r="B3" s="20"/>
    </row>
    <row r="4" spans="1:13" x14ac:dyDescent="0.25">
      <c r="A4" s="33" t="s">
        <v>66</v>
      </c>
      <c r="B4" s="20"/>
    </row>
    <row r="5" spans="1:13" x14ac:dyDescent="0.25">
      <c r="A5" s="33" t="s">
        <v>67</v>
      </c>
      <c r="B5" s="20"/>
    </row>
    <row r="6" spans="1:13" ht="15.75" thickBot="1" x14ac:dyDescent="0.3">
      <c r="A6" s="34"/>
    </row>
    <row r="7" spans="1:13" ht="15.75" thickBot="1" x14ac:dyDescent="0.3">
      <c r="A7" s="104" t="s">
        <v>68</v>
      </c>
      <c r="B7" s="106" t="s">
        <v>26</v>
      </c>
      <c r="C7" s="106" t="s">
        <v>69</v>
      </c>
      <c r="D7" s="98" t="s">
        <v>75</v>
      </c>
      <c r="E7" s="99"/>
      <c r="F7" s="98" t="s">
        <v>75</v>
      </c>
      <c r="G7" s="99"/>
      <c r="H7" s="98" t="s">
        <v>76</v>
      </c>
      <c r="I7" s="99"/>
      <c r="J7" s="98" t="s">
        <v>76</v>
      </c>
      <c r="K7" s="99"/>
    </row>
    <row r="8" spans="1:13" ht="28.5" customHeight="1" x14ac:dyDescent="0.25">
      <c r="A8" s="104"/>
      <c r="B8" s="106"/>
      <c r="C8" s="106"/>
      <c r="D8" s="98">
        <v>45782</v>
      </c>
      <c r="E8" s="99"/>
      <c r="F8" s="98">
        <v>45789</v>
      </c>
      <c r="G8" s="99"/>
      <c r="H8" s="98">
        <v>45796</v>
      </c>
      <c r="I8" s="99"/>
      <c r="J8" s="98">
        <v>45803</v>
      </c>
      <c r="K8" s="99"/>
      <c r="L8" s="35"/>
      <c r="M8" s="36" t="s">
        <v>70</v>
      </c>
    </row>
    <row r="9" spans="1:13" ht="14.25" customHeight="1" thickBot="1" x14ac:dyDescent="0.3">
      <c r="A9" s="105"/>
      <c r="B9" s="107"/>
      <c r="C9" s="107"/>
      <c r="D9" s="37" t="s">
        <v>71</v>
      </c>
      <c r="E9" s="37" t="s">
        <v>71</v>
      </c>
      <c r="F9" s="37" t="s">
        <v>71</v>
      </c>
      <c r="G9" s="37" t="s">
        <v>71</v>
      </c>
      <c r="H9" s="37" t="s">
        <v>71</v>
      </c>
      <c r="I9" s="37" t="s">
        <v>71</v>
      </c>
      <c r="J9" s="37" t="s">
        <v>71</v>
      </c>
      <c r="K9" s="37" t="s">
        <v>71</v>
      </c>
      <c r="M9" s="38" t="s">
        <v>72</v>
      </c>
    </row>
    <row r="10" spans="1:1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M10" s="39"/>
    </row>
    <row r="11" spans="1:1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M11" s="14" t="s">
        <v>73</v>
      </c>
    </row>
    <row r="12" spans="1:1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SUBSTITUIDO",IF(M12&gt;=3,"EM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M12" s="2">
        <f>COUNTIF(D12:K12,"F")/2</f>
        <v>0</v>
      </c>
    </row>
    <row r="13" spans="1:1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SUBSTITUIDO",IF(M13&gt;=3,"EM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M13" s="2">
        <f>COUNTIF(D13:K13,"F")/2</f>
        <v>0</v>
      </c>
    </row>
    <row r="14" spans="1:1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SUBSTITUIDO",IF(M14&gt;=3,"EM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M14" s="2">
        <f>COUNTIF(D14:K14,"F")/2</f>
        <v>0</v>
      </c>
    </row>
    <row r="15" spans="1:1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SUBSTITUIDO",IF(M15&gt;=3,"EM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M15" s="2">
        <f>COUNTIF(D15:K15,"F")/2</f>
        <v>0</v>
      </c>
    </row>
    <row r="16" spans="1:1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SUBSTITUIDO",IF(M16&gt;=3,"EM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M16" s="2">
        <f>COUNTIF(D16:K16,"F")/2</f>
        <v>0</v>
      </c>
    </row>
    <row r="17" spans="1:1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SUBSTITUIDO",IF(M17&gt;=3,"EM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M17" s="2">
        <f>COUNTIF(D17:K17,"F")/2</f>
        <v>0</v>
      </c>
    </row>
    <row r="18" spans="1:1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SUBSTITUIDO",IF(M18&gt;=3,"EM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M18" s="2">
        <f>COUNTIF(D18:K18,"F")/2</f>
        <v>0</v>
      </c>
    </row>
    <row r="19" spans="1:1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SUBSTITUIDO",IF(M19&gt;=3,"EM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M19" s="2">
        <f>COUNTIF(D19:K19,"F")/2</f>
        <v>0</v>
      </c>
    </row>
    <row r="20" spans="1:1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SUBSTITUIDO",IF(M20&gt;=3,"EM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M20" s="2">
        <f>COUNTIF(D20:K20,"F")/2</f>
        <v>0</v>
      </c>
    </row>
    <row r="21" spans="1:1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SUBSTITUIDO",IF(M21&gt;=3,"EM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M21" s="2">
        <f>COUNTIF(D21:K21,"F")/2</f>
        <v>0</v>
      </c>
    </row>
    <row r="22" spans="1:1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SUBSTITUIDO",IF(M22&gt;=3,"EM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M22" s="2">
        <f>COUNTIF(D22:K22,"F")/2</f>
        <v>0</v>
      </c>
    </row>
    <row r="23" spans="1:1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SUBSTITUIDO",IF(M23&gt;=3,"EM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M23" s="2">
        <f>COUNTIF(D23:K23,"F")/2</f>
        <v>0</v>
      </c>
    </row>
    <row r="24" spans="1:1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SUBSTITUIDO",IF(M24&gt;=3,"EM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M24" s="2">
        <f>COUNTIF(D24:K24,"F")/2</f>
        <v>0</v>
      </c>
    </row>
    <row r="25" spans="1:1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SUBSTITUIDO",IF(M25&gt;=3,"EM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M25" s="2">
        <f>COUNTIF(D25:K25,"F")/2</f>
        <v>0</v>
      </c>
    </row>
    <row r="26" spans="1:1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SUBSTITUIDO",IF(M26&gt;=3,"EM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M26" s="2">
        <f>COUNTIF(D26:K26,"F")/2</f>
        <v>0</v>
      </c>
    </row>
    <row r="27" spans="1:1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SUBSTITUIDO",IF(M27&gt;=3,"EM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M27" s="2">
        <f>COUNTIF(D27:K27,"F")/2</f>
        <v>0</v>
      </c>
    </row>
    <row r="28" spans="1:1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SUBSTITUIDO",IF(M28&gt;=3,"EM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M28" s="2">
        <f>COUNTIF(D28:K28,"F")/2</f>
        <v>0</v>
      </c>
    </row>
    <row r="29" spans="1:1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SUBSTITUIDO",IF(M29&gt;=3,"EM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M29" s="2">
        <f>COUNTIF(D29:K29,"F")/2</f>
        <v>0</v>
      </c>
    </row>
    <row r="30" spans="1:1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SUBSTITUIDO",IF(M30&gt;=3,"EM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M30" s="2">
        <f>COUNTIF(D30:K30,"F")/2</f>
        <v>0</v>
      </c>
    </row>
    <row r="31" spans="1:13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SUBSTITUIDO",IF(M31&gt;=3,"EM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M31" s="2">
        <f>COUNTIF(D31:K31,"F")/2</f>
        <v>0</v>
      </c>
    </row>
    <row r="32" spans="1:13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SUBSTITUIDO",IF(M32&gt;=3,"EM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M32" s="2">
        <f>COUNTIF(D32:K32,"F")/2</f>
        <v>0</v>
      </c>
    </row>
    <row r="33" spans="1:13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SUBSTITUIDO",IF(M33&gt;=3,"EM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M33" s="2">
        <f>COUNTIF(D33:K33,"F")/2</f>
        <v>0</v>
      </c>
    </row>
    <row r="34" spans="1:13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SUBSTITUIDO",IF(M34&gt;=3,"EM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M34" s="2">
        <f>COUNTIF(D34:K34,"F")/2</f>
        <v>0</v>
      </c>
    </row>
    <row r="35" spans="1:13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SUBSTITUIDO",IF(M35&gt;=3,"EM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M35" s="2">
        <f>COUNTIF(D35:K35,"F")/2</f>
        <v>0</v>
      </c>
    </row>
    <row r="36" spans="1:13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SUBSTITUIDO",IF(M36&gt;=3,"EM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M36" s="2">
        <f>COUNTIF(D36:K36,"F")/2</f>
        <v>0</v>
      </c>
    </row>
    <row r="37" spans="1:13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SUBSTITUIDO",IF(M37&gt;=3,"EM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M37" s="2">
        <f>COUNTIF(D37:K37,"F")/2</f>
        <v>0</v>
      </c>
    </row>
    <row r="38" spans="1:1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SUBSTITUIDO",IF(M38&gt;=3,"EM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M38" s="2">
        <f>COUNTIF(D38:K38,"F")/2</f>
        <v>0</v>
      </c>
    </row>
    <row r="39" spans="1:1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SUBSTITUIDO",IF(M39&gt;=3,"EM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M39" s="2">
        <f>COUNTIF(D39:K39,"F")/2</f>
        <v>0</v>
      </c>
    </row>
    <row r="40" spans="1:1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SUBSTITUIDO",IF(M40&gt;=3,"EM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M40" s="2">
        <f>COUNTIF(D40:K40,"F")/2</f>
        <v>0</v>
      </c>
    </row>
    <row r="41" spans="1:1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SUBSTITUIDO",IF(M41&gt;=3,"EM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M41" s="2">
        <f>COUNTIF(D41:K41,"F")/2</f>
        <v>0</v>
      </c>
    </row>
    <row r="42" spans="1:13" ht="15.75" thickBot="1" x14ac:dyDescent="0.3">
      <c r="D42" s="8"/>
      <c r="E42" s="8"/>
      <c r="F42" s="8"/>
      <c r="G42" s="8"/>
      <c r="H42" s="8"/>
      <c r="I42" s="8"/>
      <c r="J42" s="8"/>
      <c r="K42" s="8"/>
    </row>
    <row r="43" spans="1:1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M43" s="14" t="s">
        <v>74</v>
      </c>
    </row>
    <row r="44" spans="1:1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SUBSTITUIDO",IF(M44&gt;=3,"EM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M44" s="2">
        <f>COUNTIF(D44:K44,"F")/2</f>
        <v>0</v>
      </c>
    </row>
    <row r="45" spans="1:1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SUBSTITUIDO",IF(M45&gt;=3,"EM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M45" s="2">
        <f>COUNTIF(D45:K45,"F")/2</f>
        <v>0</v>
      </c>
    </row>
    <row r="46" spans="1:1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SUBSTITUIDO",IF(M46&gt;=3,"EM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M46" s="2">
        <f>COUNTIF(D46:K46,"F")/2</f>
        <v>0</v>
      </c>
    </row>
    <row r="47" spans="1:1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SUBSTITUIDO",IF(M47&gt;=3,"EM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M47" s="2">
        <f>COUNTIF(D47:K47,"F")/2</f>
        <v>0</v>
      </c>
    </row>
    <row r="48" spans="1:1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SUBSTITUIDO",IF(M48&gt;=3,"EM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M48" s="2">
        <f>COUNTIF(D48:K48,"F")/2</f>
        <v>0</v>
      </c>
    </row>
    <row r="49" spans="1:1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SUBSTITUIDO",IF(M49&gt;=3,"EM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M49" s="2">
        <f>COUNTIF(D49:K49,"F")/2</f>
        <v>0</v>
      </c>
    </row>
    <row r="50" spans="1:1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SUBSTITUIDO",IF(M50&gt;=3,"EM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M50" s="2">
        <f>COUNTIF(D50:K50,"F")/2</f>
        <v>0</v>
      </c>
    </row>
    <row r="51" spans="1:1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SUBSTITUIDO",IF(M51&gt;=3,"EM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M51" s="2">
        <f>COUNTIF(D51:K51,"F")/2</f>
        <v>0</v>
      </c>
    </row>
    <row r="52" spans="1:1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SUBSTITUIDO",IF(M52&gt;=3,"EM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M52" s="2">
        <f>COUNTIF(D52:K52,"F")/2</f>
        <v>0</v>
      </c>
    </row>
    <row r="53" spans="1:1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SUBSTITUIDO",IF(M53&gt;=3,"EM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M53" s="2">
        <f>COUNTIF(D53:K53,"F")/2</f>
        <v>0</v>
      </c>
    </row>
    <row r="54" spans="1:1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SUBSTITUIDO",IF(M54&gt;=3,"EM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M54" s="2">
        <f>COUNTIF(D54:K54,"F")/2</f>
        <v>0</v>
      </c>
    </row>
    <row r="55" spans="1:1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SUBSTITUIDO",IF(M55&gt;=3,"EM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M55" s="2">
        <f>COUNTIF(D55:K55,"F")/2</f>
        <v>0</v>
      </c>
    </row>
    <row r="56" spans="1:1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SUBSTITUIDO",IF(M56&gt;=3,"EM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M56" s="2">
        <f>COUNTIF(D56:K56,"F")/2</f>
        <v>0</v>
      </c>
    </row>
    <row r="57" spans="1:1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SUBSTITUIDO",IF(M57&gt;=3,"EM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M57" s="2">
        <f>COUNTIF(D57:K57,"F")/2</f>
        <v>0</v>
      </c>
    </row>
    <row r="58" spans="1:1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SUBSTITUIDO",IF(M58&gt;=3,"EM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M58" s="2">
        <f>COUNTIF(D58:K58,"F")/2</f>
        <v>0</v>
      </c>
    </row>
    <row r="59" spans="1:1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SUBSTITUIDO",IF(M59&gt;=3,"EM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M59" s="2">
        <f>COUNTIF(D59:K59,"F")/2</f>
        <v>0</v>
      </c>
    </row>
    <row r="60" spans="1:1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SUBSTITUIDO",IF(M60&gt;=3,"EM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M60" s="2">
        <f>COUNTIF(D60:K60,"F")/2</f>
        <v>0</v>
      </c>
    </row>
    <row r="61" spans="1:1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SUBSTITUIDO",IF(M61&gt;=3,"EM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M61" s="2">
        <f>COUNTIF(D61:K61,"F")/2</f>
        <v>0</v>
      </c>
    </row>
    <row r="62" spans="1:1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SUBSTITUIDO",IF(M62&gt;=3,"EM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M62" s="2">
        <f>COUNTIF(D62:K62,"F")/2</f>
        <v>0</v>
      </c>
    </row>
    <row r="63" spans="1:1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SUBSTITUIDO",IF(M63&gt;=3,"EM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M63" s="2">
        <f>COUNTIF(D63:K63,"F")/2</f>
        <v>0</v>
      </c>
    </row>
    <row r="64" spans="1:1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SUBSTITUIDO",IF(M64&gt;=3,"EM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M64" s="2">
        <f>COUNTIF(D64:K64,"F")/2</f>
        <v>0</v>
      </c>
    </row>
    <row r="65" spans="1:1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SUBSTITUIDO",IF(M65&gt;=3,"EM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M65" s="2">
        <f>COUNTIF(D65:K65,"F")/2</f>
        <v>0</v>
      </c>
    </row>
    <row r="66" spans="1:1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SUBSTITUIDO",IF(M66&gt;=3,"EM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M66" s="2">
        <f>COUNTIF(D66:K66,"F")/2</f>
        <v>0</v>
      </c>
    </row>
    <row r="67" spans="1:1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SUBSTITUIDO",IF(M67&gt;=3,"EM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M67" s="2">
        <f>COUNTIF(D67:K67,"F")/2</f>
        <v>0</v>
      </c>
    </row>
    <row r="68" spans="1:1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SUBSTITUIDO",IF(M68&gt;=3,"EM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M68" s="2">
        <f>COUNTIF(D68:K68,"F")/2</f>
        <v>0</v>
      </c>
    </row>
    <row r="69" spans="1:1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SUBSTITUIDO",IF(M69&gt;=3,"EM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M69" s="2">
        <f>COUNTIF(D69:K69,"F")/2</f>
        <v>0</v>
      </c>
    </row>
    <row r="70" spans="1:1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SUBSTITUIDO",IF(M70&gt;=3,"EM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M70" s="2">
        <f>COUNTIF(D70:K70,"F")/2</f>
        <v>0</v>
      </c>
    </row>
    <row r="71" spans="1:1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SUBSTITUIDO",IF(M71&gt;=3,"EM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M71" s="2">
        <f>COUNTIF(D71:K71,"F")/2</f>
        <v>0</v>
      </c>
    </row>
    <row r="72" spans="1:1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SUBSTITUIDO",IF(M72&gt;=3,"EM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M72" s="2">
        <f>COUNTIF(D72:K72,"F")/2</f>
        <v>0</v>
      </c>
    </row>
    <row r="73" spans="1:1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SUBSTITUIDO",IF(M73&gt;=3,"EM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M73" s="2">
        <f>COUNTIF(D73:K73,"F")/2</f>
        <v>0</v>
      </c>
    </row>
    <row r="74" spans="1:1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M74" s="4"/>
    </row>
  </sheetData>
  <sheetProtection formatCells="0" formatColumns="0" formatRows="0" autoFilter="0"/>
  <mergeCells count="12">
    <mergeCell ref="F8:G8"/>
    <mergeCell ref="H8:I8"/>
    <mergeCell ref="J8:K8"/>
    <mergeCell ref="A1:C1"/>
    <mergeCell ref="A7:A9"/>
    <mergeCell ref="B7:B9"/>
    <mergeCell ref="C7:C9"/>
    <mergeCell ref="D7:E7"/>
    <mergeCell ref="D8:E8"/>
    <mergeCell ref="F7:G7"/>
    <mergeCell ref="H7:I7"/>
    <mergeCell ref="J7:K7"/>
  </mergeCells>
  <conditionalFormatting sqref="C12:C41 C44:C74">
    <cfRule type="cellIs" dxfId="90" priority="36" operator="equal">
      <formula>"DESISTENTE"</formula>
    </cfRule>
    <cfRule type="cellIs" dxfId="89" priority="37" operator="equal">
      <formula>"EM ATENÇÃO"</formula>
    </cfRule>
    <cfRule type="cellIs" dxfId="88" priority="38" operator="equal">
      <formula>"EM ATENÇÃO"</formula>
    </cfRule>
  </conditionalFormatting>
  <conditionalFormatting sqref="C12:C41">
    <cfRule type="containsText" dxfId="85" priority="30" operator="containsText" text="DESISTENTE">
      <formula>NOT(ISERROR(SEARCH("DESISTENTE",C12)))</formula>
    </cfRule>
    <cfRule type="containsText" dxfId="84" priority="33" operator="containsText" text="DESISTENTE SUBSTITUIDO">
      <formula>NOT(ISERROR(SEARCH("DESISTENTE SUBSTITUIDO",C12)))</formula>
    </cfRule>
  </conditionalFormatting>
  <conditionalFormatting sqref="C44:C73">
    <cfRule type="containsText" dxfId="83" priority="31" operator="containsText" text="DESISTENTE">
      <formula>NOT(ISERROR(SEARCH("DESISTENTE",C44)))</formula>
    </cfRule>
    <cfRule type="containsText" dxfId="82" priority="32" operator="containsText" text="DESISTENTE SUBSTITUIDO">
      <formula>NOT(ISERROR(SEARCH("DESISTENTE SUBSTITUIDO",C44)))</formula>
    </cfRule>
  </conditionalFormatting>
  <conditionalFormatting sqref="C44:C74">
    <cfRule type="containsText" dxfId="80" priority="24" operator="containsText" text="FREQUENTE">
      <formula>NOT(ISERROR(SEARCH("FREQUENTE",C44)))</formula>
    </cfRule>
  </conditionalFormatting>
  <conditionalFormatting sqref="C12:C74">
    <cfRule type="containsText" dxfId="79" priority="23" operator="containsText" text="TRANSFERIDO">
      <formula>NOT(ISERROR(SEARCH("TRANSFERIDO",C12)))</formula>
    </cfRule>
  </conditionalFormatting>
  <conditionalFormatting sqref="D14:I14">
    <cfRule type="cellIs" dxfId="67" priority="3" operator="equal">
      <formula>"F"</formula>
    </cfRule>
  </conditionalFormatting>
  <conditionalFormatting sqref="D14:I14">
    <cfRule type="containsText" dxfId="66" priority="2" operator="containsText" text="F">
      <formula>NOT(ISERROR(SEARCH("F",D14)))</formula>
    </cfRule>
  </conditionalFormatting>
  <conditionalFormatting sqref="D14:I14">
    <cfRule type="cellIs" dxfId="65" priority="1" operator="equal">
      <formula>"F"</formula>
    </cfRule>
  </conditionalFormatting>
  <conditionalFormatting sqref="D12:K13 D44:K73 D15:K41 J14:K14">
    <cfRule type="cellIs" dxfId="62" priority="6" operator="equal">
      <formula>"F"</formula>
    </cfRule>
  </conditionalFormatting>
  <conditionalFormatting sqref="D12:K13 D15:K74 J14:K14">
    <cfRule type="containsText" dxfId="61" priority="5" operator="containsText" text="F">
      <formula>NOT(ISERROR(SEARCH("F",D12)))</formula>
    </cfRule>
  </conditionalFormatting>
  <conditionalFormatting sqref="D12:K13 D44:K73 D15:K41 J14:K14">
    <cfRule type="cellIs" dxfId="60" priority="4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id="{13B2B5A9-3420-48FE-848E-9B87EBB5971C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5" operator="containsText" id="{2AF77A7D-39D2-4841-BCCB-12D9D6D7AD35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74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G21" sqref="G21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8" customWidth="1"/>
    <col min="9" max="9" width="7.85546875" customWidth="1"/>
    <col min="10" max="10" width="7.42578125" bestFit="1" customWidth="1"/>
    <col min="11" max="11" width="8.7109375" bestFit="1" customWidth="1"/>
    <col min="12" max="12" width="6.28515625" customWidth="1"/>
    <col min="13" max="13" width="24.7109375" bestFit="1" customWidth="1"/>
  </cols>
  <sheetData>
    <row r="1" spans="1:13" ht="28.5" customHeight="1" thickBot="1" x14ac:dyDescent="0.3">
      <c r="A1" s="102" t="s">
        <v>64</v>
      </c>
      <c r="B1" s="103"/>
      <c r="C1" s="103"/>
    </row>
    <row r="2" spans="1:13" ht="15.75" customHeight="1" x14ac:dyDescent="0.25">
      <c r="A2" s="32"/>
      <c r="B2" s="32"/>
      <c r="C2" s="32"/>
    </row>
    <row r="3" spans="1:13" ht="16.5" customHeight="1" x14ac:dyDescent="0.25">
      <c r="A3" s="33" t="s">
        <v>65</v>
      </c>
      <c r="B3" s="20"/>
    </row>
    <row r="4" spans="1:13" x14ac:dyDescent="0.25">
      <c r="A4" s="33" t="s">
        <v>66</v>
      </c>
      <c r="B4" s="20"/>
    </row>
    <row r="5" spans="1:13" x14ac:dyDescent="0.25">
      <c r="A5" s="33" t="s">
        <v>67</v>
      </c>
      <c r="B5" s="20"/>
    </row>
    <row r="6" spans="1:13" ht="15.75" thickBot="1" x14ac:dyDescent="0.3">
      <c r="A6" s="34"/>
    </row>
    <row r="7" spans="1:13" ht="15.75" thickBot="1" x14ac:dyDescent="0.3">
      <c r="A7" s="104" t="s">
        <v>68</v>
      </c>
      <c r="B7" s="106" t="s">
        <v>26</v>
      </c>
      <c r="C7" s="106" t="s">
        <v>69</v>
      </c>
      <c r="D7" s="98" t="s">
        <v>75</v>
      </c>
      <c r="E7" s="99"/>
      <c r="F7" s="98" t="s">
        <v>75</v>
      </c>
      <c r="G7" s="99"/>
      <c r="H7" s="98" t="s">
        <v>76</v>
      </c>
      <c r="I7" s="99"/>
      <c r="J7" s="98" t="s">
        <v>76</v>
      </c>
      <c r="K7" s="99"/>
    </row>
    <row r="8" spans="1:13" ht="28.5" customHeight="1" x14ac:dyDescent="0.25">
      <c r="A8" s="104"/>
      <c r="B8" s="106"/>
      <c r="C8" s="106"/>
      <c r="D8" s="98">
        <v>45813</v>
      </c>
      <c r="E8" s="99"/>
      <c r="F8" s="98">
        <v>45820</v>
      </c>
      <c r="G8" s="99"/>
      <c r="H8" s="98">
        <v>45827</v>
      </c>
      <c r="I8" s="99"/>
      <c r="J8" s="98">
        <v>45834</v>
      </c>
      <c r="K8" s="99"/>
      <c r="L8" s="35"/>
      <c r="M8" s="36" t="s">
        <v>70</v>
      </c>
    </row>
    <row r="9" spans="1:13" ht="14.25" customHeight="1" thickBot="1" x14ac:dyDescent="0.3">
      <c r="A9" s="105"/>
      <c r="B9" s="107"/>
      <c r="C9" s="107"/>
      <c r="D9" s="37" t="s">
        <v>71</v>
      </c>
      <c r="E9" s="37" t="s">
        <v>71</v>
      </c>
      <c r="F9" s="37" t="s">
        <v>71</v>
      </c>
      <c r="G9" s="37" t="s">
        <v>71</v>
      </c>
      <c r="H9" s="37" t="s">
        <v>71</v>
      </c>
      <c r="I9" s="37" t="s">
        <v>71</v>
      </c>
      <c r="J9" s="37" t="s">
        <v>71</v>
      </c>
      <c r="K9" s="37" t="s">
        <v>71</v>
      </c>
      <c r="M9" s="38" t="s">
        <v>72</v>
      </c>
    </row>
    <row r="10" spans="1:1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M10" s="39"/>
    </row>
    <row r="11" spans="1:1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M11" s="14" t="s">
        <v>73</v>
      </c>
    </row>
    <row r="12" spans="1:1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SUBSTITUIDO",IF(M12&gt;=3,"EM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M12" s="2">
        <f>COUNTIF(D12:K12,"F")/2</f>
        <v>0</v>
      </c>
    </row>
    <row r="13" spans="1:1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SUBSTITUIDO",IF(M13&gt;=3,"EM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M13" s="2">
        <f>COUNTIF(D13:K13,"F")/2</f>
        <v>0</v>
      </c>
    </row>
    <row r="14" spans="1:1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SUBSTITUIDO",IF(M14&gt;=3,"EM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M14" s="2">
        <f>COUNTIF(D14:K14,"F")/2</f>
        <v>0</v>
      </c>
    </row>
    <row r="15" spans="1:1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SUBSTITUIDO",IF(M15&gt;=3,"EM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M15" s="2">
        <f>COUNTIF(D15:K15,"F")/2</f>
        <v>0</v>
      </c>
    </row>
    <row r="16" spans="1:1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SUBSTITUIDO",IF(M16&gt;=3,"EM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M16" s="2">
        <f>COUNTIF(D16:K16,"F")/2</f>
        <v>0</v>
      </c>
    </row>
    <row r="17" spans="1:1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SUBSTITUIDO",IF(M17&gt;=3,"EM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M17" s="2">
        <f>COUNTIF(D17:K17,"F")/2</f>
        <v>0</v>
      </c>
    </row>
    <row r="18" spans="1:1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SUBSTITUIDO",IF(M18&gt;=3,"EM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M18" s="2">
        <f>COUNTIF(D18:K18,"F")/2</f>
        <v>0</v>
      </c>
    </row>
    <row r="19" spans="1:1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SUBSTITUIDO",IF(M19&gt;=3,"EM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M19" s="2">
        <f>COUNTIF(D19:K19,"F")/2</f>
        <v>0</v>
      </c>
    </row>
    <row r="20" spans="1:1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SUBSTITUIDO",IF(M20&gt;=3,"EM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M20" s="2">
        <f>COUNTIF(D20:K20,"F")/2</f>
        <v>0</v>
      </c>
    </row>
    <row r="21" spans="1:1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SUBSTITUIDO",IF(M21&gt;=3,"EM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M21" s="2">
        <f>COUNTIF(D21:K21,"F")/2</f>
        <v>0</v>
      </c>
    </row>
    <row r="22" spans="1:1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SUBSTITUIDO",IF(M22&gt;=3,"EM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M22" s="2">
        <f>COUNTIF(D22:K22,"F")/2</f>
        <v>0</v>
      </c>
    </row>
    <row r="23" spans="1:1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SUBSTITUIDO",IF(M23&gt;=3,"EM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M23" s="2">
        <f>COUNTIF(D23:K23,"F")/2</f>
        <v>0</v>
      </c>
    </row>
    <row r="24" spans="1:1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SUBSTITUIDO",IF(M24&gt;=3,"EM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M24" s="2">
        <f>COUNTIF(D24:K24,"F")/2</f>
        <v>0</v>
      </c>
    </row>
    <row r="25" spans="1:1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SUBSTITUIDO",IF(M25&gt;=3,"EM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M25" s="2">
        <f>COUNTIF(D25:K25,"F")/2</f>
        <v>0</v>
      </c>
    </row>
    <row r="26" spans="1:1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SUBSTITUIDO",IF(M26&gt;=3,"EM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M26" s="2">
        <f>COUNTIF(D26:K26,"F")/2</f>
        <v>0</v>
      </c>
    </row>
    <row r="27" spans="1:1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SUBSTITUIDO",IF(M27&gt;=3,"EM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M27" s="2">
        <f>COUNTIF(D27:K27,"F")/2</f>
        <v>0</v>
      </c>
    </row>
    <row r="28" spans="1:1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SUBSTITUIDO",IF(M28&gt;=3,"EM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M28" s="2">
        <f>COUNTIF(D28:K28,"F")/2</f>
        <v>0</v>
      </c>
    </row>
    <row r="29" spans="1:1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SUBSTITUIDO",IF(M29&gt;=3,"EM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M29" s="2">
        <f>COUNTIF(D29:K29,"F")/2</f>
        <v>0</v>
      </c>
    </row>
    <row r="30" spans="1:1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SUBSTITUIDO",IF(M30&gt;=3,"EM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M30" s="2">
        <f>COUNTIF(D30:K30,"F")/2</f>
        <v>0</v>
      </c>
    </row>
    <row r="31" spans="1:13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SUBSTITUIDO",IF(M31&gt;=3,"EM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M31" s="2">
        <f>COUNTIF(D31:K31,"F")/2</f>
        <v>0</v>
      </c>
    </row>
    <row r="32" spans="1:13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SUBSTITUIDO",IF(M32&gt;=3,"EM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M32" s="2">
        <f>COUNTIF(D32:K32,"F")/2</f>
        <v>0</v>
      </c>
    </row>
    <row r="33" spans="1:13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SUBSTITUIDO",IF(M33&gt;=3,"EM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M33" s="2">
        <f>COUNTIF(D33:K33,"F")/2</f>
        <v>0</v>
      </c>
    </row>
    <row r="34" spans="1:13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SUBSTITUIDO",IF(M34&gt;=3,"EM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M34" s="2">
        <f>COUNTIF(D34:K34,"F")/2</f>
        <v>0</v>
      </c>
    </row>
    <row r="35" spans="1:13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SUBSTITUIDO",IF(M35&gt;=3,"EM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M35" s="2">
        <f>COUNTIF(D35:K35,"F")/2</f>
        <v>0</v>
      </c>
    </row>
    <row r="36" spans="1:13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SUBSTITUIDO",IF(M36&gt;=3,"EM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M36" s="2">
        <f>COUNTIF(D36:K36,"F")/2</f>
        <v>0</v>
      </c>
    </row>
    <row r="37" spans="1:13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SUBSTITUIDO",IF(M37&gt;=3,"EM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M37" s="2">
        <f>COUNTIF(D37:K37,"F")/2</f>
        <v>0</v>
      </c>
    </row>
    <row r="38" spans="1:1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SUBSTITUIDO",IF(M38&gt;=3,"EM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M38" s="2">
        <f>COUNTIF(D38:K38,"F")/2</f>
        <v>0</v>
      </c>
    </row>
    <row r="39" spans="1:1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SUBSTITUIDO",IF(M39&gt;=3,"EM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M39" s="2">
        <f>COUNTIF(D39:K39,"F")/2</f>
        <v>0</v>
      </c>
    </row>
    <row r="40" spans="1:1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SUBSTITUIDO",IF(M40&gt;=3,"EM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M40" s="2">
        <f>COUNTIF(D40:K40,"F")/2</f>
        <v>0</v>
      </c>
    </row>
    <row r="41" spans="1:1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SUBSTITUIDO",IF(M41&gt;=3,"EM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M41" s="2">
        <f>COUNTIF(D41:K41,"F")/2</f>
        <v>0</v>
      </c>
    </row>
    <row r="42" spans="1:13" ht="15.75" thickBot="1" x14ac:dyDescent="0.3">
      <c r="D42" s="8"/>
      <c r="E42" s="8"/>
      <c r="F42" s="8"/>
      <c r="G42" s="8"/>
      <c r="H42" s="8"/>
      <c r="I42" s="8"/>
      <c r="J42" s="8"/>
      <c r="K42" s="8"/>
    </row>
    <row r="43" spans="1:1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M43" s="14" t="s">
        <v>74</v>
      </c>
    </row>
    <row r="44" spans="1:1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SUBSTITUIDO",IF(M44&gt;=3,"EM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M44" s="2">
        <f>COUNTIF(D44:K44,"F")/2</f>
        <v>0</v>
      </c>
    </row>
    <row r="45" spans="1:1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SUBSTITUIDO",IF(M45&gt;=3,"EM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M45" s="2">
        <f>COUNTIF(D45:K45,"F")/2</f>
        <v>0</v>
      </c>
    </row>
    <row r="46" spans="1:1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SUBSTITUIDO",IF(M46&gt;=3,"EM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M46" s="2">
        <f>COUNTIF(D46:K46,"F")/2</f>
        <v>0</v>
      </c>
    </row>
    <row r="47" spans="1:1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SUBSTITUIDO",IF(M47&gt;=3,"EM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M47" s="2">
        <f>COUNTIF(D47:K47,"F")/2</f>
        <v>0</v>
      </c>
    </row>
    <row r="48" spans="1:1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SUBSTITUIDO",IF(M48&gt;=3,"EM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M48" s="2">
        <f>COUNTIF(D48:K48,"F")/2</f>
        <v>0</v>
      </c>
    </row>
    <row r="49" spans="1:1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SUBSTITUIDO",IF(M49&gt;=3,"EM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M49" s="2">
        <f>COUNTIF(D49:K49,"F")/2</f>
        <v>0</v>
      </c>
    </row>
    <row r="50" spans="1:1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SUBSTITUIDO",IF(M50&gt;=3,"EM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M50" s="2">
        <f>COUNTIF(D50:K50,"F")/2</f>
        <v>0</v>
      </c>
    </row>
    <row r="51" spans="1:1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SUBSTITUIDO",IF(M51&gt;=3,"EM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M51" s="2">
        <f>COUNTIF(D51:K51,"F")/2</f>
        <v>0</v>
      </c>
    </row>
    <row r="52" spans="1:1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SUBSTITUIDO",IF(M52&gt;=3,"EM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M52" s="2">
        <f>COUNTIF(D52:K52,"F")/2</f>
        <v>0</v>
      </c>
    </row>
    <row r="53" spans="1:1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SUBSTITUIDO",IF(M53&gt;=3,"EM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M53" s="2">
        <f>COUNTIF(D53:K53,"F")/2</f>
        <v>0</v>
      </c>
    </row>
    <row r="54" spans="1:1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SUBSTITUIDO",IF(M54&gt;=3,"EM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M54" s="2">
        <f>COUNTIF(D54:K54,"F")/2</f>
        <v>0</v>
      </c>
    </row>
    <row r="55" spans="1:1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SUBSTITUIDO",IF(M55&gt;=3,"EM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M55" s="2">
        <f>COUNTIF(D55:K55,"F")/2</f>
        <v>0</v>
      </c>
    </row>
    <row r="56" spans="1:1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SUBSTITUIDO",IF(M56&gt;=3,"EM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M56" s="2">
        <f>COUNTIF(D56:K56,"F")/2</f>
        <v>0</v>
      </c>
    </row>
    <row r="57" spans="1:1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SUBSTITUIDO",IF(M57&gt;=3,"EM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M57" s="2">
        <f>COUNTIF(D57:K57,"F")/2</f>
        <v>0</v>
      </c>
    </row>
    <row r="58" spans="1:1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SUBSTITUIDO",IF(M58&gt;=3,"EM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M58" s="2">
        <f>COUNTIF(D58:K58,"F")/2</f>
        <v>0</v>
      </c>
    </row>
    <row r="59" spans="1:1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SUBSTITUIDO",IF(M59&gt;=3,"EM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M59" s="2">
        <f>COUNTIF(D59:K59,"F")/2</f>
        <v>0</v>
      </c>
    </row>
    <row r="60" spans="1:1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SUBSTITUIDO",IF(M60&gt;=3,"EM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M60" s="2">
        <f>COUNTIF(D60:K60,"F")/2</f>
        <v>0</v>
      </c>
    </row>
    <row r="61" spans="1:1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SUBSTITUIDO",IF(M61&gt;=3,"EM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M61" s="2">
        <f>COUNTIF(D61:K61,"F")/2</f>
        <v>0</v>
      </c>
    </row>
    <row r="62" spans="1:1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SUBSTITUIDO",IF(M62&gt;=3,"EM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M62" s="2">
        <f>COUNTIF(D62:K62,"F")/2</f>
        <v>0</v>
      </c>
    </row>
    <row r="63" spans="1:1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SUBSTITUIDO",IF(M63&gt;=3,"EM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M63" s="2">
        <f>COUNTIF(D63:K63,"F")/2</f>
        <v>0</v>
      </c>
    </row>
    <row r="64" spans="1:1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SUBSTITUIDO",IF(M64&gt;=3,"EM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M64" s="2">
        <f>COUNTIF(D64:K64,"F")/2</f>
        <v>0</v>
      </c>
    </row>
    <row r="65" spans="1:1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SUBSTITUIDO",IF(M65&gt;=3,"EM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M65" s="2">
        <f>COUNTIF(D65:K65,"F")/2</f>
        <v>0</v>
      </c>
    </row>
    <row r="66" spans="1:1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SUBSTITUIDO",IF(M66&gt;=3,"EM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M66" s="2">
        <f>COUNTIF(D66:K66,"F")/2</f>
        <v>0</v>
      </c>
    </row>
    <row r="67" spans="1:1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SUBSTITUIDO",IF(M67&gt;=3,"EM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M67" s="2">
        <f>COUNTIF(D67:K67,"F")/2</f>
        <v>0</v>
      </c>
    </row>
    <row r="68" spans="1:1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SUBSTITUIDO",IF(M68&gt;=3,"EM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M68" s="2">
        <f>COUNTIF(D68:K68,"F")/2</f>
        <v>0</v>
      </c>
    </row>
    <row r="69" spans="1:1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SUBSTITUIDO",IF(M69&gt;=3,"EM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M69" s="2">
        <f>COUNTIF(D69:K69,"F")/2</f>
        <v>0</v>
      </c>
    </row>
    <row r="70" spans="1:1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SUBSTITUIDO",IF(M70&gt;=3,"EM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M70" s="2">
        <f>COUNTIF(D70:K70,"F")/2</f>
        <v>0</v>
      </c>
    </row>
    <row r="71" spans="1:1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SUBSTITUIDO",IF(M71&gt;=3,"EM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M71" s="2">
        <f>COUNTIF(D71:K71,"F")/2</f>
        <v>0</v>
      </c>
    </row>
    <row r="72" spans="1:1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SUBSTITUIDO",IF(M72&gt;=3,"EM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M72" s="2">
        <f>COUNTIF(D72:K72,"F")/2</f>
        <v>0</v>
      </c>
    </row>
    <row r="73" spans="1:1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SUBSTITUIDO",IF(M73&gt;=3,"EM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M73" s="2">
        <f>COUNTIF(D73:K73,"F")/2</f>
        <v>0</v>
      </c>
    </row>
    <row r="74" spans="1:1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M74" s="4"/>
    </row>
  </sheetData>
  <sheetProtection formatCells="0" formatColumns="0" formatRows="0" autoFilter="0"/>
  <mergeCells count="12">
    <mergeCell ref="J7:K7"/>
    <mergeCell ref="J8:K8"/>
    <mergeCell ref="D8:E8"/>
    <mergeCell ref="H8:I8"/>
    <mergeCell ref="A1:C1"/>
    <mergeCell ref="A7:A9"/>
    <mergeCell ref="B7:B9"/>
    <mergeCell ref="C7:C9"/>
    <mergeCell ref="D7:E7"/>
    <mergeCell ref="F7:G7"/>
    <mergeCell ref="F8:G8"/>
    <mergeCell ref="H7:I7"/>
  </mergeCells>
  <conditionalFormatting sqref="C12:C41 C44:C74">
    <cfRule type="cellIs" dxfId="56" priority="34" operator="equal">
      <formula>"DESISTENTE"</formula>
    </cfRule>
    <cfRule type="cellIs" dxfId="55" priority="35" operator="equal">
      <formula>"EM ATENÇÃO"</formula>
    </cfRule>
    <cfRule type="cellIs" dxfId="54" priority="36" operator="equal">
      <formula>"EM ATENÇÃO"</formula>
    </cfRule>
  </conditionalFormatting>
  <conditionalFormatting sqref="C12:C41">
    <cfRule type="containsText" dxfId="51" priority="28" operator="containsText" text="DESISTENTE">
      <formula>NOT(ISERROR(SEARCH("DESISTENTE",C12)))</formula>
    </cfRule>
    <cfRule type="containsText" dxfId="50" priority="31" operator="containsText" text="DESISTENTE SUBSTITUIDO">
      <formula>NOT(ISERROR(SEARCH("DESISTENTE SUBSTITUIDO",C12)))</formula>
    </cfRule>
  </conditionalFormatting>
  <conditionalFormatting sqref="C44:C73">
    <cfRule type="containsText" dxfId="49" priority="29" operator="containsText" text="DESISTENTE">
      <formula>NOT(ISERROR(SEARCH("DESISTENTE",C44)))</formula>
    </cfRule>
    <cfRule type="containsText" dxfId="48" priority="30" operator="containsText" text="DESISTENTE SUBSTITUIDO">
      <formula>NOT(ISERROR(SEARCH("DESISTENTE SUBSTITUIDO",C44)))</formula>
    </cfRule>
  </conditionalFormatting>
  <conditionalFormatting sqref="C44:C74">
    <cfRule type="containsText" dxfId="46" priority="22" operator="containsText" text="FREQUENTE">
      <formula>NOT(ISERROR(SEARCH("FREQUENTE",C44)))</formula>
    </cfRule>
  </conditionalFormatting>
  <conditionalFormatting sqref="C12:C74">
    <cfRule type="containsText" dxfId="45" priority="21" operator="containsText" text="TRANSFERIDO">
      <formula>NOT(ISERROR(SEARCH("TRANSFERIDO",C12)))</formula>
    </cfRule>
  </conditionalFormatting>
  <conditionalFormatting sqref="D12:K13 D44:K73 D15:K41 J14:K14">
    <cfRule type="cellIs" dxfId="38" priority="6" operator="equal">
      <formula>"F"</formula>
    </cfRule>
  </conditionalFormatting>
  <conditionalFormatting sqref="D12:K13 D15:K74 J14:K14">
    <cfRule type="containsText" dxfId="37" priority="5" operator="containsText" text="F">
      <formula>NOT(ISERROR(SEARCH("F",D12)))</formula>
    </cfRule>
  </conditionalFormatting>
  <conditionalFormatting sqref="D12:K13 D44:K73 D15:K41 J14:K14">
    <cfRule type="cellIs" dxfId="36" priority="4" operator="equal">
      <formula>"F"</formula>
    </cfRule>
  </conditionalFormatting>
  <conditionalFormatting sqref="D14:I14">
    <cfRule type="cellIs" dxfId="35" priority="3" operator="equal">
      <formula>"F"</formula>
    </cfRule>
  </conditionalFormatting>
  <conditionalFormatting sqref="D14:I14">
    <cfRule type="containsText" dxfId="34" priority="2" operator="containsText" text="F">
      <formula>NOT(ISERROR(SEARCH("F",D14)))</formula>
    </cfRule>
  </conditionalFormatting>
  <conditionalFormatting sqref="D14:I14">
    <cfRule type="cellIs" dxfId="33" priority="1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442A4C32-572F-445F-A702-45C278C549AD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3" operator="containsText" id="{CBF83873-61A1-4B88-A359-38D46275D96C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74"/>
  <sheetViews>
    <sheetView showGridLines="0" tabSelected="1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I30" sqref="I30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8" width="8" customWidth="1"/>
    <col min="9" max="9" width="7.85546875" customWidth="1"/>
    <col min="10" max="10" width="7.42578125" bestFit="1" customWidth="1"/>
    <col min="11" max="11" width="8.7109375" bestFit="1" customWidth="1"/>
    <col min="12" max="12" width="6.28515625" customWidth="1"/>
    <col min="13" max="13" width="24.7109375" bestFit="1" customWidth="1"/>
  </cols>
  <sheetData>
    <row r="1" spans="1:13" ht="28.5" customHeight="1" thickBot="1" x14ac:dyDescent="0.3">
      <c r="A1" s="102" t="s">
        <v>64</v>
      </c>
      <c r="B1" s="103"/>
      <c r="C1" s="103"/>
    </row>
    <row r="2" spans="1:13" ht="15.75" customHeight="1" x14ac:dyDescent="0.25">
      <c r="A2" s="32"/>
      <c r="B2" s="32"/>
      <c r="C2" s="32"/>
    </row>
    <row r="3" spans="1:13" ht="16.5" customHeight="1" x14ac:dyDescent="0.25">
      <c r="A3" s="33" t="s">
        <v>65</v>
      </c>
      <c r="B3" s="20"/>
    </row>
    <row r="4" spans="1:13" x14ac:dyDescent="0.25">
      <c r="A4" s="33" t="s">
        <v>66</v>
      </c>
      <c r="B4" s="20"/>
    </row>
    <row r="5" spans="1:13" x14ac:dyDescent="0.25">
      <c r="A5" s="33" t="s">
        <v>67</v>
      </c>
      <c r="B5" s="20"/>
    </row>
    <row r="6" spans="1:13" ht="15.75" thickBot="1" x14ac:dyDescent="0.3">
      <c r="A6" s="34"/>
    </row>
    <row r="7" spans="1:13" ht="15.75" thickBot="1" x14ac:dyDescent="0.3">
      <c r="A7" s="104" t="s">
        <v>68</v>
      </c>
      <c r="B7" s="106" t="s">
        <v>26</v>
      </c>
      <c r="C7" s="106" t="s">
        <v>69</v>
      </c>
      <c r="D7" s="98" t="s">
        <v>75</v>
      </c>
      <c r="E7" s="99"/>
      <c r="F7" s="98" t="s">
        <v>75</v>
      </c>
      <c r="G7" s="99"/>
      <c r="H7" s="98" t="s">
        <v>76</v>
      </c>
      <c r="I7" s="99"/>
      <c r="J7" s="98" t="s">
        <v>76</v>
      </c>
      <c r="K7" s="99"/>
    </row>
    <row r="8" spans="1:13" ht="28.5" customHeight="1" x14ac:dyDescent="0.25">
      <c r="A8" s="104"/>
      <c r="B8" s="106"/>
      <c r="C8" s="106"/>
      <c r="D8" s="98">
        <v>45843</v>
      </c>
      <c r="E8" s="99"/>
      <c r="F8" s="98">
        <v>45850</v>
      </c>
      <c r="G8" s="99"/>
      <c r="H8" s="98">
        <v>45857</v>
      </c>
      <c r="I8" s="99"/>
      <c r="J8" s="98">
        <v>45864</v>
      </c>
      <c r="K8" s="99"/>
      <c r="L8" s="35"/>
      <c r="M8" s="36" t="s">
        <v>70</v>
      </c>
    </row>
    <row r="9" spans="1:13" ht="14.25" customHeight="1" thickBot="1" x14ac:dyDescent="0.3">
      <c r="A9" s="105"/>
      <c r="B9" s="107"/>
      <c r="C9" s="107"/>
      <c r="D9" s="37" t="s">
        <v>71</v>
      </c>
      <c r="E9" s="37" t="s">
        <v>71</v>
      </c>
      <c r="F9" s="37" t="s">
        <v>71</v>
      </c>
      <c r="G9" s="37" t="s">
        <v>71</v>
      </c>
      <c r="H9" s="37" t="s">
        <v>71</v>
      </c>
      <c r="I9" s="37" t="s">
        <v>71</v>
      </c>
      <c r="J9" s="37" t="s">
        <v>71</v>
      </c>
      <c r="K9" s="37" t="s">
        <v>71</v>
      </c>
      <c r="M9" s="38" t="s">
        <v>72</v>
      </c>
    </row>
    <row r="10" spans="1:13" ht="8.25" customHeight="1" thickBo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M10" s="39"/>
    </row>
    <row r="11" spans="1:13" ht="24" customHeight="1" thickBot="1" x14ac:dyDescent="0.3">
      <c r="A11" s="24" t="str">
        <f>RESUMO!A5</f>
        <v xml:space="preserve">TURMA 1 (CURSO: ) - UNIDADE: </v>
      </c>
      <c r="B11" s="25"/>
      <c r="C11" s="25"/>
      <c r="D11" s="31"/>
      <c r="E11" s="31"/>
      <c r="F11" s="31"/>
      <c r="G11" s="31"/>
      <c r="H11" s="31"/>
      <c r="I11" s="31"/>
      <c r="J11" s="31"/>
      <c r="K11" s="31"/>
      <c r="M11" s="14" t="s">
        <v>73</v>
      </c>
    </row>
    <row r="12" spans="1:13" x14ac:dyDescent="0.25">
      <c r="A12" s="21">
        <f>RESUMO!A6</f>
        <v>1</v>
      </c>
      <c r="B12" s="22" t="str">
        <f>IF(RESUMO!E6="SIM",RESUMO!F6,RESUMO!D6)</f>
        <v>PREENCHER NOME COMPLETO DO ALUNO</v>
      </c>
      <c r="C12" s="23" t="str">
        <f>IF(RESUMO!H6="DESISTENTE","DESISTENTE",IF(RESUMO!H6="DESISTENTE SUBSTITUIDO","DESISTENTE SUBSTITUIDO",IF(M12&gt;=3,"EM ATENÇÃO",RESUMO!H6)))</f>
        <v>FREQUENTE</v>
      </c>
      <c r="D12" s="7"/>
      <c r="E12" s="7"/>
      <c r="F12" s="7"/>
      <c r="G12" s="7"/>
      <c r="H12" s="7"/>
      <c r="I12" s="7"/>
      <c r="J12" s="7"/>
      <c r="K12" s="7"/>
      <c r="M12" s="2">
        <f>COUNTIF(D12:K12,"F")/2</f>
        <v>0</v>
      </c>
    </row>
    <row r="13" spans="1:13" x14ac:dyDescent="0.25">
      <c r="A13" s="21">
        <f>RESUMO!A7</f>
        <v>2</v>
      </c>
      <c r="B13" s="22" t="str">
        <f>IF(RESUMO!E7="SIM",RESUMO!F7,RESUMO!D7)</f>
        <v>PREENCHER NOME COMPLETO DO ALUNO</v>
      </c>
      <c r="C13" s="23" t="str">
        <f>IF(RESUMO!H7="DESISTENTE","DESISTENTE",IF(RESUMO!H7="DESISTENTE SUBSTITUIDO","DESISTENTE SUBSTITUIDO",IF(M13&gt;=3,"EM ATENÇÃO",RESUMO!H7)))</f>
        <v>FREQUENTE</v>
      </c>
      <c r="D13" s="7"/>
      <c r="E13" s="7"/>
      <c r="F13" s="7"/>
      <c r="G13" s="7"/>
      <c r="H13" s="7"/>
      <c r="I13" s="7"/>
      <c r="J13" s="7"/>
      <c r="K13" s="7"/>
      <c r="M13" s="2">
        <f>COUNTIF(D13:K13,"F")/2</f>
        <v>0</v>
      </c>
    </row>
    <row r="14" spans="1:13" x14ac:dyDescent="0.25">
      <c r="A14" s="21">
        <f>RESUMO!A8</f>
        <v>3</v>
      </c>
      <c r="B14" s="22" t="str">
        <f>IF(RESUMO!E8="SIM",RESUMO!F8,RESUMO!D8)</f>
        <v>PREENCHER NOME COMPLETO DO ALUNO</v>
      </c>
      <c r="C14" s="23" t="str">
        <f>IF(RESUMO!H8="DESISTENTE","DESISTENTE",IF(RESUMO!H8="DESISTENTE SUBSTITUIDO","DESISTENTE SUBSTITUIDO",IF(M14&gt;=3,"EM ATENÇÃO",RESUMO!H8)))</f>
        <v>FREQUENTE</v>
      </c>
      <c r="D14" s="7"/>
      <c r="E14" s="7"/>
      <c r="F14" s="7"/>
      <c r="G14" s="7"/>
      <c r="H14" s="7"/>
      <c r="I14" s="7"/>
      <c r="J14" s="7"/>
      <c r="K14" s="7"/>
      <c r="M14" s="2">
        <f>COUNTIF(D14:K14,"F")/2</f>
        <v>0</v>
      </c>
    </row>
    <row r="15" spans="1:13" x14ac:dyDescent="0.25">
      <c r="A15" s="21">
        <f>RESUMO!A9</f>
        <v>4</v>
      </c>
      <c r="B15" s="22" t="str">
        <f>IF(RESUMO!E9="SIM",RESUMO!F9,RESUMO!D9)</f>
        <v>PREENCHER NOME COMPLETO DO ALUNO</v>
      </c>
      <c r="C15" s="23" t="str">
        <f>IF(RESUMO!H9="DESISTENTE","DESISTENTE",IF(RESUMO!H9="DESISTENTE SUBSTITUIDO","DESISTENTE SUBSTITUIDO",IF(M15&gt;=3,"EM ATENÇÃO",RESUMO!H9)))</f>
        <v>FREQUENTE</v>
      </c>
      <c r="D15" s="7"/>
      <c r="E15" s="7"/>
      <c r="F15" s="7"/>
      <c r="G15" s="7"/>
      <c r="H15" s="7"/>
      <c r="I15" s="7"/>
      <c r="J15" s="7"/>
      <c r="K15" s="7"/>
      <c r="M15" s="2">
        <f>COUNTIF(D15:K15,"F")/2</f>
        <v>0</v>
      </c>
    </row>
    <row r="16" spans="1:13" x14ac:dyDescent="0.25">
      <c r="A16" s="21">
        <f>RESUMO!A10</f>
        <v>5</v>
      </c>
      <c r="B16" s="22" t="str">
        <f>IF(RESUMO!E10="SIM",RESUMO!F10,RESUMO!D10)</f>
        <v>PREENCHER NOME COMPLETO DO ALUNO</v>
      </c>
      <c r="C16" s="23" t="str">
        <f>IF(RESUMO!H10="DESISTENTE","DESISTENTE",IF(RESUMO!H10="DESISTENTE SUBSTITUIDO","DESISTENTE SUBSTITUIDO",IF(M16&gt;=3,"EM ATENÇÃO",RESUMO!H10)))</f>
        <v>FREQUENTE</v>
      </c>
      <c r="D16" s="7"/>
      <c r="E16" s="7"/>
      <c r="F16" s="7"/>
      <c r="G16" s="7"/>
      <c r="H16" s="7"/>
      <c r="I16" s="7"/>
      <c r="J16" s="7"/>
      <c r="K16" s="7"/>
      <c r="M16" s="2">
        <f>COUNTIF(D16:K16,"F")/2</f>
        <v>0</v>
      </c>
    </row>
    <row r="17" spans="1:13" x14ac:dyDescent="0.25">
      <c r="A17" s="21">
        <f>RESUMO!A11</f>
        <v>6</v>
      </c>
      <c r="B17" s="22" t="str">
        <f>IF(RESUMO!E11="SIM",RESUMO!F11,RESUMO!D11)</f>
        <v>PREENCHER NOME COMPLETO DO ALUNO</v>
      </c>
      <c r="C17" s="23" t="str">
        <f>IF(RESUMO!H11="DESISTENTE","DESISTENTE",IF(RESUMO!H11="DESISTENTE SUBSTITUIDO","DESISTENTE SUBSTITUIDO",IF(M17&gt;=3,"EM ATENÇÃO",RESUMO!H11)))</f>
        <v>FREQUENTE</v>
      </c>
      <c r="D17" s="7"/>
      <c r="E17" s="7"/>
      <c r="F17" s="7"/>
      <c r="G17" s="7"/>
      <c r="H17" s="7"/>
      <c r="I17" s="7"/>
      <c r="J17" s="7"/>
      <c r="K17" s="7"/>
      <c r="M17" s="2">
        <f>COUNTIF(D17:K17,"F")/2</f>
        <v>0</v>
      </c>
    </row>
    <row r="18" spans="1:13" x14ac:dyDescent="0.25">
      <c r="A18" s="21">
        <f>RESUMO!A12</f>
        <v>7</v>
      </c>
      <c r="B18" s="22" t="str">
        <f>IF(RESUMO!E12="SIM",RESUMO!F12,RESUMO!D12)</f>
        <v>PREENCHER NOME COMPLETO DO ALUNO</v>
      </c>
      <c r="C18" s="23" t="str">
        <f>IF(RESUMO!H12="DESISTENTE","DESISTENTE",IF(RESUMO!H12="DESISTENTE SUBSTITUIDO","DESISTENTE SUBSTITUIDO",IF(M18&gt;=3,"EM ATENÇÃO",RESUMO!H12)))</f>
        <v>FREQUENTE</v>
      </c>
      <c r="D18" s="7"/>
      <c r="E18" s="7"/>
      <c r="F18" s="7"/>
      <c r="G18" s="7"/>
      <c r="H18" s="7"/>
      <c r="I18" s="7"/>
      <c r="J18" s="7"/>
      <c r="K18" s="7"/>
      <c r="M18" s="2">
        <f>COUNTIF(D18:K18,"F")/2</f>
        <v>0</v>
      </c>
    </row>
    <row r="19" spans="1:13" x14ac:dyDescent="0.25">
      <c r="A19" s="21">
        <f>RESUMO!A13</f>
        <v>8</v>
      </c>
      <c r="B19" s="22" t="str">
        <f>IF(RESUMO!E13="SIM",RESUMO!F13,RESUMO!D13)</f>
        <v>PREENCHER NOME COMPLETO DO ALUNO</v>
      </c>
      <c r="C19" s="23" t="str">
        <f>IF(RESUMO!H13="DESISTENTE","DESISTENTE",IF(RESUMO!H13="DESISTENTE SUBSTITUIDO","DESISTENTE SUBSTITUIDO",IF(M19&gt;=3,"EM ATENÇÃO",RESUMO!H13)))</f>
        <v>FREQUENTE</v>
      </c>
      <c r="D19" s="7"/>
      <c r="E19" s="7"/>
      <c r="F19" s="7"/>
      <c r="G19" s="7"/>
      <c r="H19" s="7"/>
      <c r="I19" s="7"/>
      <c r="J19" s="7"/>
      <c r="K19" s="7"/>
      <c r="M19" s="2">
        <f>COUNTIF(D19:K19,"F")/2</f>
        <v>0</v>
      </c>
    </row>
    <row r="20" spans="1:13" x14ac:dyDescent="0.25">
      <c r="A20" s="21">
        <f>RESUMO!A14</f>
        <v>9</v>
      </c>
      <c r="B20" s="22" t="str">
        <f>IF(RESUMO!E14="SIM",RESUMO!F14,RESUMO!D14)</f>
        <v>PREENCHER NOME COMPLETO DO ALUNO</v>
      </c>
      <c r="C20" s="23" t="str">
        <f>IF(RESUMO!H14="DESISTENTE","DESISTENTE",IF(RESUMO!H14="DESISTENTE SUBSTITUIDO","DESISTENTE SUBSTITUIDO",IF(M20&gt;=3,"EM ATENÇÃO",RESUMO!H14)))</f>
        <v>FREQUENTE</v>
      </c>
      <c r="D20" s="7"/>
      <c r="E20" s="7"/>
      <c r="F20" s="7"/>
      <c r="G20" s="7"/>
      <c r="H20" s="7"/>
      <c r="I20" s="7"/>
      <c r="J20" s="7"/>
      <c r="K20" s="7"/>
      <c r="M20" s="2">
        <f>COUNTIF(D20:K20,"F")/2</f>
        <v>0</v>
      </c>
    </row>
    <row r="21" spans="1:13" x14ac:dyDescent="0.25">
      <c r="A21" s="21">
        <f>RESUMO!A15</f>
        <v>10</v>
      </c>
      <c r="B21" s="22" t="str">
        <f>IF(RESUMO!E15="SIM",RESUMO!F15,RESUMO!D15)</f>
        <v>PREENCHER NOME COMPLETO DO ALUNO</v>
      </c>
      <c r="C21" s="23" t="str">
        <f>IF(RESUMO!H15="DESISTENTE","DESISTENTE",IF(RESUMO!H15="DESISTENTE SUBSTITUIDO","DESISTENTE SUBSTITUIDO",IF(M21&gt;=3,"EM ATENÇÃO",RESUMO!H15)))</f>
        <v>FREQUENTE</v>
      </c>
      <c r="D21" s="7"/>
      <c r="E21" s="7"/>
      <c r="F21" s="7"/>
      <c r="G21" s="7"/>
      <c r="H21" s="7"/>
      <c r="I21" s="7"/>
      <c r="J21" s="7"/>
      <c r="K21" s="7"/>
      <c r="M21" s="2">
        <f>COUNTIF(D21:K21,"F")/2</f>
        <v>0</v>
      </c>
    </row>
    <row r="22" spans="1:13" x14ac:dyDescent="0.25">
      <c r="A22" s="21">
        <f>RESUMO!A16</f>
        <v>11</v>
      </c>
      <c r="B22" s="22" t="str">
        <f>IF(RESUMO!E16="SIM",RESUMO!F16,RESUMO!D16)</f>
        <v>PREENCHER NOME COMPLETO DO ALUNO</v>
      </c>
      <c r="C22" s="23" t="str">
        <f>IF(RESUMO!H16="DESISTENTE","DESISTENTE",IF(RESUMO!H16="DESISTENTE SUBSTITUIDO","DESISTENTE SUBSTITUIDO",IF(M22&gt;=3,"EM ATENÇÃO",RESUMO!H16)))</f>
        <v>FREQUENTE</v>
      </c>
      <c r="D22" s="7"/>
      <c r="E22" s="7"/>
      <c r="F22" s="7"/>
      <c r="G22" s="7"/>
      <c r="H22" s="7"/>
      <c r="I22" s="7"/>
      <c r="J22" s="7"/>
      <c r="K22" s="7"/>
      <c r="M22" s="2">
        <f>COUNTIF(D22:K22,"F")/2</f>
        <v>0</v>
      </c>
    </row>
    <row r="23" spans="1:13" x14ac:dyDescent="0.25">
      <c r="A23" s="21">
        <f>RESUMO!A17</f>
        <v>12</v>
      </c>
      <c r="B23" s="22" t="str">
        <f>IF(RESUMO!E17="SIM",RESUMO!F17,RESUMO!D17)</f>
        <v>PREENCHER NOME COMPLETO DO ALUNO</v>
      </c>
      <c r="C23" s="23" t="str">
        <f>IF(RESUMO!H17="DESISTENTE","DESISTENTE",IF(RESUMO!H17="DESISTENTE SUBSTITUIDO","DESISTENTE SUBSTITUIDO",IF(M23&gt;=3,"EM ATENÇÃO",RESUMO!H17)))</f>
        <v>FREQUENTE</v>
      </c>
      <c r="D23" s="7"/>
      <c r="E23" s="7"/>
      <c r="F23" s="7"/>
      <c r="G23" s="7"/>
      <c r="H23" s="7"/>
      <c r="I23" s="7"/>
      <c r="J23" s="7"/>
      <c r="K23" s="7"/>
      <c r="M23" s="2">
        <f>COUNTIF(D23:K23,"F")/2</f>
        <v>0</v>
      </c>
    </row>
    <row r="24" spans="1:13" x14ac:dyDescent="0.25">
      <c r="A24" s="21">
        <f>RESUMO!A18</f>
        <v>13</v>
      </c>
      <c r="B24" s="22" t="str">
        <f>IF(RESUMO!E18="SIM",RESUMO!F18,RESUMO!D18)</f>
        <v>PREENCHER NOME COMPLETO DO ALUNO</v>
      </c>
      <c r="C24" s="23" t="str">
        <f>IF(RESUMO!H18="DESISTENTE","DESISTENTE",IF(RESUMO!H18="DESISTENTE SUBSTITUIDO","DESISTENTE SUBSTITUIDO",IF(M24&gt;=3,"EM ATENÇÃO",RESUMO!H18)))</f>
        <v>FREQUENTE</v>
      </c>
      <c r="D24" s="7"/>
      <c r="E24" s="7"/>
      <c r="F24" s="7"/>
      <c r="G24" s="7"/>
      <c r="H24" s="7"/>
      <c r="I24" s="7"/>
      <c r="J24" s="7"/>
      <c r="K24" s="7"/>
      <c r="M24" s="2">
        <f>COUNTIF(D24:K24,"F")/2</f>
        <v>0</v>
      </c>
    </row>
    <row r="25" spans="1:13" x14ac:dyDescent="0.25">
      <c r="A25" s="21">
        <f>RESUMO!A19</f>
        <v>14</v>
      </c>
      <c r="B25" s="22" t="str">
        <f>IF(RESUMO!E19="SIM",RESUMO!F19,RESUMO!D19)</f>
        <v>PREENCHER NOME COMPLETO DO ALUNO</v>
      </c>
      <c r="C25" s="23" t="str">
        <f>IF(RESUMO!H19="DESISTENTE","DESISTENTE",IF(RESUMO!H19="DESISTENTE SUBSTITUIDO","DESISTENTE SUBSTITUIDO",IF(M25&gt;=3,"EM ATENÇÃO",RESUMO!H19)))</f>
        <v>FREQUENTE</v>
      </c>
      <c r="D25" s="7"/>
      <c r="E25" s="7"/>
      <c r="F25" s="7"/>
      <c r="G25" s="7"/>
      <c r="H25" s="7"/>
      <c r="I25" s="7"/>
      <c r="J25" s="7"/>
      <c r="K25" s="7"/>
      <c r="M25" s="2">
        <f>COUNTIF(D25:K25,"F")/2</f>
        <v>0</v>
      </c>
    </row>
    <row r="26" spans="1:13" x14ac:dyDescent="0.25">
      <c r="A26" s="21">
        <f>RESUMO!A20</f>
        <v>15</v>
      </c>
      <c r="B26" s="22" t="str">
        <f>IF(RESUMO!E20="SIM",RESUMO!F20,RESUMO!D20)</f>
        <v>PREENCHER NOME COMPLETO DO ALUNO</v>
      </c>
      <c r="C26" s="23" t="str">
        <f>IF(RESUMO!H20="DESISTENTE","DESISTENTE",IF(RESUMO!H20="DESISTENTE SUBSTITUIDO","DESISTENTE SUBSTITUIDO",IF(M26&gt;=3,"EM ATENÇÃO",RESUMO!H20)))</f>
        <v>FREQUENTE</v>
      </c>
      <c r="D26" s="7"/>
      <c r="E26" s="7"/>
      <c r="F26" s="7"/>
      <c r="G26" s="7"/>
      <c r="H26" s="7"/>
      <c r="I26" s="7"/>
      <c r="J26" s="7"/>
      <c r="K26" s="7"/>
      <c r="M26" s="2">
        <f>COUNTIF(D26:K26,"F")/2</f>
        <v>0</v>
      </c>
    </row>
    <row r="27" spans="1:13" x14ac:dyDescent="0.25">
      <c r="A27" s="21">
        <f>RESUMO!A21</f>
        <v>16</v>
      </c>
      <c r="B27" s="22" t="str">
        <f>IF(RESUMO!E21="SIM",RESUMO!F21,RESUMO!D21)</f>
        <v>PREENCHER NOME COMPLETO DO ALUNO</v>
      </c>
      <c r="C27" s="23" t="str">
        <f>IF(RESUMO!H21="DESISTENTE","DESISTENTE",IF(RESUMO!H21="DESISTENTE SUBSTITUIDO","DESISTENTE SUBSTITUIDO",IF(M27&gt;=3,"EM ATENÇÃO",RESUMO!H21)))</f>
        <v>FREQUENTE</v>
      </c>
      <c r="D27" s="7"/>
      <c r="E27" s="7"/>
      <c r="F27" s="7"/>
      <c r="G27" s="7"/>
      <c r="H27" s="7"/>
      <c r="I27" s="7"/>
      <c r="J27" s="7"/>
      <c r="K27" s="7"/>
      <c r="M27" s="2">
        <f>COUNTIF(D27:K27,"F")/2</f>
        <v>0</v>
      </c>
    </row>
    <row r="28" spans="1:13" x14ac:dyDescent="0.25">
      <c r="A28" s="21">
        <f>RESUMO!A22</f>
        <v>17</v>
      </c>
      <c r="B28" s="22" t="str">
        <f>IF(RESUMO!E22="SIM",RESUMO!F22,RESUMO!D22)</f>
        <v>PREENCHER NOME COMPLETO DO ALUNO</v>
      </c>
      <c r="C28" s="23" t="str">
        <f>IF(RESUMO!H22="DESISTENTE","DESISTENTE",IF(RESUMO!H22="DESISTENTE SUBSTITUIDO","DESISTENTE SUBSTITUIDO",IF(M28&gt;=3,"EM ATENÇÃO",RESUMO!H22)))</f>
        <v>FREQUENTE</v>
      </c>
      <c r="D28" s="7"/>
      <c r="E28" s="7"/>
      <c r="F28" s="7"/>
      <c r="G28" s="7"/>
      <c r="H28" s="7"/>
      <c r="I28" s="7"/>
      <c r="J28" s="7"/>
      <c r="K28" s="7"/>
      <c r="M28" s="2">
        <f>COUNTIF(D28:K28,"F")/2</f>
        <v>0</v>
      </c>
    </row>
    <row r="29" spans="1:13" x14ac:dyDescent="0.25">
      <c r="A29" s="21">
        <f>RESUMO!A23</f>
        <v>18</v>
      </c>
      <c r="B29" s="22" t="str">
        <f>IF(RESUMO!E23="SIM",RESUMO!F23,RESUMO!D23)</f>
        <v>PREENCHER NOME COMPLETO DO ALUNO</v>
      </c>
      <c r="C29" s="23" t="str">
        <f>IF(RESUMO!H23="DESISTENTE","DESISTENTE",IF(RESUMO!H23="DESISTENTE SUBSTITUIDO","DESISTENTE SUBSTITUIDO",IF(M29&gt;=3,"EM ATENÇÃO",RESUMO!H23)))</f>
        <v>FREQUENTE</v>
      </c>
      <c r="D29" s="7"/>
      <c r="E29" s="7"/>
      <c r="F29" s="7"/>
      <c r="G29" s="7"/>
      <c r="H29" s="7"/>
      <c r="I29" s="7"/>
      <c r="J29" s="7"/>
      <c r="K29" s="7"/>
      <c r="M29" s="2">
        <f>COUNTIF(D29:K29,"F")/2</f>
        <v>0</v>
      </c>
    </row>
    <row r="30" spans="1:13" x14ac:dyDescent="0.25">
      <c r="A30" s="21">
        <f>RESUMO!A24</f>
        <v>19</v>
      </c>
      <c r="B30" s="22" t="str">
        <f>IF(RESUMO!E24="SIM",RESUMO!F24,RESUMO!D24)</f>
        <v>PREENCHER NOME COMPLETO DO ALUNO</v>
      </c>
      <c r="C30" s="23" t="str">
        <f>IF(RESUMO!H24="DESISTENTE","DESISTENTE",IF(RESUMO!H24="DESISTENTE SUBSTITUIDO","DESISTENTE SUBSTITUIDO",IF(M30&gt;=3,"EM ATENÇÃO",RESUMO!H24)))</f>
        <v>FREQUENTE</v>
      </c>
      <c r="D30" s="7"/>
      <c r="E30" s="7"/>
      <c r="F30" s="7"/>
      <c r="G30" s="7"/>
      <c r="H30" s="7"/>
      <c r="I30" s="7"/>
      <c r="J30" s="7"/>
      <c r="K30" s="7"/>
      <c r="M30" s="2">
        <f>COUNTIF(D30:K30,"F")/2</f>
        <v>0</v>
      </c>
    </row>
    <row r="31" spans="1:13" x14ac:dyDescent="0.25">
      <c r="A31" s="21">
        <f>RESUMO!A25</f>
        <v>20</v>
      </c>
      <c r="B31" s="22" t="str">
        <f>IF(RESUMO!E25="SIM",RESUMO!F25,RESUMO!D25)</f>
        <v>PREENCHER NOME COMPLETO DO ALUNO</v>
      </c>
      <c r="C31" s="23" t="str">
        <f>IF(RESUMO!H25="DESISTENTE","DESISTENTE",IF(RESUMO!H25="DESISTENTE SUBSTITUIDO","DESISTENTE SUBSTITUIDO",IF(M31&gt;=3,"EM ATENÇÃO",RESUMO!H25)))</f>
        <v>FREQUENTE</v>
      </c>
      <c r="D31" s="7"/>
      <c r="E31" s="7"/>
      <c r="F31" s="7"/>
      <c r="G31" s="7"/>
      <c r="H31" s="7"/>
      <c r="I31" s="7"/>
      <c r="J31" s="7"/>
      <c r="K31" s="7"/>
      <c r="M31" s="2">
        <f>COUNTIF(D31:K31,"F")/2</f>
        <v>0</v>
      </c>
    </row>
    <row r="32" spans="1:13" x14ac:dyDescent="0.25">
      <c r="A32" s="21">
        <f>RESUMO!A26</f>
        <v>21</v>
      </c>
      <c r="B32" s="22" t="str">
        <f>IF(RESUMO!E26="SIM",RESUMO!F26,RESUMO!D26)</f>
        <v>PREENCHER NOME COMPLETO DO ALUNO</v>
      </c>
      <c r="C32" s="23" t="str">
        <f>IF(RESUMO!H26="DESISTENTE","DESISTENTE",IF(RESUMO!H26="DESISTENTE SUBSTITUIDO","DESISTENTE SUBSTITUIDO",IF(M32&gt;=3,"EM ATENÇÃO",RESUMO!H26)))</f>
        <v>FREQUENTE</v>
      </c>
      <c r="D32" s="7"/>
      <c r="E32" s="7"/>
      <c r="F32" s="7"/>
      <c r="G32" s="7"/>
      <c r="H32" s="7"/>
      <c r="I32" s="7"/>
      <c r="J32" s="7"/>
      <c r="K32" s="7"/>
      <c r="M32" s="2">
        <f>COUNTIF(D32:K32,"F")/2</f>
        <v>0</v>
      </c>
    </row>
    <row r="33" spans="1:13" x14ac:dyDescent="0.25">
      <c r="A33" s="21">
        <f>RESUMO!A27</f>
        <v>22</v>
      </c>
      <c r="B33" s="22" t="str">
        <f>IF(RESUMO!E27="SIM",RESUMO!F27,RESUMO!D27)</f>
        <v>PREENCHER NOME COMPLETO DO ALUNO</v>
      </c>
      <c r="C33" s="23" t="str">
        <f>IF(RESUMO!H27="DESISTENTE","DESISTENTE",IF(RESUMO!H27="DESISTENTE SUBSTITUIDO","DESISTENTE SUBSTITUIDO",IF(M33&gt;=3,"EM ATENÇÃO",RESUMO!H27)))</f>
        <v>FREQUENTE</v>
      </c>
      <c r="D33" s="7"/>
      <c r="E33" s="7"/>
      <c r="F33" s="7"/>
      <c r="G33" s="7"/>
      <c r="H33" s="7"/>
      <c r="I33" s="7"/>
      <c r="J33" s="7"/>
      <c r="K33" s="7"/>
      <c r="M33" s="2">
        <f>COUNTIF(D33:K33,"F")/2</f>
        <v>0</v>
      </c>
    </row>
    <row r="34" spans="1:13" x14ac:dyDescent="0.25">
      <c r="A34" s="21">
        <f>RESUMO!A28</f>
        <v>23</v>
      </c>
      <c r="B34" s="22" t="str">
        <f>IF(RESUMO!E28="SIM",RESUMO!F28,RESUMO!D28)</f>
        <v>PREENCHER NOME COMPLETO DO ALUNO</v>
      </c>
      <c r="C34" s="23" t="str">
        <f>IF(RESUMO!H28="DESISTENTE","DESISTENTE",IF(RESUMO!H28="DESISTENTE SUBSTITUIDO","DESISTENTE SUBSTITUIDO",IF(M34&gt;=3,"EM ATENÇÃO",RESUMO!H28)))</f>
        <v>FREQUENTE</v>
      </c>
      <c r="D34" s="7"/>
      <c r="E34" s="7"/>
      <c r="F34" s="7"/>
      <c r="G34" s="7"/>
      <c r="H34" s="7"/>
      <c r="I34" s="7"/>
      <c r="J34" s="7"/>
      <c r="K34" s="7"/>
      <c r="M34" s="2">
        <f>COUNTIF(D34:K34,"F")/2</f>
        <v>0</v>
      </c>
    </row>
    <row r="35" spans="1:13" x14ac:dyDescent="0.25">
      <c r="A35" s="21">
        <f>RESUMO!A29</f>
        <v>24</v>
      </c>
      <c r="B35" s="22" t="str">
        <f>IF(RESUMO!E29="SIM",RESUMO!F29,RESUMO!D29)</f>
        <v>PREENCHER NOME COMPLETO DO ALUNO</v>
      </c>
      <c r="C35" s="23" t="str">
        <f>IF(RESUMO!H29="DESISTENTE","DESISTENTE",IF(RESUMO!H29="DESISTENTE SUBSTITUIDO","DESISTENTE SUBSTITUIDO",IF(M35&gt;=3,"EM ATENÇÃO",RESUMO!H29)))</f>
        <v>FREQUENTE</v>
      </c>
      <c r="D35" s="7"/>
      <c r="E35" s="7"/>
      <c r="F35" s="7"/>
      <c r="G35" s="7"/>
      <c r="H35" s="7"/>
      <c r="I35" s="7"/>
      <c r="J35" s="7"/>
      <c r="K35" s="7"/>
      <c r="M35" s="2">
        <f>COUNTIF(D35:K35,"F")/2</f>
        <v>0</v>
      </c>
    </row>
    <row r="36" spans="1:13" x14ac:dyDescent="0.25">
      <c r="A36" s="21">
        <f>RESUMO!A30</f>
        <v>25</v>
      </c>
      <c r="B36" s="22" t="str">
        <f>IF(RESUMO!E30="SIM",RESUMO!F30,RESUMO!D30)</f>
        <v>PREENCHER NOME COMPLETO DO ALUNO</v>
      </c>
      <c r="C36" s="23" t="str">
        <f>IF(RESUMO!H30="DESISTENTE","DESISTENTE",IF(RESUMO!H30="DESISTENTE SUBSTITUIDO","DESISTENTE SUBSTITUIDO",IF(M36&gt;=3,"EM ATENÇÃO",RESUMO!H30)))</f>
        <v>FREQUENTE</v>
      </c>
      <c r="D36" s="7"/>
      <c r="E36" s="7"/>
      <c r="F36" s="7"/>
      <c r="G36" s="7"/>
      <c r="H36" s="7"/>
      <c r="I36" s="7"/>
      <c r="J36" s="7"/>
      <c r="K36" s="7"/>
      <c r="M36" s="2">
        <f>COUNTIF(D36:K36,"F")/2</f>
        <v>0</v>
      </c>
    </row>
    <row r="37" spans="1:13" x14ac:dyDescent="0.25">
      <c r="A37" s="21">
        <f>RESUMO!A31</f>
        <v>26</v>
      </c>
      <c r="B37" s="22" t="str">
        <f>IF(RESUMO!E31="SIM",RESUMO!F31,RESUMO!D31)</f>
        <v>PREENCHER NOME COMPLETO DO ALUNO</v>
      </c>
      <c r="C37" s="23" t="str">
        <f>IF(RESUMO!H31="DESISTENTE","DESISTENTE",IF(RESUMO!H31="DESISTENTE SUBSTITUIDO","DESISTENTE SUBSTITUIDO",IF(M37&gt;=3,"EM ATENÇÃO",RESUMO!H31)))</f>
        <v>FREQUENTE</v>
      </c>
      <c r="D37" s="7"/>
      <c r="E37" s="7"/>
      <c r="F37" s="7"/>
      <c r="G37" s="7"/>
      <c r="H37" s="7"/>
      <c r="I37" s="7"/>
      <c r="J37" s="7"/>
      <c r="K37" s="7"/>
      <c r="M37" s="2">
        <f>COUNTIF(D37:K37,"F")/2</f>
        <v>0</v>
      </c>
    </row>
    <row r="38" spans="1:13" x14ac:dyDescent="0.25">
      <c r="A38" s="21">
        <f>RESUMO!A32</f>
        <v>27</v>
      </c>
      <c r="B38" s="22" t="str">
        <f>IF(RESUMO!E32="SIM",RESUMO!F32,RESUMO!D32)</f>
        <v>PREENCHER NOME COMPLETO DO ALUNO</v>
      </c>
      <c r="C38" s="23" t="str">
        <f>IF(RESUMO!H32="DESISTENTE","DESISTENTE",IF(RESUMO!H32="DESISTENTE SUBSTITUIDO","DESISTENTE SUBSTITUIDO",IF(M38&gt;=3,"EM ATENÇÃO",RESUMO!H32)))</f>
        <v>FREQUENTE</v>
      </c>
      <c r="D38" s="7"/>
      <c r="E38" s="7"/>
      <c r="F38" s="7"/>
      <c r="G38" s="7"/>
      <c r="H38" s="7"/>
      <c r="I38" s="7"/>
      <c r="J38" s="7"/>
      <c r="K38" s="7"/>
      <c r="M38" s="2">
        <f>COUNTIF(D38:K38,"F")/2</f>
        <v>0</v>
      </c>
    </row>
    <row r="39" spans="1:13" x14ac:dyDescent="0.25">
      <c r="A39" s="21">
        <f>RESUMO!A33</f>
        <v>28</v>
      </c>
      <c r="B39" s="22" t="str">
        <f>IF(RESUMO!E33="SIM",RESUMO!F33,RESUMO!D33)</f>
        <v>PREENCHER NOME COMPLETO DO ALUNO</v>
      </c>
      <c r="C39" s="23" t="str">
        <f>IF(RESUMO!H33="DESISTENTE","DESISTENTE",IF(RESUMO!H33="DESISTENTE SUBSTITUIDO","DESISTENTE SUBSTITUIDO",IF(M39&gt;=3,"EM ATENÇÃO",RESUMO!H33)))</f>
        <v>FREQUENTE</v>
      </c>
      <c r="D39" s="7"/>
      <c r="E39" s="7"/>
      <c r="F39" s="7"/>
      <c r="G39" s="7"/>
      <c r="H39" s="7"/>
      <c r="I39" s="7"/>
      <c r="J39" s="7"/>
      <c r="K39" s="7"/>
      <c r="M39" s="2">
        <f>COUNTIF(D39:K39,"F")/2</f>
        <v>0</v>
      </c>
    </row>
    <row r="40" spans="1:13" x14ac:dyDescent="0.25">
      <c r="A40" s="21">
        <f>RESUMO!A34</f>
        <v>29</v>
      </c>
      <c r="B40" s="22" t="str">
        <f>IF(RESUMO!E34="SIM",RESUMO!F34,RESUMO!D34)</f>
        <v>PREENCHER NOME COMPLETO DO ALUNO</v>
      </c>
      <c r="C40" s="23" t="str">
        <f>IF(RESUMO!H34="DESISTENTE","DESISTENTE",IF(RESUMO!H34="DESISTENTE SUBSTITUIDO","DESISTENTE SUBSTITUIDO",IF(M40&gt;=3,"EM ATENÇÃO",RESUMO!H34)))</f>
        <v>FREQUENTE</v>
      </c>
      <c r="D40" s="7"/>
      <c r="E40" s="7"/>
      <c r="F40" s="7"/>
      <c r="G40" s="7"/>
      <c r="H40" s="7"/>
      <c r="I40" s="7"/>
      <c r="J40" s="7"/>
      <c r="K40" s="7"/>
      <c r="M40" s="2">
        <f>COUNTIF(D40:K40,"F")/2</f>
        <v>0</v>
      </c>
    </row>
    <row r="41" spans="1:13" x14ac:dyDescent="0.25">
      <c r="A41" s="21">
        <f>RESUMO!A35</f>
        <v>30</v>
      </c>
      <c r="B41" s="22" t="str">
        <f>IF(RESUMO!E35="SIM",RESUMO!F35,RESUMO!D35)</f>
        <v>PREENCHER NOME COMPLETO DO ALUNO</v>
      </c>
      <c r="C41" s="23" t="str">
        <f>IF(RESUMO!H35="DESISTENTE","DESISTENTE",IF(RESUMO!H35="DESISTENTE SUBSTITUIDO","DESISTENTE SUBSTITUIDO",IF(M41&gt;=3,"EM ATENÇÃO",RESUMO!H35)))</f>
        <v>FREQUENTE</v>
      </c>
      <c r="D41" s="7"/>
      <c r="E41" s="7"/>
      <c r="F41" s="7"/>
      <c r="G41" s="7"/>
      <c r="H41" s="7"/>
      <c r="I41" s="7"/>
      <c r="J41" s="7"/>
      <c r="K41" s="7"/>
      <c r="M41" s="2">
        <f>COUNTIF(D41:K41,"F")/2</f>
        <v>0</v>
      </c>
    </row>
    <row r="42" spans="1:13" ht="15.75" thickBot="1" x14ac:dyDescent="0.3">
      <c r="D42" s="8"/>
      <c r="E42" s="8"/>
      <c r="F42" s="8"/>
      <c r="G42" s="8"/>
      <c r="H42" s="8"/>
      <c r="I42" s="8"/>
      <c r="J42" s="8"/>
      <c r="K42" s="8"/>
    </row>
    <row r="43" spans="1:13" ht="19.5" thickBot="1" x14ac:dyDescent="0.3">
      <c r="A43" s="24" t="str">
        <f>RESUMO!A37</f>
        <v xml:space="preserve">TURMA 2 (CURSO: ) - UNIDADE: </v>
      </c>
      <c r="B43" s="25"/>
      <c r="C43" s="25"/>
      <c r="D43" s="9"/>
      <c r="E43" s="9"/>
      <c r="F43" s="9"/>
      <c r="G43" s="9"/>
      <c r="H43" s="9"/>
      <c r="I43" s="9"/>
      <c r="J43" s="9"/>
      <c r="K43" s="9"/>
      <c r="M43" s="14" t="s">
        <v>74</v>
      </c>
    </row>
    <row r="44" spans="1:13" x14ac:dyDescent="0.25">
      <c r="A44" s="26">
        <f>RESUMO!A38</f>
        <v>1</v>
      </c>
      <c r="B44" s="27" t="str">
        <f>IF(RESUMO!E38="SIM",RESUMO!F38,RESUMO!D38)</f>
        <v>PREENCHER NOME COMPLETO DO ALUNO</v>
      </c>
      <c r="C44" s="28" t="str">
        <f>IF(RESUMO!H38="DESISTENTE","DESISTENTE",IF(RESUMO!H38="DESISTENTE SUBSTITUIDO","DESISTENTE SUBSTITUIDO",IF(M44&gt;=3,"EM ATENÇÃO",RESUMO!H38)))</f>
        <v>FREQUENTE</v>
      </c>
      <c r="D44" s="7"/>
      <c r="E44" s="7"/>
      <c r="F44" s="7"/>
      <c r="G44" s="7"/>
      <c r="H44" s="7"/>
      <c r="I44" s="7"/>
      <c r="J44" s="7"/>
      <c r="K44" s="7"/>
      <c r="M44" s="2">
        <f>COUNTIF(D44:K44,"F")/2</f>
        <v>0</v>
      </c>
    </row>
    <row r="45" spans="1:13" x14ac:dyDescent="0.25">
      <c r="A45" s="26">
        <f>RESUMO!A39</f>
        <v>2</v>
      </c>
      <c r="B45" s="27" t="str">
        <f>IF(RESUMO!E39="SIM",RESUMO!F39,RESUMO!D39)</f>
        <v>PREENCHER NOME COMPLETO DO ALUNO</v>
      </c>
      <c r="C45" s="28" t="str">
        <f>IF(RESUMO!H39="DESISTENTE","DESISTENTE",IF(RESUMO!H39="DESISTENTE SUBSTITUIDO","DESISTENTE SUBSTITUIDO",IF(M45&gt;=3,"EM ATENÇÃO",RESUMO!H39)))</f>
        <v>FREQUENTE</v>
      </c>
      <c r="D45" s="7"/>
      <c r="E45" s="7"/>
      <c r="F45" s="7"/>
      <c r="G45" s="7"/>
      <c r="H45" s="7"/>
      <c r="I45" s="7"/>
      <c r="J45" s="7"/>
      <c r="K45" s="7"/>
      <c r="M45" s="2">
        <f>COUNTIF(D45:K45,"F")/2</f>
        <v>0</v>
      </c>
    </row>
    <row r="46" spans="1:13" x14ac:dyDescent="0.25">
      <c r="A46" s="26">
        <f>RESUMO!A40</f>
        <v>3</v>
      </c>
      <c r="B46" s="27" t="str">
        <f>IF(RESUMO!E40="SIM",RESUMO!F40,RESUMO!D40)</f>
        <v>PREENCHER NOME COMPLETO DO ALUNO</v>
      </c>
      <c r="C46" s="28" t="str">
        <f>IF(RESUMO!H40="DESISTENTE","DESISTENTE",IF(RESUMO!H40="DESISTENTE SUBSTITUIDO","DESISTENTE SUBSTITUIDO",IF(M46&gt;=3,"EM ATENÇÃO",RESUMO!H40)))</f>
        <v>FREQUENTE</v>
      </c>
      <c r="D46" s="7"/>
      <c r="E46" s="7"/>
      <c r="F46" s="7"/>
      <c r="G46" s="7"/>
      <c r="H46" s="7"/>
      <c r="I46" s="7"/>
      <c r="J46" s="7"/>
      <c r="K46" s="7"/>
      <c r="M46" s="2">
        <f>COUNTIF(D46:K46,"F")/2</f>
        <v>0</v>
      </c>
    </row>
    <row r="47" spans="1:13" x14ac:dyDescent="0.25">
      <c r="A47" s="26">
        <f>RESUMO!A41</f>
        <v>4</v>
      </c>
      <c r="B47" s="27" t="str">
        <f>IF(RESUMO!E41="SIM",RESUMO!F41,RESUMO!D41)</f>
        <v>PREENCHER NOME COMPLETO DO ALUNO</v>
      </c>
      <c r="C47" s="28" t="str">
        <f>IF(RESUMO!H41="DESISTENTE","DESISTENTE",IF(RESUMO!H41="DESISTENTE SUBSTITUIDO","DESISTENTE SUBSTITUIDO",IF(M47&gt;=3,"EM ATENÇÃO",RESUMO!H41)))</f>
        <v>FREQUENTE</v>
      </c>
      <c r="D47" s="7"/>
      <c r="E47" s="7"/>
      <c r="F47" s="7"/>
      <c r="G47" s="7"/>
      <c r="H47" s="7"/>
      <c r="I47" s="7"/>
      <c r="J47" s="7"/>
      <c r="K47" s="7"/>
      <c r="M47" s="2">
        <f>COUNTIF(D47:K47,"F")/2</f>
        <v>0</v>
      </c>
    </row>
    <row r="48" spans="1:13" x14ac:dyDescent="0.25">
      <c r="A48" s="26">
        <f>RESUMO!A42</f>
        <v>5</v>
      </c>
      <c r="B48" s="27" t="str">
        <f>IF(RESUMO!E42="SIM",RESUMO!F42,RESUMO!D42)</f>
        <v>PREENCHER NOME COMPLETO DO ALUNO</v>
      </c>
      <c r="C48" s="28" t="str">
        <f>IF(RESUMO!H42="DESISTENTE","DESISTENTE",IF(RESUMO!H42="DESISTENTE SUBSTITUIDO","DESISTENTE SUBSTITUIDO",IF(M48&gt;=3,"EM ATENÇÃO",RESUMO!H42)))</f>
        <v>FREQUENTE</v>
      </c>
      <c r="D48" s="7"/>
      <c r="E48" s="7"/>
      <c r="F48" s="7"/>
      <c r="G48" s="7"/>
      <c r="H48" s="7"/>
      <c r="I48" s="7"/>
      <c r="J48" s="7"/>
      <c r="K48" s="7"/>
      <c r="M48" s="2">
        <f>COUNTIF(D48:K48,"F")/2</f>
        <v>0</v>
      </c>
    </row>
    <row r="49" spans="1:13" x14ac:dyDescent="0.25">
      <c r="A49" s="26">
        <f>RESUMO!A43</f>
        <v>6</v>
      </c>
      <c r="B49" s="27" t="str">
        <f>IF(RESUMO!E43="SIM",RESUMO!F43,RESUMO!D43)</f>
        <v>PREENCHER NOME COMPLETO DO ALUNO</v>
      </c>
      <c r="C49" s="28" t="str">
        <f>IF(RESUMO!H43="DESISTENTE","DESISTENTE",IF(RESUMO!H43="DESISTENTE SUBSTITUIDO","DESISTENTE SUBSTITUIDO",IF(M49&gt;=3,"EM ATENÇÃO",RESUMO!H43)))</f>
        <v>FREQUENTE</v>
      </c>
      <c r="D49" s="7"/>
      <c r="E49" s="7"/>
      <c r="F49" s="7"/>
      <c r="G49" s="7"/>
      <c r="H49" s="7"/>
      <c r="I49" s="7"/>
      <c r="J49" s="7"/>
      <c r="K49" s="7"/>
      <c r="M49" s="2">
        <f>COUNTIF(D49:K49,"F")/2</f>
        <v>0</v>
      </c>
    </row>
    <row r="50" spans="1:13" x14ac:dyDescent="0.25">
      <c r="A50" s="26">
        <f>RESUMO!A44</f>
        <v>7</v>
      </c>
      <c r="B50" s="27" t="str">
        <f>IF(RESUMO!E44="SIM",RESUMO!F44,RESUMO!D44)</f>
        <v>PREENCHER NOME COMPLETO DO ALUNO</v>
      </c>
      <c r="C50" s="28" t="str">
        <f>IF(RESUMO!H44="DESISTENTE","DESISTENTE",IF(RESUMO!H44="DESISTENTE SUBSTITUIDO","DESISTENTE SUBSTITUIDO",IF(M50&gt;=3,"EM ATENÇÃO",RESUMO!H44)))</f>
        <v>FREQUENTE</v>
      </c>
      <c r="D50" s="7"/>
      <c r="E50" s="7"/>
      <c r="F50" s="7"/>
      <c r="G50" s="7"/>
      <c r="H50" s="7"/>
      <c r="I50" s="7"/>
      <c r="J50" s="7"/>
      <c r="K50" s="7"/>
      <c r="M50" s="2">
        <f>COUNTIF(D50:K50,"F")/2</f>
        <v>0</v>
      </c>
    </row>
    <row r="51" spans="1:13" x14ac:dyDescent="0.25">
      <c r="A51" s="26">
        <f>RESUMO!A45</f>
        <v>8</v>
      </c>
      <c r="B51" s="27" t="str">
        <f>IF(RESUMO!E45="SIM",RESUMO!F45,RESUMO!D45)</f>
        <v>PREENCHER NOME COMPLETO DO ALUNO</v>
      </c>
      <c r="C51" s="28" t="str">
        <f>IF(RESUMO!H45="DESISTENTE","DESISTENTE",IF(RESUMO!H45="DESISTENTE SUBSTITUIDO","DESISTENTE SUBSTITUIDO",IF(M51&gt;=3,"EM ATENÇÃO",RESUMO!H45)))</f>
        <v>FREQUENTE</v>
      </c>
      <c r="D51" s="7"/>
      <c r="E51" s="7"/>
      <c r="F51" s="7"/>
      <c r="G51" s="7"/>
      <c r="H51" s="7"/>
      <c r="I51" s="7"/>
      <c r="J51" s="7"/>
      <c r="K51" s="7"/>
      <c r="M51" s="2">
        <f>COUNTIF(D51:K51,"F")/2</f>
        <v>0</v>
      </c>
    </row>
    <row r="52" spans="1:13" x14ac:dyDescent="0.25">
      <c r="A52" s="26">
        <f>RESUMO!A46</f>
        <v>9</v>
      </c>
      <c r="B52" s="27" t="str">
        <f>IF(RESUMO!E46="SIM",RESUMO!F46,RESUMO!D46)</f>
        <v>PREENCHER NOME COMPLETO DO ALUNO</v>
      </c>
      <c r="C52" s="28" t="str">
        <f>IF(RESUMO!H46="DESISTENTE","DESISTENTE",IF(RESUMO!H46="DESISTENTE SUBSTITUIDO","DESISTENTE SUBSTITUIDO",IF(M52&gt;=3,"EM ATENÇÃO",RESUMO!H46)))</f>
        <v>FREQUENTE</v>
      </c>
      <c r="D52" s="7"/>
      <c r="E52" s="7"/>
      <c r="F52" s="7"/>
      <c r="G52" s="7"/>
      <c r="H52" s="7"/>
      <c r="I52" s="7"/>
      <c r="J52" s="7"/>
      <c r="K52" s="7"/>
      <c r="M52" s="2">
        <f>COUNTIF(D52:K52,"F")/2</f>
        <v>0</v>
      </c>
    </row>
    <row r="53" spans="1:13" x14ac:dyDescent="0.25">
      <c r="A53" s="26">
        <f>RESUMO!A47</f>
        <v>10</v>
      </c>
      <c r="B53" s="27" t="str">
        <f>IF(RESUMO!E47="SIM",RESUMO!F47,RESUMO!D47)</f>
        <v>PREENCHER NOME COMPLETO DO ALUNO</v>
      </c>
      <c r="C53" s="28" t="str">
        <f>IF(RESUMO!H47="DESISTENTE","DESISTENTE",IF(RESUMO!H47="DESISTENTE SUBSTITUIDO","DESISTENTE SUBSTITUIDO",IF(M53&gt;=3,"EM ATENÇÃO",RESUMO!H47)))</f>
        <v>FREQUENTE</v>
      </c>
      <c r="D53" s="7"/>
      <c r="E53" s="7"/>
      <c r="F53" s="7"/>
      <c r="G53" s="7"/>
      <c r="H53" s="7"/>
      <c r="I53" s="7"/>
      <c r="J53" s="7"/>
      <c r="K53" s="7"/>
      <c r="M53" s="2">
        <f>COUNTIF(D53:K53,"F")/2</f>
        <v>0</v>
      </c>
    </row>
    <row r="54" spans="1:13" x14ac:dyDescent="0.25">
      <c r="A54" s="26">
        <f>RESUMO!A48</f>
        <v>11</v>
      </c>
      <c r="B54" s="27" t="str">
        <f>IF(RESUMO!E48="SIM",RESUMO!F48,RESUMO!D48)</f>
        <v>PREENCHER NOME COMPLETO DO ALUNO</v>
      </c>
      <c r="C54" s="28" t="str">
        <f>IF(RESUMO!H48="DESISTENTE","DESISTENTE",IF(RESUMO!H48="DESISTENTE SUBSTITUIDO","DESISTENTE SUBSTITUIDO",IF(M54&gt;=3,"EM ATENÇÃO",RESUMO!H48)))</f>
        <v>FREQUENTE</v>
      </c>
      <c r="D54" s="7"/>
      <c r="E54" s="7"/>
      <c r="F54" s="7"/>
      <c r="G54" s="7"/>
      <c r="H54" s="7"/>
      <c r="I54" s="7"/>
      <c r="J54" s="7"/>
      <c r="K54" s="7"/>
      <c r="M54" s="2">
        <f>COUNTIF(D54:K54,"F")/2</f>
        <v>0</v>
      </c>
    </row>
    <row r="55" spans="1:13" x14ac:dyDescent="0.25">
      <c r="A55" s="26">
        <f>RESUMO!A49</f>
        <v>12</v>
      </c>
      <c r="B55" s="27" t="str">
        <f>IF(RESUMO!E49="SIM",RESUMO!F49,RESUMO!D49)</f>
        <v>PREENCHER NOME COMPLETO DO ALUNO</v>
      </c>
      <c r="C55" s="28" t="str">
        <f>IF(RESUMO!H49="DESISTENTE","DESISTENTE",IF(RESUMO!H49="DESISTENTE SUBSTITUIDO","DESISTENTE SUBSTITUIDO",IF(M55&gt;=3,"EM ATENÇÃO",RESUMO!H49)))</f>
        <v>FREQUENTE</v>
      </c>
      <c r="D55" s="7"/>
      <c r="E55" s="7"/>
      <c r="F55" s="7"/>
      <c r="G55" s="7"/>
      <c r="H55" s="7"/>
      <c r="I55" s="7"/>
      <c r="J55" s="7"/>
      <c r="K55" s="7"/>
      <c r="M55" s="2">
        <f>COUNTIF(D55:K55,"F")/2</f>
        <v>0</v>
      </c>
    </row>
    <row r="56" spans="1:13" x14ac:dyDescent="0.25">
      <c r="A56" s="26">
        <f>RESUMO!A50</f>
        <v>13</v>
      </c>
      <c r="B56" s="27" t="str">
        <f>IF(RESUMO!E50="SIM",RESUMO!F50,RESUMO!D50)</f>
        <v>PREENCHER NOME COMPLETO DO ALUNO</v>
      </c>
      <c r="C56" s="28" t="str">
        <f>IF(RESUMO!H50="DESISTENTE","DESISTENTE",IF(RESUMO!H50="DESISTENTE SUBSTITUIDO","DESISTENTE SUBSTITUIDO",IF(M56&gt;=3,"EM ATENÇÃO",RESUMO!H50)))</f>
        <v>FREQUENTE</v>
      </c>
      <c r="D56" s="7"/>
      <c r="E56" s="7"/>
      <c r="F56" s="7"/>
      <c r="G56" s="7"/>
      <c r="H56" s="7"/>
      <c r="I56" s="7"/>
      <c r="J56" s="7"/>
      <c r="K56" s="7"/>
      <c r="M56" s="2">
        <f>COUNTIF(D56:K56,"F")/2</f>
        <v>0</v>
      </c>
    </row>
    <row r="57" spans="1:13" x14ac:dyDescent="0.25">
      <c r="A57" s="26">
        <f>RESUMO!A51</f>
        <v>14</v>
      </c>
      <c r="B57" s="27" t="str">
        <f>IF(RESUMO!E51="SIM",RESUMO!F51,RESUMO!D51)</f>
        <v>PREENCHER NOME COMPLETO DO ALUNO</v>
      </c>
      <c r="C57" s="28" t="str">
        <f>IF(RESUMO!H51="DESISTENTE","DESISTENTE",IF(RESUMO!H51="DESISTENTE SUBSTITUIDO","DESISTENTE SUBSTITUIDO",IF(M57&gt;=3,"EM ATENÇÃO",RESUMO!H51)))</f>
        <v>FREQUENTE</v>
      </c>
      <c r="D57" s="7"/>
      <c r="E57" s="7"/>
      <c r="F57" s="7"/>
      <c r="G57" s="7"/>
      <c r="H57" s="7"/>
      <c r="I57" s="7"/>
      <c r="J57" s="7"/>
      <c r="K57" s="7"/>
      <c r="M57" s="2">
        <f>COUNTIF(D57:K57,"F")/2</f>
        <v>0</v>
      </c>
    </row>
    <row r="58" spans="1:13" x14ac:dyDescent="0.25">
      <c r="A58" s="26">
        <f>RESUMO!A52</f>
        <v>15</v>
      </c>
      <c r="B58" s="27" t="str">
        <f>IF(RESUMO!E52="SIM",RESUMO!F52,RESUMO!D52)</f>
        <v>PREENCHER NOME COMPLETO DO ALUNO</v>
      </c>
      <c r="C58" s="28" t="str">
        <f>IF(RESUMO!H52="DESISTENTE","DESISTENTE",IF(RESUMO!H52="DESISTENTE SUBSTITUIDO","DESISTENTE SUBSTITUIDO",IF(M58&gt;=3,"EM ATENÇÃO",RESUMO!H52)))</f>
        <v>FREQUENTE</v>
      </c>
      <c r="D58" s="7"/>
      <c r="E58" s="7"/>
      <c r="F58" s="7"/>
      <c r="G58" s="7"/>
      <c r="H58" s="7"/>
      <c r="I58" s="7"/>
      <c r="J58" s="7"/>
      <c r="K58" s="7"/>
      <c r="M58" s="2">
        <f>COUNTIF(D58:K58,"F")/2</f>
        <v>0</v>
      </c>
    </row>
    <row r="59" spans="1:13" x14ac:dyDescent="0.25">
      <c r="A59" s="26">
        <f>RESUMO!A53</f>
        <v>16</v>
      </c>
      <c r="B59" s="27" t="str">
        <f>IF(RESUMO!E53="SIM",RESUMO!F53,RESUMO!D53)</f>
        <v>PREENCHER NOME COMPLETO DO ALUNO</v>
      </c>
      <c r="C59" s="28" t="str">
        <f>IF(RESUMO!H53="DESISTENTE","DESISTENTE",IF(RESUMO!H53="DESISTENTE SUBSTITUIDO","DESISTENTE SUBSTITUIDO",IF(M59&gt;=3,"EM ATENÇÃO",RESUMO!H53)))</f>
        <v>FREQUENTE</v>
      </c>
      <c r="D59" s="7"/>
      <c r="E59" s="7"/>
      <c r="F59" s="7"/>
      <c r="G59" s="7"/>
      <c r="H59" s="7"/>
      <c r="I59" s="7"/>
      <c r="J59" s="7"/>
      <c r="K59" s="7"/>
      <c r="M59" s="2">
        <f>COUNTIF(D59:K59,"F")/2</f>
        <v>0</v>
      </c>
    </row>
    <row r="60" spans="1:13" x14ac:dyDescent="0.25">
      <c r="A60" s="26">
        <f>RESUMO!A54</f>
        <v>17</v>
      </c>
      <c r="B60" s="27" t="str">
        <f>IF(RESUMO!E54="SIM",RESUMO!F54,RESUMO!D54)</f>
        <v>PREENCHER NOME COMPLETO DO ALUNO</v>
      </c>
      <c r="C60" s="28" t="str">
        <f>IF(RESUMO!H54="DESISTENTE","DESISTENTE",IF(RESUMO!H54="DESISTENTE SUBSTITUIDO","DESISTENTE SUBSTITUIDO",IF(M60&gt;=3,"EM ATENÇÃO",RESUMO!H54)))</f>
        <v>FREQUENTE</v>
      </c>
      <c r="D60" s="7"/>
      <c r="E60" s="7"/>
      <c r="F60" s="7"/>
      <c r="G60" s="7"/>
      <c r="H60" s="7"/>
      <c r="I60" s="7"/>
      <c r="J60" s="7"/>
      <c r="K60" s="7"/>
      <c r="M60" s="2">
        <f>COUNTIF(D60:K60,"F")/2</f>
        <v>0</v>
      </c>
    </row>
    <row r="61" spans="1:13" x14ac:dyDescent="0.25">
      <c r="A61" s="26">
        <f>RESUMO!A55</f>
        <v>18</v>
      </c>
      <c r="B61" s="27" t="str">
        <f>IF(RESUMO!E55="SIM",RESUMO!F55,RESUMO!D55)</f>
        <v>PREENCHER NOME COMPLETO DO ALUNO</v>
      </c>
      <c r="C61" s="28" t="str">
        <f>IF(RESUMO!H55="DESISTENTE","DESISTENTE",IF(RESUMO!H55="DESISTENTE SUBSTITUIDO","DESISTENTE SUBSTITUIDO",IF(M61&gt;=3,"EM ATENÇÃO",RESUMO!H55)))</f>
        <v>FREQUENTE</v>
      </c>
      <c r="D61" s="7"/>
      <c r="E61" s="7"/>
      <c r="F61" s="7"/>
      <c r="G61" s="7"/>
      <c r="H61" s="7"/>
      <c r="I61" s="7"/>
      <c r="J61" s="7"/>
      <c r="K61" s="7"/>
      <c r="M61" s="2">
        <f>COUNTIF(D61:K61,"F")/2</f>
        <v>0</v>
      </c>
    </row>
    <row r="62" spans="1:13" x14ac:dyDescent="0.25">
      <c r="A62" s="26">
        <f>RESUMO!A56</f>
        <v>19</v>
      </c>
      <c r="B62" s="27" t="str">
        <f>IF(RESUMO!E56="SIM",RESUMO!F56,RESUMO!D56)</f>
        <v>PREENCHER NOME COMPLETO DO ALUNO</v>
      </c>
      <c r="C62" s="28" t="str">
        <f>IF(RESUMO!H56="DESISTENTE","DESISTENTE",IF(RESUMO!H56="DESISTENTE SUBSTITUIDO","DESISTENTE SUBSTITUIDO",IF(M62&gt;=3,"EM ATENÇÃO",RESUMO!H56)))</f>
        <v>FREQUENTE</v>
      </c>
      <c r="D62" s="7"/>
      <c r="E62" s="7"/>
      <c r="F62" s="7"/>
      <c r="G62" s="7"/>
      <c r="H62" s="7"/>
      <c r="I62" s="7"/>
      <c r="J62" s="7"/>
      <c r="K62" s="7"/>
      <c r="M62" s="2">
        <f>COUNTIF(D62:K62,"F")/2</f>
        <v>0</v>
      </c>
    </row>
    <row r="63" spans="1:13" x14ac:dyDescent="0.25">
      <c r="A63" s="26">
        <f>RESUMO!A57</f>
        <v>20</v>
      </c>
      <c r="B63" s="27" t="str">
        <f>IF(RESUMO!E57="SIM",RESUMO!F57,RESUMO!D57)</f>
        <v>PREENCHER NOME COMPLETO DO ALUNO</v>
      </c>
      <c r="C63" s="28" t="str">
        <f>IF(RESUMO!H57="DESISTENTE","DESISTENTE",IF(RESUMO!H57="DESISTENTE SUBSTITUIDO","DESISTENTE SUBSTITUIDO",IF(M63&gt;=3,"EM ATENÇÃO",RESUMO!H57)))</f>
        <v>FREQUENTE</v>
      </c>
      <c r="D63" s="7"/>
      <c r="E63" s="7"/>
      <c r="F63" s="7"/>
      <c r="G63" s="7"/>
      <c r="H63" s="7"/>
      <c r="I63" s="7"/>
      <c r="J63" s="7"/>
      <c r="K63" s="7"/>
      <c r="M63" s="2">
        <f>COUNTIF(D63:K63,"F")/2</f>
        <v>0</v>
      </c>
    </row>
    <row r="64" spans="1:13" x14ac:dyDescent="0.25">
      <c r="A64" s="26">
        <f>RESUMO!A58</f>
        <v>21</v>
      </c>
      <c r="B64" s="27" t="str">
        <f>IF(RESUMO!E58="SIM",RESUMO!F58,RESUMO!D58)</f>
        <v>PREENCHER NOME COMPLETO DO ALUNO</v>
      </c>
      <c r="C64" s="28" t="str">
        <f>IF(RESUMO!H58="DESISTENTE","DESISTENTE",IF(RESUMO!H58="DESISTENTE SUBSTITUIDO","DESISTENTE SUBSTITUIDO",IF(M64&gt;=3,"EM ATENÇÃO",RESUMO!H58)))</f>
        <v>FREQUENTE</v>
      </c>
      <c r="D64" s="7"/>
      <c r="E64" s="7"/>
      <c r="F64" s="7"/>
      <c r="G64" s="7"/>
      <c r="H64" s="7"/>
      <c r="I64" s="7"/>
      <c r="J64" s="7"/>
      <c r="K64" s="7"/>
      <c r="M64" s="2">
        <f>COUNTIF(D64:K64,"F")/2</f>
        <v>0</v>
      </c>
    </row>
    <row r="65" spans="1:13" x14ac:dyDescent="0.25">
      <c r="A65" s="26">
        <f>RESUMO!A59</f>
        <v>22</v>
      </c>
      <c r="B65" s="27" t="str">
        <f>IF(RESUMO!E59="SIM",RESUMO!F59,RESUMO!D59)</f>
        <v>PREENCHER NOME COMPLETO DO ALUNO</v>
      </c>
      <c r="C65" s="28" t="str">
        <f>IF(RESUMO!H59="DESISTENTE","DESISTENTE",IF(RESUMO!H59="DESISTENTE SUBSTITUIDO","DESISTENTE SUBSTITUIDO",IF(M65&gt;=3,"EM ATENÇÃO",RESUMO!H59)))</f>
        <v>FREQUENTE</v>
      </c>
      <c r="D65" s="7"/>
      <c r="E65" s="7"/>
      <c r="F65" s="7"/>
      <c r="G65" s="7"/>
      <c r="H65" s="7"/>
      <c r="I65" s="7"/>
      <c r="J65" s="7"/>
      <c r="K65" s="7"/>
      <c r="M65" s="2">
        <f>COUNTIF(D65:K65,"F")/2</f>
        <v>0</v>
      </c>
    </row>
    <row r="66" spans="1:13" x14ac:dyDescent="0.25">
      <c r="A66" s="26">
        <f>RESUMO!A60</f>
        <v>23</v>
      </c>
      <c r="B66" s="27" t="str">
        <f>IF(RESUMO!E60="SIM",RESUMO!F60,RESUMO!D60)</f>
        <v>PREENCHER NOME COMPLETO DO ALUNO</v>
      </c>
      <c r="C66" s="28" t="str">
        <f>IF(RESUMO!H60="DESISTENTE","DESISTENTE",IF(RESUMO!H60="DESISTENTE SUBSTITUIDO","DESISTENTE SUBSTITUIDO",IF(M66&gt;=3,"EM ATENÇÃO",RESUMO!H60)))</f>
        <v>FREQUENTE</v>
      </c>
      <c r="D66" s="7"/>
      <c r="E66" s="7"/>
      <c r="F66" s="7"/>
      <c r="G66" s="7"/>
      <c r="H66" s="7"/>
      <c r="I66" s="7"/>
      <c r="J66" s="7"/>
      <c r="K66" s="7"/>
      <c r="M66" s="2">
        <f>COUNTIF(D66:K66,"F")/2</f>
        <v>0</v>
      </c>
    </row>
    <row r="67" spans="1:13" x14ac:dyDescent="0.25">
      <c r="A67" s="26">
        <f>RESUMO!A61</f>
        <v>24</v>
      </c>
      <c r="B67" s="27" t="str">
        <f>IF(RESUMO!E61="SIM",RESUMO!F61,RESUMO!D61)</f>
        <v>PREENCHER NOME COMPLETO DO ALUNO</v>
      </c>
      <c r="C67" s="28" t="str">
        <f>IF(RESUMO!H61="DESISTENTE","DESISTENTE",IF(RESUMO!H61="DESISTENTE SUBSTITUIDO","DESISTENTE SUBSTITUIDO",IF(M67&gt;=3,"EM ATENÇÃO",RESUMO!H61)))</f>
        <v>FREQUENTE</v>
      </c>
      <c r="D67" s="7"/>
      <c r="E67" s="7"/>
      <c r="F67" s="7"/>
      <c r="G67" s="7"/>
      <c r="H67" s="7"/>
      <c r="I67" s="7"/>
      <c r="J67" s="7"/>
      <c r="K67" s="7"/>
      <c r="M67" s="2">
        <f>COUNTIF(D67:K67,"F")/2</f>
        <v>0</v>
      </c>
    </row>
    <row r="68" spans="1:13" x14ac:dyDescent="0.25">
      <c r="A68" s="26">
        <f>RESUMO!A62</f>
        <v>25</v>
      </c>
      <c r="B68" s="27" t="str">
        <f>IF(RESUMO!E62="SIM",RESUMO!F62,RESUMO!D62)</f>
        <v>PREENCHER NOME COMPLETO DO ALUNO</v>
      </c>
      <c r="C68" s="28" t="str">
        <f>IF(RESUMO!H62="DESISTENTE","DESISTENTE",IF(RESUMO!H62="DESISTENTE SUBSTITUIDO","DESISTENTE SUBSTITUIDO",IF(M68&gt;=3,"EM ATENÇÃO",RESUMO!H62)))</f>
        <v>FREQUENTE</v>
      </c>
      <c r="D68" s="7"/>
      <c r="E68" s="7"/>
      <c r="F68" s="7"/>
      <c r="G68" s="7"/>
      <c r="H68" s="7"/>
      <c r="I68" s="7"/>
      <c r="J68" s="7"/>
      <c r="K68" s="7"/>
      <c r="M68" s="2">
        <f>COUNTIF(D68:K68,"F")/2</f>
        <v>0</v>
      </c>
    </row>
    <row r="69" spans="1:13" x14ac:dyDescent="0.25">
      <c r="A69" s="26">
        <f>RESUMO!A63</f>
        <v>26</v>
      </c>
      <c r="B69" s="27" t="str">
        <f>IF(RESUMO!E63="SIM",RESUMO!F63,RESUMO!D63)</f>
        <v>PREENCHER NOME COMPLETO DO ALUNO</v>
      </c>
      <c r="C69" s="28" t="str">
        <f>IF(RESUMO!H63="DESISTENTE","DESISTENTE",IF(RESUMO!H63="DESISTENTE SUBSTITUIDO","DESISTENTE SUBSTITUIDO",IF(M69&gt;=3,"EM ATENÇÃO",RESUMO!H63)))</f>
        <v>FREQUENTE</v>
      </c>
      <c r="D69" s="7"/>
      <c r="E69" s="7"/>
      <c r="F69" s="7"/>
      <c r="G69" s="7"/>
      <c r="H69" s="7"/>
      <c r="I69" s="7"/>
      <c r="J69" s="7"/>
      <c r="K69" s="7"/>
      <c r="M69" s="2">
        <f>COUNTIF(D69:K69,"F")/2</f>
        <v>0</v>
      </c>
    </row>
    <row r="70" spans="1:13" x14ac:dyDescent="0.25">
      <c r="A70" s="26">
        <f>RESUMO!A64</f>
        <v>27</v>
      </c>
      <c r="B70" s="27" t="str">
        <f>IF(RESUMO!E64="SIM",RESUMO!F64,RESUMO!D64)</f>
        <v>PREENCHER NOME COMPLETO DO ALUNO</v>
      </c>
      <c r="C70" s="28" t="str">
        <f>IF(RESUMO!H64="DESISTENTE","DESISTENTE",IF(RESUMO!H64="DESISTENTE SUBSTITUIDO","DESISTENTE SUBSTITUIDO",IF(M70&gt;=3,"EM ATENÇÃO",RESUMO!H64)))</f>
        <v>FREQUENTE</v>
      </c>
      <c r="D70" s="7"/>
      <c r="E70" s="7"/>
      <c r="F70" s="7"/>
      <c r="G70" s="7"/>
      <c r="H70" s="7"/>
      <c r="I70" s="7"/>
      <c r="J70" s="7"/>
      <c r="K70" s="7"/>
      <c r="M70" s="2">
        <f>COUNTIF(D70:K70,"F")/2</f>
        <v>0</v>
      </c>
    </row>
    <row r="71" spans="1:13" x14ac:dyDescent="0.25">
      <c r="A71" s="26">
        <f>RESUMO!A65</f>
        <v>28</v>
      </c>
      <c r="B71" s="27" t="str">
        <f>IF(RESUMO!E65="SIM",RESUMO!F65,RESUMO!D65)</f>
        <v>PREENCHER NOME COMPLETO DO ALUNO</v>
      </c>
      <c r="C71" s="28" t="str">
        <f>IF(RESUMO!H65="DESISTENTE","DESISTENTE",IF(RESUMO!H65="DESISTENTE SUBSTITUIDO","DESISTENTE SUBSTITUIDO",IF(M71&gt;=3,"EM ATENÇÃO",RESUMO!H65)))</f>
        <v>FREQUENTE</v>
      </c>
      <c r="D71" s="7"/>
      <c r="E71" s="7"/>
      <c r="F71" s="7"/>
      <c r="G71" s="7"/>
      <c r="H71" s="7"/>
      <c r="I71" s="7"/>
      <c r="J71" s="7"/>
      <c r="K71" s="7"/>
      <c r="M71" s="2">
        <f>COUNTIF(D71:K71,"F")/2</f>
        <v>0</v>
      </c>
    </row>
    <row r="72" spans="1:13" x14ac:dyDescent="0.25">
      <c r="A72" s="26">
        <f>RESUMO!A66</f>
        <v>29</v>
      </c>
      <c r="B72" s="27" t="str">
        <f>IF(RESUMO!E66="SIM",RESUMO!F66,RESUMO!D66)</f>
        <v>PREENCHER NOME COMPLETO DO ALUNO</v>
      </c>
      <c r="C72" s="28" t="str">
        <f>IF(RESUMO!H66="DESISTENTE","DESISTENTE",IF(RESUMO!H66="DESISTENTE SUBSTITUIDO","DESISTENTE SUBSTITUIDO",IF(M72&gt;=3,"EM ATENÇÃO",RESUMO!H66)))</f>
        <v>FREQUENTE</v>
      </c>
      <c r="D72" s="7"/>
      <c r="E72" s="7"/>
      <c r="F72" s="7"/>
      <c r="G72" s="7"/>
      <c r="H72" s="7"/>
      <c r="I72" s="7"/>
      <c r="J72" s="7"/>
      <c r="K72" s="7"/>
      <c r="M72" s="2">
        <f>COUNTIF(D72:K72,"F")/2</f>
        <v>0</v>
      </c>
    </row>
    <row r="73" spans="1:13" x14ac:dyDescent="0.25">
      <c r="A73" s="26">
        <f>RESUMO!A67</f>
        <v>30</v>
      </c>
      <c r="B73" s="27" t="str">
        <f>IF(RESUMO!E67="SIM",RESUMO!F67,RESUMO!D67)</f>
        <v>PREENCHER NOME COMPLETO DO ALUNO</v>
      </c>
      <c r="C73" s="28" t="str">
        <f>IF(RESUMO!H67="DESISTENTE","DESISTENTE",IF(RESUMO!H67="DESISTENTE SUBSTITUIDO","DESISTENTE SUBSTITUIDO",IF(M73&gt;=3,"EM ATENÇÃO",RESUMO!H67)))</f>
        <v>FREQUENTE</v>
      </c>
      <c r="D73" s="7"/>
      <c r="E73" s="7"/>
      <c r="F73" s="7"/>
      <c r="G73" s="7"/>
      <c r="H73" s="7"/>
      <c r="I73" s="7"/>
      <c r="J73" s="7"/>
      <c r="K73" s="7"/>
      <c r="M73" s="2">
        <f>COUNTIF(D73:K73,"F")/2</f>
        <v>0</v>
      </c>
    </row>
    <row r="74" spans="1:13" x14ac:dyDescent="0.25">
      <c r="A74" s="3"/>
      <c r="B74" s="29"/>
      <c r="C74" s="30"/>
      <c r="D74" s="8"/>
      <c r="E74" s="8"/>
      <c r="F74" s="8"/>
      <c r="G74" s="8"/>
      <c r="H74" s="8"/>
      <c r="I74" s="8"/>
      <c r="J74" s="8"/>
      <c r="K74" s="8"/>
      <c r="M74" s="4"/>
    </row>
  </sheetData>
  <sheetProtection formatCells="0" formatColumns="0" formatRows="0" autoFilter="0"/>
  <mergeCells count="12">
    <mergeCell ref="A1:C1"/>
    <mergeCell ref="A7:A9"/>
    <mergeCell ref="B7:B9"/>
    <mergeCell ref="C7:C9"/>
    <mergeCell ref="D7:E7"/>
    <mergeCell ref="F7:G7"/>
    <mergeCell ref="D8:E8"/>
    <mergeCell ref="F8:G8"/>
    <mergeCell ref="H7:I7"/>
    <mergeCell ref="J7:K7"/>
    <mergeCell ref="H8:I8"/>
    <mergeCell ref="J8:K8"/>
  </mergeCells>
  <conditionalFormatting sqref="C12:C41 C44:C74">
    <cfRule type="cellIs" dxfId="24" priority="31" operator="equal">
      <formula>"DESISTENTE"</formula>
    </cfRule>
    <cfRule type="cellIs" dxfId="23" priority="32" operator="equal">
      <formula>"EM ATENÇÃO"</formula>
    </cfRule>
    <cfRule type="cellIs" dxfId="22" priority="33" operator="equal">
      <formula>"EM ATENÇÃO"</formula>
    </cfRule>
  </conditionalFormatting>
  <conditionalFormatting sqref="C12:C41">
    <cfRule type="containsText" dxfId="19" priority="25" operator="containsText" text="DESISTENTE">
      <formula>NOT(ISERROR(SEARCH("DESISTENTE",C12)))</formula>
    </cfRule>
    <cfRule type="containsText" dxfId="18" priority="28" operator="containsText" text="DESISTENTE SUBSTITUIDO">
      <formula>NOT(ISERROR(SEARCH("DESISTENTE SUBSTITUIDO",C12)))</formula>
    </cfRule>
  </conditionalFormatting>
  <conditionalFormatting sqref="C44:C73">
    <cfRule type="containsText" dxfId="17" priority="26" operator="containsText" text="DESISTENTE">
      <formula>NOT(ISERROR(SEARCH("DESISTENTE",C44)))</formula>
    </cfRule>
    <cfRule type="containsText" dxfId="16" priority="27" operator="containsText" text="DESISTENTE SUBSTITUIDO">
      <formula>NOT(ISERROR(SEARCH("DESISTENTE SUBSTITUIDO",C44)))</formula>
    </cfRule>
  </conditionalFormatting>
  <conditionalFormatting sqref="C44:C74">
    <cfRule type="containsText" dxfId="14" priority="19" operator="containsText" text="FREQUENTE">
      <formula>NOT(ISERROR(SEARCH("FREQUENTE",C44)))</formula>
    </cfRule>
  </conditionalFormatting>
  <conditionalFormatting sqref="C12:C74">
    <cfRule type="containsText" dxfId="13" priority="18" operator="containsText" text="TRANSFERIDO">
      <formula>NOT(ISERROR(SEARCH("TRANSFERIDO",C12)))</formula>
    </cfRule>
  </conditionalFormatting>
  <conditionalFormatting sqref="D14:I14">
    <cfRule type="cellIs" dxfId="10" priority="3" operator="equal">
      <formula>"F"</formula>
    </cfRule>
  </conditionalFormatting>
  <conditionalFormatting sqref="D14:I14">
    <cfRule type="containsText" dxfId="9" priority="2" operator="containsText" text="F">
      <formula>NOT(ISERROR(SEARCH("F",D14)))</formula>
    </cfRule>
  </conditionalFormatting>
  <conditionalFormatting sqref="D14:I14">
    <cfRule type="cellIs" dxfId="8" priority="1" operator="equal">
      <formula>"F"</formula>
    </cfRule>
  </conditionalFormatting>
  <conditionalFormatting sqref="D12:K13 D44:K73 D15:K41 J14:K14">
    <cfRule type="cellIs" dxfId="5" priority="6" operator="equal">
      <formula>"F"</formula>
    </cfRule>
  </conditionalFormatting>
  <conditionalFormatting sqref="D12:K13 D15:K74 J14:K14">
    <cfRule type="containsText" dxfId="4" priority="5" operator="containsText" text="F">
      <formula>NOT(ISERROR(SEARCH("F",D12)))</formula>
    </cfRule>
  </conditionalFormatting>
  <conditionalFormatting sqref="D12:K13 D44:K73 D15:K41 J14:K14">
    <cfRule type="cellIs" dxfId="3" priority="4" operator="equal">
      <formula>"F"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F7154BFC-6568-4724-993B-ABED032EDFD9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  <x14:conditionalFormatting xmlns:xm="http://schemas.microsoft.com/office/excel/2006/main">
          <x14:cfRule type="containsText" priority="20" operator="containsText" id="{4AF51CB0-413A-4366-BC5B-46DC06B0F32F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LISTA!$A$2:$A$4</xm:f>
          </x14:formula1>
          <xm:sqref>C42:C43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LISTA</vt:lpstr>
      <vt:lpstr>ORIENTAÇÕES</vt:lpstr>
      <vt:lpstr>RESUMO</vt:lpstr>
      <vt:lpstr>DESISTÊNCIA</vt:lpstr>
      <vt:lpstr>MARÇO</vt:lpstr>
      <vt:lpstr>ABRIU</vt:lpstr>
      <vt:lpstr>MAIO</vt:lpstr>
      <vt:lpstr>JUNHO</vt:lpstr>
      <vt:lpstr>JULHO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rickson.fontes</dc:creator>
  <cp:keywords/>
  <dc:description/>
  <cp:lastModifiedBy>Participante IOS</cp:lastModifiedBy>
  <cp:revision/>
  <dcterms:created xsi:type="dcterms:W3CDTF">2018-08-20T20:48:27Z</dcterms:created>
  <dcterms:modified xsi:type="dcterms:W3CDTF">2025-01-28T19:31:44Z</dcterms:modified>
  <cp:category/>
  <cp:contentStatus/>
</cp:coreProperties>
</file>