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rticipante IOS.DESKTOP-DHQGCTG\Desktop\LIsta de presença 25-01\LISTA DE PRESENÇA 2025.02\"/>
    </mc:Choice>
  </mc:AlternateContent>
  <bookViews>
    <workbookView xWindow="0" yWindow="0" windowWidth="19200" windowHeight="11370" tabRatio="697" firstSheet="2" activeTab="2"/>
  </bookViews>
  <sheets>
    <sheet name="LISTA" sheetId="33" state="hidden" r:id="rId1"/>
    <sheet name="ORIENTAÇÕES" sheetId="25" r:id="rId2"/>
    <sheet name="RESUMO" sheetId="8" r:id="rId3"/>
    <sheet name="DESISTÊNCIA" sheetId="41" state="hidden" r:id="rId4"/>
    <sheet name="MARÇO" sheetId="24" state="hidden" r:id="rId5"/>
    <sheet name="AGOSTO" sheetId="39" r:id="rId6"/>
    <sheet name="SETEMBRO" sheetId="38" r:id="rId7"/>
    <sheet name="OUTUBRO" sheetId="37" r:id="rId8"/>
    <sheet name="NOVEMBRO" sheetId="40" r:id="rId9"/>
    <sheet name="DEZEMBRO " sheetId="42" r:id="rId10"/>
  </sheets>
  <definedNames>
    <definedName name="JUL" localSheetId="5">#REF!,#REF!,#REF!,#REF!,#REF!,#REF!,#REF!,#REF!,#REF!</definedName>
    <definedName name="JUL" localSheetId="9">#REF!,#REF!,#REF!,#REF!,#REF!,#REF!,#REF!,#REF!,#REF!</definedName>
    <definedName name="JUL" localSheetId="8">#REF!,#REF!,#REF!,#REF!,#REF!,#REF!,#REF!,#REF!,#REF!</definedName>
    <definedName name="JUL" localSheetId="7">#REF!,#REF!,#REF!,#REF!,#REF!,#REF!,#REF!,#REF!,#REF!</definedName>
    <definedName name="JUL" localSheetId="6">#REF!,#REF!,#REF!,#REF!,#REF!,#REF!,#REF!,#REF!,#REF!</definedName>
    <definedName name="JUL">#REF!,#REF!,#REF!,#REF!,#REF!,#REF!,#REF!,#REF!,#REF!</definedName>
    <definedName name="STATUS">LISTA!$A$3:$A$4</definedName>
    <definedName name="TABELA_TI_ALUNO1" localSheetId="5">AGOSTO!#REF!,AGOSTO!#REF!,AGOSTO!#REF!,AGOSTO!#REF!,AGOSTO!#REF!,AGOSTO!#REF!,AGOSTO!#REF!,AGOSTO!#REF!,AGOSTO!#REF!</definedName>
    <definedName name="TABELA_TI_ALUNO1" localSheetId="9">'DEZEMBRO '!#REF!,'DEZEMBRO '!#REF!,'DEZEMBRO '!#REF!,'DEZEMBRO '!#REF!,'DEZEMBRO '!#REF!,'DEZEMBRO '!#REF!,'DEZEMBRO '!#REF!,'DEZEMBRO '!#REF!,'DEZEMBRO '!#REF!</definedName>
    <definedName name="TABELA_TI_ALUNO1" localSheetId="4">MARÇO!#REF!,MARÇO!#REF!,MARÇO!#REF!,MARÇO!#REF!,MARÇO!#REF!,MARÇO!#REF!,MARÇO!#REF!,MARÇO!#REF!,MARÇO!#REF!</definedName>
    <definedName name="TABELA_TI_ALUNO1" localSheetId="8">NOVEMBRO!#REF!,NOVEMBRO!#REF!,NOVEMBRO!#REF!,NOVEMBRO!#REF!,NOVEMBRO!#REF!,NOVEMBRO!#REF!,NOVEMBRO!#REF!,NOVEMBRO!#REF!,NOVEMBRO!#REF!</definedName>
    <definedName name="TABELA_TI_ALUNO1" localSheetId="7">OUTUBRO!#REF!,OUTUBRO!#REF!,OUTUBRO!#REF!,OUTUBRO!#REF!,OUTUBRO!#REF!,OUTUBRO!#REF!,OUTUBRO!#REF!,OUTUBRO!#REF!,OUTUBRO!#REF!</definedName>
    <definedName name="TABELA_TI_ALUNO1" localSheetId="6">SETEMBRO!#REF!,SETEMBRO!#REF!,SETEMBRO!#REF!,SETEMBRO!#REF!,SETEMBRO!#REF!,SETEMBRO!#REF!,SETEMBRO!#REF!,SETEMBRO!#REF!,SETEMBRO!#REF!</definedName>
    <definedName name="TABELA_TI_ALUNO1">#REF!,#REF!,#REF!,#REF!,#REF!,#REF!,#REF!,#REF!,#REF!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9" i="39" l="1"/>
  <c r="C150" i="39"/>
  <c r="C151" i="39"/>
  <c r="C152" i="39"/>
  <c r="C153" i="39"/>
  <c r="C154" i="39"/>
  <c r="C155" i="39"/>
  <c r="C156" i="39"/>
  <c r="C157" i="39"/>
  <c r="C158" i="39"/>
  <c r="C159" i="39"/>
  <c r="C160" i="39"/>
  <c r="C161" i="39"/>
  <c r="C162" i="39"/>
  <c r="C163" i="39"/>
  <c r="C164" i="39"/>
  <c r="C165" i="39"/>
  <c r="C166" i="39"/>
  <c r="C167" i="39"/>
  <c r="C168" i="39"/>
  <c r="C169" i="39"/>
  <c r="C170" i="39"/>
  <c r="C171" i="39"/>
  <c r="C172" i="39"/>
  <c r="C173" i="39"/>
  <c r="C174" i="39"/>
  <c r="C175" i="39"/>
  <c r="C176" i="39"/>
  <c r="C177" i="39"/>
  <c r="C178" i="39"/>
  <c r="C179" i="39"/>
  <c r="C180" i="39"/>
  <c r="C181" i="39"/>
  <c r="C182" i="39"/>
  <c r="C183" i="39"/>
  <c r="C184" i="39"/>
  <c r="C185" i="39"/>
  <c r="C148" i="39"/>
  <c r="K178" i="39"/>
  <c r="K179" i="39"/>
  <c r="K180" i="39"/>
  <c r="K181" i="39"/>
  <c r="K182" i="39"/>
  <c r="K183" i="39"/>
  <c r="K184" i="39"/>
  <c r="K185" i="39"/>
  <c r="K151" i="39"/>
  <c r="K152" i="39"/>
  <c r="K153" i="39"/>
  <c r="K154" i="39"/>
  <c r="K155" i="39"/>
  <c r="K156" i="39"/>
  <c r="K157" i="39"/>
  <c r="K158" i="39"/>
  <c r="K159" i="39"/>
  <c r="K160" i="39"/>
  <c r="K161" i="39"/>
  <c r="K162" i="39"/>
  <c r="K163" i="39"/>
  <c r="K164" i="39"/>
  <c r="K165" i="39"/>
  <c r="K166" i="39"/>
  <c r="K167" i="39"/>
  <c r="K168" i="39"/>
  <c r="K169" i="39"/>
  <c r="K170" i="39"/>
  <c r="K171" i="39"/>
  <c r="K172" i="39"/>
  <c r="K173" i="39"/>
  <c r="K174" i="39"/>
  <c r="K175" i="39"/>
  <c r="K176" i="39"/>
  <c r="K177" i="39"/>
  <c r="K149" i="39"/>
  <c r="K150" i="39"/>
  <c r="K148" i="39"/>
  <c r="K145" i="39"/>
  <c r="B185" i="39"/>
  <c r="A185" i="39"/>
  <c r="B184" i="39"/>
  <c r="A184" i="39"/>
  <c r="B183" i="39"/>
  <c r="A183" i="39"/>
  <c r="B182" i="39"/>
  <c r="A182" i="39"/>
  <c r="B181" i="39"/>
  <c r="A181" i="39"/>
  <c r="B180" i="39"/>
  <c r="A180" i="39"/>
  <c r="B179" i="39"/>
  <c r="A179" i="39"/>
  <c r="B178" i="39"/>
  <c r="A178" i="39"/>
  <c r="B177" i="39"/>
  <c r="A177" i="39"/>
  <c r="B176" i="39"/>
  <c r="A176" i="39"/>
  <c r="B175" i="39"/>
  <c r="A175" i="39"/>
  <c r="B174" i="39"/>
  <c r="A174" i="39"/>
  <c r="B173" i="39"/>
  <c r="A173" i="39"/>
  <c r="B172" i="39"/>
  <c r="A172" i="39"/>
  <c r="B171" i="39"/>
  <c r="A171" i="39"/>
  <c r="B170" i="39"/>
  <c r="A170" i="39"/>
  <c r="B169" i="39"/>
  <c r="A169" i="39"/>
  <c r="B168" i="39"/>
  <c r="A168" i="39"/>
  <c r="B167" i="39"/>
  <c r="A167" i="39"/>
  <c r="B166" i="39"/>
  <c r="A166" i="39"/>
  <c r="B165" i="39"/>
  <c r="A165" i="39"/>
  <c r="B164" i="39"/>
  <c r="A164" i="39"/>
  <c r="B163" i="39"/>
  <c r="A163" i="39"/>
  <c r="B162" i="39"/>
  <c r="A162" i="39"/>
  <c r="B161" i="39"/>
  <c r="A161" i="39"/>
  <c r="B160" i="39"/>
  <c r="A160" i="39"/>
  <c r="B159" i="39"/>
  <c r="A159" i="39"/>
  <c r="B158" i="39"/>
  <c r="A158" i="39"/>
  <c r="B157" i="39"/>
  <c r="A157" i="39"/>
  <c r="B156" i="39"/>
  <c r="A156" i="39"/>
  <c r="B155" i="39"/>
  <c r="A155" i="39"/>
  <c r="B154" i="39"/>
  <c r="A154" i="39"/>
  <c r="B153" i="39"/>
  <c r="A153" i="39"/>
  <c r="B152" i="39"/>
  <c r="A152" i="39"/>
  <c r="B151" i="39"/>
  <c r="A151" i="39"/>
  <c r="B150" i="39"/>
  <c r="A150" i="39"/>
  <c r="B149" i="39"/>
  <c r="A149" i="39"/>
  <c r="B148" i="39"/>
  <c r="A148" i="39"/>
  <c r="A147" i="39"/>
  <c r="M185" i="38"/>
  <c r="C185" i="38" s="1"/>
  <c r="B185" i="38"/>
  <c r="A185" i="38"/>
  <c r="M184" i="38"/>
  <c r="C184" i="38" s="1"/>
  <c r="B184" i="38"/>
  <c r="A184" i="38"/>
  <c r="M183" i="38"/>
  <c r="C183" i="38" s="1"/>
  <c r="B183" i="38"/>
  <c r="A183" i="38"/>
  <c r="M182" i="38"/>
  <c r="C182" i="38" s="1"/>
  <c r="B182" i="38"/>
  <c r="A182" i="38"/>
  <c r="M181" i="38"/>
  <c r="C181" i="38" s="1"/>
  <c r="B181" i="38"/>
  <c r="A181" i="38"/>
  <c r="M180" i="38"/>
  <c r="C180" i="38" s="1"/>
  <c r="B180" i="38"/>
  <c r="A180" i="38"/>
  <c r="M179" i="38"/>
  <c r="C179" i="38" s="1"/>
  <c r="B179" i="38"/>
  <c r="A179" i="38"/>
  <c r="M178" i="38"/>
  <c r="C178" i="38" s="1"/>
  <c r="B178" i="38"/>
  <c r="A178" i="38"/>
  <c r="M177" i="38"/>
  <c r="C177" i="38" s="1"/>
  <c r="B177" i="38"/>
  <c r="A177" i="38"/>
  <c r="M176" i="38"/>
  <c r="C176" i="38" s="1"/>
  <c r="B176" i="38"/>
  <c r="A176" i="38"/>
  <c r="M175" i="38"/>
  <c r="C175" i="38" s="1"/>
  <c r="B175" i="38"/>
  <c r="A175" i="38"/>
  <c r="M174" i="38"/>
  <c r="C174" i="38" s="1"/>
  <c r="B174" i="38"/>
  <c r="A174" i="38"/>
  <c r="M173" i="38"/>
  <c r="C173" i="38" s="1"/>
  <c r="B173" i="38"/>
  <c r="A173" i="38"/>
  <c r="M172" i="38"/>
  <c r="C172" i="38" s="1"/>
  <c r="B172" i="38"/>
  <c r="A172" i="38"/>
  <c r="M171" i="38"/>
  <c r="C171" i="38" s="1"/>
  <c r="B171" i="38"/>
  <c r="A171" i="38"/>
  <c r="M170" i="38"/>
  <c r="C170" i="38" s="1"/>
  <c r="B170" i="38"/>
  <c r="A170" i="38"/>
  <c r="M169" i="38"/>
  <c r="C169" i="38" s="1"/>
  <c r="B169" i="38"/>
  <c r="A169" i="38"/>
  <c r="M168" i="38"/>
  <c r="C168" i="38" s="1"/>
  <c r="B168" i="38"/>
  <c r="A168" i="38"/>
  <c r="M167" i="38"/>
  <c r="C167" i="38" s="1"/>
  <c r="B167" i="38"/>
  <c r="A167" i="38"/>
  <c r="M166" i="38"/>
  <c r="G184" i="8" s="1"/>
  <c r="B166" i="38"/>
  <c r="A166" i="38"/>
  <c r="M165" i="38"/>
  <c r="C165" i="38" s="1"/>
  <c r="B165" i="38"/>
  <c r="A165" i="38"/>
  <c r="M164" i="38"/>
  <c r="C164" i="38" s="1"/>
  <c r="B164" i="38"/>
  <c r="A164" i="38"/>
  <c r="M163" i="38"/>
  <c r="C163" i="38" s="1"/>
  <c r="B163" i="38"/>
  <c r="A163" i="38"/>
  <c r="M162" i="38"/>
  <c r="C162" i="38" s="1"/>
  <c r="B162" i="38"/>
  <c r="A162" i="38"/>
  <c r="M161" i="38"/>
  <c r="C161" i="38" s="1"/>
  <c r="B161" i="38"/>
  <c r="A161" i="38"/>
  <c r="M160" i="38"/>
  <c r="C160" i="38" s="1"/>
  <c r="B160" i="38"/>
  <c r="A160" i="38"/>
  <c r="M159" i="38"/>
  <c r="C159" i="38" s="1"/>
  <c r="B159" i="38"/>
  <c r="A159" i="38"/>
  <c r="M158" i="38"/>
  <c r="C158" i="38" s="1"/>
  <c r="B158" i="38"/>
  <c r="A158" i="38"/>
  <c r="M157" i="38"/>
  <c r="C157" i="38" s="1"/>
  <c r="B157" i="38"/>
  <c r="A157" i="38"/>
  <c r="M156" i="38"/>
  <c r="C156" i="38" s="1"/>
  <c r="B156" i="38"/>
  <c r="A156" i="38"/>
  <c r="M155" i="38"/>
  <c r="C155" i="38" s="1"/>
  <c r="B155" i="38"/>
  <c r="A155" i="38"/>
  <c r="M154" i="38"/>
  <c r="C154" i="38" s="1"/>
  <c r="B154" i="38"/>
  <c r="A154" i="38"/>
  <c r="M153" i="38"/>
  <c r="C153" i="38" s="1"/>
  <c r="B153" i="38"/>
  <c r="A153" i="38"/>
  <c r="M152" i="38"/>
  <c r="C152" i="38" s="1"/>
  <c r="B152" i="38"/>
  <c r="A152" i="38"/>
  <c r="M151" i="38"/>
  <c r="C151" i="38" s="1"/>
  <c r="B151" i="38"/>
  <c r="A151" i="38"/>
  <c r="M150" i="38"/>
  <c r="B150" i="38"/>
  <c r="A150" i="38"/>
  <c r="M149" i="38"/>
  <c r="C149" i="38" s="1"/>
  <c r="B149" i="38"/>
  <c r="A149" i="38"/>
  <c r="M148" i="38"/>
  <c r="C148" i="38" s="1"/>
  <c r="B148" i="38"/>
  <c r="A148" i="38"/>
  <c r="A147" i="38"/>
  <c r="M185" i="37"/>
  <c r="C185" i="37" s="1"/>
  <c r="B185" i="37"/>
  <c r="A185" i="37"/>
  <c r="M184" i="37"/>
  <c r="C184" i="37" s="1"/>
  <c r="B184" i="37"/>
  <c r="A184" i="37"/>
  <c r="M183" i="37"/>
  <c r="C183" i="37" s="1"/>
  <c r="B183" i="37"/>
  <c r="A183" i="37"/>
  <c r="M182" i="37"/>
  <c r="C182" i="37" s="1"/>
  <c r="B182" i="37"/>
  <c r="A182" i="37"/>
  <c r="M181" i="37"/>
  <c r="C181" i="37" s="1"/>
  <c r="B181" i="37"/>
  <c r="A181" i="37"/>
  <c r="M180" i="37"/>
  <c r="C180" i="37" s="1"/>
  <c r="B180" i="37"/>
  <c r="A180" i="37"/>
  <c r="M179" i="37"/>
  <c r="C179" i="37" s="1"/>
  <c r="B179" i="37"/>
  <c r="A179" i="37"/>
  <c r="M178" i="37"/>
  <c r="C178" i="37" s="1"/>
  <c r="B178" i="37"/>
  <c r="A178" i="37"/>
  <c r="M177" i="37"/>
  <c r="C177" i="37" s="1"/>
  <c r="B177" i="37"/>
  <c r="A177" i="37"/>
  <c r="M176" i="37"/>
  <c r="C176" i="37" s="1"/>
  <c r="B176" i="37"/>
  <c r="A176" i="37"/>
  <c r="M175" i="37"/>
  <c r="C175" i="37" s="1"/>
  <c r="B175" i="37"/>
  <c r="A175" i="37"/>
  <c r="M174" i="37"/>
  <c r="C174" i="37" s="1"/>
  <c r="B174" i="37"/>
  <c r="A174" i="37"/>
  <c r="M173" i="37"/>
  <c r="C173" i="37" s="1"/>
  <c r="B173" i="37"/>
  <c r="A173" i="37"/>
  <c r="M172" i="37"/>
  <c r="C172" i="37" s="1"/>
  <c r="B172" i="37"/>
  <c r="A172" i="37"/>
  <c r="M171" i="37"/>
  <c r="C171" i="37" s="1"/>
  <c r="B171" i="37"/>
  <c r="A171" i="37"/>
  <c r="M170" i="37"/>
  <c r="C170" i="37" s="1"/>
  <c r="B170" i="37"/>
  <c r="A170" i="37"/>
  <c r="M169" i="37"/>
  <c r="C169" i="37" s="1"/>
  <c r="B169" i="37"/>
  <c r="A169" i="37"/>
  <c r="M168" i="37"/>
  <c r="C168" i="37" s="1"/>
  <c r="B168" i="37"/>
  <c r="A168" i="37"/>
  <c r="M167" i="37"/>
  <c r="C167" i="37" s="1"/>
  <c r="B167" i="37"/>
  <c r="A167" i="37"/>
  <c r="M166" i="37"/>
  <c r="C166" i="37" s="1"/>
  <c r="B166" i="37"/>
  <c r="A166" i="37"/>
  <c r="M165" i="37"/>
  <c r="C165" i="37" s="1"/>
  <c r="B165" i="37"/>
  <c r="A165" i="37"/>
  <c r="M164" i="37"/>
  <c r="C164" i="37" s="1"/>
  <c r="B164" i="37"/>
  <c r="A164" i="37"/>
  <c r="M163" i="37"/>
  <c r="C163" i="37" s="1"/>
  <c r="B163" i="37"/>
  <c r="A163" i="37"/>
  <c r="M162" i="37"/>
  <c r="G180" i="8" s="1"/>
  <c r="B162" i="37"/>
  <c r="A162" i="37"/>
  <c r="M161" i="37"/>
  <c r="C161" i="37" s="1"/>
  <c r="B161" i="37"/>
  <c r="A161" i="37"/>
  <c r="M160" i="37"/>
  <c r="C160" i="37" s="1"/>
  <c r="B160" i="37"/>
  <c r="A160" i="37"/>
  <c r="M159" i="37"/>
  <c r="C159" i="37" s="1"/>
  <c r="B159" i="37"/>
  <c r="A159" i="37"/>
  <c r="M158" i="37"/>
  <c r="B158" i="37"/>
  <c r="A158" i="37"/>
  <c r="M157" i="37"/>
  <c r="C157" i="37" s="1"/>
  <c r="B157" i="37"/>
  <c r="A157" i="37"/>
  <c r="M156" i="37"/>
  <c r="C156" i="37" s="1"/>
  <c r="B156" i="37"/>
  <c r="A156" i="37"/>
  <c r="M155" i="37"/>
  <c r="C155" i="37" s="1"/>
  <c r="B155" i="37"/>
  <c r="A155" i="37"/>
  <c r="M154" i="37"/>
  <c r="G172" i="8" s="1"/>
  <c r="B154" i="37"/>
  <c r="A154" i="37"/>
  <c r="M153" i="37"/>
  <c r="C153" i="37" s="1"/>
  <c r="B153" i="37"/>
  <c r="A153" i="37"/>
  <c r="M152" i="37"/>
  <c r="C152" i="37" s="1"/>
  <c r="B152" i="37"/>
  <c r="A152" i="37"/>
  <c r="M151" i="37"/>
  <c r="C151" i="37" s="1"/>
  <c r="B151" i="37"/>
  <c r="A151" i="37"/>
  <c r="M150" i="37"/>
  <c r="C150" i="37" s="1"/>
  <c r="B150" i="37"/>
  <c r="A150" i="37"/>
  <c r="M149" i="37"/>
  <c r="C149" i="37" s="1"/>
  <c r="B149" i="37"/>
  <c r="A149" i="37"/>
  <c r="M148" i="37"/>
  <c r="C148" i="37" s="1"/>
  <c r="B148" i="37"/>
  <c r="A148" i="37"/>
  <c r="A147" i="37"/>
  <c r="O185" i="40"/>
  <c r="C185" i="40" s="1"/>
  <c r="B185" i="40"/>
  <c r="A185" i="40"/>
  <c r="O184" i="40"/>
  <c r="G202" i="8" s="1"/>
  <c r="B184" i="40"/>
  <c r="A184" i="40"/>
  <c r="O183" i="40"/>
  <c r="C183" i="40" s="1"/>
  <c r="B183" i="40"/>
  <c r="A183" i="40"/>
  <c r="O182" i="40"/>
  <c r="C182" i="40" s="1"/>
  <c r="B182" i="40"/>
  <c r="A182" i="40"/>
  <c r="O181" i="40"/>
  <c r="C181" i="40" s="1"/>
  <c r="B181" i="40"/>
  <c r="A181" i="40"/>
  <c r="O180" i="40"/>
  <c r="C180" i="40" s="1"/>
  <c r="B180" i="40"/>
  <c r="A180" i="40"/>
  <c r="O179" i="40"/>
  <c r="C179" i="40" s="1"/>
  <c r="B179" i="40"/>
  <c r="A179" i="40"/>
  <c r="O178" i="40"/>
  <c r="C178" i="40" s="1"/>
  <c r="B178" i="40"/>
  <c r="A178" i="40"/>
  <c r="O177" i="40"/>
  <c r="C177" i="40" s="1"/>
  <c r="B177" i="40"/>
  <c r="A177" i="40"/>
  <c r="O176" i="40"/>
  <c r="G194" i="8" s="1"/>
  <c r="B176" i="40"/>
  <c r="A176" i="40"/>
  <c r="O175" i="40"/>
  <c r="C175" i="40" s="1"/>
  <c r="B175" i="40"/>
  <c r="A175" i="40"/>
  <c r="O174" i="40"/>
  <c r="C174" i="40" s="1"/>
  <c r="B174" i="40"/>
  <c r="A174" i="40"/>
  <c r="O173" i="40"/>
  <c r="C173" i="40" s="1"/>
  <c r="B173" i="40"/>
  <c r="A173" i="40"/>
  <c r="O172" i="40"/>
  <c r="C172" i="40" s="1"/>
  <c r="B172" i="40"/>
  <c r="A172" i="40"/>
  <c r="O171" i="40"/>
  <c r="C171" i="40" s="1"/>
  <c r="B171" i="40"/>
  <c r="A171" i="40"/>
  <c r="O170" i="40"/>
  <c r="C170" i="40" s="1"/>
  <c r="B170" i="40"/>
  <c r="A170" i="40"/>
  <c r="O169" i="40"/>
  <c r="C169" i="40" s="1"/>
  <c r="B169" i="40"/>
  <c r="A169" i="40"/>
  <c r="O168" i="40"/>
  <c r="G186" i="8" s="1"/>
  <c r="B168" i="40"/>
  <c r="A168" i="40"/>
  <c r="O167" i="40"/>
  <c r="C167" i="40" s="1"/>
  <c r="B167" i="40"/>
  <c r="A167" i="40"/>
  <c r="O166" i="40"/>
  <c r="C166" i="40" s="1"/>
  <c r="B166" i="40"/>
  <c r="A166" i="40"/>
  <c r="O165" i="40"/>
  <c r="C165" i="40" s="1"/>
  <c r="B165" i="40"/>
  <c r="A165" i="40"/>
  <c r="O164" i="40"/>
  <c r="C164" i="40" s="1"/>
  <c r="B164" i="40"/>
  <c r="A164" i="40"/>
  <c r="O163" i="40"/>
  <c r="C163" i="40" s="1"/>
  <c r="B163" i="40"/>
  <c r="A163" i="40"/>
  <c r="O162" i="40"/>
  <c r="C162" i="40" s="1"/>
  <c r="B162" i="40"/>
  <c r="A162" i="40"/>
  <c r="O161" i="40"/>
  <c r="C161" i="40" s="1"/>
  <c r="B161" i="40"/>
  <c r="A161" i="40"/>
  <c r="O160" i="40"/>
  <c r="G178" i="8" s="1"/>
  <c r="B160" i="40"/>
  <c r="A160" i="40"/>
  <c r="O159" i="40"/>
  <c r="C159" i="40" s="1"/>
  <c r="B159" i="40"/>
  <c r="A159" i="40"/>
  <c r="O158" i="40"/>
  <c r="C158" i="40" s="1"/>
  <c r="B158" i="40"/>
  <c r="A158" i="40"/>
  <c r="O157" i="40"/>
  <c r="C157" i="40" s="1"/>
  <c r="B157" i="40"/>
  <c r="A157" i="40"/>
  <c r="O156" i="40"/>
  <c r="C156" i="40" s="1"/>
  <c r="B156" i="40"/>
  <c r="A156" i="40"/>
  <c r="O155" i="40"/>
  <c r="C155" i="40" s="1"/>
  <c r="B155" i="40"/>
  <c r="A155" i="40"/>
  <c r="O154" i="40"/>
  <c r="C154" i="40" s="1"/>
  <c r="B154" i="40"/>
  <c r="A154" i="40"/>
  <c r="O153" i="40"/>
  <c r="C153" i="40" s="1"/>
  <c r="B153" i="40"/>
  <c r="A153" i="40"/>
  <c r="O152" i="40"/>
  <c r="G170" i="8" s="1"/>
  <c r="B152" i="40"/>
  <c r="A152" i="40"/>
  <c r="O151" i="40"/>
  <c r="C151" i="40" s="1"/>
  <c r="B151" i="40"/>
  <c r="A151" i="40"/>
  <c r="O150" i="40"/>
  <c r="C150" i="40" s="1"/>
  <c r="B150" i="40"/>
  <c r="A150" i="40"/>
  <c r="O149" i="40"/>
  <c r="C149" i="40" s="1"/>
  <c r="B149" i="40"/>
  <c r="A149" i="40"/>
  <c r="O148" i="40"/>
  <c r="C148" i="40" s="1"/>
  <c r="B148" i="40"/>
  <c r="A148" i="40"/>
  <c r="A147" i="40"/>
  <c r="G200" i="8"/>
  <c r="G192" i="8"/>
  <c r="G188" i="8"/>
  <c r="M185" i="42"/>
  <c r="C185" i="42" s="1"/>
  <c r="B185" i="42"/>
  <c r="A185" i="42"/>
  <c r="M184" i="42"/>
  <c r="C184" i="42" s="1"/>
  <c r="B184" i="42"/>
  <c r="A184" i="42"/>
  <c r="M183" i="42"/>
  <c r="C183" i="42" s="1"/>
  <c r="B183" i="42"/>
  <c r="A183" i="42"/>
  <c r="M182" i="42"/>
  <c r="C182" i="42" s="1"/>
  <c r="B182" i="42"/>
  <c r="A182" i="42"/>
  <c r="M181" i="42"/>
  <c r="C181" i="42" s="1"/>
  <c r="B181" i="42"/>
  <c r="A181" i="42"/>
  <c r="M180" i="42"/>
  <c r="C180" i="42" s="1"/>
  <c r="B180" i="42"/>
  <c r="A180" i="42"/>
  <c r="M179" i="42"/>
  <c r="C179" i="42" s="1"/>
  <c r="B179" i="42"/>
  <c r="A179" i="42"/>
  <c r="M178" i="42"/>
  <c r="C178" i="42" s="1"/>
  <c r="B178" i="42"/>
  <c r="A178" i="42"/>
  <c r="M177" i="42"/>
  <c r="C177" i="42" s="1"/>
  <c r="B177" i="42"/>
  <c r="A177" i="42"/>
  <c r="M176" i="42"/>
  <c r="C176" i="42" s="1"/>
  <c r="B176" i="42"/>
  <c r="A176" i="42"/>
  <c r="M175" i="42"/>
  <c r="C175" i="42" s="1"/>
  <c r="B175" i="42"/>
  <c r="A175" i="42"/>
  <c r="M174" i="42"/>
  <c r="C174" i="42" s="1"/>
  <c r="B174" i="42"/>
  <c r="A174" i="42"/>
  <c r="M173" i="42"/>
  <c r="C173" i="42" s="1"/>
  <c r="B173" i="42"/>
  <c r="A173" i="42"/>
  <c r="M172" i="42"/>
  <c r="C172" i="42" s="1"/>
  <c r="B172" i="42"/>
  <c r="A172" i="42"/>
  <c r="M171" i="42"/>
  <c r="C171" i="42" s="1"/>
  <c r="B171" i="42"/>
  <c r="A171" i="42"/>
  <c r="M170" i="42"/>
  <c r="C170" i="42" s="1"/>
  <c r="B170" i="42"/>
  <c r="A170" i="42"/>
  <c r="M169" i="42"/>
  <c r="C169" i="42" s="1"/>
  <c r="B169" i="42"/>
  <c r="A169" i="42"/>
  <c r="M168" i="42"/>
  <c r="C168" i="42" s="1"/>
  <c r="B168" i="42"/>
  <c r="A168" i="42"/>
  <c r="M167" i="42"/>
  <c r="C167" i="42" s="1"/>
  <c r="B167" i="42"/>
  <c r="A167" i="42"/>
  <c r="M166" i="42"/>
  <c r="C166" i="42" s="1"/>
  <c r="B166" i="42"/>
  <c r="A166" i="42"/>
  <c r="M165" i="42"/>
  <c r="C165" i="42" s="1"/>
  <c r="B165" i="42"/>
  <c r="A165" i="42"/>
  <c r="M164" i="42"/>
  <c r="C164" i="42" s="1"/>
  <c r="B164" i="42"/>
  <c r="A164" i="42"/>
  <c r="M163" i="42"/>
  <c r="C163" i="42" s="1"/>
  <c r="B163" i="42"/>
  <c r="A163" i="42"/>
  <c r="M162" i="42"/>
  <c r="C162" i="42" s="1"/>
  <c r="B162" i="42"/>
  <c r="A162" i="42"/>
  <c r="M161" i="42"/>
  <c r="C161" i="42" s="1"/>
  <c r="B161" i="42"/>
  <c r="A161" i="42"/>
  <c r="M160" i="42"/>
  <c r="C160" i="42" s="1"/>
  <c r="B160" i="42"/>
  <c r="A160" i="42"/>
  <c r="M159" i="42"/>
  <c r="C159" i="42" s="1"/>
  <c r="B159" i="42"/>
  <c r="A159" i="42"/>
  <c r="M158" i="42"/>
  <c r="C158" i="42" s="1"/>
  <c r="B158" i="42"/>
  <c r="A158" i="42"/>
  <c r="M157" i="42"/>
  <c r="C157" i="42" s="1"/>
  <c r="B157" i="42"/>
  <c r="A157" i="42"/>
  <c r="M156" i="42"/>
  <c r="C156" i="42" s="1"/>
  <c r="B156" i="42"/>
  <c r="A156" i="42"/>
  <c r="M155" i="42"/>
  <c r="C155" i="42" s="1"/>
  <c r="B155" i="42"/>
  <c r="A155" i="42"/>
  <c r="M154" i="42"/>
  <c r="C154" i="42" s="1"/>
  <c r="B154" i="42"/>
  <c r="A154" i="42"/>
  <c r="M153" i="42"/>
  <c r="C153" i="42" s="1"/>
  <c r="B153" i="42"/>
  <c r="A153" i="42"/>
  <c r="M152" i="42"/>
  <c r="C152" i="42" s="1"/>
  <c r="B152" i="42"/>
  <c r="A152" i="42"/>
  <c r="M151" i="42"/>
  <c r="C151" i="42" s="1"/>
  <c r="B151" i="42"/>
  <c r="A151" i="42"/>
  <c r="M150" i="42"/>
  <c r="C150" i="42" s="1"/>
  <c r="B150" i="42"/>
  <c r="A150" i="42"/>
  <c r="M149" i="42"/>
  <c r="C149" i="42" s="1"/>
  <c r="B149" i="42"/>
  <c r="A149" i="42"/>
  <c r="M148" i="42"/>
  <c r="C148" i="42" s="1"/>
  <c r="B148" i="42"/>
  <c r="A148" i="42"/>
  <c r="A147" i="42"/>
  <c r="G168" i="8" l="1"/>
  <c r="C150" i="38"/>
  <c r="C166" i="38"/>
  <c r="G176" i="8"/>
  <c r="G196" i="8"/>
  <c r="C154" i="37"/>
  <c r="C158" i="37"/>
  <c r="C162" i="37"/>
  <c r="G181" i="8"/>
  <c r="G197" i="8"/>
  <c r="G166" i="8"/>
  <c r="G174" i="8"/>
  <c r="G182" i="8"/>
  <c r="G190" i="8"/>
  <c r="G198" i="8"/>
  <c r="G173" i="8"/>
  <c r="G189" i="8"/>
  <c r="G167" i="8"/>
  <c r="G175" i="8"/>
  <c r="G183" i="8"/>
  <c r="G191" i="8"/>
  <c r="G199" i="8"/>
  <c r="C152" i="40"/>
  <c r="C160" i="40"/>
  <c r="C168" i="40"/>
  <c r="C176" i="40"/>
  <c r="C184" i="40"/>
  <c r="G169" i="8"/>
  <c r="G177" i="8"/>
  <c r="G185" i="8"/>
  <c r="G193" i="8"/>
  <c r="G201" i="8"/>
  <c r="G171" i="8"/>
  <c r="G179" i="8"/>
  <c r="G187" i="8"/>
  <c r="G195" i="8"/>
  <c r="G203" i="8"/>
  <c r="M109" i="42"/>
  <c r="M110" i="42"/>
  <c r="M111" i="42"/>
  <c r="M112" i="42"/>
  <c r="M113" i="42"/>
  <c r="M114" i="42"/>
  <c r="M115" i="42"/>
  <c r="C115" i="42" s="1"/>
  <c r="M116" i="42"/>
  <c r="C116" i="42" s="1"/>
  <c r="M117" i="42"/>
  <c r="M118" i="42"/>
  <c r="M119" i="42"/>
  <c r="M120" i="42"/>
  <c r="M121" i="42"/>
  <c r="M122" i="42"/>
  <c r="M123" i="42"/>
  <c r="C123" i="42" s="1"/>
  <c r="M124" i="42"/>
  <c r="C124" i="42" s="1"/>
  <c r="M125" i="42"/>
  <c r="M126" i="42"/>
  <c r="M127" i="42"/>
  <c r="M128" i="42"/>
  <c r="C128" i="42" s="1"/>
  <c r="M129" i="42"/>
  <c r="M130" i="42"/>
  <c r="M131" i="42"/>
  <c r="C131" i="42" s="1"/>
  <c r="M132" i="42"/>
  <c r="C132" i="42" s="1"/>
  <c r="M133" i="42"/>
  <c r="M134" i="42"/>
  <c r="M135" i="42"/>
  <c r="M136" i="42"/>
  <c r="M137" i="42"/>
  <c r="M138" i="42"/>
  <c r="M139" i="42"/>
  <c r="C139" i="42" s="1"/>
  <c r="M140" i="42"/>
  <c r="C140" i="42" s="1"/>
  <c r="M141" i="42"/>
  <c r="M142" i="42"/>
  <c r="M143" i="42"/>
  <c r="M144" i="42"/>
  <c r="M145" i="42"/>
  <c r="M108" i="42"/>
  <c r="C108" i="42" s="1"/>
  <c r="M77" i="42"/>
  <c r="C77" i="42" s="1"/>
  <c r="M78" i="42"/>
  <c r="M79" i="42"/>
  <c r="M80" i="42"/>
  <c r="M81" i="42"/>
  <c r="M82" i="42"/>
  <c r="M83" i="42"/>
  <c r="M84" i="42"/>
  <c r="C84" i="42" s="1"/>
  <c r="M85" i="42"/>
  <c r="M86" i="42"/>
  <c r="M87" i="42"/>
  <c r="M88" i="42"/>
  <c r="M89" i="42"/>
  <c r="M90" i="42"/>
  <c r="M91" i="42"/>
  <c r="M92" i="42"/>
  <c r="C92" i="42" s="1"/>
  <c r="M93" i="42"/>
  <c r="C93" i="42" s="1"/>
  <c r="M94" i="42"/>
  <c r="C94" i="42" s="1"/>
  <c r="M95" i="42"/>
  <c r="M96" i="42"/>
  <c r="M97" i="42"/>
  <c r="M98" i="42"/>
  <c r="M99" i="42"/>
  <c r="M100" i="42"/>
  <c r="C100" i="42" s="1"/>
  <c r="M101" i="42"/>
  <c r="C101" i="42" s="1"/>
  <c r="M102" i="42"/>
  <c r="M103" i="42"/>
  <c r="M104" i="42"/>
  <c r="M105" i="42"/>
  <c r="M76" i="42"/>
  <c r="C76" i="42" s="1"/>
  <c r="M73" i="42"/>
  <c r="M45" i="42"/>
  <c r="M46" i="42"/>
  <c r="M47" i="42"/>
  <c r="M48" i="42"/>
  <c r="M49" i="42"/>
  <c r="C49" i="42" s="1"/>
  <c r="M50" i="42"/>
  <c r="M51" i="42"/>
  <c r="C51" i="42" s="1"/>
  <c r="M52" i="42"/>
  <c r="M53" i="42"/>
  <c r="M54" i="42"/>
  <c r="C54" i="42" s="1"/>
  <c r="M55" i="42"/>
  <c r="M56" i="42"/>
  <c r="M57" i="42"/>
  <c r="M58" i="42"/>
  <c r="M59" i="42"/>
  <c r="C59" i="42" s="1"/>
  <c r="M60" i="42"/>
  <c r="C60" i="42" s="1"/>
  <c r="M61" i="42"/>
  <c r="M62" i="42"/>
  <c r="C62" i="42" s="1"/>
  <c r="M63" i="42"/>
  <c r="M64" i="42"/>
  <c r="M65" i="42"/>
  <c r="C65" i="42" s="1"/>
  <c r="M66" i="42"/>
  <c r="M67" i="42"/>
  <c r="C67" i="42" s="1"/>
  <c r="M68" i="42"/>
  <c r="C68" i="42" s="1"/>
  <c r="M69" i="42"/>
  <c r="M70" i="42"/>
  <c r="C70" i="42" s="1"/>
  <c r="M71" i="42"/>
  <c r="M72" i="42"/>
  <c r="C73" i="42"/>
  <c r="M44" i="42"/>
  <c r="M13" i="42"/>
  <c r="M14" i="42"/>
  <c r="C14" i="42" s="1"/>
  <c r="M15" i="42"/>
  <c r="M16" i="42"/>
  <c r="C16" i="42" s="1"/>
  <c r="M17" i="42"/>
  <c r="M18" i="42"/>
  <c r="M19" i="42"/>
  <c r="M20" i="42"/>
  <c r="C20" i="42" s="1"/>
  <c r="M21" i="42"/>
  <c r="M22" i="42"/>
  <c r="M23" i="42"/>
  <c r="M24" i="42"/>
  <c r="C24" i="42" s="1"/>
  <c r="M25" i="42"/>
  <c r="M26" i="42"/>
  <c r="M27" i="42"/>
  <c r="M28" i="42"/>
  <c r="C28" i="42" s="1"/>
  <c r="M29" i="42"/>
  <c r="M30" i="42"/>
  <c r="M31" i="42"/>
  <c r="M32" i="42"/>
  <c r="C32" i="42" s="1"/>
  <c r="M33" i="42"/>
  <c r="M34" i="42"/>
  <c r="M35" i="42"/>
  <c r="M36" i="42"/>
  <c r="C36" i="42" s="1"/>
  <c r="M37" i="42"/>
  <c r="C37" i="42" s="1"/>
  <c r="M38" i="42"/>
  <c r="C38" i="42" s="1"/>
  <c r="M39" i="42"/>
  <c r="M40" i="42"/>
  <c r="C40" i="42" s="1"/>
  <c r="M41" i="42"/>
  <c r="C41" i="42" s="1"/>
  <c r="M12" i="42"/>
  <c r="C136" i="42"/>
  <c r="C141" i="42"/>
  <c r="C142" i="42"/>
  <c r="C85" i="42"/>
  <c r="C52" i="42"/>
  <c r="C19" i="42"/>
  <c r="C22" i="42"/>
  <c r="C27" i="42"/>
  <c r="C30" i="42"/>
  <c r="C35" i="42"/>
  <c r="A145" i="42"/>
  <c r="B145" i="42"/>
  <c r="C145" i="42"/>
  <c r="A138" i="42"/>
  <c r="B138" i="42"/>
  <c r="C138" i="42"/>
  <c r="A139" i="42"/>
  <c r="B139" i="42"/>
  <c r="A140" i="42"/>
  <c r="B140" i="42"/>
  <c r="A141" i="42"/>
  <c r="B141" i="42"/>
  <c r="A142" i="42"/>
  <c r="B142" i="42"/>
  <c r="A143" i="42"/>
  <c r="B143" i="42"/>
  <c r="C143" i="42"/>
  <c r="A144" i="42"/>
  <c r="B144" i="42"/>
  <c r="C144" i="42"/>
  <c r="A138" i="40"/>
  <c r="B138" i="40"/>
  <c r="O138" i="40"/>
  <c r="C138" i="40" s="1"/>
  <c r="A139" i="40"/>
  <c r="B139" i="40"/>
  <c r="C139" i="40"/>
  <c r="O139" i="40"/>
  <c r="A140" i="40"/>
  <c r="B140" i="40"/>
  <c r="O140" i="40"/>
  <c r="A141" i="40"/>
  <c r="B141" i="40"/>
  <c r="O141" i="40"/>
  <c r="C141" i="40" s="1"/>
  <c r="A142" i="40"/>
  <c r="B142" i="40"/>
  <c r="O142" i="40"/>
  <c r="C142" i="40" s="1"/>
  <c r="A143" i="40"/>
  <c r="B143" i="40"/>
  <c r="O143" i="40"/>
  <c r="C143" i="40" s="1"/>
  <c r="A144" i="40"/>
  <c r="B144" i="40"/>
  <c r="O144" i="40"/>
  <c r="C144" i="40" s="1"/>
  <c r="A145" i="40"/>
  <c r="B145" i="40"/>
  <c r="C145" i="40"/>
  <c r="O145" i="40"/>
  <c r="A145" i="37"/>
  <c r="B145" i="37"/>
  <c r="M145" i="37"/>
  <c r="C145" i="37" s="1"/>
  <c r="A138" i="37"/>
  <c r="B138" i="37"/>
  <c r="M138" i="37"/>
  <c r="C138" i="37" s="1"/>
  <c r="A139" i="37"/>
  <c r="B139" i="37"/>
  <c r="M139" i="37"/>
  <c r="C139" i="37" s="1"/>
  <c r="A140" i="37"/>
  <c r="B140" i="37"/>
  <c r="M140" i="37"/>
  <c r="C140" i="37" s="1"/>
  <c r="A141" i="37"/>
  <c r="B141" i="37"/>
  <c r="M141" i="37"/>
  <c r="C141" i="37" s="1"/>
  <c r="A142" i="37"/>
  <c r="B142" i="37"/>
  <c r="M142" i="37"/>
  <c r="C142" i="37" s="1"/>
  <c r="A143" i="37"/>
  <c r="B143" i="37"/>
  <c r="M143" i="37"/>
  <c r="C143" i="37" s="1"/>
  <c r="A144" i="37"/>
  <c r="B144" i="37"/>
  <c r="M144" i="37"/>
  <c r="C144" i="37" s="1"/>
  <c r="A138" i="38"/>
  <c r="B138" i="38"/>
  <c r="M138" i="38"/>
  <c r="C138" i="38" s="1"/>
  <c r="A139" i="38"/>
  <c r="B139" i="38"/>
  <c r="M139" i="38"/>
  <c r="C139" i="38" s="1"/>
  <c r="A140" i="38"/>
  <c r="B140" i="38"/>
  <c r="M140" i="38"/>
  <c r="C140" i="38" s="1"/>
  <c r="A141" i="38"/>
  <c r="B141" i="38"/>
  <c r="M141" i="38"/>
  <c r="A142" i="38"/>
  <c r="B142" i="38"/>
  <c r="M142" i="38"/>
  <c r="C142" i="38" s="1"/>
  <c r="A143" i="38"/>
  <c r="B143" i="38"/>
  <c r="M143" i="38"/>
  <c r="C143" i="38" s="1"/>
  <c r="A144" i="38"/>
  <c r="B144" i="38"/>
  <c r="M144" i="38"/>
  <c r="C144" i="38" s="1"/>
  <c r="A145" i="38"/>
  <c r="B145" i="38"/>
  <c r="M145" i="38"/>
  <c r="C145" i="38" s="1"/>
  <c r="A138" i="39"/>
  <c r="B138" i="39"/>
  <c r="K138" i="39"/>
  <c r="C138" i="39" s="1"/>
  <c r="A139" i="39"/>
  <c r="B139" i="39"/>
  <c r="K139" i="39"/>
  <c r="A140" i="39"/>
  <c r="B140" i="39"/>
  <c r="K140" i="39"/>
  <c r="C140" i="39" s="1"/>
  <c r="A141" i="39"/>
  <c r="B141" i="39"/>
  <c r="K141" i="39"/>
  <c r="C141" i="39" s="1"/>
  <c r="A142" i="39"/>
  <c r="B142" i="39"/>
  <c r="K142" i="39"/>
  <c r="A143" i="39"/>
  <c r="B143" i="39"/>
  <c r="K143" i="39"/>
  <c r="A144" i="39"/>
  <c r="B144" i="39"/>
  <c r="K144" i="39"/>
  <c r="C144" i="39" s="1"/>
  <c r="A145" i="39"/>
  <c r="B145" i="39"/>
  <c r="G111" i="8"/>
  <c r="G112" i="8"/>
  <c r="G76" i="8"/>
  <c r="G77" i="8"/>
  <c r="A39" i="42"/>
  <c r="B39" i="42"/>
  <c r="C39" i="42"/>
  <c r="A40" i="42"/>
  <c r="B40" i="42"/>
  <c r="A41" i="42"/>
  <c r="B41" i="42"/>
  <c r="G31" i="8"/>
  <c r="G32" i="8"/>
  <c r="A36" i="42"/>
  <c r="B36" i="42"/>
  <c r="A37" i="42"/>
  <c r="B37" i="42"/>
  <c r="A38" i="42"/>
  <c r="B38" i="42"/>
  <c r="O109" i="40"/>
  <c r="O110" i="40"/>
  <c r="O111" i="40"/>
  <c r="O112" i="40"/>
  <c r="O113" i="40"/>
  <c r="O114" i="40"/>
  <c r="O115" i="40"/>
  <c r="O116" i="40"/>
  <c r="O117" i="40"/>
  <c r="O118" i="40"/>
  <c r="O119" i="40"/>
  <c r="O120" i="40"/>
  <c r="O121" i="40"/>
  <c r="O122" i="40"/>
  <c r="O123" i="40"/>
  <c r="O124" i="40"/>
  <c r="O125" i="40"/>
  <c r="O126" i="40"/>
  <c r="O127" i="40"/>
  <c r="O128" i="40"/>
  <c r="O129" i="40"/>
  <c r="O130" i="40"/>
  <c r="O131" i="40"/>
  <c r="O132" i="40"/>
  <c r="O133" i="40"/>
  <c r="O134" i="40"/>
  <c r="O135" i="40"/>
  <c r="O136" i="40"/>
  <c r="O137" i="40"/>
  <c r="O108" i="40"/>
  <c r="O77" i="40"/>
  <c r="O78" i="40"/>
  <c r="O79" i="40"/>
  <c r="O80" i="40"/>
  <c r="O81" i="40"/>
  <c r="O82" i="40"/>
  <c r="O83" i="40"/>
  <c r="O84" i="40"/>
  <c r="O85" i="40"/>
  <c r="O86" i="40"/>
  <c r="O87" i="40"/>
  <c r="O88" i="40"/>
  <c r="O89" i="40"/>
  <c r="O90" i="40"/>
  <c r="O91" i="40"/>
  <c r="O92" i="40"/>
  <c r="O93" i="40"/>
  <c r="O94" i="40"/>
  <c r="O95" i="40"/>
  <c r="O96" i="40"/>
  <c r="O97" i="40"/>
  <c r="O98" i="40"/>
  <c r="O99" i="40"/>
  <c r="O100" i="40"/>
  <c r="O101" i="40"/>
  <c r="O102" i="40"/>
  <c r="O103" i="40"/>
  <c r="O104" i="40"/>
  <c r="O105" i="40"/>
  <c r="O76" i="40"/>
  <c r="O45" i="40"/>
  <c r="O46" i="40"/>
  <c r="O47" i="40"/>
  <c r="O48" i="40"/>
  <c r="O49" i="40"/>
  <c r="O50" i="40"/>
  <c r="O51" i="40"/>
  <c r="O52" i="40"/>
  <c r="O53" i="40"/>
  <c r="O54" i="40"/>
  <c r="O55" i="40"/>
  <c r="O56" i="40"/>
  <c r="O57" i="40"/>
  <c r="O58" i="40"/>
  <c r="O59" i="40"/>
  <c r="O60" i="40"/>
  <c r="O61" i="40"/>
  <c r="O62" i="40"/>
  <c r="O63" i="40"/>
  <c r="O64" i="40"/>
  <c r="O65" i="40"/>
  <c r="O66" i="40"/>
  <c r="O67" i="40"/>
  <c r="O68" i="40"/>
  <c r="O69" i="40"/>
  <c r="O70" i="40"/>
  <c r="O71" i="40"/>
  <c r="O72" i="40"/>
  <c r="O73" i="40"/>
  <c r="O44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29" i="40"/>
  <c r="O30" i="40"/>
  <c r="O31" i="40"/>
  <c r="O32" i="40"/>
  <c r="O33" i="40"/>
  <c r="O34" i="40"/>
  <c r="O35" i="40"/>
  <c r="O36" i="40"/>
  <c r="O37" i="40"/>
  <c r="O38" i="40"/>
  <c r="O39" i="40"/>
  <c r="O40" i="40"/>
  <c r="O41" i="40"/>
  <c r="O12" i="40"/>
  <c r="M109" i="37"/>
  <c r="M110" i="37"/>
  <c r="M111" i="37"/>
  <c r="M112" i="37"/>
  <c r="M113" i="37"/>
  <c r="M114" i="37"/>
  <c r="M115" i="37"/>
  <c r="M116" i="37"/>
  <c r="M117" i="37"/>
  <c r="M118" i="37"/>
  <c r="M119" i="37"/>
  <c r="M120" i="37"/>
  <c r="M121" i="37"/>
  <c r="M122" i="37"/>
  <c r="M123" i="37"/>
  <c r="M124" i="37"/>
  <c r="M125" i="37"/>
  <c r="M126" i="37"/>
  <c r="M127" i="37"/>
  <c r="M128" i="37"/>
  <c r="M129" i="37"/>
  <c r="M130" i="37"/>
  <c r="M131" i="37"/>
  <c r="M132" i="37"/>
  <c r="M133" i="37"/>
  <c r="M134" i="37"/>
  <c r="M135" i="37"/>
  <c r="M136" i="37"/>
  <c r="M137" i="37"/>
  <c r="M108" i="37"/>
  <c r="M77" i="37"/>
  <c r="M78" i="37"/>
  <c r="M79" i="37"/>
  <c r="M80" i="37"/>
  <c r="M81" i="37"/>
  <c r="M82" i="37"/>
  <c r="M83" i="37"/>
  <c r="M84" i="37"/>
  <c r="M85" i="37"/>
  <c r="M86" i="37"/>
  <c r="M87" i="37"/>
  <c r="M88" i="37"/>
  <c r="M89" i="37"/>
  <c r="M90" i="37"/>
  <c r="M91" i="37"/>
  <c r="M92" i="37"/>
  <c r="M93" i="37"/>
  <c r="M94" i="37"/>
  <c r="M95" i="37"/>
  <c r="M96" i="37"/>
  <c r="M97" i="37"/>
  <c r="M98" i="37"/>
  <c r="M99" i="37"/>
  <c r="M100" i="37"/>
  <c r="M101" i="37"/>
  <c r="M102" i="37"/>
  <c r="M103" i="37"/>
  <c r="M104" i="37"/>
  <c r="M105" i="37"/>
  <c r="M76" i="37"/>
  <c r="M66" i="37"/>
  <c r="M45" i="37"/>
  <c r="M46" i="37"/>
  <c r="M47" i="37"/>
  <c r="M48" i="37"/>
  <c r="M49" i="37"/>
  <c r="M50" i="37"/>
  <c r="M51" i="37"/>
  <c r="M52" i="37"/>
  <c r="M53" i="37"/>
  <c r="M54" i="37"/>
  <c r="M55" i="37"/>
  <c r="M56" i="37"/>
  <c r="M57" i="37"/>
  <c r="M58" i="37"/>
  <c r="M59" i="37"/>
  <c r="M60" i="37"/>
  <c r="M61" i="37"/>
  <c r="M62" i="37"/>
  <c r="M63" i="37"/>
  <c r="M64" i="37"/>
  <c r="M65" i="37"/>
  <c r="M67" i="37"/>
  <c r="M68" i="37"/>
  <c r="M69" i="37"/>
  <c r="M70" i="37"/>
  <c r="M71" i="37"/>
  <c r="M72" i="37"/>
  <c r="M73" i="37"/>
  <c r="M44" i="37"/>
  <c r="M33" i="37"/>
  <c r="M13" i="37"/>
  <c r="M14" i="37"/>
  <c r="M15" i="37"/>
  <c r="M16" i="37"/>
  <c r="M17" i="37"/>
  <c r="M18" i="37"/>
  <c r="M19" i="37"/>
  <c r="M20" i="37"/>
  <c r="M21" i="37"/>
  <c r="M22" i="37"/>
  <c r="M23" i="37"/>
  <c r="M24" i="37"/>
  <c r="M25" i="37"/>
  <c r="M26" i="37"/>
  <c r="M27" i="37"/>
  <c r="M28" i="37"/>
  <c r="M29" i="37"/>
  <c r="M30" i="37"/>
  <c r="M31" i="37"/>
  <c r="M32" i="37"/>
  <c r="M34" i="37"/>
  <c r="M35" i="37"/>
  <c r="M36" i="37"/>
  <c r="M37" i="37"/>
  <c r="M38" i="37"/>
  <c r="M39" i="37"/>
  <c r="M40" i="37"/>
  <c r="M41" i="37"/>
  <c r="M12" i="37"/>
  <c r="C137" i="42"/>
  <c r="B137" i="42"/>
  <c r="A137" i="42"/>
  <c r="B136" i="42"/>
  <c r="A136" i="42"/>
  <c r="C135" i="42"/>
  <c r="B135" i="42"/>
  <c r="A135" i="42"/>
  <c r="C134" i="42"/>
  <c r="B134" i="42"/>
  <c r="A134" i="42"/>
  <c r="C133" i="42"/>
  <c r="B133" i="42"/>
  <c r="A133" i="42"/>
  <c r="B132" i="42"/>
  <c r="A132" i="42"/>
  <c r="B131" i="42"/>
  <c r="A131" i="42"/>
  <c r="C130" i="42"/>
  <c r="B130" i="42"/>
  <c r="A130" i="42"/>
  <c r="C129" i="42"/>
  <c r="B129" i="42"/>
  <c r="A129" i="42"/>
  <c r="B128" i="42"/>
  <c r="A128" i="42"/>
  <c r="C127" i="42"/>
  <c r="B127" i="42"/>
  <c r="A127" i="42"/>
  <c r="C126" i="42"/>
  <c r="B126" i="42"/>
  <c r="A126" i="42"/>
  <c r="C125" i="42"/>
  <c r="B125" i="42"/>
  <c r="A125" i="42"/>
  <c r="B124" i="42"/>
  <c r="A124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B116" i="42"/>
  <c r="A116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B108" i="42"/>
  <c r="A108" i="42"/>
  <c r="A107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B101" i="42"/>
  <c r="A101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B94" i="42"/>
  <c r="A94" i="42"/>
  <c r="B93" i="42"/>
  <c r="A93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B85" i="42"/>
  <c r="A85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B77" i="42"/>
  <c r="A77" i="42"/>
  <c r="B76" i="42"/>
  <c r="A76" i="42"/>
  <c r="A75" i="42"/>
  <c r="B73" i="42"/>
  <c r="A73" i="42"/>
  <c r="C72" i="42"/>
  <c r="B72" i="42"/>
  <c r="A72" i="42"/>
  <c r="C71" i="42"/>
  <c r="B71" i="42"/>
  <c r="A71" i="42"/>
  <c r="B70" i="42"/>
  <c r="A70" i="42"/>
  <c r="C69" i="42"/>
  <c r="B69" i="42"/>
  <c r="A69" i="42"/>
  <c r="B68" i="42"/>
  <c r="A68" i="42"/>
  <c r="B67" i="42"/>
  <c r="A67" i="42"/>
  <c r="C66" i="42"/>
  <c r="B66" i="42"/>
  <c r="A66" i="42"/>
  <c r="B65" i="42"/>
  <c r="A65" i="42"/>
  <c r="C64" i="42"/>
  <c r="B64" i="42"/>
  <c r="A64" i="42"/>
  <c r="C63" i="42"/>
  <c r="B63" i="42"/>
  <c r="A63" i="42"/>
  <c r="B62" i="42"/>
  <c r="A62" i="42"/>
  <c r="C61" i="42"/>
  <c r="B61" i="42"/>
  <c r="A61" i="42"/>
  <c r="B60" i="42"/>
  <c r="A60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B54" i="42"/>
  <c r="A54" i="42"/>
  <c r="C53" i="42"/>
  <c r="B53" i="42"/>
  <c r="A53" i="42"/>
  <c r="B52" i="42"/>
  <c r="A52" i="42"/>
  <c r="B51" i="42"/>
  <c r="A51" i="42"/>
  <c r="C50" i="42"/>
  <c r="B50" i="42"/>
  <c r="A50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A43" i="42"/>
  <c r="B35" i="42"/>
  <c r="A35" i="42"/>
  <c r="C34" i="42"/>
  <c r="B34" i="42"/>
  <c r="A34" i="42"/>
  <c r="C33" i="42"/>
  <c r="B33" i="42"/>
  <c r="A33" i="42"/>
  <c r="B32" i="42"/>
  <c r="A32" i="42"/>
  <c r="C31" i="42"/>
  <c r="B31" i="42"/>
  <c r="A31" i="42"/>
  <c r="B30" i="42"/>
  <c r="A30" i="42"/>
  <c r="C29" i="42"/>
  <c r="B29" i="42"/>
  <c r="A29" i="42"/>
  <c r="B28" i="42"/>
  <c r="A28" i="42"/>
  <c r="B27" i="42"/>
  <c r="A27" i="42"/>
  <c r="C26" i="42"/>
  <c r="B26" i="42"/>
  <c r="A26" i="42"/>
  <c r="C25" i="42"/>
  <c r="B25" i="42"/>
  <c r="A25" i="42"/>
  <c r="B24" i="42"/>
  <c r="A24" i="42"/>
  <c r="C23" i="42"/>
  <c r="B23" i="42"/>
  <c r="A23" i="42"/>
  <c r="B22" i="42"/>
  <c r="A22" i="42"/>
  <c r="C21" i="42"/>
  <c r="B21" i="42"/>
  <c r="A21" i="42"/>
  <c r="B20" i="42"/>
  <c r="A20" i="42"/>
  <c r="B19" i="42"/>
  <c r="A19" i="42"/>
  <c r="C18" i="42"/>
  <c r="B18" i="42"/>
  <c r="A18" i="42"/>
  <c r="C17" i="42"/>
  <c r="B17" i="42"/>
  <c r="A17" i="42"/>
  <c r="B16" i="42"/>
  <c r="A16" i="42"/>
  <c r="C15" i="42"/>
  <c r="B15" i="42"/>
  <c r="A15" i="42"/>
  <c r="B14" i="42"/>
  <c r="A14" i="42"/>
  <c r="C13" i="42"/>
  <c r="B13" i="42"/>
  <c r="A13" i="42"/>
  <c r="C12" i="42"/>
  <c r="B12" i="42"/>
  <c r="A12" i="42"/>
  <c r="A11" i="42"/>
  <c r="G158" i="8" l="1"/>
  <c r="G159" i="8"/>
  <c r="C140" i="40"/>
  <c r="C141" i="38"/>
  <c r="G161" i="8"/>
  <c r="G163" i="8"/>
  <c r="G160" i="8"/>
  <c r="G157" i="8"/>
  <c r="C145" i="39"/>
  <c r="C139" i="39"/>
  <c r="C143" i="39"/>
  <c r="G156" i="8"/>
  <c r="G162" i="8"/>
  <c r="C142" i="39"/>
  <c r="W137" i="24"/>
  <c r="C137" i="24"/>
  <c r="B137" i="24"/>
  <c r="A137" i="24"/>
  <c r="W136" i="24"/>
  <c r="C136" i="24"/>
  <c r="B136" i="24"/>
  <c r="A136" i="24"/>
  <c r="W135" i="24"/>
  <c r="C135" i="24"/>
  <c r="B135" i="24"/>
  <c r="A135" i="24"/>
  <c r="W134" i="24"/>
  <c r="C134" i="24"/>
  <c r="B134" i="24"/>
  <c r="A134" i="24"/>
  <c r="W133" i="24"/>
  <c r="C133" i="24"/>
  <c r="B133" i="24"/>
  <c r="A133" i="24"/>
  <c r="W132" i="24"/>
  <c r="C132" i="24"/>
  <c r="B132" i="24"/>
  <c r="A132" i="24"/>
  <c r="W131" i="24"/>
  <c r="C131" i="24"/>
  <c r="B131" i="24"/>
  <c r="A131" i="24"/>
  <c r="W130" i="24"/>
  <c r="C130" i="24"/>
  <c r="B130" i="24"/>
  <c r="A130" i="24"/>
  <c r="W129" i="24"/>
  <c r="C129" i="24"/>
  <c r="B129" i="24"/>
  <c r="A129" i="24"/>
  <c r="W128" i="24"/>
  <c r="C128" i="24"/>
  <c r="B128" i="24"/>
  <c r="A128" i="24"/>
  <c r="W127" i="24"/>
  <c r="C127" i="24"/>
  <c r="B127" i="24"/>
  <c r="A127" i="24"/>
  <c r="W126" i="24"/>
  <c r="C126" i="24"/>
  <c r="B126" i="24"/>
  <c r="A126" i="24"/>
  <c r="W125" i="24"/>
  <c r="C125" i="24"/>
  <c r="B125" i="24"/>
  <c r="A125" i="24"/>
  <c r="W124" i="24"/>
  <c r="C124" i="24"/>
  <c r="B124" i="24"/>
  <c r="A124" i="24"/>
  <c r="W123" i="24"/>
  <c r="C123" i="24"/>
  <c r="B123" i="24"/>
  <c r="A123" i="24"/>
  <c r="W122" i="24"/>
  <c r="C122" i="24"/>
  <c r="B122" i="24"/>
  <c r="A122" i="24"/>
  <c r="W121" i="24"/>
  <c r="C121" i="24"/>
  <c r="B121" i="24"/>
  <c r="A121" i="24"/>
  <c r="W120" i="24"/>
  <c r="C120" i="24"/>
  <c r="B120" i="24"/>
  <c r="A120" i="24"/>
  <c r="W119" i="24"/>
  <c r="C119" i="24"/>
  <c r="B119" i="24"/>
  <c r="A119" i="24"/>
  <c r="W118" i="24"/>
  <c r="C118" i="24"/>
  <c r="B118" i="24"/>
  <c r="A118" i="24"/>
  <c r="W117" i="24"/>
  <c r="C117" i="24"/>
  <c r="B117" i="24"/>
  <c r="A117" i="24"/>
  <c r="W116" i="24"/>
  <c r="C116" i="24"/>
  <c r="B116" i="24"/>
  <c r="A116" i="24"/>
  <c r="W115" i="24"/>
  <c r="C115" i="24"/>
  <c r="B115" i="24"/>
  <c r="A115" i="24"/>
  <c r="W114" i="24"/>
  <c r="C114" i="24"/>
  <c r="B114" i="24"/>
  <c r="A114" i="24"/>
  <c r="W113" i="24"/>
  <c r="C113" i="24"/>
  <c r="B113" i="24"/>
  <c r="A113" i="24"/>
  <c r="W112" i="24"/>
  <c r="C112" i="24"/>
  <c r="B112" i="24"/>
  <c r="A112" i="24"/>
  <c r="W111" i="24"/>
  <c r="C111" i="24"/>
  <c r="B111" i="24"/>
  <c r="A111" i="24"/>
  <c r="W110" i="24"/>
  <c r="C110" i="24"/>
  <c r="B110" i="24"/>
  <c r="A110" i="24"/>
  <c r="W109" i="24"/>
  <c r="C109" i="24"/>
  <c r="B109" i="24"/>
  <c r="A109" i="24"/>
  <c r="W108" i="24"/>
  <c r="C108" i="24"/>
  <c r="B108" i="24"/>
  <c r="A108" i="24"/>
  <c r="A107" i="24"/>
  <c r="W105" i="24"/>
  <c r="C105" i="24"/>
  <c r="B105" i="24"/>
  <c r="A105" i="24"/>
  <c r="W104" i="24"/>
  <c r="C104" i="24"/>
  <c r="B104" i="24"/>
  <c r="A104" i="24"/>
  <c r="W103" i="24"/>
  <c r="C103" i="24"/>
  <c r="B103" i="24"/>
  <c r="A103" i="24"/>
  <c r="W102" i="24"/>
  <c r="C102" i="24"/>
  <c r="B102" i="24"/>
  <c r="A102" i="24"/>
  <c r="W101" i="24"/>
  <c r="C101" i="24"/>
  <c r="B101" i="24"/>
  <c r="A101" i="24"/>
  <c r="W100" i="24"/>
  <c r="C100" i="24"/>
  <c r="B100" i="24"/>
  <c r="A100" i="24"/>
  <c r="W99" i="24"/>
  <c r="C99" i="24"/>
  <c r="B99" i="24"/>
  <c r="A99" i="24"/>
  <c r="W98" i="24"/>
  <c r="C98" i="24"/>
  <c r="B98" i="24"/>
  <c r="A98" i="24"/>
  <c r="W97" i="24"/>
  <c r="C97" i="24"/>
  <c r="B97" i="24"/>
  <c r="A97" i="24"/>
  <c r="W96" i="24"/>
  <c r="C96" i="24"/>
  <c r="B96" i="24"/>
  <c r="A96" i="24"/>
  <c r="W95" i="24"/>
  <c r="C95" i="24"/>
  <c r="B95" i="24"/>
  <c r="A95" i="24"/>
  <c r="W94" i="24"/>
  <c r="C94" i="24"/>
  <c r="B94" i="24"/>
  <c r="A94" i="24"/>
  <c r="W93" i="24"/>
  <c r="C93" i="24"/>
  <c r="B93" i="24"/>
  <c r="A93" i="24"/>
  <c r="W92" i="24"/>
  <c r="C92" i="24"/>
  <c r="B92" i="24"/>
  <c r="A92" i="24"/>
  <c r="W91" i="24"/>
  <c r="C91" i="24"/>
  <c r="B91" i="24"/>
  <c r="A91" i="24"/>
  <c r="W90" i="24"/>
  <c r="C90" i="24"/>
  <c r="B90" i="24"/>
  <c r="A90" i="24"/>
  <c r="W89" i="24"/>
  <c r="C89" i="24"/>
  <c r="B89" i="24"/>
  <c r="A89" i="24"/>
  <c r="W88" i="24"/>
  <c r="C88" i="24"/>
  <c r="B88" i="24"/>
  <c r="A88" i="24"/>
  <c r="W87" i="24"/>
  <c r="C87" i="24"/>
  <c r="B87" i="24"/>
  <c r="A87" i="24"/>
  <c r="W86" i="24"/>
  <c r="C86" i="24"/>
  <c r="B86" i="24"/>
  <c r="A86" i="24"/>
  <c r="W85" i="24"/>
  <c r="C85" i="24"/>
  <c r="B85" i="24"/>
  <c r="A85" i="24"/>
  <c r="W84" i="24"/>
  <c r="C84" i="24"/>
  <c r="B84" i="24"/>
  <c r="A84" i="24"/>
  <c r="W83" i="24"/>
  <c r="C83" i="24"/>
  <c r="B83" i="24"/>
  <c r="A83" i="24"/>
  <c r="W82" i="24"/>
  <c r="C82" i="24"/>
  <c r="B82" i="24"/>
  <c r="A82" i="24"/>
  <c r="W81" i="24"/>
  <c r="C81" i="24"/>
  <c r="B81" i="24"/>
  <c r="A81" i="24"/>
  <c r="W80" i="24"/>
  <c r="C80" i="24"/>
  <c r="B80" i="24"/>
  <c r="A80" i="24"/>
  <c r="W79" i="24"/>
  <c r="C79" i="24"/>
  <c r="B79" i="24"/>
  <c r="A79" i="24"/>
  <c r="W78" i="24"/>
  <c r="C78" i="24"/>
  <c r="B78" i="24"/>
  <c r="A78" i="24"/>
  <c r="W77" i="24"/>
  <c r="C77" i="24"/>
  <c r="B77" i="24"/>
  <c r="A77" i="24"/>
  <c r="W76" i="24"/>
  <c r="C76" i="24"/>
  <c r="B76" i="24"/>
  <c r="A76" i="24"/>
  <c r="A75" i="24"/>
  <c r="K137" i="39"/>
  <c r="C137" i="39" s="1"/>
  <c r="B137" i="39"/>
  <c r="A137" i="39"/>
  <c r="K136" i="39"/>
  <c r="C136" i="39" s="1"/>
  <c r="B136" i="39"/>
  <c r="A136" i="39"/>
  <c r="K135" i="39"/>
  <c r="C135" i="39" s="1"/>
  <c r="B135" i="39"/>
  <c r="A135" i="39"/>
  <c r="K134" i="39"/>
  <c r="C134" i="39" s="1"/>
  <c r="B134" i="39"/>
  <c r="A134" i="39"/>
  <c r="K133" i="39"/>
  <c r="C133" i="39" s="1"/>
  <c r="B133" i="39"/>
  <c r="A133" i="39"/>
  <c r="K132" i="39"/>
  <c r="C132" i="39" s="1"/>
  <c r="B132" i="39"/>
  <c r="A132" i="39"/>
  <c r="K131" i="39"/>
  <c r="C131" i="39" s="1"/>
  <c r="B131" i="39"/>
  <c r="A131" i="39"/>
  <c r="K130" i="39"/>
  <c r="C130" i="39" s="1"/>
  <c r="B130" i="39"/>
  <c r="A130" i="39"/>
  <c r="K129" i="39"/>
  <c r="C129" i="39" s="1"/>
  <c r="B129" i="39"/>
  <c r="A129" i="39"/>
  <c r="K128" i="39"/>
  <c r="C128" i="39" s="1"/>
  <c r="B128" i="39"/>
  <c r="A128" i="39"/>
  <c r="K127" i="39"/>
  <c r="C127" i="39" s="1"/>
  <c r="B127" i="39"/>
  <c r="A127" i="39"/>
  <c r="K126" i="39"/>
  <c r="C126" i="39" s="1"/>
  <c r="B126" i="39"/>
  <c r="A126" i="39"/>
  <c r="K125" i="39"/>
  <c r="C125" i="39" s="1"/>
  <c r="B125" i="39"/>
  <c r="A125" i="39"/>
  <c r="K124" i="39"/>
  <c r="C124" i="39" s="1"/>
  <c r="B124" i="39"/>
  <c r="A124" i="39"/>
  <c r="K123" i="39"/>
  <c r="C123" i="39"/>
  <c r="B123" i="39"/>
  <c r="A123" i="39"/>
  <c r="K122" i="39"/>
  <c r="C122" i="39" s="1"/>
  <c r="B122" i="39"/>
  <c r="A122" i="39"/>
  <c r="K121" i="39"/>
  <c r="C121" i="39" s="1"/>
  <c r="B121" i="39"/>
  <c r="A121" i="39"/>
  <c r="K120" i="39"/>
  <c r="C120" i="39" s="1"/>
  <c r="B120" i="39"/>
  <c r="A120" i="39"/>
  <c r="K119" i="39"/>
  <c r="C119" i="39" s="1"/>
  <c r="B119" i="39"/>
  <c r="A119" i="39"/>
  <c r="K118" i="39"/>
  <c r="B118" i="39"/>
  <c r="A118" i="39"/>
  <c r="K117" i="39"/>
  <c r="B117" i="39"/>
  <c r="A117" i="39"/>
  <c r="K116" i="39"/>
  <c r="B116" i="39"/>
  <c r="A116" i="39"/>
  <c r="K115" i="39"/>
  <c r="B115" i="39"/>
  <c r="A115" i="39"/>
  <c r="K114" i="39"/>
  <c r="B114" i="39"/>
  <c r="A114" i="39"/>
  <c r="K113" i="39"/>
  <c r="B113" i="39"/>
  <c r="A113" i="39"/>
  <c r="K112" i="39"/>
  <c r="B112" i="39"/>
  <c r="A112" i="39"/>
  <c r="K111" i="39"/>
  <c r="B111" i="39"/>
  <c r="A111" i="39"/>
  <c r="K110" i="39"/>
  <c r="B110" i="39"/>
  <c r="A110" i="39"/>
  <c r="K109" i="39"/>
  <c r="B109" i="39"/>
  <c r="A109" i="39"/>
  <c r="K108" i="39"/>
  <c r="B108" i="39"/>
  <c r="A108" i="39"/>
  <c r="A107" i="39"/>
  <c r="K105" i="39"/>
  <c r="B105" i="39"/>
  <c r="A105" i="39"/>
  <c r="K104" i="39"/>
  <c r="B104" i="39"/>
  <c r="A104" i="39"/>
  <c r="K103" i="39"/>
  <c r="C103" i="39"/>
  <c r="B103" i="39"/>
  <c r="A103" i="39"/>
  <c r="K102" i="39"/>
  <c r="C102" i="39" s="1"/>
  <c r="B102" i="39"/>
  <c r="A102" i="39"/>
  <c r="K101" i="39"/>
  <c r="C101" i="39" s="1"/>
  <c r="B101" i="39"/>
  <c r="A101" i="39"/>
  <c r="K100" i="39"/>
  <c r="C100" i="39" s="1"/>
  <c r="B100" i="39"/>
  <c r="A100" i="39"/>
  <c r="K99" i="39"/>
  <c r="C99" i="39" s="1"/>
  <c r="B99" i="39"/>
  <c r="A99" i="39"/>
  <c r="K98" i="39"/>
  <c r="C98" i="39" s="1"/>
  <c r="B98" i="39"/>
  <c r="A98" i="39"/>
  <c r="K97" i="39"/>
  <c r="C97" i="39" s="1"/>
  <c r="B97" i="39"/>
  <c r="A97" i="39"/>
  <c r="K96" i="39"/>
  <c r="C96" i="39" s="1"/>
  <c r="B96" i="39"/>
  <c r="A96" i="39"/>
  <c r="K95" i="39"/>
  <c r="C95" i="39" s="1"/>
  <c r="B95" i="39"/>
  <c r="A95" i="39"/>
  <c r="K94" i="39"/>
  <c r="C94" i="39" s="1"/>
  <c r="B94" i="39"/>
  <c r="A94" i="39"/>
  <c r="K93" i="39"/>
  <c r="C93" i="39" s="1"/>
  <c r="B93" i="39"/>
  <c r="A93" i="39"/>
  <c r="K92" i="39"/>
  <c r="C92" i="39" s="1"/>
  <c r="B92" i="39"/>
  <c r="A92" i="39"/>
  <c r="K91" i="39"/>
  <c r="C91" i="39" s="1"/>
  <c r="B91" i="39"/>
  <c r="A91" i="39"/>
  <c r="K90" i="39"/>
  <c r="C90" i="39" s="1"/>
  <c r="B90" i="39"/>
  <c r="A90" i="39"/>
  <c r="K89" i="39"/>
  <c r="C89" i="39" s="1"/>
  <c r="B89" i="39"/>
  <c r="A89" i="39"/>
  <c r="K88" i="39"/>
  <c r="C88" i="39" s="1"/>
  <c r="B88" i="39"/>
  <c r="A88" i="39"/>
  <c r="K87" i="39"/>
  <c r="C87" i="39" s="1"/>
  <c r="B87" i="39"/>
  <c r="A87" i="39"/>
  <c r="K86" i="39"/>
  <c r="C86" i="39" s="1"/>
  <c r="B86" i="39"/>
  <c r="A86" i="39"/>
  <c r="K85" i="39"/>
  <c r="C85" i="39" s="1"/>
  <c r="B85" i="39"/>
  <c r="A85" i="39"/>
  <c r="K84" i="39"/>
  <c r="C84" i="39" s="1"/>
  <c r="B84" i="39"/>
  <c r="A84" i="39"/>
  <c r="K83" i="39"/>
  <c r="C83" i="39" s="1"/>
  <c r="B83" i="39"/>
  <c r="A83" i="39"/>
  <c r="K82" i="39"/>
  <c r="C82" i="39" s="1"/>
  <c r="B82" i="39"/>
  <c r="A82" i="39"/>
  <c r="K81" i="39"/>
  <c r="B81" i="39"/>
  <c r="A81" i="39"/>
  <c r="K80" i="39"/>
  <c r="B80" i="39"/>
  <c r="A80" i="39"/>
  <c r="K79" i="39"/>
  <c r="B79" i="39"/>
  <c r="A79" i="39"/>
  <c r="K78" i="39"/>
  <c r="B78" i="39"/>
  <c r="A78" i="39"/>
  <c r="K77" i="39"/>
  <c r="B77" i="39"/>
  <c r="A77" i="39"/>
  <c r="K76" i="39"/>
  <c r="B76" i="39"/>
  <c r="A76" i="39"/>
  <c r="A75" i="39"/>
  <c r="M137" i="38"/>
  <c r="C137" i="38" s="1"/>
  <c r="B137" i="38"/>
  <c r="A137" i="38"/>
  <c r="M136" i="38"/>
  <c r="C136" i="38" s="1"/>
  <c r="B136" i="38"/>
  <c r="A136" i="38"/>
  <c r="M135" i="38"/>
  <c r="C135" i="38" s="1"/>
  <c r="B135" i="38"/>
  <c r="A135" i="38"/>
  <c r="M134" i="38"/>
  <c r="C134" i="38" s="1"/>
  <c r="B134" i="38"/>
  <c r="A134" i="38"/>
  <c r="M133" i="38"/>
  <c r="C133" i="38" s="1"/>
  <c r="B133" i="38"/>
  <c r="A133" i="38"/>
  <c r="M132" i="38"/>
  <c r="C132" i="38" s="1"/>
  <c r="B132" i="38"/>
  <c r="A132" i="38"/>
  <c r="M131" i="38"/>
  <c r="C131" i="38" s="1"/>
  <c r="B131" i="38"/>
  <c r="A131" i="38"/>
  <c r="M130" i="38"/>
  <c r="C130" i="38" s="1"/>
  <c r="B130" i="38"/>
  <c r="A130" i="38"/>
  <c r="M129" i="38"/>
  <c r="C129" i="38"/>
  <c r="B129" i="38"/>
  <c r="A129" i="38"/>
  <c r="M128" i="38"/>
  <c r="C128" i="38" s="1"/>
  <c r="B128" i="38"/>
  <c r="A128" i="38"/>
  <c r="M127" i="38"/>
  <c r="C127" i="38" s="1"/>
  <c r="B127" i="38"/>
  <c r="A127" i="38"/>
  <c r="M126" i="38"/>
  <c r="C126" i="38" s="1"/>
  <c r="B126" i="38"/>
  <c r="A126" i="38"/>
  <c r="M125" i="38"/>
  <c r="C125" i="38" s="1"/>
  <c r="B125" i="38"/>
  <c r="A125" i="38"/>
  <c r="M124" i="38"/>
  <c r="C124" i="38" s="1"/>
  <c r="B124" i="38"/>
  <c r="A124" i="38"/>
  <c r="M123" i="38"/>
  <c r="C123" i="38"/>
  <c r="B123" i="38"/>
  <c r="A123" i="38"/>
  <c r="M122" i="38"/>
  <c r="C122" i="38" s="1"/>
  <c r="B122" i="38"/>
  <c r="A122" i="38"/>
  <c r="M121" i="38"/>
  <c r="C121" i="38" s="1"/>
  <c r="B121" i="38"/>
  <c r="A121" i="38"/>
  <c r="M120" i="38"/>
  <c r="C120" i="38" s="1"/>
  <c r="B120" i="38"/>
  <c r="A120" i="38"/>
  <c r="M119" i="38"/>
  <c r="C119" i="38" s="1"/>
  <c r="B119" i="38"/>
  <c r="A119" i="38"/>
  <c r="M118" i="38"/>
  <c r="C118" i="38" s="1"/>
  <c r="B118" i="38"/>
  <c r="A118" i="38"/>
  <c r="M117" i="38"/>
  <c r="C117" i="38" s="1"/>
  <c r="B117" i="38"/>
  <c r="A117" i="38"/>
  <c r="M116" i="38"/>
  <c r="C116" i="38" s="1"/>
  <c r="B116" i="38"/>
  <c r="A116" i="38"/>
  <c r="M115" i="38"/>
  <c r="C115" i="38" s="1"/>
  <c r="B115" i="38"/>
  <c r="A115" i="38"/>
  <c r="M114" i="38"/>
  <c r="C114" i="38" s="1"/>
  <c r="B114" i="38"/>
  <c r="A114" i="38"/>
  <c r="M113" i="38"/>
  <c r="C113" i="38"/>
  <c r="B113" i="38"/>
  <c r="A113" i="38"/>
  <c r="M112" i="38"/>
  <c r="C112" i="38" s="1"/>
  <c r="B112" i="38"/>
  <c r="A112" i="38"/>
  <c r="M111" i="38"/>
  <c r="C111" i="38"/>
  <c r="B111" i="38"/>
  <c r="A111" i="38"/>
  <c r="M110" i="38"/>
  <c r="C110" i="38" s="1"/>
  <c r="B110" i="38"/>
  <c r="A110" i="38"/>
  <c r="M109" i="38"/>
  <c r="C109" i="38" s="1"/>
  <c r="B109" i="38"/>
  <c r="A109" i="38"/>
  <c r="M108" i="38"/>
  <c r="C108" i="38" s="1"/>
  <c r="B108" i="38"/>
  <c r="A108" i="38"/>
  <c r="A107" i="38"/>
  <c r="M105" i="38"/>
  <c r="C105" i="38" s="1"/>
  <c r="B105" i="38"/>
  <c r="A105" i="38"/>
  <c r="M104" i="38"/>
  <c r="C104" i="38" s="1"/>
  <c r="B104" i="38"/>
  <c r="A104" i="38"/>
  <c r="M103" i="38"/>
  <c r="C103" i="38" s="1"/>
  <c r="B103" i="38"/>
  <c r="A103" i="38"/>
  <c r="M102" i="38"/>
  <c r="C102" i="38" s="1"/>
  <c r="B102" i="38"/>
  <c r="A102" i="38"/>
  <c r="M101" i="38"/>
  <c r="C101" i="38" s="1"/>
  <c r="B101" i="38"/>
  <c r="A101" i="38"/>
  <c r="M100" i="38"/>
  <c r="C100" i="38" s="1"/>
  <c r="B100" i="38"/>
  <c r="A100" i="38"/>
  <c r="M99" i="38"/>
  <c r="C99" i="38" s="1"/>
  <c r="B99" i="38"/>
  <c r="A99" i="38"/>
  <c r="M98" i="38"/>
  <c r="C98" i="38" s="1"/>
  <c r="B98" i="38"/>
  <c r="A98" i="38"/>
  <c r="M97" i="38"/>
  <c r="C97" i="38" s="1"/>
  <c r="B97" i="38"/>
  <c r="A97" i="38"/>
  <c r="M96" i="38"/>
  <c r="C96" i="38" s="1"/>
  <c r="B96" i="38"/>
  <c r="A96" i="38"/>
  <c r="M95" i="38"/>
  <c r="C95" i="38" s="1"/>
  <c r="B95" i="38"/>
  <c r="A95" i="38"/>
  <c r="M94" i="38"/>
  <c r="C94" i="38" s="1"/>
  <c r="B94" i="38"/>
  <c r="A94" i="38"/>
  <c r="M93" i="38"/>
  <c r="C93" i="38" s="1"/>
  <c r="B93" i="38"/>
  <c r="A93" i="38"/>
  <c r="M92" i="38"/>
  <c r="C92" i="38" s="1"/>
  <c r="B92" i="38"/>
  <c r="A92" i="38"/>
  <c r="M91" i="38"/>
  <c r="C91" i="38" s="1"/>
  <c r="B91" i="38"/>
  <c r="A91" i="38"/>
  <c r="M90" i="38"/>
  <c r="C90" i="38" s="1"/>
  <c r="B90" i="38"/>
  <c r="A90" i="38"/>
  <c r="M89" i="38"/>
  <c r="C89" i="38" s="1"/>
  <c r="B89" i="38"/>
  <c r="A89" i="38"/>
  <c r="M88" i="38"/>
  <c r="C88" i="38" s="1"/>
  <c r="B88" i="38"/>
  <c r="A88" i="38"/>
  <c r="M87" i="38"/>
  <c r="C87" i="38" s="1"/>
  <c r="B87" i="38"/>
  <c r="A87" i="38"/>
  <c r="M86" i="38"/>
  <c r="C86" i="38" s="1"/>
  <c r="B86" i="38"/>
  <c r="A86" i="38"/>
  <c r="M85" i="38"/>
  <c r="C85" i="38" s="1"/>
  <c r="B85" i="38"/>
  <c r="A85" i="38"/>
  <c r="M84" i="38"/>
  <c r="C84" i="38" s="1"/>
  <c r="B84" i="38"/>
  <c r="A84" i="38"/>
  <c r="M83" i="38"/>
  <c r="C83" i="38" s="1"/>
  <c r="B83" i="38"/>
  <c r="A83" i="38"/>
  <c r="M82" i="38"/>
  <c r="C82" i="38" s="1"/>
  <c r="B82" i="38"/>
  <c r="A82" i="38"/>
  <c r="M81" i="38"/>
  <c r="C81" i="38" s="1"/>
  <c r="B81" i="38"/>
  <c r="A81" i="38"/>
  <c r="M80" i="38"/>
  <c r="C80" i="38" s="1"/>
  <c r="B80" i="38"/>
  <c r="A80" i="38"/>
  <c r="M79" i="38"/>
  <c r="C79" i="38" s="1"/>
  <c r="B79" i="38"/>
  <c r="A79" i="38"/>
  <c r="M78" i="38"/>
  <c r="C78" i="38" s="1"/>
  <c r="B78" i="38"/>
  <c r="A78" i="38"/>
  <c r="M77" i="38"/>
  <c r="C77" i="38" s="1"/>
  <c r="B77" i="38"/>
  <c r="A77" i="38"/>
  <c r="M76" i="38"/>
  <c r="C76" i="38" s="1"/>
  <c r="B76" i="38"/>
  <c r="A76" i="38"/>
  <c r="A75" i="38"/>
  <c r="C137" i="37"/>
  <c r="B137" i="37"/>
  <c r="A137" i="37"/>
  <c r="C136" i="37"/>
  <c r="B136" i="37"/>
  <c r="A136" i="37"/>
  <c r="C135" i="37"/>
  <c r="B135" i="37"/>
  <c r="A135" i="37"/>
  <c r="C134" i="37"/>
  <c r="B134" i="37"/>
  <c r="A134" i="37"/>
  <c r="C133" i="37"/>
  <c r="B133" i="37"/>
  <c r="A133" i="37"/>
  <c r="C132" i="37"/>
  <c r="B132" i="37"/>
  <c r="A132" i="37"/>
  <c r="C131" i="37"/>
  <c r="B131" i="37"/>
  <c r="A131" i="37"/>
  <c r="C130" i="37"/>
  <c r="B130" i="37"/>
  <c r="A130" i="37"/>
  <c r="C129" i="37"/>
  <c r="B129" i="37"/>
  <c r="A129" i="37"/>
  <c r="C128" i="37"/>
  <c r="B128" i="37"/>
  <c r="A128" i="37"/>
  <c r="C127" i="37"/>
  <c r="B127" i="37"/>
  <c r="A127" i="37"/>
  <c r="C126" i="37"/>
  <c r="B126" i="37"/>
  <c r="A126" i="37"/>
  <c r="C125" i="37"/>
  <c r="B125" i="37"/>
  <c r="A125" i="37"/>
  <c r="C124" i="37"/>
  <c r="B124" i="37"/>
  <c r="A124" i="37"/>
  <c r="C123" i="37"/>
  <c r="B123" i="37"/>
  <c r="A123" i="37"/>
  <c r="C122" i="37"/>
  <c r="B122" i="37"/>
  <c r="A122" i="37"/>
  <c r="C121" i="37"/>
  <c r="B121" i="37"/>
  <c r="A121" i="37"/>
  <c r="C120" i="37"/>
  <c r="B120" i="37"/>
  <c r="A120" i="37"/>
  <c r="C119" i="37"/>
  <c r="B119" i="37"/>
  <c r="A119" i="37"/>
  <c r="C118" i="37"/>
  <c r="B118" i="37"/>
  <c r="A118" i="37"/>
  <c r="C117" i="37"/>
  <c r="B117" i="37"/>
  <c r="A117" i="37"/>
  <c r="C116" i="37"/>
  <c r="B116" i="37"/>
  <c r="A116" i="37"/>
  <c r="C115" i="37"/>
  <c r="B115" i="37"/>
  <c r="A115" i="37"/>
  <c r="C114" i="37"/>
  <c r="B114" i="37"/>
  <c r="A114" i="37"/>
  <c r="C113" i="37"/>
  <c r="B113" i="37"/>
  <c r="A113" i="37"/>
  <c r="C112" i="37"/>
  <c r="B112" i="37"/>
  <c r="A112" i="37"/>
  <c r="C111" i="37"/>
  <c r="B111" i="37"/>
  <c r="A111" i="37"/>
  <c r="C110" i="37"/>
  <c r="B110" i="37"/>
  <c r="A110" i="37"/>
  <c r="C109" i="37"/>
  <c r="B109" i="37"/>
  <c r="A109" i="37"/>
  <c r="C108" i="37"/>
  <c r="B108" i="37"/>
  <c r="A108" i="37"/>
  <c r="A107" i="37"/>
  <c r="C105" i="37"/>
  <c r="B105" i="37"/>
  <c r="A105" i="37"/>
  <c r="C104" i="37"/>
  <c r="B104" i="37"/>
  <c r="A104" i="37"/>
  <c r="C103" i="37"/>
  <c r="B103" i="37"/>
  <c r="A103" i="37"/>
  <c r="C102" i="37"/>
  <c r="B102" i="37"/>
  <c r="A102" i="37"/>
  <c r="C101" i="37"/>
  <c r="B101" i="37"/>
  <c r="A101" i="37"/>
  <c r="C100" i="37"/>
  <c r="B100" i="37"/>
  <c r="A100" i="37"/>
  <c r="C99" i="37"/>
  <c r="B99" i="37"/>
  <c r="A99" i="37"/>
  <c r="C98" i="37"/>
  <c r="B98" i="37"/>
  <c r="A98" i="37"/>
  <c r="C97" i="37"/>
  <c r="B97" i="37"/>
  <c r="A97" i="37"/>
  <c r="C96" i="37"/>
  <c r="B96" i="37"/>
  <c r="A96" i="37"/>
  <c r="C95" i="37"/>
  <c r="B95" i="37"/>
  <c r="A95" i="37"/>
  <c r="C94" i="37"/>
  <c r="B94" i="37"/>
  <c r="A94" i="37"/>
  <c r="C93" i="37"/>
  <c r="B93" i="37"/>
  <c r="A93" i="37"/>
  <c r="C92" i="37"/>
  <c r="B92" i="37"/>
  <c r="A92" i="37"/>
  <c r="C91" i="37"/>
  <c r="B91" i="37"/>
  <c r="A91" i="37"/>
  <c r="C90" i="37"/>
  <c r="B90" i="37"/>
  <c r="A90" i="37"/>
  <c r="C89" i="37"/>
  <c r="B89" i="37"/>
  <c r="A89" i="37"/>
  <c r="C88" i="37"/>
  <c r="B88" i="37"/>
  <c r="A88" i="37"/>
  <c r="C87" i="37"/>
  <c r="B87" i="37"/>
  <c r="A87" i="37"/>
  <c r="C86" i="37"/>
  <c r="B86" i="37"/>
  <c r="A86" i="37"/>
  <c r="C85" i="37"/>
  <c r="B85" i="37"/>
  <c r="A85" i="37"/>
  <c r="C84" i="37"/>
  <c r="B84" i="37"/>
  <c r="A84" i="37"/>
  <c r="C83" i="37"/>
  <c r="B83" i="37"/>
  <c r="A83" i="37"/>
  <c r="C82" i="37"/>
  <c r="B82" i="37"/>
  <c r="A82" i="37"/>
  <c r="C81" i="37"/>
  <c r="B81" i="37"/>
  <c r="A81" i="37"/>
  <c r="C80" i="37"/>
  <c r="B80" i="37"/>
  <c r="A80" i="37"/>
  <c r="C79" i="37"/>
  <c r="B79" i="37"/>
  <c r="A79" i="37"/>
  <c r="C78" i="37"/>
  <c r="B78" i="37"/>
  <c r="A78" i="37"/>
  <c r="C77" i="37"/>
  <c r="B77" i="37"/>
  <c r="A77" i="37"/>
  <c r="C76" i="37"/>
  <c r="B76" i="37"/>
  <c r="A76" i="37"/>
  <c r="A75" i="37"/>
  <c r="C137" i="40"/>
  <c r="B137" i="40"/>
  <c r="A137" i="40"/>
  <c r="C136" i="40"/>
  <c r="B136" i="40"/>
  <c r="A136" i="40"/>
  <c r="C135" i="40"/>
  <c r="B135" i="40"/>
  <c r="A135" i="40"/>
  <c r="C134" i="40"/>
  <c r="B134" i="40"/>
  <c r="A134" i="40"/>
  <c r="C133" i="40"/>
  <c r="B133" i="40"/>
  <c r="A133" i="40"/>
  <c r="C132" i="40"/>
  <c r="B132" i="40"/>
  <c r="A132" i="40"/>
  <c r="C131" i="40"/>
  <c r="B131" i="40"/>
  <c r="A131" i="40"/>
  <c r="C130" i="40"/>
  <c r="B130" i="40"/>
  <c r="A130" i="40"/>
  <c r="C129" i="40"/>
  <c r="B129" i="40"/>
  <c r="A129" i="40"/>
  <c r="C128" i="40"/>
  <c r="B128" i="40"/>
  <c r="A128" i="40"/>
  <c r="C127" i="40"/>
  <c r="B127" i="40"/>
  <c r="A127" i="40"/>
  <c r="C126" i="40"/>
  <c r="B126" i="40"/>
  <c r="A126" i="40"/>
  <c r="C125" i="40"/>
  <c r="B125" i="40"/>
  <c r="A125" i="40"/>
  <c r="C124" i="40"/>
  <c r="B124" i="40"/>
  <c r="A124" i="40"/>
  <c r="C123" i="40"/>
  <c r="B123" i="40"/>
  <c r="A123" i="40"/>
  <c r="C122" i="40"/>
  <c r="B122" i="40"/>
  <c r="A122" i="40"/>
  <c r="C121" i="40"/>
  <c r="B121" i="40"/>
  <c r="A121" i="40"/>
  <c r="C120" i="40"/>
  <c r="B120" i="40"/>
  <c r="A120" i="40"/>
  <c r="C119" i="40"/>
  <c r="B119" i="40"/>
  <c r="A119" i="40"/>
  <c r="C118" i="40"/>
  <c r="B118" i="40"/>
  <c r="A118" i="40"/>
  <c r="C117" i="40"/>
  <c r="B117" i="40"/>
  <c r="A117" i="40"/>
  <c r="C116" i="40"/>
  <c r="B116" i="40"/>
  <c r="A116" i="40"/>
  <c r="C115" i="40"/>
  <c r="B115" i="40"/>
  <c r="A115" i="40"/>
  <c r="C114" i="40"/>
  <c r="B114" i="40"/>
  <c r="A114" i="40"/>
  <c r="C113" i="40"/>
  <c r="B113" i="40"/>
  <c r="A113" i="40"/>
  <c r="C112" i="40"/>
  <c r="B112" i="40"/>
  <c r="A112" i="40"/>
  <c r="C111" i="40"/>
  <c r="B111" i="40"/>
  <c r="A111" i="40"/>
  <c r="C110" i="40"/>
  <c r="B110" i="40"/>
  <c r="A110" i="40"/>
  <c r="C109" i="40"/>
  <c r="B109" i="40"/>
  <c r="A109" i="40"/>
  <c r="C108" i="40"/>
  <c r="B108" i="40"/>
  <c r="A108" i="40"/>
  <c r="A107" i="40"/>
  <c r="C105" i="40"/>
  <c r="B105" i="40"/>
  <c r="A105" i="40"/>
  <c r="C104" i="40"/>
  <c r="B104" i="40"/>
  <c r="A104" i="40"/>
  <c r="C103" i="40"/>
  <c r="B103" i="40"/>
  <c r="A103" i="40"/>
  <c r="C102" i="40"/>
  <c r="B102" i="40"/>
  <c r="A102" i="40"/>
  <c r="C101" i="40"/>
  <c r="B101" i="40"/>
  <c r="A101" i="40"/>
  <c r="C100" i="40"/>
  <c r="B100" i="40"/>
  <c r="A100" i="40"/>
  <c r="C99" i="40"/>
  <c r="B99" i="40"/>
  <c r="A99" i="40"/>
  <c r="C98" i="40"/>
  <c r="B98" i="40"/>
  <c r="A98" i="40"/>
  <c r="C97" i="40"/>
  <c r="B97" i="40"/>
  <c r="A97" i="40"/>
  <c r="C96" i="40"/>
  <c r="B96" i="40"/>
  <c r="A96" i="40"/>
  <c r="C95" i="40"/>
  <c r="B95" i="40"/>
  <c r="A95" i="40"/>
  <c r="C94" i="40"/>
  <c r="B94" i="40"/>
  <c r="A94" i="40"/>
  <c r="C93" i="40"/>
  <c r="B93" i="40"/>
  <c r="A93" i="40"/>
  <c r="C92" i="40"/>
  <c r="B92" i="40"/>
  <c r="A92" i="40"/>
  <c r="C91" i="40"/>
  <c r="B91" i="40"/>
  <c r="A91" i="40"/>
  <c r="C90" i="40"/>
  <c r="B90" i="40"/>
  <c r="A90" i="40"/>
  <c r="C89" i="40"/>
  <c r="B89" i="40"/>
  <c r="A89" i="40"/>
  <c r="C88" i="40"/>
  <c r="B88" i="40"/>
  <c r="A88" i="40"/>
  <c r="C87" i="40"/>
  <c r="B87" i="40"/>
  <c r="A87" i="40"/>
  <c r="C86" i="40"/>
  <c r="B86" i="40"/>
  <c r="A86" i="40"/>
  <c r="C85" i="40"/>
  <c r="B85" i="40"/>
  <c r="A85" i="40"/>
  <c r="C84" i="40"/>
  <c r="B84" i="40"/>
  <c r="A84" i="40"/>
  <c r="C83" i="40"/>
  <c r="B83" i="40"/>
  <c r="A83" i="40"/>
  <c r="C82" i="40"/>
  <c r="B82" i="40"/>
  <c r="A82" i="40"/>
  <c r="C81" i="40"/>
  <c r="B81" i="40"/>
  <c r="A81" i="40"/>
  <c r="C80" i="40"/>
  <c r="B80" i="40"/>
  <c r="A80" i="40"/>
  <c r="C79" i="40"/>
  <c r="B79" i="40"/>
  <c r="A79" i="40"/>
  <c r="C78" i="40"/>
  <c r="B78" i="40"/>
  <c r="A78" i="40"/>
  <c r="C77" i="40"/>
  <c r="B77" i="40"/>
  <c r="A77" i="40"/>
  <c r="C76" i="40"/>
  <c r="B76" i="40"/>
  <c r="A76" i="40"/>
  <c r="A75" i="40"/>
  <c r="K63" i="39"/>
  <c r="K47" i="39"/>
  <c r="K45" i="39"/>
  <c r="K46" i="39"/>
  <c r="K48" i="39"/>
  <c r="K49" i="39"/>
  <c r="K50" i="39"/>
  <c r="K51" i="39"/>
  <c r="K52" i="39"/>
  <c r="K53" i="39"/>
  <c r="K54" i="39"/>
  <c r="K55" i="39"/>
  <c r="K56" i="39"/>
  <c r="K57" i="39"/>
  <c r="K58" i="39"/>
  <c r="K59" i="39"/>
  <c r="K60" i="39"/>
  <c r="K61" i="39"/>
  <c r="K62" i="39"/>
  <c r="K64" i="39"/>
  <c r="K65" i="39"/>
  <c r="K66" i="39"/>
  <c r="K67" i="39"/>
  <c r="K68" i="39"/>
  <c r="K69" i="39"/>
  <c r="K70" i="39"/>
  <c r="K71" i="39"/>
  <c r="K72" i="39"/>
  <c r="K73" i="39"/>
  <c r="K44" i="39"/>
  <c r="K13" i="39"/>
  <c r="K14" i="39"/>
  <c r="K15" i="39"/>
  <c r="K16" i="39"/>
  <c r="K17" i="39"/>
  <c r="K18" i="39"/>
  <c r="K19" i="39"/>
  <c r="K20" i="39"/>
  <c r="K21" i="39"/>
  <c r="K22" i="39"/>
  <c r="K23" i="39"/>
  <c r="K24" i="39"/>
  <c r="K25" i="39"/>
  <c r="K26" i="39"/>
  <c r="K27" i="39"/>
  <c r="K28" i="39"/>
  <c r="K29" i="39"/>
  <c r="K30" i="39"/>
  <c r="K31" i="39"/>
  <c r="K32" i="39"/>
  <c r="K33" i="39"/>
  <c r="K34" i="39"/>
  <c r="K35" i="39"/>
  <c r="K36" i="39"/>
  <c r="K37" i="39"/>
  <c r="K38" i="39"/>
  <c r="K39" i="39"/>
  <c r="K40" i="39"/>
  <c r="K41" i="39"/>
  <c r="K12" i="39"/>
  <c r="W58" i="24"/>
  <c r="W59" i="24"/>
  <c r="W45" i="24"/>
  <c r="W46" i="24"/>
  <c r="W47" i="24"/>
  <c r="W48" i="24"/>
  <c r="W49" i="24"/>
  <c r="W50" i="24"/>
  <c r="W51" i="24"/>
  <c r="W52" i="24"/>
  <c r="W53" i="24"/>
  <c r="W54" i="24"/>
  <c r="W55" i="24"/>
  <c r="W56" i="24"/>
  <c r="W57" i="24"/>
  <c r="W60" i="24"/>
  <c r="W61" i="24"/>
  <c r="W62" i="24"/>
  <c r="W63" i="24"/>
  <c r="W64" i="24"/>
  <c r="W65" i="24"/>
  <c r="W66" i="24"/>
  <c r="W67" i="24"/>
  <c r="W68" i="24"/>
  <c r="W69" i="24"/>
  <c r="W70" i="24"/>
  <c r="W71" i="24"/>
  <c r="W72" i="24"/>
  <c r="W73" i="24"/>
  <c r="W44" i="24"/>
  <c r="W19" i="24"/>
  <c r="W14" i="24"/>
  <c r="W13" i="24"/>
  <c r="W15" i="24"/>
  <c r="W16" i="24"/>
  <c r="W17" i="24"/>
  <c r="W18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12" i="24"/>
  <c r="A36" i="24"/>
  <c r="B36" i="24"/>
  <c r="A37" i="24"/>
  <c r="B37" i="24"/>
  <c r="A38" i="24"/>
  <c r="B38" i="24"/>
  <c r="A39" i="24"/>
  <c r="B39" i="24"/>
  <c r="A40" i="24"/>
  <c r="B40" i="24"/>
  <c r="A41" i="24"/>
  <c r="B41" i="24"/>
  <c r="G116" i="8" l="1"/>
  <c r="C111" i="39"/>
  <c r="G108" i="8"/>
  <c r="G120" i="8"/>
  <c r="G81" i="8"/>
  <c r="C80" i="39"/>
  <c r="G82" i="8"/>
  <c r="C78" i="39"/>
  <c r="G80" i="8"/>
  <c r="C109" i="39"/>
  <c r="G114" i="8"/>
  <c r="C114" i="39"/>
  <c r="G119" i="8"/>
  <c r="C104" i="39"/>
  <c r="G109" i="8"/>
  <c r="C76" i="39"/>
  <c r="G78" i="8"/>
  <c r="C81" i="39"/>
  <c r="G83" i="8"/>
  <c r="C105" i="39"/>
  <c r="G110" i="8"/>
  <c r="C79" i="39"/>
  <c r="C112" i="39"/>
  <c r="G117" i="8"/>
  <c r="C117" i="39"/>
  <c r="G122" i="8"/>
  <c r="C116" i="39"/>
  <c r="G121" i="8"/>
  <c r="C110" i="39"/>
  <c r="G115" i="8"/>
  <c r="C115" i="39"/>
  <c r="C77" i="39"/>
  <c r="G79" i="8"/>
  <c r="C108" i="39"/>
  <c r="G113" i="8"/>
  <c r="C113" i="39"/>
  <c r="G118" i="8"/>
  <c r="C118" i="39"/>
  <c r="G123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26" i="8"/>
  <c r="G127" i="8"/>
  <c r="G128" i="8"/>
  <c r="B14" i="40"/>
  <c r="B14" i="24"/>
  <c r="B16" i="24"/>
  <c r="B45" i="24" l="1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44" i="24"/>
  <c r="B13" i="24"/>
  <c r="B15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12" i="24"/>
  <c r="C44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28" i="24" l="1"/>
  <c r="A64" i="40"/>
  <c r="B64" i="40"/>
  <c r="C64" i="40"/>
  <c r="A65" i="40"/>
  <c r="B65" i="40"/>
  <c r="C65" i="40"/>
  <c r="A66" i="40"/>
  <c r="B66" i="40"/>
  <c r="C66" i="40"/>
  <c r="A67" i="40"/>
  <c r="B67" i="40"/>
  <c r="C67" i="40"/>
  <c r="A68" i="40"/>
  <c r="B68" i="40"/>
  <c r="C68" i="40"/>
  <c r="A69" i="40"/>
  <c r="B69" i="40"/>
  <c r="C69" i="40"/>
  <c r="A70" i="40"/>
  <c r="B70" i="40"/>
  <c r="C70" i="40"/>
  <c r="A71" i="40"/>
  <c r="B71" i="40"/>
  <c r="C71" i="40"/>
  <c r="A72" i="40"/>
  <c r="B72" i="40"/>
  <c r="C72" i="40"/>
  <c r="A73" i="40"/>
  <c r="B73" i="40"/>
  <c r="C73" i="40"/>
  <c r="A32" i="40"/>
  <c r="B32" i="40"/>
  <c r="C32" i="40"/>
  <c r="A33" i="40"/>
  <c r="B33" i="40"/>
  <c r="C33" i="40"/>
  <c r="A34" i="40"/>
  <c r="B34" i="40"/>
  <c r="C34" i="40"/>
  <c r="A35" i="40"/>
  <c r="B35" i="40"/>
  <c r="C35" i="40"/>
  <c r="A36" i="40"/>
  <c r="B36" i="40"/>
  <c r="C36" i="40"/>
  <c r="A37" i="40"/>
  <c r="B37" i="40"/>
  <c r="C37" i="40"/>
  <c r="A38" i="40"/>
  <c r="B38" i="40"/>
  <c r="C38" i="40"/>
  <c r="A39" i="40"/>
  <c r="B39" i="40"/>
  <c r="C39" i="40"/>
  <c r="A40" i="40"/>
  <c r="B40" i="40"/>
  <c r="C40" i="40"/>
  <c r="A41" i="40"/>
  <c r="B41" i="40"/>
  <c r="C41" i="40"/>
  <c r="A64" i="37"/>
  <c r="B64" i="37"/>
  <c r="C64" i="37"/>
  <c r="A65" i="37"/>
  <c r="B65" i="37"/>
  <c r="C65" i="37"/>
  <c r="A66" i="37"/>
  <c r="B66" i="37"/>
  <c r="C66" i="37"/>
  <c r="A67" i="37"/>
  <c r="B67" i="37"/>
  <c r="C67" i="37"/>
  <c r="A68" i="37"/>
  <c r="B68" i="37"/>
  <c r="C68" i="37"/>
  <c r="A69" i="37"/>
  <c r="B69" i="37"/>
  <c r="C69" i="37"/>
  <c r="A70" i="37"/>
  <c r="B70" i="37"/>
  <c r="C70" i="37"/>
  <c r="A71" i="37"/>
  <c r="B71" i="37"/>
  <c r="C71" i="37"/>
  <c r="A72" i="37"/>
  <c r="B72" i="37"/>
  <c r="C72" i="37"/>
  <c r="A73" i="37"/>
  <c r="B73" i="37"/>
  <c r="C73" i="37"/>
  <c r="A32" i="37"/>
  <c r="B32" i="37"/>
  <c r="C32" i="37"/>
  <c r="A33" i="37"/>
  <c r="B33" i="37"/>
  <c r="C33" i="37"/>
  <c r="A34" i="37"/>
  <c r="B34" i="37"/>
  <c r="C34" i="37"/>
  <c r="A35" i="37"/>
  <c r="B35" i="37"/>
  <c r="C35" i="37"/>
  <c r="A36" i="37"/>
  <c r="B36" i="37"/>
  <c r="C36" i="37"/>
  <c r="A37" i="37"/>
  <c r="B37" i="37"/>
  <c r="C37" i="37"/>
  <c r="A38" i="37"/>
  <c r="B38" i="37"/>
  <c r="C38" i="37"/>
  <c r="A39" i="37"/>
  <c r="B39" i="37"/>
  <c r="C39" i="37"/>
  <c r="A40" i="37"/>
  <c r="B40" i="37"/>
  <c r="C40" i="37"/>
  <c r="A41" i="37"/>
  <c r="B41" i="37"/>
  <c r="C41" i="37"/>
  <c r="A64" i="38"/>
  <c r="B64" i="38"/>
  <c r="M64" i="38"/>
  <c r="C64" i="38" s="1"/>
  <c r="A65" i="38"/>
  <c r="B65" i="38"/>
  <c r="M65" i="38"/>
  <c r="C65" i="38" s="1"/>
  <c r="A66" i="38"/>
  <c r="B66" i="38"/>
  <c r="M66" i="38"/>
  <c r="A67" i="38"/>
  <c r="B67" i="38"/>
  <c r="M67" i="38"/>
  <c r="A68" i="38"/>
  <c r="B68" i="38"/>
  <c r="M68" i="38"/>
  <c r="A69" i="38"/>
  <c r="B69" i="38"/>
  <c r="M69" i="38"/>
  <c r="A70" i="38"/>
  <c r="B70" i="38"/>
  <c r="M70" i="38"/>
  <c r="A71" i="38"/>
  <c r="B71" i="38"/>
  <c r="M71" i="38"/>
  <c r="A72" i="38"/>
  <c r="B72" i="38"/>
  <c r="M72" i="38"/>
  <c r="A73" i="38"/>
  <c r="B73" i="38"/>
  <c r="M73" i="38"/>
  <c r="A32" i="38"/>
  <c r="B32" i="38"/>
  <c r="M32" i="38"/>
  <c r="C32" i="38" s="1"/>
  <c r="A33" i="38"/>
  <c r="B33" i="38"/>
  <c r="M33" i="38"/>
  <c r="C33" i="38" s="1"/>
  <c r="A34" i="38"/>
  <c r="B34" i="38"/>
  <c r="M34" i="38"/>
  <c r="C34" i="38" s="1"/>
  <c r="A35" i="38"/>
  <c r="B35" i="38"/>
  <c r="M35" i="38"/>
  <c r="C35" i="38" s="1"/>
  <c r="A36" i="38"/>
  <c r="B36" i="38"/>
  <c r="M36" i="38"/>
  <c r="C36" i="38" s="1"/>
  <c r="A37" i="38"/>
  <c r="B37" i="38"/>
  <c r="M37" i="38"/>
  <c r="C37" i="38" s="1"/>
  <c r="A38" i="38"/>
  <c r="B38" i="38"/>
  <c r="M38" i="38"/>
  <c r="C38" i="38" s="1"/>
  <c r="A39" i="38"/>
  <c r="B39" i="38"/>
  <c r="M39" i="38"/>
  <c r="A40" i="38"/>
  <c r="B40" i="38"/>
  <c r="M40" i="38"/>
  <c r="A41" i="38"/>
  <c r="B41" i="38"/>
  <c r="M41" i="38"/>
  <c r="A64" i="39"/>
  <c r="B64" i="39"/>
  <c r="C64" i="39"/>
  <c r="A65" i="39"/>
  <c r="B65" i="39"/>
  <c r="C65" i="39"/>
  <c r="A66" i="39"/>
  <c r="B66" i="39"/>
  <c r="C66" i="39"/>
  <c r="A67" i="39"/>
  <c r="B67" i="39"/>
  <c r="C67" i="39"/>
  <c r="A68" i="39"/>
  <c r="B68" i="39"/>
  <c r="C68" i="39"/>
  <c r="A69" i="39"/>
  <c r="B69" i="39"/>
  <c r="C69" i="39"/>
  <c r="A70" i="39"/>
  <c r="B70" i="39"/>
  <c r="A71" i="39"/>
  <c r="B71" i="39"/>
  <c r="C71" i="39"/>
  <c r="A72" i="39"/>
  <c r="B72" i="39"/>
  <c r="C72" i="39"/>
  <c r="A73" i="39"/>
  <c r="B73" i="39"/>
  <c r="C73" i="39"/>
  <c r="A32" i="39"/>
  <c r="B32" i="39"/>
  <c r="C32" i="39"/>
  <c r="A33" i="39"/>
  <c r="B33" i="39"/>
  <c r="C33" i="39"/>
  <c r="A34" i="39"/>
  <c r="B34" i="39"/>
  <c r="C34" i="39"/>
  <c r="A35" i="39"/>
  <c r="B35" i="39"/>
  <c r="C35" i="39"/>
  <c r="A36" i="39"/>
  <c r="B36" i="39"/>
  <c r="C36" i="39"/>
  <c r="A37" i="39"/>
  <c r="B37" i="39"/>
  <c r="C37" i="39"/>
  <c r="A38" i="39"/>
  <c r="B38" i="39"/>
  <c r="C38" i="39"/>
  <c r="A39" i="39"/>
  <c r="B39" i="39"/>
  <c r="C39" i="39"/>
  <c r="A40" i="39"/>
  <c r="B40" i="39"/>
  <c r="C40" i="39"/>
  <c r="A41" i="39"/>
  <c r="B41" i="39"/>
  <c r="C41" i="39"/>
  <c r="A64" i="24"/>
  <c r="A65" i="24"/>
  <c r="A66" i="24"/>
  <c r="A67" i="24"/>
  <c r="A68" i="24"/>
  <c r="A69" i="24"/>
  <c r="A70" i="24"/>
  <c r="A71" i="24"/>
  <c r="A72" i="24"/>
  <c r="A73" i="24"/>
  <c r="A32" i="24"/>
  <c r="A33" i="24"/>
  <c r="A34" i="24"/>
  <c r="A35" i="24"/>
  <c r="C39" i="38" l="1"/>
  <c r="G28" i="8"/>
  <c r="C73" i="38"/>
  <c r="G75" i="8"/>
  <c r="C68" i="38"/>
  <c r="G70" i="8"/>
  <c r="C70" i="38"/>
  <c r="G72" i="8"/>
  <c r="C67" i="38"/>
  <c r="G69" i="8"/>
  <c r="C72" i="38"/>
  <c r="G74" i="8"/>
  <c r="C69" i="38"/>
  <c r="G71" i="8"/>
  <c r="C40" i="38"/>
  <c r="G29" i="8"/>
  <c r="C66" i="38"/>
  <c r="G68" i="8"/>
  <c r="C41" i="38"/>
  <c r="G30" i="8"/>
  <c r="C71" i="38"/>
  <c r="G73" i="8"/>
  <c r="C73" i="24"/>
  <c r="C72" i="24"/>
  <c r="C71" i="24"/>
  <c r="C70" i="24"/>
  <c r="C69" i="24"/>
  <c r="C68" i="24"/>
  <c r="C67" i="24"/>
  <c r="C66" i="24"/>
  <c r="C65" i="24"/>
  <c r="G67" i="8"/>
  <c r="C64" i="24"/>
  <c r="G66" i="8"/>
  <c r="G26" i="8"/>
  <c r="C70" i="39"/>
  <c r="G27" i="8"/>
  <c r="C63" i="40"/>
  <c r="B63" i="40"/>
  <c r="A63" i="40"/>
  <c r="C62" i="40"/>
  <c r="B62" i="40"/>
  <c r="A62" i="40"/>
  <c r="C61" i="40"/>
  <c r="B61" i="40"/>
  <c r="A61" i="40"/>
  <c r="C60" i="40"/>
  <c r="B60" i="40"/>
  <c r="A60" i="40"/>
  <c r="C59" i="40"/>
  <c r="B59" i="40"/>
  <c r="A59" i="40"/>
  <c r="C58" i="40"/>
  <c r="B58" i="40"/>
  <c r="A58" i="40"/>
  <c r="C57" i="40"/>
  <c r="B57" i="40"/>
  <c r="A57" i="40"/>
  <c r="C56" i="40"/>
  <c r="B56" i="40"/>
  <c r="A56" i="40"/>
  <c r="C55" i="40"/>
  <c r="B55" i="40"/>
  <c r="A55" i="40"/>
  <c r="C54" i="40"/>
  <c r="B54" i="40"/>
  <c r="A54" i="40"/>
  <c r="C53" i="40"/>
  <c r="B53" i="40"/>
  <c r="A53" i="40"/>
  <c r="C52" i="40"/>
  <c r="B52" i="40"/>
  <c r="A52" i="40"/>
  <c r="C51" i="40"/>
  <c r="B51" i="40"/>
  <c r="A51" i="40"/>
  <c r="C50" i="40"/>
  <c r="B50" i="40"/>
  <c r="A50" i="40"/>
  <c r="C49" i="40"/>
  <c r="B49" i="40"/>
  <c r="A49" i="40"/>
  <c r="C48" i="40"/>
  <c r="B48" i="40"/>
  <c r="A48" i="40"/>
  <c r="C47" i="40"/>
  <c r="B47" i="40"/>
  <c r="A47" i="40"/>
  <c r="C46" i="40"/>
  <c r="B46" i="40"/>
  <c r="A46" i="40"/>
  <c r="C45" i="40"/>
  <c r="B45" i="40"/>
  <c r="A45" i="40"/>
  <c r="C44" i="40"/>
  <c r="B44" i="40"/>
  <c r="A44" i="40"/>
  <c r="A43" i="40"/>
  <c r="C31" i="40"/>
  <c r="B31" i="40"/>
  <c r="A31" i="40"/>
  <c r="C30" i="40"/>
  <c r="B30" i="40"/>
  <c r="A30" i="40"/>
  <c r="C29" i="40"/>
  <c r="B29" i="40"/>
  <c r="A29" i="40"/>
  <c r="C28" i="40"/>
  <c r="B28" i="40"/>
  <c r="A28" i="40"/>
  <c r="C27" i="40"/>
  <c r="B27" i="40"/>
  <c r="A27" i="40"/>
  <c r="C26" i="40"/>
  <c r="B26" i="40"/>
  <c r="A26" i="40"/>
  <c r="C25" i="40"/>
  <c r="B25" i="40"/>
  <c r="A25" i="40"/>
  <c r="C24" i="40"/>
  <c r="B24" i="40"/>
  <c r="A24" i="40"/>
  <c r="C23" i="40"/>
  <c r="B23" i="40"/>
  <c r="A23" i="40"/>
  <c r="C22" i="40"/>
  <c r="B22" i="40"/>
  <c r="A22" i="40"/>
  <c r="C21" i="40"/>
  <c r="B21" i="40"/>
  <c r="A21" i="40"/>
  <c r="C20" i="40"/>
  <c r="B20" i="40"/>
  <c r="A20" i="40"/>
  <c r="C19" i="40"/>
  <c r="B19" i="40"/>
  <c r="A19" i="40"/>
  <c r="C18" i="40"/>
  <c r="B18" i="40"/>
  <c r="A18" i="40"/>
  <c r="C17" i="40"/>
  <c r="B17" i="40"/>
  <c r="A17" i="40"/>
  <c r="C16" i="40"/>
  <c r="B16" i="40"/>
  <c r="A16" i="40"/>
  <c r="C15" i="40"/>
  <c r="B15" i="40"/>
  <c r="A15" i="40"/>
  <c r="C14" i="40"/>
  <c r="A14" i="40"/>
  <c r="C13" i="40"/>
  <c r="B13" i="40"/>
  <c r="A13" i="40"/>
  <c r="C12" i="40"/>
  <c r="B12" i="40"/>
  <c r="A12" i="40"/>
  <c r="A11" i="40"/>
  <c r="C63" i="39"/>
  <c r="B63" i="39"/>
  <c r="A63" i="39"/>
  <c r="C62" i="39"/>
  <c r="B62" i="39"/>
  <c r="A62" i="39"/>
  <c r="C61" i="39"/>
  <c r="B61" i="39"/>
  <c r="A61" i="39"/>
  <c r="C60" i="39"/>
  <c r="B60" i="39"/>
  <c r="A60" i="39"/>
  <c r="C59" i="39"/>
  <c r="B59" i="39"/>
  <c r="A59" i="39"/>
  <c r="C58" i="39"/>
  <c r="B58" i="39"/>
  <c r="A58" i="39"/>
  <c r="C57" i="39"/>
  <c r="B57" i="39"/>
  <c r="A57" i="39"/>
  <c r="C56" i="39"/>
  <c r="B56" i="39"/>
  <c r="A56" i="39"/>
  <c r="C55" i="39"/>
  <c r="B55" i="39"/>
  <c r="A55" i="39"/>
  <c r="C54" i="39"/>
  <c r="B54" i="39"/>
  <c r="A54" i="39"/>
  <c r="C53" i="39"/>
  <c r="B53" i="39"/>
  <c r="A53" i="39"/>
  <c r="C52" i="39"/>
  <c r="B52" i="39"/>
  <c r="A52" i="39"/>
  <c r="C51" i="39"/>
  <c r="B51" i="39"/>
  <c r="A51" i="39"/>
  <c r="C50" i="39"/>
  <c r="B50" i="39"/>
  <c r="A50" i="39"/>
  <c r="C49" i="39"/>
  <c r="B49" i="39"/>
  <c r="A49" i="39"/>
  <c r="C48" i="39"/>
  <c r="B48" i="39"/>
  <c r="A48" i="39"/>
  <c r="C47" i="39"/>
  <c r="B47" i="39"/>
  <c r="A47" i="39"/>
  <c r="C46" i="39"/>
  <c r="B46" i="39"/>
  <c r="A46" i="39"/>
  <c r="C45" i="39"/>
  <c r="B45" i="39"/>
  <c r="A45" i="39"/>
  <c r="C44" i="39"/>
  <c r="B44" i="39"/>
  <c r="A44" i="39"/>
  <c r="A43" i="39"/>
  <c r="C31" i="39"/>
  <c r="B31" i="39"/>
  <c r="A31" i="39"/>
  <c r="C30" i="39"/>
  <c r="B30" i="39"/>
  <c r="A30" i="39"/>
  <c r="C29" i="39"/>
  <c r="B29" i="39"/>
  <c r="A29" i="39"/>
  <c r="B28" i="39"/>
  <c r="A28" i="39"/>
  <c r="C27" i="39"/>
  <c r="B27" i="39"/>
  <c r="A27" i="39"/>
  <c r="C26" i="39"/>
  <c r="B26" i="39"/>
  <c r="A26" i="39"/>
  <c r="C25" i="39"/>
  <c r="B25" i="39"/>
  <c r="A25" i="39"/>
  <c r="C24" i="39"/>
  <c r="B24" i="39"/>
  <c r="A24" i="39"/>
  <c r="C23" i="39"/>
  <c r="B23" i="39"/>
  <c r="A23" i="39"/>
  <c r="C22" i="39"/>
  <c r="B22" i="39"/>
  <c r="A22" i="39"/>
  <c r="C21" i="39"/>
  <c r="B21" i="39"/>
  <c r="A21" i="39"/>
  <c r="C20" i="39"/>
  <c r="B20" i="39"/>
  <c r="A20" i="39"/>
  <c r="C19" i="39"/>
  <c r="B19" i="39"/>
  <c r="A19" i="39"/>
  <c r="C18" i="39"/>
  <c r="B18" i="39"/>
  <c r="A18" i="39"/>
  <c r="C17" i="39"/>
  <c r="B17" i="39"/>
  <c r="A17" i="39"/>
  <c r="C16" i="39"/>
  <c r="B16" i="39"/>
  <c r="A16" i="39"/>
  <c r="C15" i="39"/>
  <c r="B15" i="39"/>
  <c r="A15" i="39"/>
  <c r="C14" i="39"/>
  <c r="B14" i="39"/>
  <c r="A14" i="39"/>
  <c r="C13" i="39"/>
  <c r="B13" i="39"/>
  <c r="A13" i="39"/>
  <c r="B12" i="39"/>
  <c r="A12" i="39"/>
  <c r="A11" i="39"/>
  <c r="M63" i="38"/>
  <c r="C63" i="38" s="1"/>
  <c r="B63" i="38"/>
  <c r="A63" i="38"/>
  <c r="M62" i="38"/>
  <c r="C62" i="38" s="1"/>
  <c r="B62" i="38"/>
  <c r="A62" i="38"/>
  <c r="M61" i="38"/>
  <c r="C61" i="38" s="1"/>
  <c r="B61" i="38"/>
  <c r="A61" i="38"/>
  <c r="M60" i="38"/>
  <c r="C60" i="38" s="1"/>
  <c r="B60" i="38"/>
  <c r="A60" i="38"/>
  <c r="M59" i="38"/>
  <c r="C59" i="38" s="1"/>
  <c r="B59" i="38"/>
  <c r="A59" i="38"/>
  <c r="M58" i="38"/>
  <c r="C58" i="38" s="1"/>
  <c r="B58" i="38"/>
  <c r="A58" i="38"/>
  <c r="M57" i="38"/>
  <c r="C57" i="38" s="1"/>
  <c r="B57" i="38"/>
  <c r="A57" i="38"/>
  <c r="M56" i="38"/>
  <c r="C56" i="38" s="1"/>
  <c r="B56" i="38"/>
  <c r="A56" i="38"/>
  <c r="M55" i="38"/>
  <c r="C55" i="38" s="1"/>
  <c r="B55" i="38"/>
  <c r="A55" i="38"/>
  <c r="M54" i="38"/>
  <c r="B54" i="38"/>
  <c r="A54" i="38"/>
  <c r="M53" i="38"/>
  <c r="B53" i="38"/>
  <c r="A53" i="38"/>
  <c r="M52" i="38"/>
  <c r="B52" i="38"/>
  <c r="A52" i="38"/>
  <c r="M51" i="38"/>
  <c r="B51" i="38"/>
  <c r="A51" i="38"/>
  <c r="M50" i="38"/>
  <c r="B50" i="38"/>
  <c r="A50" i="38"/>
  <c r="M49" i="38"/>
  <c r="B49" i="38"/>
  <c r="A49" i="38"/>
  <c r="M48" i="38"/>
  <c r="B48" i="38"/>
  <c r="A48" i="38"/>
  <c r="M47" i="38"/>
  <c r="B47" i="38"/>
  <c r="A47" i="38"/>
  <c r="M46" i="38"/>
  <c r="B46" i="38"/>
  <c r="A46" i="38"/>
  <c r="M45" i="38"/>
  <c r="B45" i="38"/>
  <c r="A45" i="38"/>
  <c r="M44" i="38"/>
  <c r="B44" i="38"/>
  <c r="A44" i="38"/>
  <c r="A43" i="38"/>
  <c r="M31" i="38"/>
  <c r="C31" i="38" s="1"/>
  <c r="B31" i="38"/>
  <c r="A31" i="38"/>
  <c r="M30" i="38"/>
  <c r="C30" i="38" s="1"/>
  <c r="B30" i="38"/>
  <c r="A30" i="38"/>
  <c r="M29" i="38"/>
  <c r="C29" i="38" s="1"/>
  <c r="B29" i="38"/>
  <c r="A29" i="38"/>
  <c r="M28" i="38"/>
  <c r="C28" i="38" s="1"/>
  <c r="B28" i="38"/>
  <c r="A28" i="38"/>
  <c r="M27" i="38"/>
  <c r="C27" i="38" s="1"/>
  <c r="B27" i="38"/>
  <c r="A27" i="38"/>
  <c r="M26" i="38"/>
  <c r="C26" i="38" s="1"/>
  <c r="B26" i="38"/>
  <c r="A26" i="38"/>
  <c r="M25" i="38"/>
  <c r="C25" i="38" s="1"/>
  <c r="B25" i="38"/>
  <c r="A25" i="38"/>
  <c r="M24" i="38"/>
  <c r="C24" i="38" s="1"/>
  <c r="B24" i="38"/>
  <c r="A24" i="38"/>
  <c r="M23" i="38"/>
  <c r="C23" i="38" s="1"/>
  <c r="B23" i="38"/>
  <c r="A23" i="38"/>
  <c r="M22" i="38"/>
  <c r="C22" i="38" s="1"/>
  <c r="B22" i="38"/>
  <c r="A22" i="38"/>
  <c r="M21" i="38"/>
  <c r="C21" i="38" s="1"/>
  <c r="B21" i="38"/>
  <c r="A21" i="38"/>
  <c r="M20" i="38"/>
  <c r="C20" i="38" s="1"/>
  <c r="B20" i="38"/>
  <c r="A20" i="38"/>
  <c r="M19" i="38"/>
  <c r="C19" i="38" s="1"/>
  <c r="B19" i="38"/>
  <c r="A19" i="38"/>
  <c r="M18" i="38"/>
  <c r="C18" i="38" s="1"/>
  <c r="B18" i="38"/>
  <c r="A18" i="38"/>
  <c r="M17" i="38"/>
  <c r="C17" i="38" s="1"/>
  <c r="B17" i="38"/>
  <c r="A17" i="38"/>
  <c r="M16" i="38"/>
  <c r="C16" i="38" s="1"/>
  <c r="B16" i="38"/>
  <c r="A16" i="38"/>
  <c r="M15" i="38"/>
  <c r="C15" i="38" s="1"/>
  <c r="B15" i="38"/>
  <c r="A15" i="38"/>
  <c r="M14" i="38"/>
  <c r="C14" i="38" s="1"/>
  <c r="B14" i="38"/>
  <c r="A14" i="38"/>
  <c r="M13" i="38"/>
  <c r="C13" i="38" s="1"/>
  <c r="B13" i="38"/>
  <c r="A13" i="38"/>
  <c r="M12" i="38"/>
  <c r="B12" i="38"/>
  <c r="A12" i="38"/>
  <c r="A11" i="38"/>
  <c r="C63" i="37"/>
  <c r="B63" i="37"/>
  <c r="A63" i="37"/>
  <c r="C62" i="37"/>
  <c r="B62" i="37"/>
  <c r="A62" i="37"/>
  <c r="C61" i="37"/>
  <c r="B61" i="37"/>
  <c r="A61" i="37"/>
  <c r="C60" i="37"/>
  <c r="B60" i="37"/>
  <c r="A60" i="37"/>
  <c r="C59" i="37"/>
  <c r="B59" i="37"/>
  <c r="A59" i="37"/>
  <c r="C58" i="37"/>
  <c r="B58" i="37"/>
  <c r="A58" i="37"/>
  <c r="C57" i="37"/>
  <c r="B57" i="37"/>
  <c r="A57" i="37"/>
  <c r="C56" i="37"/>
  <c r="B56" i="37"/>
  <c r="A56" i="37"/>
  <c r="C55" i="37"/>
  <c r="B55" i="37"/>
  <c r="A55" i="37"/>
  <c r="C54" i="37"/>
  <c r="B54" i="37"/>
  <c r="A54" i="37"/>
  <c r="C53" i="37"/>
  <c r="B53" i="37"/>
  <c r="A53" i="37"/>
  <c r="C52" i="37"/>
  <c r="B52" i="37"/>
  <c r="A52" i="37"/>
  <c r="C51" i="37"/>
  <c r="B51" i="37"/>
  <c r="A51" i="37"/>
  <c r="C50" i="37"/>
  <c r="B50" i="37"/>
  <c r="A50" i="37"/>
  <c r="C49" i="37"/>
  <c r="B49" i="37"/>
  <c r="A49" i="37"/>
  <c r="C48" i="37"/>
  <c r="B48" i="37"/>
  <c r="A48" i="37"/>
  <c r="C47" i="37"/>
  <c r="B47" i="37"/>
  <c r="A47" i="37"/>
  <c r="C46" i="37"/>
  <c r="B46" i="37"/>
  <c r="A46" i="37"/>
  <c r="C45" i="37"/>
  <c r="B45" i="37"/>
  <c r="A45" i="37"/>
  <c r="C44" i="37"/>
  <c r="B44" i="37"/>
  <c r="A44" i="37"/>
  <c r="A43" i="37"/>
  <c r="C31" i="37"/>
  <c r="B31" i="37"/>
  <c r="A31" i="37"/>
  <c r="C30" i="37"/>
  <c r="B30" i="37"/>
  <c r="A30" i="37"/>
  <c r="C29" i="37"/>
  <c r="B29" i="37"/>
  <c r="A29" i="37"/>
  <c r="C28" i="37"/>
  <c r="B28" i="37"/>
  <c r="A28" i="37"/>
  <c r="C27" i="37"/>
  <c r="B27" i="37"/>
  <c r="A27" i="37"/>
  <c r="C26" i="37"/>
  <c r="B26" i="37"/>
  <c r="A26" i="37"/>
  <c r="C25" i="37"/>
  <c r="B25" i="37"/>
  <c r="A25" i="37"/>
  <c r="C24" i="37"/>
  <c r="B24" i="37"/>
  <c r="A24" i="37"/>
  <c r="C23" i="37"/>
  <c r="B23" i="37"/>
  <c r="A23" i="37"/>
  <c r="C22" i="37"/>
  <c r="B22" i="37"/>
  <c r="A22" i="37"/>
  <c r="C21" i="37"/>
  <c r="B21" i="37"/>
  <c r="A21" i="37"/>
  <c r="C20" i="37"/>
  <c r="B20" i="37"/>
  <c r="A20" i="37"/>
  <c r="C19" i="37"/>
  <c r="B19" i="37"/>
  <c r="A19" i="37"/>
  <c r="C18" i="37"/>
  <c r="B18" i="37"/>
  <c r="A18" i="37"/>
  <c r="C17" i="37"/>
  <c r="B17" i="37"/>
  <c r="A17" i="37"/>
  <c r="C16" i="37"/>
  <c r="B16" i="37"/>
  <c r="A16" i="37"/>
  <c r="C15" i="37"/>
  <c r="B15" i="37"/>
  <c r="A15" i="37"/>
  <c r="C14" i="37"/>
  <c r="B14" i="37"/>
  <c r="A14" i="37"/>
  <c r="C13" i="37"/>
  <c r="B13" i="37"/>
  <c r="A13" i="37"/>
  <c r="C12" i="37"/>
  <c r="B12" i="37"/>
  <c r="A12" i="37"/>
  <c r="A11" i="37"/>
  <c r="C44" i="38" l="1"/>
  <c r="G33" i="8"/>
  <c r="C47" i="38"/>
  <c r="G36" i="8"/>
  <c r="C52" i="38"/>
  <c r="G41" i="8"/>
  <c r="C50" i="38"/>
  <c r="G39" i="8"/>
  <c r="C53" i="38"/>
  <c r="G42" i="8"/>
  <c r="C48" i="38"/>
  <c r="G37" i="8"/>
  <c r="C45" i="38"/>
  <c r="G34" i="8"/>
  <c r="C51" i="38"/>
  <c r="G40" i="8"/>
  <c r="C46" i="38"/>
  <c r="G35" i="8"/>
  <c r="C54" i="38"/>
  <c r="G43" i="8"/>
  <c r="C49" i="38"/>
  <c r="G38" i="8"/>
  <c r="C12" i="38"/>
  <c r="G6" i="8"/>
  <c r="C12" i="39"/>
  <c r="C28" i="39"/>
  <c r="G22" i="8"/>
  <c r="A46" i="24"/>
  <c r="A47" i="24"/>
  <c r="G49" i="8"/>
  <c r="A48" i="24"/>
  <c r="A49" i="24"/>
  <c r="A50" i="24"/>
  <c r="A51" i="24"/>
  <c r="A52" i="24"/>
  <c r="A53" i="24"/>
  <c r="G55" i="8"/>
  <c r="A54" i="24"/>
  <c r="G56" i="8"/>
  <c r="A55" i="24"/>
  <c r="G57" i="8"/>
  <c r="A56" i="24"/>
  <c r="A57" i="24"/>
  <c r="G59" i="8"/>
  <c r="A58" i="24"/>
  <c r="A59" i="24"/>
  <c r="A60" i="24"/>
  <c r="A61" i="24"/>
  <c r="G63" i="8"/>
  <c r="A62" i="24"/>
  <c r="G64" i="8"/>
  <c r="A63" i="24"/>
  <c r="G65" i="8"/>
  <c r="A15" i="24"/>
  <c r="G9" i="8"/>
  <c r="A16" i="24"/>
  <c r="G10" i="8"/>
  <c r="A17" i="24"/>
  <c r="A18" i="24"/>
  <c r="G12" i="8"/>
  <c r="A19" i="24"/>
  <c r="A20" i="24"/>
  <c r="G14" i="8"/>
  <c r="A21" i="24"/>
  <c r="A22" i="24"/>
  <c r="G16" i="8"/>
  <c r="A23" i="24"/>
  <c r="A24" i="24"/>
  <c r="G18" i="8"/>
  <c r="A25" i="24"/>
  <c r="A26" i="24"/>
  <c r="G20" i="8"/>
  <c r="A27" i="24"/>
  <c r="A28" i="24"/>
  <c r="A29" i="24"/>
  <c r="A30" i="24"/>
  <c r="G24" i="8"/>
  <c r="A31" i="24"/>
  <c r="C60" i="24" l="1"/>
  <c r="G62" i="8"/>
  <c r="C59" i="24"/>
  <c r="G61" i="8"/>
  <c r="C58" i="24"/>
  <c r="G60" i="8"/>
  <c r="C56" i="24"/>
  <c r="G58" i="8"/>
  <c r="C52" i="24"/>
  <c r="G54" i="8"/>
  <c r="C51" i="24"/>
  <c r="G53" i="8"/>
  <c r="C50" i="24"/>
  <c r="G52" i="8"/>
  <c r="C49" i="24"/>
  <c r="G51" i="8"/>
  <c r="C48" i="24"/>
  <c r="G50" i="8"/>
  <c r="C46" i="24"/>
  <c r="G48" i="8"/>
  <c r="C55" i="24"/>
  <c r="C63" i="24"/>
  <c r="C47" i="24"/>
  <c r="C62" i="24"/>
  <c r="C54" i="24"/>
  <c r="C57" i="24"/>
  <c r="C61" i="24"/>
  <c r="C53" i="24"/>
  <c r="G15" i="8"/>
  <c r="G21" i="8"/>
  <c r="G11" i="8"/>
  <c r="G25" i="8"/>
  <c r="G17" i="8"/>
  <c r="G23" i="8"/>
  <c r="G13" i="8"/>
  <c r="G19" i="8"/>
  <c r="A45" i="24"/>
  <c r="A13" i="24"/>
  <c r="G7" i="8"/>
  <c r="A14" i="24"/>
  <c r="G8" i="8"/>
  <c r="C45" i="24" l="1"/>
  <c r="G47" i="8"/>
  <c r="G46" i="8" l="1"/>
  <c r="A43" i="24"/>
  <c r="A11" i="24"/>
  <c r="A44" i="24" l="1"/>
  <c r="A12" i="24"/>
</calcChain>
</file>

<file path=xl/sharedStrings.xml><?xml version="1.0" encoding="utf-8"?>
<sst xmlns="http://schemas.openxmlformats.org/spreadsheetml/2006/main" count="1379" uniqueCount="106">
  <si>
    <t>Status</t>
  </si>
  <si>
    <t>FREQUENTE</t>
  </si>
  <si>
    <t>DESISTENTE</t>
  </si>
  <si>
    <t>DESISTENTE SUBSTITUIDO</t>
  </si>
  <si>
    <t>TRANSFERIDO</t>
  </si>
  <si>
    <t>1. NESSE ARQUIVO DE CONTROLE DE PRESENÇA DOS ALUNOS ENTRE AS TURMAS, CONTAMOS COM A ABA "RESUMO", NELA SERÁ NECESSÁRIO QUE PREENCHAM DADOS COMO: R.A, CONTATO TELEFONICO, NOME E ATUALIZEM O STATUS DE CADA UM DELES COMO "FREQUENTE" OU "DESISTENTE".</t>
  </si>
  <si>
    <t>2. A PLANILHA CONTÉM QUATRO ABAS REFERENTE AO PERÍODO LETIVO DO 1° SEMESTRE DE 2025. DEVE SER PREENCHIDA PRESENÇA, FALTAS E JUSTIFICATIVAS DOS ALUNOS NO DIA RELACIONADO AS AULAS DE T.I. E EXTENSÃO.</t>
  </si>
  <si>
    <r>
      <t xml:space="preserve">3. OS ALUNOS QUE ATINGIREM O NÚMERO DE </t>
    </r>
    <r>
      <rPr>
        <b/>
        <sz val="11"/>
        <color rgb="FFFF0000"/>
        <rFont val="Calibri"/>
        <family val="2"/>
        <scheme val="minor"/>
      </rPr>
      <t>3 FALTAS</t>
    </r>
    <r>
      <rPr>
        <b/>
        <sz val="11"/>
        <rFont val="Calibri"/>
        <family val="2"/>
        <scheme val="minor"/>
      </rPr>
      <t xml:space="preserve"> NÃO JUSTIFICADAS ENTRARÃO EM STATUS DE ATENÇÃO.</t>
    </r>
  </si>
  <si>
    <t>4. TIPOS DE PREENCHIMENTO SEMANAL DA LISTA</t>
  </si>
  <si>
    <t>LEGENDA</t>
  </si>
  <si>
    <t>F</t>
  </si>
  <si>
    <t>FALTA</t>
  </si>
  <si>
    <t>F/J</t>
  </si>
  <si>
    <t>FALTA JUSTIFICADA</t>
  </si>
  <si>
    <t>P</t>
  </si>
  <si>
    <t>PRESENÇA</t>
  </si>
  <si>
    <r>
      <t xml:space="preserve">5. TODAS AS FALTAS JUSTIFICADAS DEVEM CONTER UM COMENTÁRIO DO TIPO DA JUSTIFICATIVA REPRESENTADA POR UM NÚMERO </t>
    </r>
    <r>
      <rPr>
        <b/>
        <sz val="11"/>
        <color rgb="FFFF0000"/>
        <rFont val="Calibri"/>
        <family val="2"/>
        <scheme val="minor"/>
      </rPr>
      <t>(1, 2, 3 OU 4)</t>
    </r>
    <r>
      <rPr>
        <b/>
        <sz val="11"/>
        <rFont val="Calibri"/>
        <family val="2"/>
        <scheme val="minor"/>
      </rPr>
      <t>.</t>
    </r>
  </si>
  <si>
    <t>Tipos de Justificativas Usadas P/ Comentários</t>
  </si>
  <si>
    <t>Atestado Médico</t>
  </si>
  <si>
    <t>Atestado Odontológico</t>
  </si>
  <si>
    <t>Questões Familiares</t>
  </si>
  <si>
    <t>Questões Sociais (em acompanhamento pela assistente social IOS)</t>
  </si>
  <si>
    <t>RESUMO ACOMPANHAMENTO DE PRESENÇA</t>
  </si>
  <si>
    <t>Qnt. / Turma</t>
  </si>
  <si>
    <t>CONTATO</t>
  </si>
  <si>
    <t>R.A</t>
  </si>
  <si>
    <t>Nome</t>
  </si>
  <si>
    <t>Possui Nome Social?</t>
  </si>
  <si>
    <t>Nome Social</t>
  </si>
  <si>
    <t>TOTAL FALTAS</t>
  </si>
  <si>
    <t xml:space="preserve">STATUS </t>
  </si>
  <si>
    <t>STATUS DESISTÊNCIA</t>
  </si>
  <si>
    <t xml:space="preserve">TURMA 1 (CURSO: ) - UNIDADE: </t>
  </si>
  <si>
    <t>MÊS DE DESISTÊNCIA</t>
  </si>
  <si>
    <t>MOTIVO</t>
  </si>
  <si>
    <t>11 95889-6959</t>
  </si>
  <si>
    <t>202002XXXX</t>
  </si>
  <si>
    <t>NÃO</t>
  </si>
  <si>
    <t>NOME SOCIAL</t>
  </si>
  <si>
    <t>11 94608-5636</t>
  </si>
  <si>
    <t>11 94088-2887</t>
  </si>
  <si>
    <t>11 95031-3533</t>
  </si>
  <si>
    <t>11 99193-9940</t>
  </si>
  <si>
    <t>ABRIL</t>
  </si>
  <si>
    <t>NÃO SE IDENTIFICOU COM O CURSO</t>
  </si>
  <si>
    <t>11 96949-8956</t>
  </si>
  <si>
    <t>11 91408-6892</t>
  </si>
  <si>
    <t>11 96026-0436</t>
  </si>
  <si>
    <t>11 96120-0344</t>
  </si>
  <si>
    <t>11 95176-4605</t>
  </si>
  <si>
    <t>11 98164-0086</t>
  </si>
  <si>
    <t>11 93902-2896</t>
  </si>
  <si>
    <t>11 96244-4042</t>
  </si>
  <si>
    <t>11 93253-8161</t>
  </si>
  <si>
    <t>JULHO</t>
  </si>
  <si>
    <t>DIFICULDADE DE ACOMPANHAMENTO DO CURSO</t>
  </si>
  <si>
    <t>11 98384-0278</t>
  </si>
  <si>
    <t>11 99574-1360</t>
  </si>
  <si>
    <t>11 97806-4865</t>
  </si>
  <si>
    <t>11 93727-8840</t>
  </si>
  <si>
    <t>11 93777-8472</t>
  </si>
  <si>
    <t>PROBLEMAS DE SAÚDE (COM O ALUNO OU FAMILIAR)</t>
  </si>
  <si>
    <t>11 94381-6327</t>
  </si>
  <si>
    <t>(XX) 9XXXX-XXXX</t>
  </si>
  <si>
    <t xml:space="preserve">TURMA 2 (CURSO: ) - UNIDADE: </t>
  </si>
  <si>
    <t>PREENCHER NOME COMPLETO DO ALUNO</t>
  </si>
  <si>
    <t xml:space="preserve">TURMA 3 (CURSO: ) - UNIDADE: </t>
  </si>
  <si>
    <t xml:space="preserve">TURMA 4 (CURSO: ) - UNIDADE: </t>
  </si>
  <si>
    <t>JANEIRO</t>
  </si>
  <si>
    <t>CONFLITO ENTRE HORÁRIO DO CURSO E ESCOLA</t>
  </si>
  <si>
    <t>FEVEREIRO</t>
  </si>
  <si>
    <t>MARÇO</t>
  </si>
  <si>
    <t>CONSEGUIU UM TRABALHO</t>
  </si>
  <si>
    <t>LACTANTE OU GESTANTES OU EM INÍCIO DE GESTAÇÃO</t>
  </si>
  <si>
    <t>MAIO</t>
  </si>
  <si>
    <t>JUNHO</t>
  </si>
  <si>
    <t>OPTOU POR UM CURSO FORA DO IOS</t>
  </si>
  <si>
    <t>AGOSTO</t>
  </si>
  <si>
    <t>SEM RECURSOS FINANCEIROS PARA TRANSPORTE</t>
  </si>
  <si>
    <t>SETEMBRO</t>
  </si>
  <si>
    <t>MUDOU DE ENDEREÇO</t>
  </si>
  <si>
    <t>OUTUBRO</t>
  </si>
  <si>
    <t>PRECISOU CUIDAR DA/O IRMÃ/ÃO OU DE OUTRO FAMILIAR</t>
  </si>
  <si>
    <t>NOVEMBRO</t>
  </si>
  <si>
    <t>SEM RETORNO DE CONTATO</t>
  </si>
  <si>
    <t>DEZEMBRO</t>
  </si>
  <si>
    <t>Lista de Presença - 2° Semestre de 2018</t>
  </si>
  <si>
    <t>Unidade:</t>
  </si>
  <si>
    <t>Curso:</t>
  </si>
  <si>
    <t>Equipe:</t>
  </si>
  <si>
    <t>Qtd. Turma</t>
  </si>
  <si>
    <t>STATUS</t>
  </si>
  <si>
    <t>Segunda-Feira</t>
  </si>
  <si>
    <t>Terça-Feira</t>
  </si>
  <si>
    <t>Quarta-Feira</t>
  </si>
  <si>
    <t>Quinta-Feira</t>
  </si>
  <si>
    <t>Total Faltas</t>
  </si>
  <si>
    <t>T.I.</t>
  </si>
  <si>
    <t>GERAL (SOMA T.I; PT|MT /2)</t>
  </si>
  <si>
    <t>TURMA 1</t>
  </si>
  <si>
    <t xml:space="preserve">TURMA 2 </t>
  </si>
  <si>
    <t>TURMA 3</t>
  </si>
  <si>
    <t>TURMA 4</t>
  </si>
  <si>
    <t>Sexta-Feira</t>
  </si>
  <si>
    <t>Sabado</t>
  </si>
  <si>
    <t xml:space="preserve">TURMA 5 (CURSO: ) - UNIDADE: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</si>
</sst>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D92DE"/>
        <bgColor indexed="64"/>
      </patternFill>
    </fill>
    <fill>
      <patternFill patternType="solid">
        <fgColor rgb="FF7734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2060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/>
      <top style="thin">
        <color indexed="64"/>
      </top>
      <bottom/>
      <diagonal/>
    </border>
    <border>
      <left/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 style="thin">
        <color indexed="64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rgb="FF002060"/>
      </bottom>
      <diagonal/>
    </border>
    <border>
      <left/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/>
      <top style="medium">
        <color rgb="FF00206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3" fillId="0" borderId="23" applyNumberFormat="0" applyFill="0" applyAlignment="0" applyProtection="0"/>
    <xf numFmtId="0" fontId="14" fillId="0" borderId="24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25" applyNumberFormat="0" applyAlignment="0" applyProtection="0"/>
    <xf numFmtId="0" fontId="19" fillId="9" borderId="26" applyNumberFormat="0" applyAlignment="0" applyProtection="0"/>
    <xf numFmtId="0" fontId="20" fillId="9" borderId="25" applyNumberFormat="0" applyAlignment="0" applyProtection="0"/>
    <xf numFmtId="0" fontId="21" fillId="0" borderId="27" applyNumberFormat="0" applyFill="0" applyAlignment="0" applyProtection="0"/>
    <xf numFmtId="0" fontId="22" fillId="10" borderId="28" applyNumberFormat="0" applyAlignment="0" applyProtection="0"/>
    <xf numFmtId="0" fontId="23" fillId="0" borderId="0" applyNumberFormat="0" applyFill="0" applyBorder="0" applyAlignment="0" applyProtection="0"/>
    <xf numFmtId="0" fontId="10" fillId="11" borderId="29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30" applyNumberFormat="0" applyFill="0" applyAlignment="0" applyProtection="0"/>
    <xf numFmtId="0" fontId="25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5" fillId="35" borderId="0" applyNumberFormat="0" applyBorder="0" applyAlignment="0" applyProtection="0"/>
  </cellStyleXfs>
  <cellXfs count="114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9" fillId="2" borderId="9" xfId="0" applyFont="1" applyFill="1" applyBorder="1" applyAlignment="1" applyProtection="1">
      <alignment vertical="center"/>
      <protection locked="0"/>
    </xf>
    <xf numFmtId="0" fontId="1" fillId="4" borderId="1" xfId="0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Protection="1">
      <protection locked="0"/>
    </xf>
    <xf numFmtId="0" fontId="6" fillId="2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 wrapText="1"/>
    </xf>
    <xf numFmtId="16" fontId="1" fillId="2" borderId="2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" fillId="4" borderId="12" xfId="0" applyFont="1" applyFill="1" applyBorder="1"/>
    <xf numFmtId="0" fontId="7" fillId="0" borderId="1" xfId="0" applyFont="1" applyBorder="1" applyAlignment="1">
      <alignment horizontal="left" vertical="center" wrapText="1"/>
    </xf>
    <xf numFmtId="0" fontId="0" fillId="4" borderId="13" xfId="0" applyFill="1" applyBorder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1" fillId="0" borderId="3" xfId="0" applyFont="1" applyBorder="1"/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3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3" xfId="0" applyFont="1" applyFill="1" applyBorder="1" applyProtection="1"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center"/>
    </xf>
    <xf numFmtId="0" fontId="1" fillId="36" borderId="19" xfId="0" applyFont="1" applyFill="1" applyBorder="1" applyAlignment="1">
      <alignment horizontal="center" vertical="center"/>
    </xf>
    <xf numFmtId="0" fontId="1" fillId="36" borderId="5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36" borderId="6" xfId="0" applyFont="1" applyFill="1" applyBorder="1" applyAlignment="1">
      <alignment horizontal="center" vertical="center"/>
    </xf>
    <xf numFmtId="0" fontId="1" fillId="36" borderId="53" xfId="0" applyFont="1" applyFill="1" applyBorder="1" applyAlignment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horizontal="center" vertical="center"/>
      <protection locked="0"/>
    </xf>
    <xf numFmtId="0" fontId="9" fillId="2" borderId="50" xfId="0" applyFont="1" applyFill="1" applyBorder="1" applyAlignment="1" applyProtection="1">
      <alignment horizontal="center" vertical="center"/>
      <protection locked="0"/>
    </xf>
    <xf numFmtId="0" fontId="9" fillId="2" borderId="51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2" borderId="5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8" fillId="2" borderId="52" xfId="0" applyFont="1" applyFill="1" applyBorder="1" applyAlignment="1">
      <alignment horizontal="center" vertical="center"/>
    </xf>
    <xf numFmtId="16" fontId="8" fillId="2" borderId="11" xfId="0" applyNumberFormat="1" applyFont="1" applyFill="1" applyBorder="1" applyAlignment="1">
      <alignment horizontal="center" vertical="center"/>
    </xf>
    <xf numFmtId="16" fontId="8" fillId="2" borderId="15" xfId="0" applyNumberFormat="1" applyFont="1" applyFill="1" applyBorder="1" applyAlignment="1">
      <alignment horizontal="center" vertical="center"/>
    </xf>
    <xf numFmtId="16" fontId="8" fillId="2" borderId="20" xfId="0" applyNumberFormat="1" applyFont="1" applyFill="1" applyBorder="1" applyAlignment="1">
      <alignment horizontal="center" vertical="center"/>
    </xf>
    <xf numFmtId="16" fontId="8" fillId="2" borderId="53" xfId="0" applyNumberFormat="1" applyFont="1" applyFill="1" applyBorder="1" applyAlignment="1">
      <alignment horizontal="center" vertical="center"/>
    </xf>
    <xf numFmtId="16" fontId="8" fillId="2" borderId="6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20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BD92DE"/>
      <color rgb="FF7734AA"/>
      <color rgb="FF833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aziela Dionisio dos Santos" id="{D076B4CB-5AB1-48B1-9F5E-B6B9B9D0B21B}" userId="S::graziela.santos@ios.org.br::476961fe-270b-4409-8da8-97980c523fa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3" dT="2025-04-16T21:21:23.67" personId="{D076B4CB-5AB1-48B1-9F5E-B6B9B9D0B21B}" id="{34CB7137-BDE4-4CE4-9099-758D48E80039}">
    <text xml:space="preserve">Atestado médico </text>
  </threadedComment>
  <threadedComment ref="V15" dT="2025-04-16T21:27:54.71" personId="{D076B4CB-5AB1-48B1-9F5E-B6B9B9D0B21B}" id="{9473CB90-0261-4B94-ADCA-85C3F38BD64C}">
    <text>Atestado médico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cols>
    <col min="1" max="1" width="21.5703125" bestFit="1" customWidth="1"/>
  </cols>
  <sheetData>
    <row r="1" spans="1:1" x14ac:dyDescent="0.25">
      <c r="A1" s="3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</sheetData>
  <sheetProtection algorithmName="SHA-512" hashValue="Q8Lwkc2R7V7WRr1DUKzSOCv5LMWqak9T2OThnpLuCYhAEtPrTqXVbqgk+NO40dd+Eg+iak354sLhv2z0koCPgA==" saltValue="DAThZ8s0Zp5hnvD/Mowrlg==" spinCount="100000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185"/>
  <sheetViews>
    <sheetView showGridLines="0" topLeftCell="A7" zoomScale="102" workbookViewId="0">
      <pane xSplit="3" ySplit="3" topLeftCell="D161" activePane="bottomRight" state="frozen"/>
      <selection pane="topRight" activeCell="D7" sqref="D7"/>
      <selection pane="bottomLeft" activeCell="A15" sqref="A15"/>
      <selection pane="bottomRight" activeCell="M184" sqref="M184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7" width="10.140625" customWidth="1"/>
    <col min="8" max="8" width="7.42578125" bestFit="1" customWidth="1"/>
    <col min="9" max="9" width="8.7109375" bestFit="1" customWidth="1"/>
    <col min="10" max="10" width="7.42578125" bestFit="1" customWidth="1"/>
    <col min="11" max="11" width="8.7109375" bestFit="1" customWidth="1"/>
    <col min="12" max="12" width="6.28515625" customWidth="1"/>
    <col min="13" max="13" width="24.7109375" bestFit="1" customWidth="1"/>
  </cols>
  <sheetData>
    <row r="1" spans="1:13" ht="28.5" customHeight="1" thickBot="1" x14ac:dyDescent="0.3">
      <c r="A1" s="101" t="s">
        <v>86</v>
      </c>
      <c r="B1" s="102"/>
      <c r="C1" s="102"/>
    </row>
    <row r="2" spans="1:13" ht="15.75" customHeight="1" x14ac:dyDescent="0.25">
      <c r="A2" s="32"/>
      <c r="B2" s="32"/>
      <c r="C2" s="32"/>
    </row>
    <row r="3" spans="1:13" ht="16.5" customHeight="1" x14ac:dyDescent="0.25">
      <c r="A3" s="33" t="s">
        <v>87</v>
      </c>
      <c r="B3" s="20"/>
    </row>
    <row r="4" spans="1:13" x14ac:dyDescent="0.25">
      <c r="A4" s="33" t="s">
        <v>88</v>
      </c>
      <c r="B4" s="20"/>
    </row>
    <row r="5" spans="1:13" x14ac:dyDescent="0.25">
      <c r="A5" s="33" t="s">
        <v>89</v>
      </c>
      <c r="B5" s="20"/>
    </row>
    <row r="6" spans="1:13" ht="15.75" thickBot="1" x14ac:dyDescent="0.3">
      <c r="A6" s="34"/>
    </row>
    <row r="7" spans="1:13" ht="15.75" thickBot="1" x14ac:dyDescent="0.3">
      <c r="A7" s="103" t="s">
        <v>90</v>
      </c>
      <c r="B7" s="105" t="s">
        <v>26</v>
      </c>
      <c r="C7" s="105" t="s">
        <v>91</v>
      </c>
      <c r="D7" s="111" t="s">
        <v>92</v>
      </c>
      <c r="E7" s="110"/>
      <c r="F7" s="111" t="s">
        <v>93</v>
      </c>
      <c r="G7" s="110"/>
      <c r="H7" s="111" t="s">
        <v>94</v>
      </c>
      <c r="I7" s="110"/>
      <c r="J7" s="111" t="s">
        <v>95</v>
      </c>
      <c r="K7" s="110"/>
    </row>
    <row r="8" spans="1:13" ht="28.5" customHeight="1" x14ac:dyDescent="0.25">
      <c r="A8" s="103"/>
      <c r="B8" s="105"/>
      <c r="C8" s="105"/>
      <c r="D8" s="107">
        <v>45997</v>
      </c>
      <c r="E8" s="108"/>
      <c r="F8" s="107">
        <v>46004</v>
      </c>
      <c r="G8" s="108"/>
      <c r="H8" s="107">
        <v>46011</v>
      </c>
      <c r="I8" s="108"/>
      <c r="J8" s="107">
        <v>46018</v>
      </c>
      <c r="K8" s="108"/>
      <c r="L8" s="35"/>
      <c r="M8" s="36" t="s">
        <v>96</v>
      </c>
    </row>
    <row r="9" spans="1:13" ht="14.25" customHeight="1" thickBot="1" x14ac:dyDescent="0.3">
      <c r="A9" s="104"/>
      <c r="B9" s="106"/>
      <c r="C9" s="106"/>
      <c r="D9" s="37" t="s">
        <v>97</v>
      </c>
      <c r="E9" s="37" t="s">
        <v>97</v>
      </c>
      <c r="F9" s="37" t="s">
        <v>97</v>
      </c>
      <c r="G9" s="37" t="s">
        <v>97</v>
      </c>
      <c r="H9" s="37" t="s">
        <v>97</v>
      </c>
      <c r="I9" s="37" t="s">
        <v>97</v>
      </c>
      <c r="J9" s="37" t="s">
        <v>97</v>
      </c>
      <c r="K9" s="37" t="s">
        <v>97</v>
      </c>
      <c r="M9" s="38" t="s">
        <v>98</v>
      </c>
    </row>
    <row r="10" spans="1:13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M10" s="39"/>
    </row>
    <row r="11" spans="1:13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M11" s="14" t="s">
        <v>99</v>
      </c>
    </row>
    <row r="12" spans="1:13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SUBSTITUIDO",IF(M12&gt;=3,"EM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M12" s="2">
        <f>COUNTIF(D12:K12,"F")/2</f>
        <v>0</v>
      </c>
    </row>
    <row r="13" spans="1:13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SUBSTITUIDO",IF(M13&gt;=3,"EM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M13" s="2">
        <f>COUNTIF(D13:K13,"F")/2</f>
        <v>0</v>
      </c>
    </row>
    <row r="14" spans="1:13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SUBSTITUIDO",IF(M14&gt;=3,"EM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M14" s="2">
        <f>COUNTIF(D14:K14,"F")/2</f>
        <v>0</v>
      </c>
    </row>
    <row r="15" spans="1:13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SUBSTITUIDO",IF(M15&gt;=3,"EM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M15" s="2">
        <f>COUNTIF(D15:K15,"F")/2</f>
        <v>0</v>
      </c>
    </row>
    <row r="16" spans="1:13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SUBSTITUIDO",IF(M16&gt;=3,"EM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M16" s="2">
        <f>COUNTIF(D16:K16,"F")/2</f>
        <v>0</v>
      </c>
    </row>
    <row r="17" spans="1:13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SUBSTITUIDO",IF(M17&gt;=3,"EM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M17" s="2">
        <f>COUNTIF(D17:K17,"F")/2</f>
        <v>0</v>
      </c>
    </row>
    <row r="18" spans="1:13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SUBSTITUIDO",IF(M18&gt;=3,"EM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M18" s="2">
        <f>COUNTIF(D18:K18,"F")/2</f>
        <v>0</v>
      </c>
    </row>
    <row r="19" spans="1:13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SUBSTITUIDO",IF(M19&gt;=3,"EM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M19" s="2">
        <f>COUNTIF(D19:K19,"F")/2</f>
        <v>0</v>
      </c>
    </row>
    <row r="20" spans="1:13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SUBSTITUIDO",IF(M20&gt;=3,"EM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M20" s="2">
        <f>COUNTIF(D20:K20,"F")/2</f>
        <v>0</v>
      </c>
    </row>
    <row r="21" spans="1:13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SUBSTITUIDO",IF(M21&gt;=3,"EM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M21" s="2">
        <f>COUNTIF(D21:K21,"F")/2</f>
        <v>0</v>
      </c>
    </row>
    <row r="22" spans="1:13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SUBSTITUIDO",IF(M22&gt;=3,"EM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M22" s="2">
        <f>COUNTIF(D22:K22,"F")/2</f>
        <v>0</v>
      </c>
    </row>
    <row r="23" spans="1:13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SUBSTITUIDO",IF(M23&gt;=3,"EM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M23" s="2">
        <f>COUNTIF(D23:K23,"F")/2</f>
        <v>0</v>
      </c>
    </row>
    <row r="24" spans="1:13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SUBSTITUIDO",IF(M24&gt;=3,"EM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M24" s="2">
        <f>COUNTIF(D24:K24,"F")/2</f>
        <v>0</v>
      </c>
    </row>
    <row r="25" spans="1:13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SUBSTITUIDO",IF(M25&gt;=3,"EM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M25" s="2">
        <f>COUNTIF(D25:K25,"F")/2</f>
        <v>0</v>
      </c>
    </row>
    <row r="26" spans="1:13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SUBSTITUIDO",IF(M26&gt;=3,"EM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M26" s="2">
        <f>COUNTIF(D26:K26,"F")/2</f>
        <v>0</v>
      </c>
    </row>
    <row r="27" spans="1:13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SUBSTITUIDO",IF(M27&gt;=3,"EM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M27" s="2">
        <f>COUNTIF(D27:K27,"F")/2</f>
        <v>0</v>
      </c>
    </row>
    <row r="28" spans="1:13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SUBSTITUIDO",IF(M28&gt;=3,"EM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M28" s="2">
        <f>COUNTIF(D28:K28,"F")/2</f>
        <v>0</v>
      </c>
    </row>
    <row r="29" spans="1:13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SUBSTITUIDO",IF(M29&gt;=3,"EM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M29" s="2">
        <f>COUNTIF(D29:K29,"F")/2</f>
        <v>0</v>
      </c>
    </row>
    <row r="30" spans="1:13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SUBSTITUIDO",IF(M30&gt;=3,"EM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M30" s="2">
        <f>COUNTIF(D30:K30,"F")/2</f>
        <v>0</v>
      </c>
    </row>
    <row r="31" spans="1:13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SUBSTITUIDO",IF(M31&gt;=3,"EM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M31" s="2">
        <f>COUNTIF(D31:K31,"F")/2</f>
        <v>0</v>
      </c>
    </row>
    <row r="32" spans="1:13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SUBSTITUIDO",IF(M32&gt;=3,"EM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M32" s="2">
        <f>COUNTIF(D32:K32,"F")/2</f>
        <v>0</v>
      </c>
    </row>
    <row r="33" spans="1:13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SUBSTITUIDO",IF(M33&gt;=3,"EM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M33" s="2">
        <f>COUNTIF(D33:K33,"F")/2</f>
        <v>0</v>
      </c>
    </row>
    <row r="34" spans="1:13" x14ac:dyDescent="0.25">
      <c r="A34" s="21">
        <f>RESUMO!A36</f>
        <v>31</v>
      </c>
      <c r="B34" s="22" t="str">
        <f>IF(RESUMO!E36="SIM",RESUMO!F36,RESUMO!D36)</f>
        <v>PREENCHER NOME COMPLETO DO ALUNO</v>
      </c>
      <c r="C34" s="23" t="str">
        <f>IF(RESUMO!H36="DESISTENTE","DESISTENTE",IF(RESUMO!H36="DESISTENTE SUBSTITUIDO","DESISTENTE SUBSTITUIDO",IF(M34&gt;=3,"EM ATENÇÃO",RESUMO!H36)))</f>
        <v>FREQUENTE</v>
      </c>
      <c r="D34" s="7"/>
      <c r="E34" s="7"/>
      <c r="F34" s="7"/>
      <c r="G34" s="7"/>
      <c r="H34" s="7"/>
      <c r="I34" s="7"/>
      <c r="J34" s="7"/>
      <c r="K34" s="7"/>
      <c r="M34" s="2">
        <f>COUNTIF(D34:K34,"F")/2</f>
        <v>0</v>
      </c>
    </row>
    <row r="35" spans="1:13" x14ac:dyDescent="0.25">
      <c r="A35" s="21">
        <f>RESUMO!A37</f>
        <v>32</v>
      </c>
      <c r="B35" s="22" t="str">
        <f>IF(RESUMO!E37="SIM",RESUMO!F37,RESUMO!D37)</f>
        <v>PREENCHER NOME COMPLETO DO ALUNO</v>
      </c>
      <c r="C35" s="23" t="str">
        <f>IF(RESUMO!H37="DESISTENTE","DESISTENTE",IF(RESUMO!H37="DESISTENTE SUBSTITUIDO","DESISTENTE SUBSTITUIDO",IF(M35&gt;=3,"EM ATENÇÃO",RESUMO!H37)))</f>
        <v>FREQUENTE</v>
      </c>
      <c r="D35" s="7"/>
      <c r="E35" s="7"/>
      <c r="F35" s="7"/>
      <c r="G35" s="7"/>
      <c r="H35" s="7"/>
      <c r="I35" s="7"/>
      <c r="J35" s="7"/>
      <c r="K35" s="7"/>
      <c r="M35" s="2">
        <f>COUNTIF(D35:K35,"F")/2</f>
        <v>0</v>
      </c>
    </row>
    <row r="36" spans="1:13" x14ac:dyDescent="0.25">
      <c r="A36" s="21">
        <f>RESUMO!A38</f>
        <v>33</v>
      </c>
      <c r="B36" s="22" t="str">
        <f>IF(RESUMO!E38="SIM",RESUMO!F38,RESUMO!D38)</f>
        <v>PREENCHER NOME COMPLETO DO ALUNO</v>
      </c>
      <c r="C36" s="23" t="str">
        <f>IF(RESUMO!H38="DESISTENTE","DESISTENTE",IF(RESUMO!H38="DESISTENTE SUBSTITUIDO","DESISTENTE SUBSTITUIDO",IF(M36&gt;=3,"EM ATENÇÃO",RESUMO!H38)))</f>
        <v>FREQUENTE</v>
      </c>
      <c r="D36" s="7"/>
      <c r="E36" s="7"/>
      <c r="F36" s="7"/>
      <c r="G36" s="7"/>
      <c r="H36" s="7"/>
      <c r="I36" s="7"/>
      <c r="J36" s="7"/>
      <c r="K36" s="7"/>
      <c r="M36" s="2">
        <f>COUNTIF(D36:K36,"F")/2</f>
        <v>0</v>
      </c>
    </row>
    <row r="37" spans="1:13" x14ac:dyDescent="0.25">
      <c r="A37" s="21">
        <f>RESUMO!A39</f>
        <v>34</v>
      </c>
      <c r="B37" s="22" t="str">
        <f>IF(RESUMO!E39="SIM",RESUMO!F39,RESUMO!D39)</f>
        <v>PREENCHER NOME COMPLETO DO ALUNO</v>
      </c>
      <c r="C37" s="23" t="str">
        <f>IF(RESUMO!H39="DESISTENTE","DESISTENTE",IF(RESUMO!H39="DESISTENTE SUBSTITUIDO","DESISTENTE SUBSTITUIDO",IF(M37&gt;=3,"EM ATENÇÃO",RESUMO!H39)))</f>
        <v>FREQUENTE</v>
      </c>
      <c r="D37" s="7"/>
      <c r="E37" s="7"/>
      <c r="F37" s="7"/>
      <c r="G37" s="7"/>
      <c r="H37" s="7"/>
      <c r="I37" s="7"/>
      <c r="J37" s="7"/>
      <c r="K37" s="7"/>
      <c r="M37" s="2">
        <f>COUNTIF(D37:K37,"F")/2</f>
        <v>0</v>
      </c>
    </row>
    <row r="38" spans="1:13" ht="16.5" customHeight="1" x14ac:dyDescent="0.25">
      <c r="A38" s="21">
        <f>RESUMO!A40</f>
        <v>35</v>
      </c>
      <c r="B38" s="22" t="str">
        <f>IF(RESUMO!E40="SIM",RESUMO!F40,RESUMO!D40)</f>
        <v>PREENCHER NOME COMPLETO DO ALUNO</v>
      </c>
      <c r="C38" s="23" t="str">
        <f>IF(RESUMO!H40="DESISTENTE","DESISTENTE",IF(RESUMO!H40="DESISTENTE SUBSTITUIDO","DESISTENTE SUBSTITUIDO",IF(M38&gt;=3,"EM ATENÇÃO",RESUMO!H40)))</f>
        <v>FREQUENTE</v>
      </c>
      <c r="D38" s="7"/>
      <c r="E38" s="7"/>
      <c r="F38" s="7"/>
      <c r="G38" s="7"/>
      <c r="H38" s="7"/>
      <c r="I38" s="7"/>
      <c r="J38" s="7"/>
      <c r="K38" s="7"/>
      <c r="M38" s="2">
        <f>COUNTIF(D38:K38,"F")/2</f>
        <v>0</v>
      </c>
    </row>
    <row r="39" spans="1:13" ht="16.5" customHeight="1" x14ac:dyDescent="0.25">
      <c r="A39" s="21">
        <f>RESUMO!A41</f>
        <v>36</v>
      </c>
      <c r="B39" s="22" t="str">
        <f>IF(RESUMO!E41="SIM",RESUMO!F41,RESUMO!D41)</f>
        <v>PREENCHER NOME COMPLETO DO ALUNO</v>
      </c>
      <c r="C39" s="23" t="str">
        <f>IF(RESUMO!H41="DESISTENTE","DESISTENTE",IF(RESUMO!H41="DESISTENTE SUBSTITUIDO","DESISTENTE SUBSTITUIDO",IF(M39&gt;=3,"EM ATENÇÃO",RESUMO!H41)))</f>
        <v>FREQUENTE</v>
      </c>
      <c r="D39" s="7"/>
      <c r="E39" s="7"/>
      <c r="F39" s="7"/>
      <c r="G39" s="7"/>
      <c r="H39" s="7"/>
      <c r="I39" s="7"/>
      <c r="J39" s="7"/>
      <c r="K39" s="7"/>
      <c r="M39" s="2">
        <f>COUNTIF(D39:K39,"F")/2</f>
        <v>0</v>
      </c>
    </row>
    <row r="40" spans="1:13" ht="16.5" customHeight="1" x14ac:dyDescent="0.25">
      <c r="A40" s="21">
        <f>RESUMO!A42</f>
        <v>37</v>
      </c>
      <c r="B40" s="22" t="str">
        <f>IF(RESUMO!E42="SIM",RESUMO!F42,RESUMO!D42)</f>
        <v>PREENCHER NOME COMPLETO DO ALUNO</v>
      </c>
      <c r="C40" s="23" t="str">
        <f>IF(RESUMO!H42="DESISTENTE","DESISTENTE",IF(RESUMO!H42="DESISTENTE SUBSTITUIDO","DESISTENTE SUBSTITUIDO",IF(M40&gt;=3,"EM ATENÇÃO",RESUMO!H42)))</f>
        <v>FREQUENTE</v>
      </c>
      <c r="D40" s="7"/>
      <c r="E40" s="7"/>
      <c r="F40" s="7"/>
      <c r="G40" s="7"/>
      <c r="H40" s="7"/>
      <c r="I40" s="7"/>
      <c r="J40" s="7"/>
      <c r="K40" s="7"/>
      <c r="M40" s="2">
        <f>COUNTIF(D40:K40,"F")/2</f>
        <v>0</v>
      </c>
    </row>
    <row r="41" spans="1:13" ht="16.5" customHeight="1" x14ac:dyDescent="0.25">
      <c r="A41" s="21">
        <f>RESUMO!A43</f>
        <v>38</v>
      </c>
      <c r="B41" s="22" t="str">
        <f>IF(RESUMO!E43="SIM",RESUMO!F43,RESUMO!D43)</f>
        <v>PREENCHER NOME COMPLETO DO ALUNO</v>
      </c>
      <c r="C41" s="23" t="str">
        <f>IF(RESUMO!H43="DESISTENTE","DESISTENTE",IF(RESUMO!H43="DESISTENTE SUBSTITUIDO","DESISTENTE SUBSTITUIDO",IF(M41&gt;=3,"EM ATENÇÃO",RESUMO!H43)))</f>
        <v>FREQUENTE</v>
      </c>
      <c r="D41" s="7"/>
      <c r="E41" s="7"/>
      <c r="F41" s="7"/>
      <c r="G41" s="7"/>
      <c r="H41" s="7"/>
      <c r="I41" s="7"/>
      <c r="J41" s="7"/>
      <c r="K41" s="7"/>
      <c r="M41" s="2">
        <f>COUNTIF(D41:K41,"F")/2</f>
        <v>0</v>
      </c>
    </row>
    <row r="42" spans="1:13" ht="15.75" thickBot="1" x14ac:dyDescent="0.3">
      <c r="D42" s="8"/>
      <c r="E42" s="8"/>
      <c r="F42" s="8"/>
      <c r="G42" s="8"/>
      <c r="H42" s="8"/>
      <c r="I42" s="8"/>
      <c r="J42" s="8"/>
      <c r="K42" s="8"/>
    </row>
    <row r="43" spans="1:13" ht="19.5" thickBot="1" x14ac:dyDescent="0.3">
      <c r="A43" s="24" t="str">
        <f>RESUMO!A45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M43" s="14" t="s">
        <v>100</v>
      </c>
    </row>
    <row r="44" spans="1:13" x14ac:dyDescent="0.25">
      <c r="A44" s="26">
        <f>RESUMO!A46</f>
        <v>1</v>
      </c>
      <c r="B44" s="27" t="str">
        <f>IF(RESUMO!E46="SIM",RESUMO!F46,RESUMO!D46)</f>
        <v>PREENCHER NOME COMPLETO DO ALUNO</v>
      </c>
      <c r="C44" s="28" t="str">
        <f>IF(RESUMO!H46="DESISTENTE","DESISTENTE",IF(RESUMO!H46="DESISTENTE SUBSTITUIDO","DESISTENTE SUBSTITUIDO",IF(M44&gt;=3,"EM ATENÇÃO",RESUMO!H46)))</f>
        <v>FREQUENTE</v>
      </c>
      <c r="D44" s="7"/>
      <c r="E44" s="7"/>
      <c r="F44" s="7"/>
      <c r="G44" s="7"/>
      <c r="H44" s="7"/>
      <c r="I44" s="7"/>
      <c r="J44" s="7"/>
      <c r="K44" s="7"/>
      <c r="M44" s="2">
        <f>COUNTIF(D44:K44,"F")/2</f>
        <v>0</v>
      </c>
    </row>
    <row r="45" spans="1:13" x14ac:dyDescent="0.25">
      <c r="A45" s="26">
        <f>RESUMO!A47</f>
        <v>2</v>
      </c>
      <c r="B45" s="27" t="str">
        <f>IF(RESUMO!E47="SIM",RESUMO!F47,RESUMO!D47)</f>
        <v>PREENCHER NOME COMPLETO DO ALUNO</v>
      </c>
      <c r="C45" s="28" t="str">
        <f>IF(RESUMO!H47="DESISTENTE","DESISTENTE",IF(RESUMO!H47="DESISTENTE SUBSTITUIDO","DESISTENTE SUBSTITUIDO",IF(M45&gt;=3,"EM ATENÇÃO",RESUMO!H47)))</f>
        <v>FREQUENTE</v>
      </c>
      <c r="D45" s="7"/>
      <c r="E45" s="7"/>
      <c r="F45" s="7"/>
      <c r="G45" s="7"/>
      <c r="H45" s="7"/>
      <c r="I45" s="7"/>
      <c r="J45" s="7"/>
      <c r="K45" s="7"/>
      <c r="M45" s="2">
        <f>COUNTIF(D45:K45,"F")/2</f>
        <v>0</v>
      </c>
    </row>
    <row r="46" spans="1:13" x14ac:dyDescent="0.25">
      <c r="A46" s="26">
        <f>RESUMO!A48</f>
        <v>3</v>
      </c>
      <c r="B46" s="27" t="str">
        <f>IF(RESUMO!E48="SIM",RESUMO!F48,RESUMO!D48)</f>
        <v>PREENCHER NOME COMPLETO DO ALUNO</v>
      </c>
      <c r="C46" s="28" t="str">
        <f>IF(RESUMO!H48="DESISTENTE","DESISTENTE",IF(RESUMO!H48="DESISTENTE SUBSTITUIDO","DESISTENTE SUBSTITUIDO",IF(M46&gt;=3,"EM ATENÇÃO",RESUMO!H48)))</f>
        <v>FREQUENTE</v>
      </c>
      <c r="D46" s="7"/>
      <c r="E46" s="7"/>
      <c r="F46" s="7"/>
      <c r="G46" s="7"/>
      <c r="H46" s="7"/>
      <c r="I46" s="7"/>
      <c r="J46" s="7"/>
      <c r="K46" s="7"/>
      <c r="M46" s="2">
        <f>COUNTIF(D46:K46,"F")/2</f>
        <v>0</v>
      </c>
    </row>
    <row r="47" spans="1:13" x14ac:dyDescent="0.25">
      <c r="A47" s="26">
        <f>RESUMO!A49</f>
        <v>4</v>
      </c>
      <c r="B47" s="27" t="str">
        <f>IF(RESUMO!E49="SIM",RESUMO!F49,RESUMO!D49)</f>
        <v>PREENCHER NOME COMPLETO DO ALUNO</v>
      </c>
      <c r="C47" s="28" t="str">
        <f>IF(RESUMO!H49="DESISTENTE","DESISTENTE",IF(RESUMO!H49="DESISTENTE SUBSTITUIDO","DESISTENTE SUBSTITUIDO",IF(M47&gt;=3,"EM ATENÇÃO",RESUMO!H49)))</f>
        <v>FREQUENTE</v>
      </c>
      <c r="D47" s="7"/>
      <c r="E47" s="7"/>
      <c r="F47" s="7"/>
      <c r="G47" s="7"/>
      <c r="H47" s="7"/>
      <c r="I47" s="7"/>
      <c r="J47" s="7"/>
      <c r="K47" s="7"/>
      <c r="M47" s="2">
        <f>COUNTIF(D47:K47,"F")/2</f>
        <v>0</v>
      </c>
    </row>
    <row r="48" spans="1:13" x14ac:dyDescent="0.25">
      <c r="A48" s="26">
        <f>RESUMO!A50</f>
        <v>5</v>
      </c>
      <c r="B48" s="27" t="str">
        <f>IF(RESUMO!E50="SIM",RESUMO!F50,RESUMO!D50)</f>
        <v>PREENCHER NOME COMPLETO DO ALUNO</v>
      </c>
      <c r="C48" s="28" t="str">
        <f>IF(RESUMO!H50="DESISTENTE","DESISTENTE",IF(RESUMO!H50="DESISTENTE SUBSTITUIDO","DESISTENTE SUBSTITUIDO",IF(M48&gt;=3,"EM ATENÇÃO",RESUMO!H50)))</f>
        <v>FREQUENTE</v>
      </c>
      <c r="D48" s="7"/>
      <c r="E48" s="7"/>
      <c r="F48" s="7"/>
      <c r="G48" s="7"/>
      <c r="H48" s="7"/>
      <c r="I48" s="7"/>
      <c r="J48" s="7"/>
      <c r="K48" s="7"/>
      <c r="M48" s="2">
        <f>COUNTIF(D48:K48,"F")/2</f>
        <v>0</v>
      </c>
    </row>
    <row r="49" spans="1:13" x14ac:dyDescent="0.25">
      <c r="A49" s="26">
        <f>RESUMO!A51</f>
        <v>6</v>
      </c>
      <c r="B49" s="27" t="str">
        <f>IF(RESUMO!E51="SIM",RESUMO!F51,RESUMO!D51)</f>
        <v>PREENCHER NOME COMPLETO DO ALUNO</v>
      </c>
      <c r="C49" s="28" t="str">
        <f>IF(RESUMO!H51="DESISTENTE","DESISTENTE",IF(RESUMO!H51="DESISTENTE SUBSTITUIDO","DESISTENTE SUBSTITUIDO",IF(M49&gt;=3,"EM ATENÇÃO",RESUMO!H51)))</f>
        <v>FREQUENTE</v>
      </c>
      <c r="D49" s="7"/>
      <c r="E49" s="7"/>
      <c r="F49" s="7"/>
      <c r="G49" s="7"/>
      <c r="H49" s="7"/>
      <c r="I49" s="7"/>
      <c r="J49" s="7"/>
      <c r="K49" s="7"/>
      <c r="M49" s="2">
        <f>COUNTIF(D49:K49,"F")/2</f>
        <v>0</v>
      </c>
    </row>
    <row r="50" spans="1:13" x14ac:dyDescent="0.25">
      <c r="A50" s="26">
        <f>RESUMO!A52</f>
        <v>7</v>
      </c>
      <c r="B50" s="27" t="str">
        <f>IF(RESUMO!E52="SIM",RESUMO!F52,RESUMO!D52)</f>
        <v>PREENCHER NOME COMPLETO DO ALUNO</v>
      </c>
      <c r="C50" s="28" t="str">
        <f>IF(RESUMO!H52="DESISTENTE","DESISTENTE",IF(RESUMO!H52="DESISTENTE SUBSTITUIDO","DESISTENTE SUBSTITUIDO",IF(M50&gt;=3,"EM ATENÇÃO",RESUMO!H52)))</f>
        <v>FREQUENTE</v>
      </c>
      <c r="D50" s="7"/>
      <c r="E50" s="7"/>
      <c r="F50" s="7"/>
      <c r="G50" s="7"/>
      <c r="H50" s="7"/>
      <c r="I50" s="7"/>
      <c r="J50" s="7"/>
      <c r="K50" s="7"/>
      <c r="M50" s="2">
        <f>COUNTIF(D50:K50,"F")/2</f>
        <v>0</v>
      </c>
    </row>
    <row r="51" spans="1:13" x14ac:dyDescent="0.25">
      <c r="A51" s="26">
        <f>RESUMO!A53</f>
        <v>8</v>
      </c>
      <c r="B51" s="27" t="str">
        <f>IF(RESUMO!E53="SIM",RESUMO!F53,RESUMO!D53)</f>
        <v>PREENCHER NOME COMPLETO DO ALUNO</v>
      </c>
      <c r="C51" s="28" t="str">
        <f>IF(RESUMO!H53="DESISTENTE","DESISTENTE",IF(RESUMO!H53="DESISTENTE SUBSTITUIDO","DESISTENTE SUBSTITUIDO",IF(M51&gt;=3,"EM ATENÇÃO",RESUMO!H53)))</f>
        <v>FREQUENTE</v>
      </c>
      <c r="D51" s="7"/>
      <c r="E51" s="7"/>
      <c r="F51" s="7"/>
      <c r="G51" s="7"/>
      <c r="H51" s="7"/>
      <c r="I51" s="7"/>
      <c r="J51" s="7"/>
      <c r="K51" s="7"/>
      <c r="M51" s="2">
        <f>COUNTIF(D51:K51,"F")/2</f>
        <v>0</v>
      </c>
    </row>
    <row r="52" spans="1:13" x14ac:dyDescent="0.25">
      <c r="A52" s="26">
        <f>RESUMO!A54</f>
        <v>9</v>
      </c>
      <c r="B52" s="27" t="str">
        <f>IF(RESUMO!E54="SIM",RESUMO!F54,RESUMO!D54)</f>
        <v>PREENCHER NOME COMPLETO DO ALUNO</v>
      </c>
      <c r="C52" s="28" t="str">
        <f>IF(RESUMO!H54="DESISTENTE","DESISTENTE",IF(RESUMO!H54="DESISTENTE SUBSTITUIDO","DESISTENTE SUBSTITUIDO",IF(M52&gt;=3,"EM ATENÇÃO",RESUMO!H54)))</f>
        <v>FREQUENTE</v>
      </c>
      <c r="D52" s="7"/>
      <c r="E52" s="7"/>
      <c r="F52" s="7"/>
      <c r="G52" s="7"/>
      <c r="H52" s="7"/>
      <c r="I52" s="7"/>
      <c r="J52" s="7"/>
      <c r="K52" s="7"/>
      <c r="M52" s="2">
        <f>COUNTIF(D52:K52,"F")/2</f>
        <v>0</v>
      </c>
    </row>
    <row r="53" spans="1:13" x14ac:dyDescent="0.25">
      <c r="A53" s="26">
        <f>RESUMO!A55</f>
        <v>10</v>
      </c>
      <c r="B53" s="27" t="str">
        <f>IF(RESUMO!E55="SIM",RESUMO!F55,RESUMO!D55)</f>
        <v>PREENCHER NOME COMPLETO DO ALUNO</v>
      </c>
      <c r="C53" s="28" t="str">
        <f>IF(RESUMO!H55="DESISTENTE","DESISTENTE",IF(RESUMO!H55="DESISTENTE SUBSTITUIDO","DESISTENTE SUBSTITUIDO",IF(M53&gt;=3,"EM ATENÇÃO",RESUMO!H55)))</f>
        <v>FREQUENTE</v>
      </c>
      <c r="D53" s="7"/>
      <c r="E53" s="7"/>
      <c r="F53" s="7"/>
      <c r="G53" s="7"/>
      <c r="H53" s="7"/>
      <c r="I53" s="7"/>
      <c r="J53" s="7"/>
      <c r="K53" s="7"/>
      <c r="M53" s="2">
        <f>COUNTIF(D53:K53,"F")/2</f>
        <v>0</v>
      </c>
    </row>
    <row r="54" spans="1:13" x14ac:dyDescent="0.25">
      <c r="A54" s="26">
        <f>RESUMO!A56</f>
        <v>11</v>
      </c>
      <c r="B54" s="27" t="str">
        <f>IF(RESUMO!E56="SIM",RESUMO!F56,RESUMO!D56)</f>
        <v>PREENCHER NOME COMPLETO DO ALUNO</v>
      </c>
      <c r="C54" s="28" t="str">
        <f>IF(RESUMO!H56="DESISTENTE","DESISTENTE",IF(RESUMO!H56="DESISTENTE SUBSTITUIDO","DESISTENTE SUBSTITUIDO",IF(M54&gt;=3,"EM ATENÇÃO",RESUMO!H56)))</f>
        <v>FREQUENTE</v>
      </c>
      <c r="D54" s="7"/>
      <c r="E54" s="7"/>
      <c r="F54" s="7"/>
      <c r="G54" s="7"/>
      <c r="H54" s="7"/>
      <c r="I54" s="7"/>
      <c r="J54" s="7"/>
      <c r="K54" s="7"/>
      <c r="M54" s="2">
        <f>COUNTIF(D54:K54,"F")/2</f>
        <v>0</v>
      </c>
    </row>
    <row r="55" spans="1:13" x14ac:dyDescent="0.25">
      <c r="A55" s="26">
        <f>RESUMO!A57</f>
        <v>12</v>
      </c>
      <c r="B55" s="27" t="str">
        <f>IF(RESUMO!E57="SIM",RESUMO!F57,RESUMO!D57)</f>
        <v>PREENCHER NOME COMPLETO DO ALUNO</v>
      </c>
      <c r="C55" s="28" t="str">
        <f>IF(RESUMO!H57="DESISTENTE","DESISTENTE",IF(RESUMO!H57="DESISTENTE SUBSTITUIDO","DESISTENTE SUBSTITUIDO",IF(M55&gt;=3,"EM ATENÇÃO",RESUMO!H57)))</f>
        <v>FREQUENTE</v>
      </c>
      <c r="D55" s="7"/>
      <c r="E55" s="7"/>
      <c r="F55" s="7"/>
      <c r="G55" s="7"/>
      <c r="H55" s="7"/>
      <c r="I55" s="7"/>
      <c r="J55" s="7"/>
      <c r="K55" s="7"/>
      <c r="M55" s="2">
        <f>COUNTIF(D55:K55,"F")/2</f>
        <v>0</v>
      </c>
    </row>
    <row r="56" spans="1:13" x14ac:dyDescent="0.25">
      <c r="A56" s="26">
        <f>RESUMO!A58</f>
        <v>13</v>
      </c>
      <c r="B56" s="27" t="str">
        <f>IF(RESUMO!E58="SIM",RESUMO!F58,RESUMO!D58)</f>
        <v>PREENCHER NOME COMPLETO DO ALUNO</v>
      </c>
      <c r="C56" s="28" t="str">
        <f>IF(RESUMO!H58="DESISTENTE","DESISTENTE",IF(RESUMO!H58="DESISTENTE SUBSTITUIDO","DESISTENTE SUBSTITUIDO",IF(M56&gt;=3,"EM ATENÇÃO",RESUMO!H58)))</f>
        <v>FREQUENTE</v>
      </c>
      <c r="D56" s="7"/>
      <c r="E56" s="7"/>
      <c r="F56" s="7"/>
      <c r="G56" s="7"/>
      <c r="H56" s="7"/>
      <c r="I56" s="7"/>
      <c r="J56" s="7"/>
      <c r="K56" s="7"/>
      <c r="M56" s="2">
        <f>COUNTIF(D56:K56,"F")/2</f>
        <v>0</v>
      </c>
    </row>
    <row r="57" spans="1:13" x14ac:dyDescent="0.25">
      <c r="A57" s="26">
        <f>RESUMO!A59</f>
        <v>14</v>
      </c>
      <c r="B57" s="27" t="str">
        <f>IF(RESUMO!E59="SIM",RESUMO!F59,RESUMO!D59)</f>
        <v>PREENCHER NOME COMPLETO DO ALUNO</v>
      </c>
      <c r="C57" s="28" t="str">
        <f>IF(RESUMO!H59="DESISTENTE","DESISTENTE",IF(RESUMO!H59="DESISTENTE SUBSTITUIDO","DESISTENTE SUBSTITUIDO",IF(M57&gt;=3,"EM ATENÇÃO",RESUMO!H59)))</f>
        <v>FREQUENTE</v>
      </c>
      <c r="D57" s="7"/>
      <c r="E57" s="7"/>
      <c r="F57" s="7"/>
      <c r="G57" s="7"/>
      <c r="H57" s="7"/>
      <c r="I57" s="7"/>
      <c r="J57" s="7"/>
      <c r="K57" s="7"/>
      <c r="M57" s="2">
        <f>COUNTIF(D57:K57,"F")/2</f>
        <v>0</v>
      </c>
    </row>
    <row r="58" spans="1:13" x14ac:dyDescent="0.25">
      <c r="A58" s="26">
        <f>RESUMO!A60</f>
        <v>15</v>
      </c>
      <c r="B58" s="27" t="str">
        <f>IF(RESUMO!E60="SIM",RESUMO!F60,RESUMO!D60)</f>
        <v>PREENCHER NOME COMPLETO DO ALUNO</v>
      </c>
      <c r="C58" s="28" t="str">
        <f>IF(RESUMO!H60="DESISTENTE","DESISTENTE",IF(RESUMO!H60="DESISTENTE SUBSTITUIDO","DESISTENTE SUBSTITUIDO",IF(M58&gt;=3,"EM ATENÇÃO",RESUMO!H60)))</f>
        <v>FREQUENTE</v>
      </c>
      <c r="D58" s="7"/>
      <c r="E58" s="7"/>
      <c r="F58" s="7"/>
      <c r="G58" s="7"/>
      <c r="H58" s="7"/>
      <c r="I58" s="7"/>
      <c r="J58" s="7"/>
      <c r="K58" s="7"/>
      <c r="M58" s="2">
        <f>COUNTIF(D58:K58,"F")/2</f>
        <v>0</v>
      </c>
    </row>
    <row r="59" spans="1:13" x14ac:dyDescent="0.25">
      <c r="A59" s="26">
        <f>RESUMO!A61</f>
        <v>16</v>
      </c>
      <c r="B59" s="27" t="str">
        <f>IF(RESUMO!E61="SIM",RESUMO!F61,RESUMO!D61)</f>
        <v>PREENCHER NOME COMPLETO DO ALUNO</v>
      </c>
      <c r="C59" s="28" t="str">
        <f>IF(RESUMO!H61="DESISTENTE","DESISTENTE",IF(RESUMO!H61="DESISTENTE SUBSTITUIDO","DESISTENTE SUBSTITUIDO",IF(M59&gt;=3,"EM ATENÇÃO",RESUMO!H61)))</f>
        <v>FREQUENTE</v>
      </c>
      <c r="D59" s="7"/>
      <c r="E59" s="7"/>
      <c r="F59" s="7"/>
      <c r="G59" s="7"/>
      <c r="H59" s="7"/>
      <c r="I59" s="7"/>
      <c r="J59" s="7"/>
      <c r="K59" s="7"/>
      <c r="M59" s="2">
        <f>COUNTIF(D59:K59,"F")/2</f>
        <v>0</v>
      </c>
    </row>
    <row r="60" spans="1:13" x14ac:dyDescent="0.25">
      <c r="A60" s="26">
        <f>RESUMO!A62</f>
        <v>17</v>
      </c>
      <c r="B60" s="27" t="str">
        <f>IF(RESUMO!E62="SIM",RESUMO!F62,RESUMO!D62)</f>
        <v>PREENCHER NOME COMPLETO DO ALUNO</v>
      </c>
      <c r="C60" s="28" t="str">
        <f>IF(RESUMO!H62="DESISTENTE","DESISTENTE",IF(RESUMO!H62="DESISTENTE SUBSTITUIDO","DESISTENTE SUBSTITUIDO",IF(M60&gt;=3,"EM ATENÇÃO",RESUMO!H62)))</f>
        <v>FREQUENTE</v>
      </c>
      <c r="D60" s="7"/>
      <c r="E60" s="7"/>
      <c r="F60" s="7"/>
      <c r="G60" s="7"/>
      <c r="H60" s="7"/>
      <c r="I60" s="7"/>
      <c r="J60" s="7"/>
      <c r="K60" s="7"/>
      <c r="M60" s="2">
        <f>COUNTIF(D60:K60,"F")/2</f>
        <v>0</v>
      </c>
    </row>
    <row r="61" spans="1:13" x14ac:dyDescent="0.25">
      <c r="A61" s="26">
        <f>RESUMO!A63</f>
        <v>18</v>
      </c>
      <c r="B61" s="27" t="str">
        <f>IF(RESUMO!E63="SIM",RESUMO!F63,RESUMO!D63)</f>
        <v>PREENCHER NOME COMPLETO DO ALUNO</v>
      </c>
      <c r="C61" s="28" t="str">
        <f>IF(RESUMO!H63="DESISTENTE","DESISTENTE",IF(RESUMO!H63="DESISTENTE SUBSTITUIDO","DESISTENTE SUBSTITUIDO",IF(M61&gt;=3,"EM ATENÇÃO",RESUMO!H63)))</f>
        <v>FREQUENTE</v>
      </c>
      <c r="D61" s="7"/>
      <c r="E61" s="7"/>
      <c r="F61" s="7"/>
      <c r="G61" s="7"/>
      <c r="H61" s="7"/>
      <c r="I61" s="7"/>
      <c r="J61" s="7"/>
      <c r="K61" s="7"/>
      <c r="M61" s="2">
        <f>COUNTIF(D61:K61,"F")/2</f>
        <v>0</v>
      </c>
    </row>
    <row r="62" spans="1:13" x14ac:dyDescent="0.25">
      <c r="A62" s="26">
        <f>RESUMO!A64</f>
        <v>19</v>
      </c>
      <c r="B62" s="27" t="str">
        <f>IF(RESUMO!E64="SIM",RESUMO!F64,RESUMO!D64)</f>
        <v>PREENCHER NOME COMPLETO DO ALUNO</v>
      </c>
      <c r="C62" s="28" t="str">
        <f>IF(RESUMO!H64="DESISTENTE","DESISTENTE",IF(RESUMO!H64="DESISTENTE SUBSTITUIDO","DESISTENTE SUBSTITUIDO",IF(M62&gt;=3,"EM ATENÇÃO",RESUMO!H64)))</f>
        <v>FREQUENTE</v>
      </c>
      <c r="D62" s="7"/>
      <c r="E62" s="7"/>
      <c r="F62" s="7"/>
      <c r="G62" s="7"/>
      <c r="H62" s="7"/>
      <c r="I62" s="7"/>
      <c r="J62" s="7"/>
      <c r="K62" s="7"/>
      <c r="M62" s="2">
        <f>COUNTIF(D62:K62,"F")/2</f>
        <v>0</v>
      </c>
    </row>
    <row r="63" spans="1:13" x14ac:dyDescent="0.25">
      <c r="A63" s="26">
        <f>RESUMO!A65</f>
        <v>20</v>
      </c>
      <c r="B63" s="27" t="str">
        <f>IF(RESUMO!E65="SIM",RESUMO!F65,RESUMO!D65)</f>
        <v>PREENCHER NOME COMPLETO DO ALUNO</v>
      </c>
      <c r="C63" s="28" t="str">
        <f>IF(RESUMO!H65="DESISTENTE","DESISTENTE",IF(RESUMO!H65="DESISTENTE SUBSTITUIDO","DESISTENTE SUBSTITUIDO",IF(M63&gt;=3,"EM ATENÇÃO",RESUMO!H65)))</f>
        <v>FREQUENTE</v>
      </c>
      <c r="D63" s="7"/>
      <c r="E63" s="7"/>
      <c r="F63" s="7"/>
      <c r="G63" s="7"/>
      <c r="H63" s="7"/>
      <c r="I63" s="7"/>
      <c r="J63" s="7"/>
      <c r="K63" s="7"/>
      <c r="M63" s="2">
        <f>COUNTIF(D63:K63,"F")/2</f>
        <v>0</v>
      </c>
    </row>
    <row r="64" spans="1:13" x14ac:dyDescent="0.25">
      <c r="A64" s="26">
        <f>RESUMO!A66</f>
        <v>21</v>
      </c>
      <c r="B64" s="27" t="str">
        <f>IF(RESUMO!E66="SIM",RESUMO!F66,RESUMO!D66)</f>
        <v>PREENCHER NOME COMPLETO DO ALUNO</v>
      </c>
      <c r="C64" s="28" t="str">
        <f>IF(RESUMO!H66="DESISTENTE","DESISTENTE",IF(RESUMO!H66="DESISTENTE SUBSTITUIDO","DESISTENTE SUBSTITUIDO",IF(M64&gt;=3,"EM ATENÇÃO",RESUMO!H66)))</f>
        <v>FREQUENTE</v>
      </c>
      <c r="D64" s="7"/>
      <c r="E64" s="7"/>
      <c r="F64" s="7"/>
      <c r="G64" s="7"/>
      <c r="H64" s="7"/>
      <c r="I64" s="7"/>
      <c r="J64" s="7"/>
      <c r="K64" s="7"/>
      <c r="M64" s="2">
        <f>COUNTIF(D64:K64,"F")/2</f>
        <v>0</v>
      </c>
    </row>
    <row r="65" spans="1:13" x14ac:dyDescent="0.25">
      <c r="A65" s="26">
        <f>RESUMO!A67</f>
        <v>22</v>
      </c>
      <c r="B65" s="27" t="str">
        <f>IF(RESUMO!E67="SIM",RESUMO!F67,RESUMO!D67)</f>
        <v>PREENCHER NOME COMPLETO DO ALUNO</v>
      </c>
      <c r="C65" s="28" t="str">
        <f>IF(RESUMO!H67="DESISTENTE","DESISTENTE",IF(RESUMO!H67="DESISTENTE SUBSTITUIDO","DESISTENTE SUBSTITUIDO",IF(M65&gt;=3,"EM ATENÇÃO",RESUMO!H67)))</f>
        <v>FREQUENTE</v>
      </c>
      <c r="D65" s="7"/>
      <c r="E65" s="7"/>
      <c r="F65" s="7"/>
      <c r="G65" s="7"/>
      <c r="H65" s="7"/>
      <c r="I65" s="7"/>
      <c r="J65" s="7"/>
      <c r="K65" s="7"/>
      <c r="M65" s="2">
        <f>COUNTIF(D65:K65,"F")/2</f>
        <v>0</v>
      </c>
    </row>
    <row r="66" spans="1:13" x14ac:dyDescent="0.25">
      <c r="A66" s="26">
        <f>RESUMO!A76</f>
        <v>31</v>
      </c>
      <c r="B66" s="27" t="str">
        <f>IF(RESUMO!E76="SIM",RESUMO!F76,RESUMO!D76)</f>
        <v>PREENCHER NOME COMPLETO DO ALUNO</v>
      </c>
      <c r="C66" s="28" t="str">
        <f>IF(RESUMO!H76="DESISTENTE","DESISTENTE",IF(RESUMO!H76="DESISTENTE SUBSTITUIDO","DESISTENTE SUBSTITUIDO",IF(M66&gt;=3,"EM ATENÇÃO",RESUMO!H76)))</f>
        <v>FREQUENTE</v>
      </c>
      <c r="D66" s="7"/>
      <c r="E66" s="7"/>
      <c r="F66" s="7"/>
      <c r="G66" s="7"/>
      <c r="H66" s="7"/>
      <c r="I66" s="7"/>
      <c r="J66" s="7"/>
      <c r="K66" s="7"/>
      <c r="M66" s="2">
        <f>COUNTIF(D66:K66,"F")/2</f>
        <v>0</v>
      </c>
    </row>
    <row r="67" spans="1:13" x14ac:dyDescent="0.25">
      <c r="A67" s="26">
        <f>RESUMO!A77</f>
        <v>32</v>
      </c>
      <c r="B67" s="27" t="str">
        <f>IF(RESUMO!E77="SIM",RESUMO!F77,RESUMO!D77)</f>
        <v>PREENCHER NOME COMPLETO DO ALUNO</v>
      </c>
      <c r="C67" s="28" t="str">
        <f>IF(RESUMO!H77="DESISTENTE","DESISTENTE",IF(RESUMO!H77="DESISTENTE SUBSTITUIDO","DESISTENTE SUBSTITUIDO",IF(M67&gt;=3,"EM ATENÇÃO",RESUMO!H77)))</f>
        <v>FREQUENTE</v>
      </c>
      <c r="D67" s="7"/>
      <c r="E67" s="7"/>
      <c r="F67" s="7"/>
      <c r="G67" s="7"/>
      <c r="H67" s="7"/>
      <c r="I67" s="7"/>
      <c r="J67" s="7"/>
      <c r="K67" s="7"/>
      <c r="M67" s="2">
        <f>COUNTIF(D67:K67,"F")/2</f>
        <v>0</v>
      </c>
    </row>
    <row r="68" spans="1:13" x14ac:dyDescent="0.25">
      <c r="A68" s="26">
        <f>RESUMO!A78</f>
        <v>33</v>
      </c>
      <c r="B68" s="27" t="str">
        <f>IF(RESUMO!E78="SIM",RESUMO!F78,RESUMO!D78)</f>
        <v>PREENCHER NOME COMPLETO DO ALUNO</v>
      </c>
      <c r="C68" s="28" t="str">
        <f>IF(RESUMO!H78="DESISTENTE","DESISTENTE",IF(RESUMO!H78="DESISTENTE SUBSTITUIDO","DESISTENTE SUBSTITUIDO",IF(M68&gt;=3,"EM ATENÇÃO",RESUMO!H78)))</f>
        <v>FREQUENTE</v>
      </c>
      <c r="D68" s="7"/>
      <c r="E68" s="7"/>
      <c r="F68" s="7"/>
      <c r="G68" s="7"/>
      <c r="H68" s="7"/>
      <c r="I68" s="7"/>
      <c r="J68" s="7"/>
      <c r="K68" s="7"/>
      <c r="M68" s="2">
        <f>COUNTIF(D68:K68,"F")/2</f>
        <v>0</v>
      </c>
    </row>
    <row r="69" spans="1:13" x14ac:dyDescent="0.25">
      <c r="A69" s="26">
        <f>RESUMO!A79</f>
        <v>34</v>
      </c>
      <c r="B69" s="27" t="str">
        <f>IF(RESUMO!E79="SIM",RESUMO!F79,RESUMO!D79)</f>
        <v>PREENCHER NOME COMPLETO DO ALUNO</v>
      </c>
      <c r="C69" s="28" t="str">
        <f>IF(RESUMO!H79="DESISTENTE","DESISTENTE",IF(RESUMO!H79="DESISTENTE SUBSTITUIDO","DESISTENTE SUBSTITUIDO",IF(M69&gt;=3,"EM ATENÇÃO",RESUMO!H79)))</f>
        <v>FREQUENTE</v>
      </c>
      <c r="D69" s="7"/>
      <c r="E69" s="7"/>
      <c r="F69" s="7"/>
      <c r="G69" s="7"/>
      <c r="H69" s="7"/>
      <c r="I69" s="7"/>
      <c r="J69" s="7"/>
      <c r="K69" s="7"/>
      <c r="M69" s="2">
        <f>COUNTIF(D69:K69,"F")/2</f>
        <v>0</v>
      </c>
    </row>
    <row r="70" spans="1:13" x14ac:dyDescent="0.25">
      <c r="A70" s="26">
        <f>RESUMO!A80</f>
        <v>35</v>
      </c>
      <c r="B70" s="27" t="str">
        <f>IF(RESUMO!E80="SIM",RESUMO!F80,RESUMO!D80)</f>
        <v>PREENCHER NOME COMPLETO DO ALUNO</v>
      </c>
      <c r="C70" s="28" t="str">
        <f>IF(RESUMO!H80="DESISTENTE","DESISTENTE",IF(RESUMO!H80="DESISTENTE SUBSTITUIDO","DESISTENTE SUBSTITUIDO",IF(M70&gt;=3,"EM ATENÇÃO",RESUMO!H80)))</f>
        <v>FREQUENTE</v>
      </c>
      <c r="D70" s="7"/>
      <c r="E70" s="7"/>
      <c r="F70" s="7"/>
      <c r="G70" s="7"/>
      <c r="H70" s="7"/>
      <c r="I70" s="7"/>
      <c r="J70" s="7"/>
      <c r="K70" s="7"/>
      <c r="M70" s="2">
        <f>COUNTIF(D70:K70,"F")/2</f>
        <v>0</v>
      </c>
    </row>
    <row r="71" spans="1:13" x14ac:dyDescent="0.25">
      <c r="A71" s="26">
        <f>RESUMO!A81</f>
        <v>36</v>
      </c>
      <c r="B71" s="27" t="str">
        <f>IF(RESUMO!E81="SIM",RESUMO!F81,RESUMO!D81)</f>
        <v>PREENCHER NOME COMPLETO DO ALUNO</v>
      </c>
      <c r="C71" s="28" t="str">
        <f>IF(RESUMO!H81="DESISTENTE","DESISTENTE",IF(RESUMO!H81="DESISTENTE SUBSTITUIDO","DESISTENTE SUBSTITUIDO",IF(M71&gt;=3,"EM ATENÇÃO",RESUMO!H81)))</f>
        <v>FREQUENTE</v>
      </c>
      <c r="D71" s="7"/>
      <c r="E71" s="7"/>
      <c r="F71" s="7"/>
      <c r="G71" s="7"/>
      <c r="H71" s="7"/>
      <c r="I71" s="7"/>
      <c r="J71" s="7"/>
      <c r="K71" s="7"/>
      <c r="M71" s="2">
        <f>COUNTIF(D71:K71,"F")/2</f>
        <v>0</v>
      </c>
    </row>
    <row r="72" spans="1:13" x14ac:dyDescent="0.25">
      <c r="A72" s="26">
        <f>RESUMO!A82</f>
        <v>37</v>
      </c>
      <c r="B72" s="27" t="str">
        <f>IF(RESUMO!E82="SIM",RESUMO!F82,RESUMO!D82)</f>
        <v>PREENCHER NOME COMPLETO DO ALUNO</v>
      </c>
      <c r="C72" s="28" t="str">
        <f>IF(RESUMO!H82="DESISTENTE","DESISTENTE",IF(RESUMO!H82="DESISTENTE SUBSTITUIDO","DESISTENTE SUBSTITUIDO",IF(M72&gt;=3,"EM ATENÇÃO",RESUMO!H82)))</f>
        <v>FREQUENTE</v>
      </c>
      <c r="D72" s="7"/>
      <c r="E72" s="7"/>
      <c r="F72" s="7"/>
      <c r="G72" s="7"/>
      <c r="H72" s="7"/>
      <c r="I72" s="7"/>
      <c r="J72" s="7"/>
      <c r="K72" s="7"/>
      <c r="M72" s="2">
        <f>COUNTIF(D72:K72,"F")/2</f>
        <v>0</v>
      </c>
    </row>
    <row r="73" spans="1:13" x14ac:dyDescent="0.25">
      <c r="A73" s="26">
        <f>RESUMO!A83</f>
        <v>38</v>
      </c>
      <c r="B73" s="27" t="str">
        <f>IF(RESUMO!E83="SIM",RESUMO!F83,RESUMO!D83)</f>
        <v>PREENCHER NOME COMPLETO DO ALUNO</v>
      </c>
      <c r="C73" s="28" t="str">
        <f>IF(RESUMO!H83="DESISTENTE","DESISTENTE",IF(RESUMO!H83="DESISTENTE SUBSTITUIDO","DESISTENTE SUBSTITUIDO",IF(M73&gt;=3,"EM ATENÇÃO",RESUMO!H83)))</f>
        <v>FREQUENTE</v>
      </c>
      <c r="D73" s="7"/>
      <c r="E73" s="7"/>
      <c r="F73" s="7"/>
      <c r="G73" s="7"/>
      <c r="H73" s="7"/>
      <c r="I73" s="7"/>
      <c r="J73" s="7"/>
      <c r="K73" s="7"/>
      <c r="M73" s="2">
        <f>COUNTIF(D73:K73,"F")/2</f>
        <v>0</v>
      </c>
    </row>
    <row r="74" spans="1:13" ht="15.75" thickBot="1" x14ac:dyDescent="0.3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M74" s="4"/>
    </row>
    <row r="75" spans="1:13" ht="19.5" thickBot="1" x14ac:dyDescent="0.3">
      <c r="A75" s="24" t="str">
        <f>RESUMO!A85</f>
        <v xml:space="preserve">TURMA 3 (CURSO: ) - UNIDADE: </v>
      </c>
      <c r="B75" s="25"/>
      <c r="C75" s="25"/>
      <c r="D75" s="31"/>
      <c r="E75" s="31"/>
      <c r="F75" s="31"/>
      <c r="G75" s="31"/>
      <c r="H75" s="31"/>
      <c r="I75" s="31"/>
      <c r="J75" s="31"/>
      <c r="K75" s="31"/>
      <c r="M75" s="14" t="s">
        <v>101</v>
      </c>
    </row>
    <row r="76" spans="1:13" x14ac:dyDescent="0.25">
      <c r="A76" s="21">
        <f>RESUMO!A86</f>
        <v>1</v>
      </c>
      <c r="B76" s="22" t="str">
        <f>IF(RESUMO!E86="SIM",RESUMO!F86,RESUMO!D86)</f>
        <v>PREENCHER NOME COMPLETO DO ALUNO</v>
      </c>
      <c r="C76" s="23" t="str">
        <f>IF(RESUMO!H86="DESISTENTE","DESISTENTE",IF(RESUMO!H86="DESISTENTE SUBSTITUIDO","DESISTENTE SUBSTITUIDO",IF(M76&gt;=3,"EM ATENÇÃO",RESUMO!H86)))</f>
        <v>FREQUENTE</v>
      </c>
      <c r="D76" s="7"/>
      <c r="E76" s="7"/>
      <c r="F76" s="7"/>
      <c r="G76" s="7"/>
      <c r="H76" s="7"/>
      <c r="I76" s="7"/>
      <c r="J76" s="7"/>
      <c r="K76" s="7"/>
      <c r="M76" s="2">
        <f>COUNTIF(D76:K76,"F")/2</f>
        <v>0</v>
      </c>
    </row>
    <row r="77" spans="1:13" x14ac:dyDescent="0.25">
      <c r="A77" s="21">
        <f>RESUMO!A87</f>
        <v>2</v>
      </c>
      <c r="B77" s="22" t="str">
        <f>IF(RESUMO!E87="SIM",RESUMO!F87,RESUMO!D87)</f>
        <v>PREENCHER NOME COMPLETO DO ALUNO</v>
      </c>
      <c r="C77" s="23" t="str">
        <f>IF(RESUMO!H87="DESISTENTE","DESISTENTE",IF(RESUMO!H87="DESISTENTE SUBSTITUIDO","DESISTENTE SUBSTITUIDO",IF(M77&gt;=3,"EM ATENÇÃO",RESUMO!H87)))</f>
        <v>FREQUENTE</v>
      </c>
      <c r="D77" s="7"/>
      <c r="E77" s="7"/>
      <c r="F77" s="7"/>
      <c r="G77" s="7"/>
      <c r="H77" s="7"/>
      <c r="I77" s="7"/>
      <c r="J77" s="7"/>
      <c r="K77" s="7"/>
      <c r="M77" s="2">
        <f>COUNTIF(D77:K77,"F")/2</f>
        <v>0</v>
      </c>
    </row>
    <row r="78" spans="1:13" x14ac:dyDescent="0.25">
      <c r="A78" s="21">
        <f>RESUMO!A88</f>
        <v>3</v>
      </c>
      <c r="B78" s="22" t="str">
        <f>IF(RESUMO!E88="SIM",RESUMO!F88,RESUMO!D88)</f>
        <v>PREENCHER NOME COMPLETO DO ALUNO</v>
      </c>
      <c r="C78" s="23" t="str">
        <f>IF(RESUMO!H88="DESISTENTE","DESISTENTE",IF(RESUMO!H88="DESISTENTE SUBSTITUIDO","DESISTENTE SUBSTITUIDO",IF(M78&gt;=3,"EM ATENÇÃO",RESUMO!H88)))</f>
        <v>FREQUENTE</v>
      </c>
      <c r="D78" s="7"/>
      <c r="E78" s="7"/>
      <c r="F78" s="7"/>
      <c r="G78" s="7"/>
      <c r="H78" s="7"/>
      <c r="I78" s="7"/>
      <c r="J78" s="7"/>
      <c r="K78" s="7"/>
      <c r="M78" s="2">
        <f>COUNTIF(D78:K78,"F")/2</f>
        <v>0</v>
      </c>
    </row>
    <row r="79" spans="1:13" x14ac:dyDescent="0.25">
      <c r="A79" s="21">
        <f>RESUMO!A89</f>
        <v>4</v>
      </c>
      <c r="B79" s="22" t="str">
        <f>IF(RESUMO!E89="SIM",RESUMO!F89,RESUMO!D89)</f>
        <v>PREENCHER NOME COMPLETO DO ALUNO</v>
      </c>
      <c r="C79" s="23" t="str">
        <f>IF(RESUMO!H89="DESISTENTE","DESISTENTE",IF(RESUMO!H89="DESISTENTE SUBSTITUIDO","DESISTENTE SUBSTITUIDO",IF(M79&gt;=3,"EM ATENÇÃO",RESUMO!H89)))</f>
        <v>FREQUENTE</v>
      </c>
      <c r="D79" s="7"/>
      <c r="E79" s="7"/>
      <c r="F79" s="7"/>
      <c r="G79" s="7"/>
      <c r="H79" s="7"/>
      <c r="I79" s="7"/>
      <c r="J79" s="7"/>
      <c r="K79" s="7"/>
      <c r="M79" s="2">
        <f>COUNTIF(D79:K79,"F")/2</f>
        <v>0</v>
      </c>
    </row>
    <row r="80" spans="1:13" x14ac:dyDescent="0.25">
      <c r="A80" s="21">
        <f>RESUMO!A90</f>
        <v>5</v>
      </c>
      <c r="B80" s="22" t="str">
        <f>IF(RESUMO!E90="SIM",RESUMO!F90,RESUMO!D90)</f>
        <v>PREENCHER NOME COMPLETO DO ALUNO</v>
      </c>
      <c r="C80" s="23" t="str">
        <f>IF(RESUMO!H90="DESISTENTE","DESISTENTE",IF(RESUMO!H90="DESISTENTE SUBSTITUIDO","DESISTENTE SUBSTITUIDO",IF(M80&gt;=3,"EM ATENÇÃO",RESUMO!H90)))</f>
        <v>FREQUENTE</v>
      </c>
      <c r="D80" s="7"/>
      <c r="E80" s="7"/>
      <c r="F80" s="7"/>
      <c r="G80" s="7"/>
      <c r="H80" s="7"/>
      <c r="I80" s="7"/>
      <c r="J80" s="7"/>
      <c r="K80" s="7"/>
      <c r="M80" s="2">
        <f>COUNTIF(D80:K80,"F")/2</f>
        <v>0</v>
      </c>
    </row>
    <row r="81" spans="1:13" x14ac:dyDescent="0.25">
      <c r="A81" s="21">
        <f>RESUMO!A91</f>
        <v>6</v>
      </c>
      <c r="B81" s="22" t="str">
        <f>IF(RESUMO!E91="SIM",RESUMO!F91,RESUMO!D91)</f>
        <v>PREENCHER NOME COMPLETO DO ALUNO</v>
      </c>
      <c r="C81" s="23" t="str">
        <f>IF(RESUMO!H91="DESISTENTE","DESISTENTE",IF(RESUMO!H91="DESISTENTE SUBSTITUIDO","DESISTENTE SUBSTITUIDO",IF(M81&gt;=3,"EM ATENÇÃO",RESUMO!H91)))</f>
        <v>FREQUENTE</v>
      </c>
      <c r="D81" s="7"/>
      <c r="E81" s="7"/>
      <c r="F81" s="7"/>
      <c r="G81" s="7"/>
      <c r="H81" s="7"/>
      <c r="I81" s="7"/>
      <c r="J81" s="7"/>
      <c r="K81" s="7"/>
      <c r="M81" s="2">
        <f>COUNTIF(D81:K81,"F")/2</f>
        <v>0</v>
      </c>
    </row>
    <row r="82" spans="1:13" x14ac:dyDescent="0.25">
      <c r="A82" s="21">
        <f>RESUMO!A92</f>
        <v>7</v>
      </c>
      <c r="B82" s="22" t="str">
        <f>IF(RESUMO!E92="SIM",RESUMO!F92,RESUMO!D92)</f>
        <v>PREENCHER NOME COMPLETO DO ALUNO</v>
      </c>
      <c r="C82" s="23" t="str">
        <f>IF(RESUMO!H92="DESISTENTE","DESISTENTE",IF(RESUMO!H92="DESISTENTE SUBSTITUIDO","DESISTENTE SUBSTITUIDO",IF(M82&gt;=3,"EM ATENÇÃO",RESUMO!H92)))</f>
        <v>FREQUENTE</v>
      </c>
      <c r="D82" s="7"/>
      <c r="E82" s="7"/>
      <c r="F82" s="7"/>
      <c r="G82" s="7"/>
      <c r="H82" s="7"/>
      <c r="I82" s="7"/>
      <c r="J82" s="7"/>
      <c r="K82" s="7"/>
      <c r="M82" s="2">
        <f>COUNTIF(D82:K82,"F")/2</f>
        <v>0</v>
      </c>
    </row>
    <row r="83" spans="1:13" x14ac:dyDescent="0.25">
      <c r="A83" s="21">
        <f>RESUMO!A93</f>
        <v>8</v>
      </c>
      <c r="B83" s="22" t="str">
        <f>IF(RESUMO!E93="SIM",RESUMO!F93,RESUMO!D93)</f>
        <v>PREENCHER NOME COMPLETO DO ALUNO</v>
      </c>
      <c r="C83" s="23" t="str">
        <f>IF(RESUMO!H93="DESISTENTE","DESISTENTE",IF(RESUMO!H93="DESISTENTE SUBSTITUIDO","DESISTENTE SUBSTITUIDO",IF(M83&gt;=3,"EM ATENÇÃO",RESUMO!H93)))</f>
        <v>FREQUENTE</v>
      </c>
      <c r="D83" s="7"/>
      <c r="E83" s="7"/>
      <c r="F83" s="7"/>
      <c r="G83" s="7"/>
      <c r="H83" s="7"/>
      <c r="I83" s="7"/>
      <c r="J83" s="7"/>
      <c r="K83" s="7"/>
      <c r="M83" s="2">
        <f>COUNTIF(D83:K83,"F")/2</f>
        <v>0</v>
      </c>
    </row>
    <row r="84" spans="1:13" x14ac:dyDescent="0.25">
      <c r="A84" s="21">
        <f>RESUMO!A94</f>
        <v>9</v>
      </c>
      <c r="B84" s="22" t="str">
        <f>IF(RESUMO!E94="SIM",RESUMO!F94,RESUMO!D94)</f>
        <v>PREENCHER NOME COMPLETO DO ALUNO</v>
      </c>
      <c r="C84" s="23" t="str">
        <f>IF(RESUMO!H94="DESISTENTE","DESISTENTE",IF(RESUMO!H94="DESISTENTE SUBSTITUIDO","DESISTENTE SUBSTITUIDO",IF(M84&gt;=3,"EM ATENÇÃO",RESUMO!H94)))</f>
        <v>FREQUENTE</v>
      </c>
      <c r="D84" s="7"/>
      <c r="E84" s="7"/>
      <c r="F84" s="7"/>
      <c r="G84" s="7"/>
      <c r="H84" s="7"/>
      <c r="I84" s="7"/>
      <c r="J84" s="7"/>
      <c r="K84" s="7"/>
      <c r="M84" s="2">
        <f>COUNTIF(D84:K84,"F")/2</f>
        <v>0</v>
      </c>
    </row>
    <row r="85" spans="1:13" x14ac:dyDescent="0.25">
      <c r="A85" s="21">
        <f>RESUMO!A95</f>
        <v>10</v>
      </c>
      <c r="B85" s="22" t="str">
        <f>IF(RESUMO!E95="SIM",RESUMO!F95,RESUMO!D95)</f>
        <v>PREENCHER NOME COMPLETO DO ALUNO</v>
      </c>
      <c r="C85" s="23" t="str">
        <f>IF(RESUMO!H95="DESISTENTE","DESISTENTE",IF(RESUMO!H95="DESISTENTE SUBSTITUIDO","DESISTENTE SUBSTITUIDO",IF(M85&gt;=3,"EM ATENÇÃO",RESUMO!H95)))</f>
        <v>FREQUENTE</v>
      </c>
      <c r="D85" s="7"/>
      <c r="E85" s="7"/>
      <c r="F85" s="7"/>
      <c r="G85" s="7"/>
      <c r="H85" s="7"/>
      <c r="I85" s="7"/>
      <c r="J85" s="7"/>
      <c r="K85" s="7"/>
      <c r="M85" s="2">
        <f>COUNTIF(D85:K85,"F")/2</f>
        <v>0</v>
      </c>
    </row>
    <row r="86" spans="1:13" x14ac:dyDescent="0.25">
      <c r="A86" s="21">
        <f>RESUMO!A96</f>
        <v>11</v>
      </c>
      <c r="B86" s="22" t="str">
        <f>IF(RESUMO!E96="SIM",RESUMO!F96,RESUMO!D96)</f>
        <v>PREENCHER NOME COMPLETO DO ALUNO</v>
      </c>
      <c r="C86" s="23" t="str">
        <f>IF(RESUMO!H96="DESISTENTE","DESISTENTE",IF(RESUMO!H96="DESISTENTE SUBSTITUIDO","DESISTENTE SUBSTITUIDO",IF(M86&gt;=3,"EM ATENÇÃO",RESUMO!H96)))</f>
        <v>FREQUENTE</v>
      </c>
      <c r="D86" s="7"/>
      <c r="E86" s="7"/>
      <c r="F86" s="7"/>
      <c r="G86" s="7"/>
      <c r="H86" s="7"/>
      <c r="I86" s="7"/>
      <c r="J86" s="7"/>
      <c r="K86" s="7"/>
      <c r="M86" s="2">
        <f>COUNTIF(D86:K86,"F")/2</f>
        <v>0</v>
      </c>
    </row>
    <row r="87" spans="1:13" x14ac:dyDescent="0.25">
      <c r="A87" s="21">
        <f>RESUMO!A97</f>
        <v>12</v>
      </c>
      <c r="B87" s="22" t="str">
        <f>IF(RESUMO!E97="SIM",RESUMO!F97,RESUMO!D97)</f>
        <v>PREENCHER NOME COMPLETO DO ALUNO</v>
      </c>
      <c r="C87" s="23" t="str">
        <f>IF(RESUMO!H97="DESISTENTE","DESISTENTE",IF(RESUMO!H97="DESISTENTE SUBSTITUIDO","DESISTENTE SUBSTITUIDO",IF(M87&gt;=3,"EM ATENÇÃO",RESUMO!H97)))</f>
        <v>FREQUENTE</v>
      </c>
      <c r="D87" s="7"/>
      <c r="E87" s="7"/>
      <c r="F87" s="7"/>
      <c r="G87" s="7"/>
      <c r="H87" s="7"/>
      <c r="I87" s="7"/>
      <c r="J87" s="7"/>
      <c r="K87" s="7"/>
      <c r="M87" s="2">
        <f>COUNTIF(D87:K87,"F")/2</f>
        <v>0</v>
      </c>
    </row>
    <row r="88" spans="1:13" x14ac:dyDescent="0.25">
      <c r="A88" s="21">
        <f>RESUMO!A98</f>
        <v>13</v>
      </c>
      <c r="B88" s="22" t="str">
        <f>IF(RESUMO!E98="SIM",RESUMO!F98,RESUMO!D98)</f>
        <v>PREENCHER NOME COMPLETO DO ALUNO</v>
      </c>
      <c r="C88" s="23" t="str">
        <f>IF(RESUMO!H98="DESISTENTE","DESISTENTE",IF(RESUMO!H98="DESISTENTE SUBSTITUIDO","DESISTENTE SUBSTITUIDO",IF(M88&gt;=3,"EM ATENÇÃO",RESUMO!H98)))</f>
        <v>FREQUENTE</v>
      </c>
      <c r="D88" s="7"/>
      <c r="E88" s="7"/>
      <c r="F88" s="7"/>
      <c r="G88" s="7"/>
      <c r="H88" s="7"/>
      <c r="I88" s="7"/>
      <c r="J88" s="7"/>
      <c r="K88" s="7"/>
      <c r="M88" s="2">
        <f>COUNTIF(D88:K88,"F")/2</f>
        <v>0</v>
      </c>
    </row>
    <row r="89" spans="1:13" x14ac:dyDescent="0.25">
      <c r="A89" s="21">
        <f>RESUMO!A99</f>
        <v>14</v>
      </c>
      <c r="B89" s="22" t="str">
        <f>IF(RESUMO!E99="SIM",RESUMO!F99,RESUMO!D99)</f>
        <v>PREENCHER NOME COMPLETO DO ALUNO</v>
      </c>
      <c r="C89" s="23" t="str">
        <f>IF(RESUMO!H99="DESISTENTE","DESISTENTE",IF(RESUMO!H99="DESISTENTE SUBSTITUIDO","DESISTENTE SUBSTITUIDO",IF(M89&gt;=3,"EM ATENÇÃO",RESUMO!H99)))</f>
        <v>FREQUENTE</v>
      </c>
      <c r="D89" s="7"/>
      <c r="E89" s="7"/>
      <c r="F89" s="7"/>
      <c r="G89" s="7"/>
      <c r="H89" s="7"/>
      <c r="I89" s="7"/>
      <c r="J89" s="7"/>
      <c r="K89" s="7"/>
      <c r="M89" s="2">
        <f>COUNTIF(D89:K89,"F")/2</f>
        <v>0</v>
      </c>
    </row>
    <row r="90" spans="1:13" x14ac:dyDescent="0.25">
      <c r="A90" s="21">
        <f>RESUMO!A100</f>
        <v>15</v>
      </c>
      <c r="B90" s="22" t="str">
        <f>IF(RESUMO!E100="SIM",RESUMO!F100,RESUMO!D100)</f>
        <v>PREENCHER NOME COMPLETO DO ALUNO</v>
      </c>
      <c r="C90" s="23" t="str">
        <f>IF(RESUMO!H100="DESISTENTE","DESISTENTE",IF(RESUMO!H100="DESISTENTE SUBSTITUIDO","DESISTENTE SUBSTITUIDO",IF(M90&gt;=3,"EM ATENÇÃO",RESUMO!H100)))</f>
        <v>FREQUENTE</v>
      </c>
      <c r="D90" s="7"/>
      <c r="E90" s="7"/>
      <c r="F90" s="7"/>
      <c r="G90" s="7"/>
      <c r="H90" s="7"/>
      <c r="I90" s="7"/>
      <c r="J90" s="7"/>
      <c r="K90" s="7"/>
      <c r="M90" s="2">
        <f>COUNTIF(D90:K90,"F")/2</f>
        <v>0</v>
      </c>
    </row>
    <row r="91" spans="1:13" x14ac:dyDescent="0.25">
      <c r="A91" s="21">
        <f>RESUMO!A101</f>
        <v>16</v>
      </c>
      <c r="B91" s="22" t="str">
        <f>IF(RESUMO!E101="SIM",RESUMO!F101,RESUMO!D101)</f>
        <v>PREENCHER NOME COMPLETO DO ALUNO</v>
      </c>
      <c r="C91" s="23" t="str">
        <f>IF(RESUMO!H101="DESISTENTE","DESISTENTE",IF(RESUMO!H101="DESISTENTE SUBSTITUIDO","DESISTENTE SUBSTITUIDO",IF(M91&gt;=3,"EM ATENÇÃO",RESUMO!H101)))</f>
        <v>FREQUENTE</v>
      </c>
      <c r="D91" s="7"/>
      <c r="E91" s="7"/>
      <c r="F91" s="7"/>
      <c r="G91" s="7"/>
      <c r="H91" s="7"/>
      <c r="I91" s="7"/>
      <c r="J91" s="7"/>
      <c r="K91" s="7"/>
      <c r="M91" s="2">
        <f>COUNTIF(D91:K91,"F")/2</f>
        <v>0</v>
      </c>
    </row>
    <row r="92" spans="1:13" x14ac:dyDescent="0.25">
      <c r="A92" s="21">
        <f>RESUMO!A102</f>
        <v>17</v>
      </c>
      <c r="B92" s="22" t="str">
        <f>IF(RESUMO!E102="SIM",RESUMO!F102,RESUMO!D102)</f>
        <v>PREENCHER NOME COMPLETO DO ALUNO</v>
      </c>
      <c r="C92" s="23" t="str">
        <f>IF(RESUMO!H102="DESISTENTE","DESISTENTE",IF(RESUMO!H102="DESISTENTE SUBSTITUIDO","DESISTENTE SUBSTITUIDO",IF(M92&gt;=3,"EM ATENÇÃO",RESUMO!H102)))</f>
        <v>FREQUENTE</v>
      </c>
      <c r="D92" s="7"/>
      <c r="E92" s="7"/>
      <c r="F92" s="7"/>
      <c r="G92" s="7"/>
      <c r="H92" s="7"/>
      <c r="I92" s="7"/>
      <c r="J92" s="7"/>
      <c r="K92" s="7"/>
      <c r="M92" s="2">
        <f>COUNTIF(D92:K92,"F")/2</f>
        <v>0</v>
      </c>
    </row>
    <row r="93" spans="1:13" x14ac:dyDescent="0.25">
      <c r="A93" s="21">
        <f>RESUMO!A103</f>
        <v>18</v>
      </c>
      <c r="B93" s="22" t="str">
        <f>IF(RESUMO!E103="SIM",RESUMO!F103,RESUMO!D103)</f>
        <v>PREENCHER NOME COMPLETO DO ALUNO</v>
      </c>
      <c r="C93" s="23" t="str">
        <f>IF(RESUMO!H103="DESISTENTE","DESISTENTE",IF(RESUMO!H103="DESISTENTE SUBSTITUIDO","DESISTENTE SUBSTITUIDO",IF(M93&gt;=3,"EM ATENÇÃO",RESUMO!H103)))</f>
        <v>FREQUENTE</v>
      </c>
      <c r="D93" s="7"/>
      <c r="E93" s="7"/>
      <c r="F93" s="7"/>
      <c r="G93" s="7"/>
      <c r="H93" s="7"/>
      <c r="I93" s="7"/>
      <c r="J93" s="7"/>
      <c r="K93" s="7"/>
      <c r="M93" s="2">
        <f>COUNTIF(D93:K93,"F")/2</f>
        <v>0</v>
      </c>
    </row>
    <row r="94" spans="1:13" x14ac:dyDescent="0.25">
      <c r="A94" s="21">
        <f>RESUMO!A104</f>
        <v>19</v>
      </c>
      <c r="B94" s="22" t="str">
        <f>IF(RESUMO!E104="SIM",RESUMO!F104,RESUMO!D104)</f>
        <v>PREENCHER NOME COMPLETO DO ALUNO</v>
      </c>
      <c r="C94" s="23" t="str">
        <f>IF(RESUMO!H104="DESISTENTE","DESISTENTE",IF(RESUMO!H104="DESISTENTE SUBSTITUIDO","DESISTENTE SUBSTITUIDO",IF(M94&gt;=3,"EM ATENÇÃO",RESUMO!H104)))</f>
        <v>FREQUENTE</v>
      </c>
      <c r="D94" s="7"/>
      <c r="E94" s="7"/>
      <c r="F94" s="7"/>
      <c r="G94" s="7"/>
      <c r="H94" s="7"/>
      <c r="I94" s="7"/>
      <c r="J94" s="7"/>
      <c r="K94" s="7"/>
      <c r="M94" s="2">
        <f>COUNTIF(D94:K94,"F")/2</f>
        <v>0</v>
      </c>
    </row>
    <row r="95" spans="1:13" x14ac:dyDescent="0.25">
      <c r="A95" s="21">
        <f>RESUMO!A105</f>
        <v>20</v>
      </c>
      <c r="B95" s="22" t="str">
        <f>IF(RESUMO!E105="SIM",RESUMO!F105,RESUMO!D105)</f>
        <v>PREENCHER NOME COMPLETO DO ALUNO</v>
      </c>
      <c r="C95" s="23" t="str">
        <f>IF(RESUMO!H105="DESISTENTE","DESISTENTE",IF(RESUMO!H105="DESISTENTE SUBSTITUIDO","DESISTENTE SUBSTITUIDO",IF(M95&gt;=3,"EM ATENÇÃO",RESUMO!H105)))</f>
        <v>FREQUENTE</v>
      </c>
      <c r="D95" s="7"/>
      <c r="E95" s="7"/>
      <c r="F95" s="7"/>
      <c r="G95" s="7"/>
      <c r="H95" s="7"/>
      <c r="I95" s="7"/>
      <c r="J95" s="7"/>
      <c r="K95" s="7"/>
      <c r="M95" s="2">
        <f>COUNTIF(D95:K95,"F")/2</f>
        <v>0</v>
      </c>
    </row>
    <row r="96" spans="1:13" x14ac:dyDescent="0.25">
      <c r="A96" s="21">
        <f>RESUMO!A106</f>
        <v>21</v>
      </c>
      <c r="B96" s="22" t="str">
        <f>IF(RESUMO!E106="SIM",RESUMO!F106,RESUMO!D106)</f>
        <v>PREENCHER NOME COMPLETO DO ALUNO</v>
      </c>
      <c r="C96" s="23" t="str">
        <f>IF(RESUMO!H106="DESISTENTE","DESISTENTE",IF(RESUMO!H106="DESISTENTE SUBSTITUIDO","DESISTENTE SUBSTITUIDO",IF(M96&gt;=3,"EM ATENÇÃO",RESUMO!H106)))</f>
        <v>FREQUENTE</v>
      </c>
      <c r="D96" s="7"/>
      <c r="E96" s="7"/>
      <c r="F96" s="7"/>
      <c r="G96" s="7"/>
      <c r="H96" s="7"/>
      <c r="I96" s="7"/>
      <c r="J96" s="7"/>
      <c r="K96" s="7"/>
      <c r="M96" s="2">
        <f>COUNTIF(D96:K96,"F")/2</f>
        <v>0</v>
      </c>
    </row>
    <row r="97" spans="1:13" x14ac:dyDescent="0.25">
      <c r="A97" s="21">
        <f>RESUMO!A107</f>
        <v>22</v>
      </c>
      <c r="B97" s="22" t="str">
        <f>IF(RESUMO!E107="SIM",RESUMO!F107,RESUMO!D107)</f>
        <v>PREENCHER NOME COMPLETO DO ALUNO</v>
      </c>
      <c r="C97" s="23" t="str">
        <f>IF(RESUMO!H107="DESISTENTE","DESISTENTE",IF(RESUMO!H107="DESISTENTE SUBSTITUIDO","DESISTENTE SUBSTITUIDO",IF(M97&gt;=3,"EM ATENÇÃO",RESUMO!H107)))</f>
        <v>FREQUENTE</v>
      </c>
      <c r="D97" s="7"/>
      <c r="E97" s="7"/>
      <c r="F97" s="7"/>
      <c r="G97" s="7"/>
      <c r="H97" s="7"/>
      <c r="I97" s="7"/>
      <c r="J97" s="7"/>
      <c r="K97" s="7"/>
      <c r="M97" s="2">
        <f>COUNTIF(D97:K97,"F")/2</f>
        <v>0</v>
      </c>
    </row>
    <row r="98" spans="1:13" x14ac:dyDescent="0.25">
      <c r="A98" s="21">
        <f>RESUMO!A116</f>
        <v>31</v>
      </c>
      <c r="B98" s="22" t="str">
        <f>IF(RESUMO!E116="SIM",RESUMO!F116,RESUMO!D116)</f>
        <v>PREENCHER NOME COMPLETO DO ALUNO</v>
      </c>
      <c r="C98" s="23" t="str">
        <f>IF(RESUMO!H116="DESISTENTE","DESISTENTE",IF(RESUMO!H116="DESISTENTE SUBSTITUIDO","DESISTENTE SUBSTITUIDO",IF(M98&gt;=3,"EM ATENÇÃO",RESUMO!H116)))</f>
        <v>FREQUENTE</v>
      </c>
      <c r="D98" s="7"/>
      <c r="E98" s="7"/>
      <c r="F98" s="7"/>
      <c r="G98" s="7"/>
      <c r="H98" s="7"/>
      <c r="I98" s="7"/>
      <c r="J98" s="7"/>
      <c r="K98" s="7"/>
      <c r="M98" s="2">
        <f>COUNTIF(D98:K98,"F")/2</f>
        <v>0</v>
      </c>
    </row>
    <row r="99" spans="1:13" x14ac:dyDescent="0.25">
      <c r="A99" s="21">
        <f>RESUMO!A117</f>
        <v>32</v>
      </c>
      <c r="B99" s="22" t="str">
        <f>IF(RESUMO!E117="SIM",RESUMO!F117,RESUMO!D117)</f>
        <v>PREENCHER NOME COMPLETO DO ALUNO</v>
      </c>
      <c r="C99" s="23" t="str">
        <f>IF(RESUMO!H117="DESISTENTE","DESISTENTE",IF(RESUMO!H117="DESISTENTE SUBSTITUIDO","DESISTENTE SUBSTITUIDO",IF(M99&gt;=3,"EM ATENÇÃO",RESUMO!H117)))</f>
        <v>FREQUENTE</v>
      </c>
      <c r="D99" s="7"/>
      <c r="E99" s="7"/>
      <c r="F99" s="7"/>
      <c r="G99" s="7"/>
      <c r="H99" s="7"/>
      <c r="I99" s="7"/>
      <c r="J99" s="7"/>
      <c r="K99" s="7"/>
      <c r="M99" s="2">
        <f>COUNTIF(D99:K99,"F")/2</f>
        <v>0</v>
      </c>
    </row>
    <row r="100" spans="1:13" x14ac:dyDescent="0.25">
      <c r="A100" s="21">
        <f>RESUMO!A118</f>
        <v>33</v>
      </c>
      <c r="B100" s="22" t="str">
        <f>IF(RESUMO!E118="SIM",RESUMO!F118,RESUMO!D118)</f>
        <v>PREENCHER NOME COMPLETO DO ALUNO</v>
      </c>
      <c r="C100" s="23" t="str">
        <f>IF(RESUMO!H118="DESISTENTE","DESISTENTE",IF(RESUMO!H118="DESISTENTE SUBSTITUIDO","DESISTENTE SUBSTITUIDO",IF(M100&gt;=3,"EM ATENÇÃO",RESUMO!H118)))</f>
        <v>FREQUENTE</v>
      </c>
      <c r="D100" s="7"/>
      <c r="E100" s="7"/>
      <c r="F100" s="7"/>
      <c r="G100" s="7"/>
      <c r="H100" s="7"/>
      <c r="I100" s="7"/>
      <c r="J100" s="7"/>
      <c r="K100" s="7"/>
      <c r="M100" s="2">
        <f>COUNTIF(D100:K100,"F")/2</f>
        <v>0</v>
      </c>
    </row>
    <row r="101" spans="1:13" x14ac:dyDescent="0.25">
      <c r="A101" s="21">
        <f>RESUMO!A119</f>
        <v>34</v>
      </c>
      <c r="B101" s="22" t="str">
        <f>IF(RESUMO!E119="SIM",RESUMO!F119,RESUMO!D119)</f>
        <v>PREENCHER NOME COMPLETO DO ALUNO</v>
      </c>
      <c r="C101" s="23" t="str">
        <f>IF(RESUMO!H119="DESISTENTE","DESISTENTE",IF(RESUMO!H119="DESISTENTE SUBSTITUIDO","DESISTENTE SUBSTITUIDO",IF(M101&gt;=3,"EM ATENÇÃO",RESUMO!H119)))</f>
        <v>FREQUENTE</v>
      </c>
      <c r="D101" s="7"/>
      <c r="E101" s="7"/>
      <c r="F101" s="7"/>
      <c r="G101" s="7"/>
      <c r="H101" s="7"/>
      <c r="I101" s="7"/>
      <c r="J101" s="7"/>
      <c r="K101" s="7"/>
      <c r="M101" s="2">
        <f>COUNTIF(D101:K101,"F")/2</f>
        <v>0</v>
      </c>
    </row>
    <row r="102" spans="1:13" x14ac:dyDescent="0.25">
      <c r="A102" s="21">
        <f>RESUMO!A120</f>
        <v>35</v>
      </c>
      <c r="B102" s="22" t="str">
        <f>IF(RESUMO!E120="SIM",RESUMO!F120,RESUMO!D120)</f>
        <v>PREENCHER NOME COMPLETO DO ALUNO</v>
      </c>
      <c r="C102" s="23" t="str">
        <f>IF(RESUMO!H120="DESISTENTE","DESISTENTE",IF(RESUMO!H120="DESISTENTE SUBSTITUIDO","DESISTENTE SUBSTITUIDO",IF(M102&gt;=3,"EM ATENÇÃO",RESUMO!H120)))</f>
        <v>FREQUENTE</v>
      </c>
      <c r="D102" s="7"/>
      <c r="E102" s="7"/>
      <c r="F102" s="7"/>
      <c r="G102" s="7"/>
      <c r="H102" s="7"/>
      <c r="I102" s="7"/>
      <c r="J102" s="7"/>
      <c r="K102" s="7"/>
      <c r="M102" s="2">
        <f>COUNTIF(D102:K102,"F")/2</f>
        <v>0</v>
      </c>
    </row>
    <row r="103" spans="1:13" x14ac:dyDescent="0.25">
      <c r="A103" s="21">
        <f>RESUMO!A121</f>
        <v>36</v>
      </c>
      <c r="B103" s="22" t="str">
        <f>IF(RESUMO!E121="SIM",RESUMO!F121,RESUMO!D121)</f>
        <v>PREENCHER NOME COMPLETO DO ALUNO</v>
      </c>
      <c r="C103" s="23" t="str">
        <f>IF(RESUMO!H121="DESISTENTE","DESISTENTE",IF(RESUMO!H121="DESISTENTE SUBSTITUIDO","DESISTENTE SUBSTITUIDO",IF(M103&gt;=3,"EM ATENÇÃO",RESUMO!H121)))</f>
        <v>FREQUENTE</v>
      </c>
      <c r="D103" s="7"/>
      <c r="E103" s="7"/>
      <c r="F103" s="7"/>
      <c r="G103" s="7"/>
      <c r="H103" s="7"/>
      <c r="I103" s="7"/>
      <c r="J103" s="7"/>
      <c r="K103" s="7"/>
      <c r="M103" s="2">
        <f>COUNTIF(D103:K103,"F")/2</f>
        <v>0</v>
      </c>
    </row>
    <row r="104" spans="1:13" x14ac:dyDescent="0.25">
      <c r="A104" s="21">
        <f>RESUMO!A122</f>
        <v>37</v>
      </c>
      <c r="B104" s="22" t="str">
        <f>IF(RESUMO!E122="SIM",RESUMO!F122,RESUMO!D122)</f>
        <v>PREENCHER NOME COMPLETO DO ALUNO</v>
      </c>
      <c r="C104" s="23" t="str">
        <f>IF(RESUMO!H122="DESISTENTE","DESISTENTE",IF(RESUMO!H122="DESISTENTE SUBSTITUIDO","DESISTENTE SUBSTITUIDO",IF(M104&gt;=3,"EM ATENÇÃO",RESUMO!H122)))</f>
        <v>FREQUENTE</v>
      </c>
      <c r="D104" s="7"/>
      <c r="E104" s="7"/>
      <c r="F104" s="7"/>
      <c r="G104" s="7"/>
      <c r="H104" s="7"/>
      <c r="I104" s="7"/>
      <c r="J104" s="7"/>
      <c r="K104" s="7"/>
      <c r="M104" s="2">
        <f>COUNTIF(D104:K104,"F")/2</f>
        <v>0</v>
      </c>
    </row>
    <row r="105" spans="1:13" x14ac:dyDescent="0.25">
      <c r="A105" s="21">
        <f>RESUMO!A123</f>
        <v>38</v>
      </c>
      <c r="B105" s="22" t="str">
        <f>IF(RESUMO!E123="SIM",RESUMO!F123,RESUMO!D123)</f>
        <v>PREENCHER NOME COMPLETO DO ALUNO</v>
      </c>
      <c r="C105" s="23" t="str">
        <f>IF(RESUMO!H123="DESISTENTE","DESISTENTE",IF(RESUMO!H123="DESISTENTE SUBSTITUIDO","DESISTENTE SUBSTITUIDO",IF(M105&gt;=3,"EM ATENÇÃO",RESUMO!H123)))</f>
        <v>FREQUENTE</v>
      </c>
      <c r="D105" s="7"/>
      <c r="E105" s="7"/>
      <c r="F105" s="7"/>
      <c r="G105" s="7"/>
      <c r="H105" s="7"/>
      <c r="I105" s="7"/>
      <c r="J105" s="7"/>
      <c r="K105" s="7"/>
      <c r="M105" s="2">
        <f>COUNTIF(D105:K105,"F")/2</f>
        <v>0</v>
      </c>
    </row>
    <row r="106" spans="1:13" ht="15.75" thickBot="1" x14ac:dyDescent="0.3">
      <c r="D106" s="8"/>
      <c r="E106" s="8"/>
      <c r="F106" s="8"/>
      <c r="G106" s="8"/>
      <c r="H106" s="8"/>
      <c r="I106" s="8"/>
      <c r="J106" s="8"/>
      <c r="K106" s="8"/>
    </row>
    <row r="107" spans="1:13" ht="19.5" thickBot="1" x14ac:dyDescent="0.3">
      <c r="A107" s="24" t="str">
        <f>RESUMO!A125</f>
        <v xml:space="preserve">TURMA 4 (CURSO: ) - UNIDADE: </v>
      </c>
      <c r="B107" s="25"/>
      <c r="C107" s="25"/>
      <c r="D107" s="9"/>
      <c r="E107" s="9"/>
      <c r="F107" s="9"/>
      <c r="G107" s="9"/>
      <c r="H107" s="9"/>
      <c r="I107" s="9"/>
      <c r="J107" s="9"/>
      <c r="K107" s="9"/>
      <c r="M107" s="14" t="s">
        <v>102</v>
      </c>
    </row>
    <row r="108" spans="1:13" x14ac:dyDescent="0.25">
      <c r="A108" s="26">
        <f>RESUMO!A126</f>
        <v>1</v>
      </c>
      <c r="B108" s="27" t="str">
        <f>IF(RESUMO!E126="SIM",RESUMO!F126,RESUMO!D126)</f>
        <v>PREENCHER NOME COMPLETO DO ALUNO</v>
      </c>
      <c r="C108" s="28" t="str">
        <f>IF(RESUMO!H126="DESISTENTE","DESISTENTE",IF(RESUMO!H126="DESISTENTE SUBSTITUIDO","DESISTENTE SUBSTITUIDO",IF(M108&gt;=3,"EM ATENÇÃO",RESUMO!H126)))</f>
        <v>FREQUENTE</v>
      </c>
      <c r="D108" s="7"/>
      <c r="E108" s="7"/>
      <c r="F108" s="7"/>
      <c r="G108" s="7"/>
      <c r="H108" s="7"/>
      <c r="I108" s="7"/>
      <c r="J108" s="7"/>
      <c r="K108" s="7"/>
      <c r="M108" s="2">
        <f>COUNTIF(D108:K108,"F")/2</f>
        <v>0</v>
      </c>
    </row>
    <row r="109" spans="1:13" x14ac:dyDescent="0.25">
      <c r="A109" s="26">
        <f>RESUMO!A127</f>
        <v>2</v>
      </c>
      <c r="B109" s="27" t="str">
        <f>IF(RESUMO!E127="SIM",RESUMO!F127,RESUMO!D127)</f>
        <v>PREENCHER NOME COMPLETO DO ALUNO</v>
      </c>
      <c r="C109" s="28" t="str">
        <f>IF(RESUMO!H127="DESISTENTE","DESISTENTE",IF(RESUMO!H127="DESISTENTE SUBSTITUIDO","DESISTENTE SUBSTITUIDO",IF(M109&gt;=3,"EM ATENÇÃO",RESUMO!H127)))</f>
        <v>FREQUENTE</v>
      </c>
      <c r="D109" s="7"/>
      <c r="E109" s="7"/>
      <c r="F109" s="7"/>
      <c r="G109" s="7"/>
      <c r="H109" s="7"/>
      <c r="I109" s="7"/>
      <c r="J109" s="7"/>
      <c r="K109" s="7"/>
      <c r="M109" s="2">
        <f>COUNTIF(D109:K109,"F")/2</f>
        <v>0</v>
      </c>
    </row>
    <row r="110" spans="1:13" x14ac:dyDescent="0.25">
      <c r="A110" s="26">
        <f>RESUMO!A128</f>
        <v>3</v>
      </c>
      <c r="B110" s="27" t="str">
        <f>IF(RESUMO!E128="SIM",RESUMO!F128,RESUMO!D128)</f>
        <v>PREENCHER NOME COMPLETO DO ALUNO</v>
      </c>
      <c r="C110" s="28" t="str">
        <f>IF(RESUMO!H128="DESISTENTE","DESISTENTE",IF(RESUMO!H128="DESISTENTE SUBSTITUIDO","DESISTENTE SUBSTITUIDO",IF(M110&gt;=3,"EM ATENÇÃO",RESUMO!H128)))</f>
        <v>FREQUENTE</v>
      </c>
      <c r="D110" s="7"/>
      <c r="E110" s="7"/>
      <c r="F110" s="7"/>
      <c r="G110" s="7"/>
      <c r="H110" s="7"/>
      <c r="I110" s="7"/>
      <c r="J110" s="7"/>
      <c r="K110" s="7"/>
      <c r="M110" s="2">
        <f>COUNTIF(D110:K110,"F")/2</f>
        <v>0</v>
      </c>
    </row>
    <row r="111" spans="1:13" x14ac:dyDescent="0.25">
      <c r="A111" s="26">
        <f>RESUMO!A129</f>
        <v>4</v>
      </c>
      <c r="B111" s="27" t="str">
        <f>IF(RESUMO!E129="SIM",RESUMO!F129,RESUMO!D129)</f>
        <v>PREENCHER NOME COMPLETO DO ALUNO</v>
      </c>
      <c r="C111" s="28" t="str">
        <f>IF(RESUMO!H129="DESISTENTE","DESISTENTE",IF(RESUMO!H129="DESISTENTE SUBSTITUIDO","DESISTENTE SUBSTITUIDO",IF(M111&gt;=3,"EM ATENÇÃO",RESUMO!H129)))</f>
        <v>FREQUENTE</v>
      </c>
      <c r="D111" s="7"/>
      <c r="E111" s="7"/>
      <c r="F111" s="7"/>
      <c r="G111" s="7"/>
      <c r="H111" s="7"/>
      <c r="I111" s="7"/>
      <c r="J111" s="7"/>
      <c r="K111" s="7"/>
      <c r="M111" s="2">
        <f>COUNTIF(D111:K111,"F")/2</f>
        <v>0</v>
      </c>
    </row>
    <row r="112" spans="1:13" x14ac:dyDescent="0.25">
      <c r="A112" s="26">
        <f>RESUMO!A130</f>
        <v>5</v>
      </c>
      <c r="B112" s="27" t="str">
        <f>IF(RESUMO!E130="SIM",RESUMO!F130,RESUMO!D130)</f>
        <v>PREENCHER NOME COMPLETO DO ALUNO</v>
      </c>
      <c r="C112" s="28" t="str">
        <f>IF(RESUMO!H130="DESISTENTE","DESISTENTE",IF(RESUMO!H130="DESISTENTE SUBSTITUIDO","DESISTENTE SUBSTITUIDO",IF(M112&gt;=3,"EM ATENÇÃO",RESUMO!H130)))</f>
        <v>FREQUENTE</v>
      </c>
      <c r="D112" s="7"/>
      <c r="E112" s="7"/>
      <c r="F112" s="7"/>
      <c r="G112" s="7"/>
      <c r="H112" s="7"/>
      <c r="I112" s="7"/>
      <c r="J112" s="7"/>
      <c r="K112" s="7"/>
      <c r="M112" s="2">
        <f>COUNTIF(D112:K112,"F")/2</f>
        <v>0</v>
      </c>
    </row>
    <row r="113" spans="1:13" x14ac:dyDescent="0.25">
      <c r="A113" s="26">
        <f>RESUMO!A131</f>
        <v>6</v>
      </c>
      <c r="B113" s="27" t="str">
        <f>IF(RESUMO!E131="SIM",RESUMO!F131,RESUMO!D131)</f>
        <v>PREENCHER NOME COMPLETO DO ALUNO</v>
      </c>
      <c r="C113" s="28" t="str">
        <f>IF(RESUMO!H131="DESISTENTE","DESISTENTE",IF(RESUMO!H131="DESISTENTE SUBSTITUIDO","DESISTENTE SUBSTITUIDO",IF(M113&gt;=3,"EM ATENÇÃO",RESUMO!H131)))</f>
        <v>FREQUENTE</v>
      </c>
      <c r="D113" s="7"/>
      <c r="E113" s="7"/>
      <c r="F113" s="7"/>
      <c r="G113" s="7"/>
      <c r="H113" s="7"/>
      <c r="I113" s="7"/>
      <c r="J113" s="7"/>
      <c r="K113" s="7"/>
      <c r="M113" s="2">
        <f>COUNTIF(D113:K113,"F")/2</f>
        <v>0</v>
      </c>
    </row>
    <row r="114" spans="1:13" x14ac:dyDescent="0.25">
      <c r="A114" s="26">
        <f>RESUMO!A132</f>
        <v>7</v>
      </c>
      <c r="B114" s="27" t="str">
        <f>IF(RESUMO!E132="SIM",RESUMO!F132,RESUMO!D132)</f>
        <v>PREENCHER NOME COMPLETO DO ALUNO</v>
      </c>
      <c r="C114" s="28" t="str">
        <f>IF(RESUMO!H132="DESISTENTE","DESISTENTE",IF(RESUMO!H132="DESISTENTE SUBSTITUIDO","DESISTENTE SUBSTITUIDO",IF(M114&gt;=3,"EM ATENÇÃO",RESUMO!H132)))</f>
        <v>FREQUENTE</v>
      </c>
      <c r="D114" s="7"/>
      <c r="E114" s="7"/>
      <c r="F114" s="7"/>
      <c r="G114" s="7"/>
      <c r="H114" s="7"/>
      <c r="I114" s="7"/>
      <c r="J114" s="7"/>
      <c r="K114" s="7"/>
      <c r="M114" s="2">
        <f>COUNTIF(D114:K114,"F")/2</f>
        <v>0</v>
      </c>
    </row>
    <row r="115" spans="1:13" x14ac:dyDescent="0.25">
      <c r="A115" s="26">
        <f>RESUMO!A133</f>
        <v>8</v>
      </c>
      <c r="B115" s="27" t="str">
        <f>IF(RESUMO!E133="SIM",RESUMO!F133,RESUMO!D133)</f>
        <v>PREENCHER NOME COMPLETO DO ALUNO</v>
      </c>
      <c r="C115" s="28" t="str">
        <f>IF(RESUMO!H133="DESISTENTE","DESISTENTE",IF(RESUMO!H133="DESISTENTE SUBSTITUIDO","DESISTENTE SUBSTITUIDO",IF(M115&gt;=3,"EM ATENÇÃO",RESUMO!H133)))</f>
        <v>FREQUENTE</v>
      </c>
      <c r="D115" s="7"/>
      <c r="E115" s="7"/>
      <c r="F115" s="7"/>
      <c r="G115" s="7"/>
      <c r="H115" s="7"/>
      <c r="I115" s="7"/>
      <c r="J115" s="7"/>
      <c r="K115" s="7"/>
      <c r="M115" s="2">
        <f>COUNTIF(D115:K115,"F")/2</f>
        <v>0</v>
      </c>
    </row>
    <row r="116" spans="1:13" x14ac:dyDescent="0.25">
      <c r="A116" s="26">
        <f>RESUMO!A134</f>
        <v>9</v>
      </c>
      <c r="B116" s="27" t="str">
        <f>IF(RESUMO!E134="SIM",RESUMO!F134,RESUMO!D134)</f>
        <v>PREENCHER NOME COMPLETO DO ALUNO</v>
      </c>
      <c r="C116" s="28" t="str">
        <f>IF(RESUMO!H134="DESISTENTE","DESISTENTE",IF(RESUMO!H134="DESISTENTE SUBSTITUIDO","DESISTENTE SUBSTITUIDO",IF(M116&gt;=3,"EM ATENÇÃO",RESUMO!H134)))</f>
        <v>FREQUENTE</v>
      </c>
      <c r="D116" s="7"/>
      <c r="E116" s="7"/>
      <c r="F116" s="7"/>
      <c r="G116" s="7"/>
      <c r="H116" s="7"/>
      <c r="I116" s="7"/>
      <c r="J116" s="7"/>
      <c r="K116" s="7"/>
      <c r="M116" s="2">
        <f>COUNTIF(D116:K116,"F")/2</f>
        <v>0</v>
      </c>
    </row>
    <row r="117" spans="1:13" x14ac:dyDescent="0.25">
      <c r="A117" s="26">
        <f>RESUMO!A135</f>
        <v>10</v>
      </c>
      <c r="B117" s="27" t="str">
        <f>IF(RESUMO!E135="SIM",RESUMO!F135,RESUMO!D135)</f>
        <v>PREENCHER NOME COMPLETO DO ALUNO</v>
      </c>
      <c r="C117" s="28" t="str">
        <f>IF(RESUMO!H135="DESISTENTE","DESISTENTE",IF(RESUMO!H135="DESISTENTE SUBSTITUIDO","DESISTENTE SUBSTITUIDO",IF(M117&gt;=3,"EM ATENÇÃO",RESUMO!H135)))</f>
        <v>FREQUENTE</v>
      </c>
      <c r="D117" s="7"/>
      <c r="E117" s="7"/>
      <c r="F117" s="7"/>
      <c r="G117" s="7"/>
      <c r="H117" s="7"/>
      <c r="I117" s="7"/>
      <c r="J117" s="7"/>
      <c r="K117" s="7"/>
      <c r="M117" s="2">
        <f>COUNTIF(D117:K117,"F")/2</f>
        <v>0</v>
      </c>
    </row>
    <row r="118" spans="1:13" x14ac:dyDescent="0.25">
      <c r="A118" s="26">
        <f>RESUMO!A136</f>
        <v>11</v>
      </c>
      <c r="B118" s="27" t="str">
        <f>IF(RESUMO!E136="SIM",RESUMO!F136,RESUMO!D136)</f>
        <v>PREENCHER NOME COMPLETO DO ALUNO</v>
      </c>
      <c r="C118" s="28" t="str">
        <f>IF(RESUMO!H136="DESISTENTE","DESISTENTE",IF(RESUMO!H136="DESISTENTE SUBSTITUIDO","DESISTENTE SUBSTITUIDO",IF(M118&gt;=3,"EM ATENÇÃO",RESUMO!H136)))</f>
        <v>FREQUENTE</v>
      </c>
      <c r="D118" s="7"/>
      <c r="E118" s="7"/>
      <c r="F118" s="7"/>
      <c r="G118" s="7"/>
      <c r="H118" s="7"/>
      <c r="I118" s="7"/>
      <c r="J118" s="7"/>
      <c r="K118" s="7"/>
      <c r="M118" s="2">
        <f>COUNTIF(D118:K118,"F")/2</f>
        <v>0</v>
      </c>
    </row>
    <row r="119" spans="1:13" x14ac:dyDescent="0.25">
      <c r="A119" s="26">
        <f>RESUMO!A137</f>
        <v>12</v>
      </c>
      <c r="B119" s="27" t="str">
        <f>IF(RESUMO!E137="SIM",RESUMO!F137,RESUMO!D137)</f>
        <v>PREENCHER NOME COMPLETO DO ALUNO</v>
      </c>
      <c r="C119" s="28" t="str">
        <f>IF(RESUMO!H137="DESISTENTE","DESISTENTE",IF(RESUMO!H137="DESISTENTE SUBSTITUIDO","DESISTENTE SUBSTITUIDO",IF(M119&gt;=3,"EM ATENÇÃO",RESUMO!H137)))</f>
        <v>FREQUENTE</v>
      </c>
      <c r="D119" s="7"/>
      <c r="E119" s="7"/>
      <c r="F119" s="7"/>
      <c r="G119" s="7"/>
      <c r="H119" s="7"/>
      <c r="I119" s="7"/>
      <c r="J119" s="7"/>
      <c r="K119" s="7"/>
      <c r="M119" s="2">
        <f>COUNTIF(D119:K119,"F")/2</f>
        <v>0</v>
      </c>
    </row>
    <row r="120" spans="1:13" x14ac:dyDescent="0.25">
      <c r="A120" s="26">
        <f>RESUMO!A138</f>
        <v>13</v>
      </c>
      <c r="B120" s="27" t="str">
        <f>IF(RESUMO!E138="SIM",RESUMO!F138,RESUMO!D138)</f>
        <v>PREENCHER NOME COMPLETO DO ALUNO</v>
      </c>
      <c r="C120" s="28" t="str">
        <f>IF(RESUMO!H138="DESISTENTE","DESISTENTE",IF(RESUMO!H138="DESISTENTE SUBSTITUIDO","DESISTENTE SUBSTITUIDO",IF(M120&gt;=3,"EM ATENÇÃO",RESUMO!H138)))</f>
        <v>FREQUENTE</v>
      </c>
      <c r="D120" s="7"/>
      <c r="E120" s="7"/>
      <c r="F120" s="7"/>
      <c r="G120" s="7"/>
      <c r="H120" s="7"/>
      <c r="I120" s="7"/>
      <c r="J120" s="7"/>
      <c r="K120" s="7"/>
      <c r="M120" s="2">
        <f>COUNTIF(D120:K120,"F")/2</f>
        <v>0</v>
      </c>
    </row>
    <row r="121" spans="1:13" x14ac:dyDescent="0.25">
      <c r="A121" s="26">
        <f>RESUMO!A139</f>
        <v>14</v>
      </c>
      <c r="B121" s="27" t="str">
        <f>IF(RESUMO!E139="SIM",RESUMO!F139,RESUMO!D139)</f>
        <v>PREENCHER NOME COMPLETO DO ALUNO</v>
      </c>
      <c r="C121" s="28" t="str">
        <f>IF(RESUMO!H139="DESISTENTE","DESISTENTE",IF(RESUMO!H139="DESISTENTE SUBSTITUIDO","DESISTENTE SUBSTITUIDO",IF(M121&gt;=3,"EM ATENÇÃO",RESUMO!H139)))</f>
        <v>FREQUENTE</v>
      </c>
      <c r="D121" s="7"/>
      <c r="E121" s="7"/>
      <c r="F121" s="7"/>
      <c r="G121" s="7"/>
      <c r="H121" s="7"/>
      <c r="I121" s="7"/>
      <c r="J121" s="7"/>
      <c r="K121" s="7"/>
      <c r="M121" s="2">
        <f>COUNTIF(D121:K121,"F")/2</f>
        <v>0</v>
      </c>
    </row>
    <row r="122" spans="1:13" x14ac:dyDescent="0.25">
      <c r="A122" s="26">
        <f>RESUMO!A140</f>
        <v>15</v>
      </c>
      <c r="B122" s="27" t="str">
        <f>IF(RESUMO!E140="SIM",RESUMO!F140,RESUMO!D140)</f>
        <v>PREENCHER NOME COMPLETO DO ALUNO</v>
      </c>
      <c r="C122" s="28" t="str">
        <f>IF(RESUMO!H140="DESISTENTE","DESISTENTE",IF(RESUMO!H140="DESISTENTE SUBSTITUIDO","DESISTENTE SUBSTITUIDO",IF(M122&gt;=3,"EM ATENÇÃO",RESUMO!H140)))</f>
        <v>FREQUENTE</v>
      </c>
      <c r="D122" s="7"/>
      <c r="E122" s="7"/>
      <c r="F122" s="7"/>
      <c r="G122" s="7"/>
      <c r="H122" s="7"/>
      <c r="I122" s="7"/>
      <c r="J122" s="7"/>
      <c r="K122" s="7"/>
      <c r="M122" s="2">
        <f>COUNTIF(D122:K122,"F")/2</f>
        <v>0</v>
      </c>
    </row>
    <row r="123" spans="1:13" x14ac:dyDescent="0.25">
      <c r="A123" s="26">
        <f>RESUMO!A141</f>
        <v>16</v>
      </c>
      <c r="B123" s="27" t="str">
        <f>IF(RESUMO!E141="SIM",RESUMO!F141,RESUMO!D141)</f>
        <v>PREENCHER NOME COMPLETO DO ALUNO</v>
      </c>
      <c r="C123" s="28" t="str">
        <f>IF(RESUMO!H141="DESISTENTE","DESISTENTE",IF(RESUMO!H141="DESISTENTE SUBSTITUIDO","DESISTENTE SUBSTITUIDO",IF(M123&gt;=3,"EM ATENÇÃO",RESUMO!H141)))</f>
        <v>FREQUENTE</v>
      </c>
      <c r="D123" s="7"/>
      <c r="E123" s="7"/>
      <c r="F123" s="7"/>
      <c r="G123" s="7"/>
      <c r="H123" s="7"/>
      <c r="I123" s="7"/>
      <c r="J123" s="7"/>
      <c r="K123" s="7"/>
      <c r="M123" s="2">
        <f>COUNTIF(D123:K123,"F")/2</f>
        <v>0</v>
      </c>
    </row>
    <row r="124" spans="1:13" x14ac:dyDescent="0.25">
      <c r="A124" s="26">
        <f>RESUMO!A142</f>
        <v>17</v>
      </c>
      <c r="B124" s="27" t="str">
        <f>IF(RESUMO!E142="SIM",RESUMO!F142,RESUMO!D142)</f>
        <v>PREENCHER NOME COMPLETO DO ALUNO</v>
      </c>
      <c r="C124" s="28" t="str">
        <f>IF(RESUMO!H142="DESISTENTE","DESISTENTE",IF(RESUMO!H142="DESISTENTE SUBSTITUIDO","DESISTENTE SUBSTITUIDO",IF(M124&gt;=3,"EM ATENÇÃO",RESUMO!H142)))</f>
        <v>FREQUENTE</v>
      </c>
      <c r="D124" s="7"/>
      <c r="E124" s="7"/>
      <c r="F124" s="7"/>
      <c r="G124" s="7"/>
      <c r="H124" s="7"/>
      <c r="I124" s="7"/>
      <c r="J124" s="7"/>
      <c r="K124" s="7"/>
      <c r="M124" s="2">
        <f>COUNTIF(D124:K124,"F")/2</f>
        <v>0</v>
      </c>
    </row>
    <row r="125" spans="1:13" x14ac:dyDescent="0.25">
      <c r="A125" s="26">
        <f>RESUMO!A143</f>
        <v>18</v>
      </c>
      <c r="B125" s="27" t="str">
        <f>IF(RESUMO!E143="SIM",RESUMO!F143,RESUMO!D143)</f>
        <v>PREENCHER NOME COMPLETO DO ALUNO</v>
      </c>
      <c r="C125" s="28" t="str">
        <f>IF(RESUMO!H143="DESISTENTE","DESISTENTE",IF(RESUMO!H143="DESISTENTE SUBSTITUIDO","DESISTENTE SUBSTITUIDO",IF(M125&gt;=3,"EM ATENÇÃO",RESUMO!H143)))</f>
        <v>FREQUENTE</v>
      </c>
      <c r="D125" s="7"/>
      <c r="E125" s="7"/>
      <c r="F125" s="7"/>
      <c r="G125" s="7"/>
      <c r="H125" s="7"/>
      <c r="I125" s="7"/>
      <c r="J125" s="7"/>
      <c r="K125" s="7"/>
      <c r="M125" s="2">
        <f>COUNTIF(D125:K125,"F")/2</f>
        <v>0</v>
      </c>
    </row>
    <row r="126" spans="1:13" x14ac:dyDescent="0.25">
      <c r="A126" s="26">
        <f>RESUMO!A144</f>
        <v>19</v>
      </c>
      <c r="B126" s="27" t="str">
        <f>IF(RESUMO!E144="SIM",RESUMO!F144,RESUMO!D144)</f>
        <v>PREENCHER NOME COMPLETO DO ALUNO</v>
      </c>
      <c r="C126" s="28" t="str">
        <f>IF(RESUMO!H144="DESISTENTE","DESISTENTE",IF(RESUMO!H144="DESISTENTE SUBSTITUIDO","DESISTENTE SUBSTITUIDO",IF(M126&gt;=3,"EM ATENÇÃO",RESUMO!H144)))</f>
        <v>FREQUENTE</v>
      </c>
      <c r="D126" s="7"/>
      <c r="E126" s="7"/>
      <c r="F126" s="7"/>
      <c r="G126" s="7"/>
      <c r="H126" s="7"/>
      <c r="I126" s="7"/>
      <c r="J126" s="7"/>
      <c r="K126" s="7"/>
      <c r="M126" s="2">
        <f>COUNTIF(D126:K126,"F")/2</f>
        <v>0</v>
      </c>
    </row>
    <row r="127" spans="1:13" x14ac:dyDescent="0.25">
      <c r="A127" s="26">
        <f>RESUMO!A145</f>
        <v>20</v>
      </c>
      <c r="B127" s="27" t="str">
        <f>IF(RESUMO!E145="SIM",RESUMO!F145,RESUMO!D145)</f>
        <v>PREENCHER NOME COMPLETO DO ALUNO</v>
      </c>
      <c r="C127" s="28" t="str">
        <f>IF(RESUMO!H145="DESISTENTE","DESISTENTE",IF(RESUMO!H145="DESISTENTE SUBSTITUIDO","DESISTENTE SUBSTITUIDO",IF(M127&gt;=3,"EM ATENÇÃO",RESUMO!H145)))</f>
        <v>FREQUENTE</v>
      </c>
      <c r="D127" s="7"/>
      <c r="E127" s="7"/>
      <c r="F127" s="7"/>
      <c r="G127" s="7"/>
      <c r="H127" s="7"/>
      <c r="I127" s="7"/>
      <c r="J127" s="7"/>
      <c r="K127" s="7"/>
      <c r="M127" s="2">
        <f>COUNTIF(D127:K127,"F")/2</f>
        <v>0</v>
      </c>
    </row>
    <row r="128" spans="1:13" x14ac:dyDescent="0.25">
      <c r="A128" s="26">
        <f>RESUMO!A146</f>
        <v>21</v>
      </c>
      <c r="B128" s="27" t="str">
        <f>IF(RESUMO!E146="SIM",RESUMO!F146,RESUMO!D146)</f>
        <v>PREENCHER NOME COMPLETO DO ALUNO</v>
      </c>
      <c r="C128" s="28" t="str">
        <f>IF(RESUMO!H146="DESISTENTE","DESISTENTE",IF(RESUMO!H146="DESISTENTE SUBSTITUIDO","DESISTENTE SUBSTITUIDO",IF(M128&gt;=3,"EM ATENÇÃO",RESUMO!H146)))</f>
        <v>FREQUENTE</v>
      </c>
      <c r="D128" s="7"/>
      <c r="E128" s="7"/>
      <c r="F128" s="7"/>
      <c r="G128" s="7"/>
      <c r="H128" s="7"/>
      <c r="I128" s="7"/>
      <c r="J128" s="7"/>
      <c r="K128" s="7"/>
      <c r="M128" s="2">
        <f>COUNTIF(D128:K128,"F")/2</f>
        <v>0</v>
      </c>
    </row>
    <row r="129" spans="1:13" x14ac:dyDescent="0.25">
      <c r="A129" s="26">
        <f>RESUMO!A147</f>
        <v>22</v>
      </c>
      <c r="B129" s="27" t="str">
        <f>IF(RESUMO!E147="SIM",RESUMO!F147,RESUMO!D147)</f>
        <v>PREENCHER NOME COMPLETO DO ALUNO</v>
      </c>
      <c r="C129" s="28" t="str">
        <f>IF(RESUMO!H147="DESISTENTE","DESISTENTE",IF(RESUMO!H147="DESISTENTE SUBSTITUIDO","DESISTENTE SUBSTITUIDO",IF(M129&gt;=3,"EM ATENÇÃO",RESUMO!H147)))</f>
        <v>FREQUENTE</v>
      </c>
      <c r="D129" s="7"/>
      <c r="E129" s="7"/>
      <c r="F129" s="7"/>
      <c r="G129" s="7"/>
      <c r="H129" s="7"/>
      <c r="I129" s="7"/>
      <c r="J129" s="7"/>
      <c r="K129" s="7"/>
      <c r="M129" s="2">
        <f>COUNTIF(D129:K129,"F")/2</f>
        <v>0</v>
      </c>
    </row>
    <row r="130" spans="1:13" x14ac:dyDescent="0.25">
      <c r="A130" s="26">
        <f>RESUMO!A148</f>
        <v>23</v>
      </c>
      <c r="B130" s="27" t="str">
        <f>IF(RESUMO!E148="SIM",RESUMO!F148,RESUMO!D148)</f>
        <v>PREENCHER NOME COMPLETO DO ALUNO</v>
      </c>
      <c r="C130" s="28" t="str">
        <f>IF(RESUMO!H148="DESISTENTE","DESISTENTE",IF(RESUMO!H148="DESISTENTE SUBSTITUIDO","DESISTENTE SUBSTITUIDO",IF(M130&gt;=3,"EM ATENÇÃO",RESUMO!H148)))</f>
        <v>FREQUENTE</v>
      </c>
      <c r="D130" s="7"/>
      <c r="E130" s="7"/>
      <c r="F130" s="7"/>
      <c r="G130" s="7"/>
      <c r="H130" s="7"/>
      <c r="I130" s="7"/>
      <c r="J130" s="7"/>
      <c r="K130" s="7"/>
      <c r="M130" s="2">
        <f>COUNTIF(D130:K130,"F")/2</f>
        <v>0</v>
      </c>
    </row>
    <row r="131" spans="1:13" x14ac:dyDescent="0.25">
      <c r="A131" s="26">
        <f>RESUMO!A149</f>
        <v>24</v>
      </c>
      <c r="B131" s="27" t="str">
        <f>IF(RESUMO!E149="SIM",RESUMO!F149,RESUMO!D149)</f>
        <v>PREENCHER NOME COMPLETO DO ALUNO</v>
      </c>
      <c r="C131" s="28" t="str">
        <f>IF(RESUMO!H149="DESISTENTE","DESISTENTE",IF(RESUMO!H149="DESISTENTE SUBSTITUIDO","DESISTENTE SUBSTITUIDO",IF(M131&gt;=3,"EM ATENÇÃO",RESUMO!H149)))</f>
        <v>FREQUENTE</v>
      </c>
      <c r="D131" s="7"/>
      <c r="E131" s="7"/>
      <c r="F131" s="7"/>
      <c r="G131" s="7"/>
      <c r="H131" s="7"/>
      <c r="I131" s="7"/>
      <c r="J131" s="7"/>
      <c r="K131" s="7"/>
      <c r="M131" s="2">
        <f>COUNTIF(D131:K131,"F")/2</f>
        <v>0</v>
      </c>
    </row>
    <row r="132" spans="1:13" x14ac:dyDescent="0.25">
      <c r="A132" s="26">
        <f>RESUMO!A150</f>
        <v>25</v>
      </c>
      <c r="B132" s="27" t="str">
        <f>IF(RESUMO!E150="SIM",RESUMO!F150,RESUMO!D150)</f>
        <v>PREENCHER NOME COMPLETO DO ALUNO</v>
      </c>
      <c r="C132" s="28" t="str">
        <f>IF(RESUMO!H150="DESISTENTE","DESISTENTE",IF(RESUMO!H150="DESISTENTE SUBSTITUIDO","DESISTENTE SUBSTITUIDO",IF(M132&gt;=3,"EM ATENÇÃO",RESUMO!H150)))</f>
        <v>FREQUENTE</v>
      </c>
      <c r="D132" s="7"/>
      <c r="E132" s="7"/>
      <c r="F132" s="7"/>
      <c r="G132" s="7"/>
      <c r="H132" s="7"/>
      <c r="I132" s="7"/>
      <c r="J132" s="7"/>
      <c r="K132" s="7"/>
      <c r="M132" s="2">
        <f>COUNTIF(D132:K132,"F")/2</f>
        <v>0</v>
      </c>
    </row>
    <row r="133" spans="1:13" x14ac:dyDescent="0.25">
      <c r="A133" s="26">
        <f>RESUMO!A151</f>
        <v>26</v>
      </c>
      <c r="B133" s="27" t="str">
        <f>IF(RESUMO!E151="SIM",RESUMO!F151,RESUMO!D151)</f>
        <v>PREENCHER NOME COMPLETO DO ALUNO</v>
      </c>
      <c r="C133" s="28" t="str">
        <f>IF(RESUMO!H151="DESISTENTE","DESISTENTE",IF(RESUMO!H151="DESISTENTE SUBSTITUIDO","DESISTENTE SUBSTITUIDO",IF(M133&gt;=3,"EM ATENÇÃO",RESUMO!H151)))</f>
        <v>FREQUENTE</v>
      </c>
      <c r="D133" s="7"/>
      <c r="E133" s="7"/>
      <c r="F133" s="7"/>
      <c r="G133" s="7"/>
      <c r="H133" s="7"/>
      <c r="I133" s="7"/>
      <c r="J133" s="7"/>
      <c r="K133" s="7"/>
      <c r="M133" s="2">
        <f>COUNTIF(D133:K133,"F")/2</f>
        <v>0</v>
      </c>
    </row>
    <row r="134" spans="1:13" x14ac:dyDescent="0.25">
      <c r="A134" s="26">
        <f>RESUMO!A152</f>
        <v>27</v>
      </c>
      <c r="B134" s="27" t="str">
        <f>IF(RESUMO!E152="SIM",RESUMO!F152,RESUMO!D152)</f>
        <v>PREENCHER NOME COMPLETO DO ALUNO</v>
      </c>
      <c r="C134" s="28" t="str">
        <f>IF(RESUMO!H152="DESISTENTE","DESISTENTE",IF(RESUMO!H152="DESISTENTE SUBSTITUIDO","DESISTENTE SUBSTITUIDO",IF(M134&gt;=3,"EM ATENÇÃO",RESUMO!H152)))</f>
        <v>FREQUENTE</v>
      </c>
      <c r="D134" s="7"/>
      <c r="E134" s="7"/>
      <c r="F134" s="7"/>
      <c r="G134" s="7"/>
      <c r="H134" s="7"/>
      <c r="I134" s="7"/>
      <c r="J134" s="7"/>
      <c r="K134" s="7"/>
      <c r="M134" s="2">
        <f>COUNTIF(D134:K134,"F")/2</f>
        <v>0</v>
      </c>
    </row>
    <row r="135" spans="1:13" x14ac:dyDescent="0.25">
      <c r="A135" s="26">
        <f>RESUMO!A153</f>
        <v>28</v>
      </c>
      <c r="B135" s="27" t="str">
        <f>IF(RESUMO!E153="SIM",RESUMO!F153,RESUMO!D153)</f>
        <v>PREENCHER NOME COMPLETO DO ALUNO</v>
      </c>
      <c r="C135" s="28" t="str">
        <f>IF(RESUMO!H153="DESISTENTE","DESISTENTE",IF(RESUMO!H153="DESISTENTE SUBSTITUIDO","DESISTENTE SUBSTITUIDO",IF(M135&gt;=3,"EM ATENÇÃO",RESUMO!H153)))</f>
        <v>FREQUENTE</v>
      </c>
      <c r="D135" s="7"/>
      <c r="E135" s="7"/>
      <c r="F135" s="7"/>
      <c r="G135" s="7"/>
      <c r="H135" s="7"/>
      <c r="I135" s="7"/>
      <c r="J135" s="7"/>
      <c r="K135" s="7"/>
      <c r="M135" s="2">
        <f>COUNTIF(D135:K135,"F")/2</f>
        <v>0</v>
      </c>
    </row>
    <row r="136" spans="1:13" x14ac:dyDescent="0.25">
      <c r="A136" s="26">
        <f>RESUMO!A154</f>
        <v>29</v>
      </c>
      <c r="B136" s="27" t="str">
        <f>IF(RESUMO!E154="SIM",RESUMO!F154,RESUMO!D154)</f>
        <v>PREENCHER NOME COMPLETO DO ALUNO</v>
      </c>
      <c r="C136" s="28" t="str">
        <f>IF(RESUMO!H154="DESISTENTE","DESISTENTE",IF(RESUMO!H154="DESISTENTE SUBSTITUIDO","DESISTENTE SUBSTITUIDO",IF(M136&gt;=3,"EM ATENÇÃO",RESUMO!H154)))</f>
        <v>FREQUENTE</v>
      </c>
      <c r="D136" s="7"/>
      <c r="E136" s="7"/>
      <c r="F136" s="7"/>
      <c r="G136" s="7"/>
      <c r="H136" s="7"/>
      <c r="I136" s="7"/>
      <c r="J136" s="7"/>
      <c r="K136" s="7"/>
      <c r="M136" s="2">
        <f>COUNTIF(D136:K136,"F")/2</f>
        <v>0</v>
      </c>
    </row>
    <row r="137" spans="1:13" x14ac:dyDescent="0.25">
      <c r="A137" s="26">
        <f>RESUMO!A155</f>
        <v>30</v>
      </c>
      <c r="B137" s="27" t="str">
        <f>IF(RESUMO!E155="SIM",RESUMO!F155,RESUMO!D155)</f>
        <v>PREENCHER NOME COMPLETO DO ALUNO</v>
      </c>
      <c r="C137" s="28" t="str">
        <f>IF(RESUMO!H155="DESISTENTE","DESISTENTE",IF(RESUMO!H155="DESISTENTE SUBSTITUIDO","DESISTENTE SUBSTITUIDO",IF(M137&gt;=3,"EM ATENÇÃO",RESUMO!H155)))</f>
        <v>FREQUENTE</v>
      </c>
      <c r="D137" s="7"/>
      <c r="E137" s="7"/>
      <c r="F137" s="7"/>
      <c r="G137" s="7"/>
      <c r="H137" s="7"/>
      <c r="I137" s="7"/>
      <c r="J137" s="7"/>
      <c r="K137" s="7"/>
      <c r="M137" s="2">
        <f>COUNTIF(D137:K137,"F")/2</f>
        <v>0</v>
      </c>
    </row>
    <row r="138" spans="1:13" x14ac:dyDescent="0.25">
      <c r="A138" s="26">
        <f>RESUMO!A156</f>
        <v>31</v>
      </c>
      <c r="B138" s="27" t="str">
        <f>IF(RESUMO!E156="SIM",RESUMO!F156,RESUMO!D156)</f>
        <v>PREENCHER NOME COMPLETO DO ALUNO</v>
      </c>
      <c r="C138" s="28" t="str">
        <f>IF(RESUMO!H156="DESISTENTE","DESISTENTE",IF(RESUMO!H156="DESISTENTE SUBSTITUIDO","DESISTENTE SUBSTITUIDO",IF(M138&gt;=3,"EM ATENÇÃO",RESUMO!H156)))</f>
        <v>FREQUENTE</v>
      </c>
      <c r="D138" s="7"/>
      <c r="E138" s="7"/>
      <c r="F138" s="7"/>
      <c r="G138" s="7"/>
      <c r="H138" s="7"/>
      <c r="I138" s="7"/>
      <c r="J138" s="7"/>
      <c r="K138" s="7"/>
      <c r="M138" s="2">
        <f>COUNTIF(D138:K138,"F")/2</f>
        <v>0</v>
      </c>
    </row>
    <row r="139" spans="1:13" x14ac:dyDescent="0.25">
      <c r="A139" s="26">
        <f>RESUMO!A157</f>
        <v>32</v>
      </c>
      <c r="B139" s="27" t="str">
        <f>IF(RESUMO!E157="SIM",RESUMO!F157,RESUMO!D157)</f>
        <v>PREENCHER NOME COMPLETO DO ALUNO</v>
      </c>
      <c r="C139" s="28" t="str">
        <f>IF(RESUMO!H157="DESISTENTE","DESISTENTE",IF(RESUMO!H157="DESISTENTE SUBSTITUIDO","DESISTENTE SUBSTITUIDO",IF(M139&gt;=3,"EM ATENÇÃO",RESUMO!H157)))</f>
        <v>FREQUENTE</v>
      </c>
      <c r="D139" s="7"/>
      <c r="E139" s="7"/>
      <c r="F139" s="7"/>
      <c r="G139" s="7"/>
      <c r="H139" s="7"/>
      <c r="I139" s="7"/>
      <c r="J139" s="7"/>
      <c r="K139" s="7"/>
      <c r="M139" s="2">
        <f>COUNTIF(D139:K139,"F")/2</f>
        <v>0</v>
      </c>
    </row>
    <row r="140" spans="1:13" x14ac:dyDescent="0.25">
      <c r="A140" s="26">
        <f>RESUMO!A158</f>
        <v>33</v>
      </c>
      <c r="B140" s="27" t="str">
        <f>IF(RESUMO!E158="SIM",RESUMO!F158,RESUMO!D158)</f>
        <v>PREENCHER NOME COMPLETO DO ALUNO</v>
      </c>
      <c r="C140" s="28" t="str">
        <f>IF(RESUMO!H158="DESISTENTE","DESISTENTE",IF(RESUMO!H158="DESISTENTE SUBSTITUIDO","DESISTENTE SUBSTITUIDO",IF(M140&gt;=3,"EM ATENÇÃO",RESUMO!H158)))</f>
        <v>FREQUENTE</v>
      </c>
      <c r="D140" s="7"/>
      <c r="E140" s="7"/>
      <c r="F140" s="7"/>
      <c r="G140" s="7"/>
      <c r="H140" s="7"/>
      <c r="I140" s="7"/>
      <c r="J140" s="7"/>
      <c r="K140" s="7"/>
      <c r="M140" s="2">
        <f>COUNTIF(D140:K140,"F")/2</f>
        <v>0</v>
      </c>
    </row>
    <row r="141" spans="1:13" x14ac:dyDescent="0.25">
      <c r="A141" s="26">
        <f>RESUMO!A159</f>
        <v>34</v>
      </c>
      <c r="B141" s="27" t="str">
        <f>IF(RESUMO!E159="SIM",RESUMO!F159,RESUMO!D159)</f>
        <v>PREENCHER NOME COMPLETO DO ALUNO</v>
      </c>
      <c r="C141" s="28" t="str">
        <f>IF(RESUMO!H159="DESISTENTE","DESISTENTE",IF(RESUMO!H159="DESISTENTE SUBSTITUIDO","DESISTENTE SUBSTITUIDO",IF(M141&gt;=3,"EM ATENÇÃO",RESUMO!H159)))</f>
        <v>FREQUENTE</v>
      </c>
      <c r="D141" s="7"/>
      <c r="E141" s="7"/>
      <c r="F141" s="7"/>
      <c r="G141" s="7"/>
      <c r="H141" s="7"/>
      <c r="I141" s="7"/>
      <c r="J141" s="7"/>
      <c r="K141" s="7"/>
      <c r="M141" s="2">
        <f>COUNTIF(D141:K141,"F")/2</f>
        <v>0</v>
      </c>
    </row>
    <row r="142" spans="1:13" x14ac:dyDescent="0.25">
      <c r="A142" s="26">
        <f>RESUMO!A160</f>
        <v>35</v>
      </c>
      <c r="B142" s="27" t="str">
        <f>IF(RESUMO!E160="SIM",RESUMO!F160,RESUMO!D160)</f>
        <v>PREENCHER NOME COMPLETO DO ALUNO</v>
      </c>
      <c r="C142" s="28" t="str">
        <f>IF(RESUMO!H160="DESISTENTE","DESISTENTE",IF(RESUMO!H160="DESISTENTE SUBSTITUIDO","DESISTENTE SUBSTITUIDO",IF(M142&gt;=3,"EM ATENÇÃO",RESUMO!H160)))</f>
        <v>FREQUENTE</v>
      </c>
      <c r="D142" s="7"/>
      <c r="E142" s="7"/>
      <c r="F142" s="7"/>
      <c r="G142" s="7"/>
      <c r="H142" s="7"/>
      <c r="I142" s="7"/>
      <c r="J142" s="7"/>
      <c r="K142" s="7"/>
      <c r="M142" s="2">
        <f>COUNTIF(D142:K142,"F")/2</f>
        <v>0</v>
      </c>
    </row>
    <row r="143" spans="1:13" x14ac:dyDescent="0.25">
      <c r="A143" s="26">
        <f>RESUMO!A161</f>
        <v>36</v>
      </c>
      <c r="B143" s="27" t="str">
        <f>IF(RESUMO!E161="SIM",RESUMO!F161,RESUMO!D161)</f>
        <v>PREENCHER NOME COMPLETO DO ALUNO</v>
      </c>
      <c r="C143" s="28" t="str">
        <f>IF(RESUMO!H161="DESISTENTE","DESISTENTE",IF(RESUMO!H161="DESISTENTE SUBSTITUIDO","DESISTENTE SUBSTITUIDO",IF(M143&gt;=3,"EM ATENÇÃO",RESUMO!H161)))</f>
        <v>FREQUENTE</v>
      </c>
      <c r="D143" s="7"/>
      <c r="E143" s="7"/>
      <c r="F143" s="7"/>
      <c r="G143" s="7"/>
      <c r="H143" s="7"/>
      <c r="I143" s="7"/>
      <c r="J143" s="7"/>
      <c r="K143" s="7"/>
      <c r="M143" s="2">
        <f>COUNTIF(D143:K143,"F")/2</f>
        <v>0</v>
      </c>
    </row>
    <row r="144" spans="1:13" x14ac:dyDescent="0.25">
      <c r="A144" s="26">
        <f>RESUMO!A162</f>
        <v>37</v>
      </c>
      <c r="B144" s="27" t="str">
        <f>IF(RESUMO!E162="SIM",RESUMO!F162,RESUMO!D162)</f>
        <v>PREENCHER NOME COMPLETO DO ALUNO</v>
      </c>
      <c r="C144" s="28" t="str">
        <f>IF(RESUMO!H162="DESISTENTE","DESISTENTE",IF(RESUMO!H162="DESISTENTE SUBSTITUIDO","DESISTENTE SUBSTITUIDO",IF(M144&gt;=3,"EM ATENÇÃO",RESUMO!H162)))</f>
        <v>FREQUENTE</v>
      </c>
      <c r="D144" s="7"/>
      <c r="E144" s="7"/>
      <c r="F144" s="7"/>
      <c r="G144" s="7"/>
      <c r="H144" s="7"/>
      <c r="I144" s="7"/>
      <c r="J144" s="7"/>
      <c r="K144" s="7"/>
      <c r="M144" s="2">
        <f>COUNTIF(D144:K144,"F")/2</f>
        <v>0</v>
      </c>
    </row>
    <row r="145" spans="1:13" x14ac:dyDescent="0.25">
      <c r="A145" s="26">
        <f>RESUMO!A163</f>
        <v>38</v>
      </c>
      <c r="B145" s="27" t="str">
        <f>IF(RESUMO!E163="SIM",RESUMO!F163,RESUMO!D163)</f>
        <v>PREENCHER NOME COMPLETO DO ALUNO</v>
      </c>
      <c r="C145" s="28" t="str">
        <f>IF(RESUMO!H163="DESISTENTE","DESISTENTE",IF(RESUMO!H163="DESISTENTE SUBSTITUIDO","DESISTENTE SUBSTITUIDO",IF(M145&gt;=3,"EM ATENÇÃO",RESUMO!H163)))</f>
        <v>FREQUENTE</v>
      </c>
      <c r="D145" s="7"/>
      <c r="E145" s="7"/>
      <c r="F145" s="7"/>
      <c r="G145" s="7"/>
      <c r="H145" s="7"/>
      <c r="I145" s="7"/>
      <c r="J145" s="7"/>
      <c r="K145" s="7"/>
      <c r="M145" s="2">
        <f>COUNTIF(D145:K145,"F")/2</f>
        <v>0</v>
      </c>
    </row>
    <row r="146" spans="1:13" ht="15.75" thickBot="1" x14ac:dyDescent="0.3"/>
    <row r="147" spans="1:13" ht="19.5" thickBot="1" x14ac:dyDescent="0.3">
      <c r="A147" s="24" t="str">
        <f>RESUMO!A165</f>
        <v xml:space="preserve">TURMA 5 (CURSO: ) - UNIDADE: </v>
      </c>
      <c r="B147" s="25"/>
      <c r="C147" s="25"/>
      <c r="D147" s="9"/>
      <c r="E147" s="9"/>
      <c r="F147" s="9"/>
      <c r="G147" s="9"/>
      <c r="H147" s="9"/>
      <c r="I147" s="9"/>
      <c r="J147" s="9"/>
      <c r="K147" s="9"/>
      <c r="M147" s="14" t="s">
        <v>102</v>
      </c>
    </row>
    <row r="148" spans="1:13" x14ac:dyDescent="0.25">
      <c r="A148" s="26">
        <f>RESUMO!A166</f>
        <v>1</v>
      </c>
      <c r="B148" s="27" t="str">
        <f>IF(RESUMO!E166="SIM",RESUMO!F166,RESUMO!D166)</f>
        <v>PREENCHER NOME COMPLETO DO ALUNO</v>
      </c>
      <c r="C148" s="28" t="str">
        <f>IF(RESUMO!H166="DESISTENTE","DESISTENTE",IF(RESUMO!H166="DESISTENTE SUBSTITUIDO","DESISTENTE SUBSTITUIDO",IF(M148&gt;=3,"EM ATENÇÃO",RESUMO!H166)))</f>
        <v>FREQUENTE</v>
      </c>
      <c r="D148" s="7"/>
      <c r="E148" s="7"/>
      <c r="F148" s="7"/>
      <c r="G148" s="7"/>
      <c r="H148" s="7"/>
      <c r="I148" s="7"/>
      <c r="J148" s="7"/>
      <c r="K148" s="7"/>
      <c r="M148" s="2">
        <f>COUNTIF(D148:K148,"F")/2</f>
        <v>0</v>
      </c>
    </row>
    <row r="149" spans="1:13" x14ac:dyDescent="0.25">
      <c r="A149" s="26">
        <f>RESUMO!A167</f>
        <v>2</v>
      </c>
      <c r="B149" s="27" t="str">
        <f>IF(RESUMO!E167="SIM",RESUMO!F167,RESUMO!D167)</f>
        <v>PREENCHER NOME COMPLETO DO ALUNO</v>
      </c>
      <c r="C149" s="28" t="str">
        <f>IF(RESUMO!H167="DESISTENTE","DESISTENTE",IF(RESUMO!H167="DESISTENTE SUBSTITUIDO","DESISTENTE SUBSTITUIDO",IF(M149&gt;=3,"EM ATENÇÃO",RESUMO!H167)))</f>
        <v>FREQUENTE</v>
      </c>
      <c r="D149" s="7"/>
      <c r="E149" s="7"/>
      <c r="F149" s="7"/>
      <c r="G149" s="7"/>
      <c r="H149" s="7"/>
      <c r="I149" s="7"/>
      <c r="J149" s="7"/>
      <c r="K149" s="7"/>
      <c r="M149" s="2">
        <f>COUNTIF(D149:K149,"F")/2</f>
        <v>0</v>
      </c>
    </row>
    <row r="150" spans="1:13" x14ac:dyDescent="0.25">
      <c r="A150" s="26">
        <f>RESUMO!A168</f>
        <v>3</v>
      </c>
      <c r="B150" s="27" t="str">
        <f>IF(RESUMO!E168="SIM",RESUMO!F168,RESUMO!D168)</f>
        <v>PREENCHER NOME COMPLETO DO ALUNO</v>
      </c>
      <c r="C150" s="28" t="str">
        <f>IF(RESUMO!H168="DESISTENTE","DESISTENTE",IF(RESUMO!H168="DESISTENTE SUBSTITUIDO","DESISTENTE SUBSTITUIDO",IF(M150&gt;=3,"EM ATENÇÃO",RESUMO!H168)))</f>
        <v>FREQUENTE</v>
      </c>
      <c r="D150" s="7"/>
      <c r="E150" s="7"/>
      <c r="F150" s="7"/>
      <c r="G150" s="7"/>
      <c r="H150" s="7"/>
      <c r="I150" s="7"/>
      <c r="J150" s="7"/>
      <c r="K150" s="7"/>
      <c r="M150" s="2">
        <f>COUNTIF(D150:K150,"F")/2</f>
        <v>0</v>
      </c>
    </row>
    <row r="151" spans="1:13" x14ac:dyDescent="0.25">
      <c r="A151" s="26">
        <f>RESUMO!A169</f>
        <v>4</v>
      </c>
      <c r="B151" s="27" t="str">
        <f>IF(RESUMO!E169="SIM",RESUMO!F169,RESUMO!D169)</f>
        <v>PREENCHER NOME COMPLETO DO ALUNO</v>
      </c>
      <c r="C151" s="28" t="str">
        <f>IF(RESUMO!H169="DESISTENTE","DESISTENTE",IF(RESUMO!H169="DESISTENTE SUBSTITUIDO","DESISTENTE SUBSTITUIDO",IF(M151&gt;=3,"EM ATENÇÃO",RESUMO!H169)))</f>
        <v>FREQUENTE</v>
      </c>
      <c r="D151" s="7"/>
      <c r="E151" s="7"/>
      <c r="F151" s="7"/>
      <c r="G151" s="7"/>
      <c r="H151" s="7"/>
      <c r="I151" s="7"/>
      <c r="J151" s="7"/>
      <c r="K151" s="7"/>
      <c r="M151" s="2">
        <f>COUNTIF(D151:K151,"F")/2</f>
        <v>0</v>
      </c>
    </row>
    <row r="152" spans="1:13" x14ac:dyDescent="0.25">
      <c r="A152" s="26">
        <f>RESUMO!A170</f>
        <v>5</v>
      </c>
      <c r="B152" s="27" t="str">
        <f>IF(RESUMO!E170="SIM",RESUMO!F170,RESUMO!D170)</f>
        <v>PREENCHER NOME COMPLETO DO ALUNO</v>
      </c>
      <c r="C152" s="28" t="str">
        <f>IF(RESUMO!H170="DESISTENTE","DESISTENTE",IF(RESUMO!H170="DESISTENTE SUBSTITUIDO","DESISTENTE SUBSTITUIDO",IF(M152&gt;=3,"EM ATENÇÃO",RESUMO!H170)))</f>
        <v>FREQUENTE</v>
      </c>
      <c r="D152" s="7"/>
      <c r="E152" s="7"/>
      <c r="F152" s="7"/>
      <c r="G152" s="7"/>
      <c r="H152" s="7"/>
      <c r="I152" s="7"/>
      <c r="J152" s="7"/>
      <c r="K152" s="7"/>
      <c r="M152" s="2">
        <f>COUNTIF(D152:K152,"F")/2</f>
        <v>0</v>
      </c>
    </row>
    <row r="153" spans="1:13" x14ac:dyDescent="0.25">
      <c r="A153" s="26">
        <f>RESUMO!A171</f>
        <v>6</v>
      </c>
      <c r="B153" s="27" t="str">
        <f>IF(RESUMO!E171="SIM",RESUMO!F171,RESUMO!D171)</f>
        <v>PREENCHER NOME COMPLETO DO ALUNO</v>
      </c>
      <c r="C153" s="28" t="str">
        <f>IF(RESUMO!H171="DESISTENTE","DESISTENTE",IF(RESUMO!H171="DESISTENTE SUBSTITUIDO","DESISTENTE SUBSTITUIDO",IF(M153&gt;=3,"EM ATENÇÃO",RESUMO!H171)))</f>
        <v>FREQUENTE</v>
      </c>
      <c r="D153" s="7"/>
      <c r="E153" s="7"/>
      <c r="F153" s="7"/>
      <c r="G153" s="7"/>
      <c r="H153" s="7"/>
      <c r="I153" s="7"/>
      <c r="J153" s="7"/>
      <c r="K153" s="7"/>
      <c r="M153" s="2">
        <f>COUNTIF(D153:K153,"F")/2</f>
        <v>0</v>
      </c>
    </row>
    <row r="154" spans="1:13" x14ac:dyDescent="0.25">
      <c r="A154" s="26">
        <f>RESUMO!A172</f>
        <v>7</v>
      </c>
      <c r="B154" s="27" t="str">
        <f>IF(RESUMO!E172="SIM",RESUMO!F172,RESUMO!D172)</f>
        <v>PREENCHER NOME COMPLETO DO ALUNO</v>
      </c>
      <c r="C154" s="28" t="str">
        <f>IF(RESUMO!H172="DESISTENTE","DESISTENTE",IF(RESUMO!H172="DESISTENTE SUBSTITUIDO","DESISTENTE SUBSTITUIDO",IF(M154&gt;=3,"EM ATENÇÃO",RESUMO!H172)))</f>
        <v>FREQUENTE</v>
      </c>
      <c r="D154" s="7"/>
      <c r="E154" s="7"/>
      <c r="F154" s="7"/>
      <c r="G154" s="7"/>
      <c r="H154" s="7"/>
      <c r="I154" s="7"/>
      <c r="J154" s="7"/>
      <c r="K154" s="7"/>
      <c r="M154" s="2">
        <f>COUNTIF(D154:K154,"F")/2</f>
        <v>0</v>
      </c>
    </row>
    <row r="155" spans="1:13" x14ac:dyDescent="0.25">
      <c r="A155" s="26">
        <f>RESUMO!A173</f>
        <v>8</v>
      </c>
      <c r="B155" s="27" t="str">
        <f>IF(RESUMO!E173="SIM",RESUMO!F173,RESUMO!D173)</f>
        <v>PREENCHER NOME COMPLETO DO ALUNO</v>
      </c>
      <c r="C155" s="28" t="str">
        <f>IF(RESUMO!H173="DESISTENTE","DESISTENTE",IF(RESUMO!H173="DESISTENTE SUBSTITUIDO","DESISTENTE SUBSTITUIDO",IF(M155&gt;=3,"EM ATENÇÃO",RESUMO!H173)))</f>
        <v>FREQUENTE</v>
      </c>
      <c r="D155" s="7"/>
      <c r="E155" s="7"/>
      <c r="F155" s="7"/>
      <c r="G155" s="7"/>
      <c r="H155" s="7"/>
      <c r="I155" s="7"/>
      <c r="J155" s="7"/>
      <c r="K155" s="7"/>
      <c r="M155" s="2">
        <f>COUNTIF(D155:K155,"F")/2</f>
        <v>0</v>
      </c>
    </row>
    <row r="156" spans="1:13" x14ac:dyDescent="0.25">
      <c r="A156" s="26">
        <f>RESUMO!A174</f>
        <v>9</v>
      </c>
      <c r="B156" s="27" t="str">
        <f>IF(RESUMO!E174="SIM",RESUMO!F174,RESUMO!D174)</f>
        <v>PREENCHER NOME COMPLETO DO ALUNO</v>
      </c>
      <c r="C156" s="28" t="str">
        <f>IF(RESUMO!H174="DESISTENTE","DESISTENTE",IF(RESUMO!H174="DESISTENTE SUBSTITUIDO","DESISTENTE SUBSTITUIDO",IF(M156&gt;=3,"EM ATENÇÃO",RESUMO!H174)))</f>
        <v>FREQUENTE</v>
      </c>
      <c r="D156" s="7"/>
      <c r="E156" s="7"/>
      <c r="F156" s="7"/>
      <c r="G156" s="7"/>
      <c r="H156" s="7"/>
      <c r="I156" s="7"/>
      <c r="J156" s="7"/>
      <c r="K156" s="7"/>
      <c r="M156" s="2">
        <f>COUNTIF(D156:K156,"F")/2</f>
        <v>0</v>
      </c>
    </row>
    <row r="157" spans="1:13" x14ac:dyDescent="0.25">
      <c r="A157" s="26">
        <f>RESUMO!A175</f>
        <v>10</v>
      </c>
      <c r="B157" s="27" t="str">
        <f>IF(RESUMO!E175="SIM",RESUMO!F175,RESUMO!D175)</f>
        <v>PREENCHER NOME COMPLETO DO ALUNO</v>
      </c>
      <c r="C157" s="28" t="str">
        <f>IF(RESUMO!H175="DESISTENTE","DESISTENTE",IF(RESUMO!H175="DESISTENTE SUBSTITUIDO","DESISTENTE SUBSTITUIDO",IF(M157&gt;=3,"EM ATENÇÃO",RESUMO!H175)))</f>
        <v>FREQUENTE</v>
      </c>
      <c r="D157" s="7"/>
      <c r="E157" s="7"/>
      <c r="F157" s="7"/>
      <c r="G157" s="7"/>
      <c r="H157" s="7"/>
      <c r="I157" s="7"/>
      <c r="J157" s="7"/>
      <c r="K157" s="7"/>
      <c r="M157" s="2">
        <f>COUNTIF(D157:K157,"F")/2</f>
        <v>0</v>
      </c>
    </row>
    <row r="158" spans="1:13" x14ac:dyDescent="0.25">
      <c r="A158" s="26">
        <f>RESUMO!A176</f>
        <v>11</v>
      </c>
      <c r="B158" s="27" t="str">
        <f>IF(RESUMO!E176="SIM",RESUMO!F176,RESUMO!D176)</f>
        <v>PREENCHER NOME COMPLETO DO ALUNO</v>
      </c>
      <c r="C158" s="28" t="str">
        <f>IF(RESUMO!H176="DESISTENTE","DESISTENTE",IF(RESUMO!H176="DESISTENTE SUBSTITUIDO","DESISTENTE SUBSTITUIDO",IF(M158&gt;=3,"EM ATENÇÃO",RESUMO!H176)))</f>
        <v>FREQUENTE</v>
      </c>
      <c r="D158" s="7"/>
      <c r="E158" s="7"/>
      <c r="F158" s="7"/>
      <c r="G158" s="7"/>
      <c r="H158" s="7"/>
      <c r="I158" s="7"/>
      <c r="J158" s="7"/>
      <c r="K158" s="7"/>
      <c r="M158" s="2">
        <f>COUNTIF(D158:K158,"F")/2</f>
        <v>0</v>
      </c>
    </row>
    <row r="159" spans="1:13" x14ac:dyDescent="0.25">
      <c r="A159" s="26">
        <f>RESUMO!A177</f>
        <v>12</v>
      </c>
      <c r="B159" s="27" t="str">
        <f>IF(RESUMO!E177="SIM",RESUMO!F177,RESUMO!D177)</f>
        <v>PREENCHER NOME COMPLETO DO ALUNO</v>
      </c>
      <c r="C159" s="28" t="str">
        <f>IF(RESUMO!H177="DESISTENTE","DESISTENTE",IF(RESUMO!H177="DESISTENTE SUBSTITUIDO","DESISTENTE SUBSTITUIDO",IF(M159&gt;=3,"EM ATENÇÃO",RESUMO!H177)))</f>
        <v>FREQUENTE</v>
      </c>
      <c r="D159" s="7"/>
      <c r="E159" s="7"/>
      <c r="F159" s="7"/>
      <c r="G159" s="7"/>
      <c r="H159" s="7"/>
      <c r="I159" s="7"/>
      <c r="J159" s="7"/>
      <c r="K159" s="7"/>
      <c r="M159" s="2">
        <f>COUNTIF(D159:K159,"F")/2</f>
        <v>0</v>
      </c>
    </row>
    <row r="160" spans="1:13" x14ac:dyDescent="0.25">
      <c r="A160" s="26">
        <f>RESUMO!A178</f>
        <v>13</v>
      </c>
      <c r="B160" s="27" t="str">
        <f>IF(RESUMO!E178="SIM",RESUMO!F178,RESUMO!D178)</f>
        <v>PREENCHER NOME COMPLETO DO ALUNO</v>
      </c>
      <c r="C160" s="28" t="str">
        <f>IF(RESUMO!H178="DESISTENTE","DESISTENTE",IF(RESUMO!H178="DESISTENTE SUBSTITUIDO","DESISTENTE SUBSTITUIDO",IF(M160&gt;=3,"EM ATENÇÃO",RESUMO!H178)))</f>
        <v>FREQUENTE</v>
      </c>
      <c r="D160" s="7"/>
      <c r="E160" s="7"/>
      <c r="F160" s="7"/>
      <c r="G160" s="7"/>
      <c r="H160" s="7"/>
      <c r="I160" s="7"/>
      <c r="J160" s="7"/>
      <c r="K160" s="7"/>
      <c r="M160" s="2">
        <f>COUNTIF(D160:K160,"F")/2</f>
        <v>0</v>
      </c>
    </row>
    <row r="161" spans="1:13" x14ac:dyDescent="0.25">
      <c r="A161" s="26">
        <f>RESUMO!A179</f>
        <v>14</v>
      </c>
      <c r="B161" s="27" t="str">
        <f>IF(RESUMO!E179="SIM",RESUMO!F179,RESUMO!D179)</f>
        <v>PREENCHER NOME COMPLETO DO ALUNO</v>
      </c>
      <c r="C161" s="28" t="str">
        <f>IF(RESUMO!H179="DESISTENTE","DESISTENTE",IF(RESUMO!H179="DESISTENTE SUBSTITUIDO","DESISTENTE SUBSTITUIDO",IF(M161&gt;=3,"EM ATENÇÃO",RESUMO!H179)))</f>
        <v>FREQUENTE</v>
      </c>
      <c r="D161" s="7"/>
      <c r="E161" s="7"/>
      <c r="F161" s="7"/>
      <c r="G161" s="7"/>
      <c r="H161" s="7"/>
      <c r="I161" s="7"/>
      <c r="J161" s="7"/>
      <c r="K161" s="7"/>
      <c r="M161" s="2">
        <f>COUNTIF(D161:K161,"F")/2</f>
        <v>0</v>
      </c>
    </row>
    <row r="162" spans="1:13" x14ac:dyDescent="0.25">
      <c r="A162" s="26">
        <f>RESUMO!A180</f>
        <v>15</v>
      </c>
      <c r="B162" s="27" t="str">
        <f>IF(RESUMO!E180="SIM",RESUMO!F180,RESUMO!D180)</f>
        <v>PREENCHER NOME COMPLETO DO ALUNO</v>
      </c>
      <c r="C162" s="28" t="str">
        <f>IF(RESUMO!H180="DESISTENTE","DESISTENTE",IF(RESUMO!H180="DESISTENTE SUBSTITUIDO","DESISTENTE SUBSTITUIDO",IF(M162&gt;=3,"EM ATENÇÃO",RESUMO!H180)))</f>
        <v>FREQUENTE</v>
      </c>
      <c r="D162" s="7"/>
      <c r="E162" s="7"/>
      <c r="F162" s="7"/>
      <c r="G162" s="7"/>
      <c r="H162" s="7"/>
      <c r="I162" s="7"/>
      <c r="J162" s="7"/>
      <c r="K162" s="7"/>
      <c r="M162" s="2">
        <f>COUNTIF(D162:K162,"F")/2</f>
        <v>0</v>
      </c>
    </row>
    <row r="163" spans="1:13" x14ac:dyDescent="0.25">
      <c r="A163" s="26">
        <f>RESUMO!A181</f>
        <v>16</v>
      </c>
      <c r="B163" s="27" t="str">
        <f>IF(RESUMO!E181="SIM",RESUMO!F181,RESUMO!D181)</f>
        <v>PREENCHER NOME COMPLETO DO ALUNO</v>
      </c>
      <c r="C163" s="28" t="str">
        <f>IF(RESUMO!H181="DESISTENTE","DESISTENTE",IF(RESUMO!H181="DESISTENTE SUBSTITUIDO","DESISTENTE SUBSTITUIDO",IF(M163&gt;=3,"EM ATENÇÃO",RESUMO!H181)))</f>
        <v>FREQUENTE</v>
      </c>
      <c r="D163" s="7"/>
      <c r="E163" s="7"/>
      <c r="F163" s="7"/>
      <c r="G163" s="7"/>
      <c r="H163" s="7"/>
      <c r="I163" s="7"/>
      <c r="J163" s="7"/>
      <c r="K163" s="7"/>
      <c r="M163" s="2">
        <f>COUNTIF(D163:K163,"F")/2</f>
        <v>0</v>
      </c>
    </row>
    <row r="164" spans="1:13" x14ac:dyDescent="0.25">
      <c r="A164" s="26">
        <f>RESUMO!A182</f>
        <v>17</v>
      </c>
      <c r="B164" s="27" t="str">
        <f>IF(RESUMO!E182="SIM",RESUMO!F182,RESUMO!D182)</f>
        <v>PREENCHER NOME COMPLETO DO ALUNO</v>
      </c>
      <c r="C164" s="28" t="str">
        <f>IF(RESUMO!H182="DESISTENTE","DESISTENTE",IF(RESUMO!H182="DESISTENTE SUBSTITUIDO","DESISTENTE SUBSTITUIDO",IF(M164&gt;=3,"EM ATENÇÃO",RESUMO!H182)))</f>
        <v>FREQUENTE</v>
      </c>
      <c r="D164" s="7"/>
      <c r="E164" s="7"/>
      <c r="F164" s="7"/>
      <c r="G164" s="7"/>
      <c r="H164" s="7"/>
      <c r="I164" s="7"/>
      <c r="J164" s="7"/>
      <c r="K164" s="7"/>
      <c r="M164" s="2">
        <f>COUNTIF(D164:K164,"F")/2</f>
        <v>0</v>
      </c>
    </row>
    <row r="165" spans="1:13" x14ac:dyDescent="0.25">
      <c r="A165" s="26">
        <f>RESUMO!A183</f>
        <v>18</v>
      </c>
      <c r="B165" s="27" t="str">
        <f>IF(RESUMO!E183="SIM",RESUMO!F183,RESUMO!D183)</f>
        <v>PREENCHER NOME COMPLETO DO ALUNO</v>
      </c>
      <c r="C165" s="28" t="str">
        <f>IF(RESUMO!H183="DESISTENTE","DESISTENTE",IF(RESUMO!H183="DESISTENTE SUBSTITUIDO","DESISTENTE SUBSTITUIDO",IF(M165&gt;=3,"EM ATENÇÃO",RESUMO!H183)))</f>
        <v>FREQUENTE</v>
      </c>
      <c r="D165" s="7"/>
      <c r="E165" s="7"/>
      <c r="F165" s="7"/>
      <c r="G165" s="7"/>
      <c r="H165" s="7"/>
      <c r="I165" s="7"/>
      <c r="J165" s="7"/>
      <c r="K165" s="7"/>
      <c r="M165" s="2">
        <f>COUNTIF(D165:K165,"F")/2</f>
        <v>0</v>
      </c>
    </row>
    <row r="166" spans="1:13" x14ac:dyDescent="0.25">
      <c r="A166" s="26">
        <f>RESUMO!A184</f>
        <v>19</v>
      </c>
      <c r="B166" s="27" t="str">
        <f>IF(RESUMO!E184="SIM",RESUMO!F184,RESUMO!D184)</f>
        <v>PREENCHER NOME COMPLETO DO ALUNO</v>
      </c>
      <c r="C166" s="28" t="str">
        <f>IF(RESUMO!H184="DESISTENTE","DESISTENTE",IF(RESUMO!H184="DESISTENTE SUBSTITUIDO","DESISTENTE SUBSTITUIDO",IF(M166&gt;=3,"EM ATENÇÃO",RESUMO!H184)))</f>
        <v>FREQUENTE</v>
      </c>
      <c r="D166" s="7"/>
      <c r="E166" s="7"/>
      <c r="F166" s="7"/>
      <c r="G166" s="7"/>
      <c r="H166" s="7"/>
      <c r="I166" s="7"/>
      <c r="J166" s="7"/>
      <c r="K166" s="7"/>
      <c r="M166" s="2">
        <f>COUNTIF(D166:K166,"F")/2</f>
        <v>0</v>
      </c>
    </row>
    <row r="167" spans="1:13" x14ac:dyDescent="0.25">
      <c r="A167" s="26">
        <f>RESUMO!A185</f>
        <v>20</v>
      </c>
      <c r="B167" s="27" t="str">
        <f>IF(RESUMO!E185="SIM",RESUMO!F185,RESUMO!D185)</f>
        <v>PREENCHER NOME COMPLETO DO ALUNO</v>
      </c>
      <c r="C167" s="28" t="str">
        <f>IF(RESUMO!H185="DESISTENTE","DESISTENTE",IF(RESUMO!H185="DESISTENTE SUBSTITUIDO","DESISTENTE SUBSTITUIDO",IF(M167&gt;=3,"EM ATENÇÃO",RESUMO!H185)))</f>
        <v>FREQUENTE</v>
      </c>
      <c r="D167" s="7"/>
      <c r="E167" s="7"/>
      <c r="F167" s="7"/>
      <c r="G167" s="7"/>
      <c r="H167" s="7"/>
      <c r="I167" s="7"/>
      <c r="J167" s="7"/>
      <c r="K167" s="7"/>
      <c r="M167" s="2">
        <f>COUNTIF(D167:K167,"F")/2</f>
        <v>0</v>
      </c>
    </row>
    <row r="168" spans="1:13" x14ac:dyDescent="0.25">
      <c r="A168" s="26">
        <f>RESUMO!A186</f>
        <v>21</v>
      </c>
      <c r="B168" s="27" t="str">
        <f>IF(RESUMO!E186="SIM",RESUMO!F186,RESUMO!D186)</f>
        <v>PREENCHER NOME COMPLETO DO ALUNO</v>
      </c>
      <c r="C168" s="28" t="str">
        <f>IF(RESUMO!H186="DESISTENTE","DESISTENTE",IF(RESUMO!H186="DESISTENTE SUBSTITUIDO","DESISTENTE SUBSTITUIDO",IF(M168&gt;=3,"EM ATENÇÃO",RESUMO!H186)))</f>
        <v>FREQUENTE</v>
      </c>
      <c r="D168" s="7"/>
      <c r="E168" s="7"/>
      <c r="F168" s="7"/>
      <c r="G168" s="7"/>
      <c r="H168" s="7"/>
      <c r="I168" s="7"/>
      <c r="J168" s="7"/>
      <c r="K168" s="7"/>
      <c r="M168" s="2">
        <f>COUNTIF(D168:K168,"F")/2</f>
        <v>0</v>
      </c>
    </row>
    <row r="169" spans="1:13" x14ac:dyDescent="0.25">
      <c r="A169" s="26">
        <f>RESUMO!A187</f>
        <v>22</v>
      </c>
      <c r="B169" s="27" t="str">
        <f>IF(RESUMO!E187="SIM",RESUMO!F187,RESUMO!D187)</f>
        <v>PREENCHER NOME COMPLETO DO ALUNO</v>
      </c>
      <c r="C169" s="28" t="str">
        <f>IF(RESUMO!H187="DESISTENTE","DESISTENTE",IF(RESUMO!H187="DESISTENTE SUBSTITUIDO","DESISTENTE SUBSTITUIDO",IF(M169&gt;=3,"EM ATENÇÃO",RESUMO!H187)))</f>
        <v>FREQUENTE</v>
      </c>
      <c r="D169" s="7"/>
      <c r="E169" s="7"/>
      <c r="F169" s="7"/>
      <c r="G169" s="7"/>
      <c r="H169" s="7"/>
      <c r="I169" s="7"/>
      <c r="J169" s="7"/>
      <c r="K169" s="7"/>
      <c r="M169" s="2">
        <f>COUNTIF(D169:K169,"F")/2</f>
        <v>0</v>
      </c>
    </row>
    <row r="170" spans="1:13" x14ac:dyDescent="0.25">
      <c r="A170" s="26">
        <f>RESUMO!A188</f>
        <v>23</v>
      </c>
      <c r="B170" s="27" t="str">
        <f>IF(RESUMO!E188="SIM",RESUMO!F188,RESUMO!D188)</f>
        <v>PREENCHER NOME COMPLETO DO ALUNO</v>
      </c>
      <c r="C170" s="28" t="str">
        <f>IF(RESUMO!H188="DESISTENTE","DESISTENTE",IF(RESUMO!H188="DESISTENTE SUBSTITUIDO","DESISTENTE SUBSTITUIDO",IF(M170&gt;=3,"EM ATENÇÃO",RESUMO!H188)))</f>
        <v>FREQUENTE</v>
      </c>
      <c r="D170" s="7"/>
      <c r="E170" s="7"/>
      <c r="F170" s="7"/>
      <c r="G170" s="7"/>
      <c r="H170" s="7"/>
      <c r="I170" s="7"/>
      <c r="J170" s="7"/>
      <c r="K170" s="7"/>
      <c r="M170" s="2">
        <f>COUNTIF(D170:K170,"F")/2</f>
        <v>0</v>
      </c>
    </row>
    <row r="171" spans="1:13" x14ac:dyDescent="0.25">
      <c r="A171" s="26">
        <f>RESUMO!A189</f>
        <v>24</v>
      </c>
      <c r="B171" s="27" t="str">
        <f>IF(RESUMO!E189="SIM",RESUMO!F189,RESUMO!D189)</f>
        <v>PREENCHER NOME COMPLETO DO ALUNO</v>
      </c>
      <c r="C171" s="28" t="str">
        <f>IF(RESUMO!H189="DESISTENTE","DESISTENTE",IF(RESUMO!H189="DESISTENTE SUBSTITUIDO","DESISTENTE SUBSTITUIDO",IF(M171&gt;=3,"EM ATENÇÃO",RESUMO!H189)))</f>
        <v>FREQUENTE</v>
      </c>
      <c r="D171" s="7"/>
      <c r="E171" s="7"/>
      <c r="F171" s="7"/>
      <c r="G171" s="7"/>
      <c r="H171" s="7"/>
      <c r="I171" s="7"/>
      <c r="J171" s="7"/>
      <c r="K171" s="7"/>
      <c r="M171" s="2">
        <f>COUNTIF(D171:K171,"F")/2</f>
        <v>0</v>
      </c>
    </row>
    <row r="172" spans="1:13" x14ac:dyDescent="0.25">
      <c r="A172" s="26">
        <f>RESUMO!A190</f>
        <v>25</v>
      </c>
      <c r="B172" s="27" t="str">
        <f>IF(RESUMO!E190="SIM",RESUMO!F190,RESUMO!D190)</f>
        <v>PREENCHER NOME COMPLETO DO ALUNO</v>
      </c>
      <c r="C172" s="28" t="str">
        <f>IF(RESUMO!H190="DESISTENTE","DESISTENTE",IF(RESUMO!H190="DESISTENTE SUBSTITUIDO","DESISTENTE SUBSTITUIDO",IF(M172&gt;=3,"EM ATENÇÃO",RESUMO!H190)))</f>
        <v>FREQUENTE</v>
      </c>
      <c r="D172" s="7"/>
      <c r="E172" s="7"/>
      <c r="F172" s="7"/>
      <c r="G172" s="7"/>
      <c r="H172" s="7"/>
      <c r="I172" s="7"/>
      <c r="J172" s="7"/>
      <c r="K172" s="7"/>
      <c r="M172" s="2">
        <f>COUNTIF(D172:K172,"F")/2</f>
        <v>0</v>
      </c>
    </row>
    <row r="173" spans="1:13" x14ac:dyDescent="0.25">
      <c r="A173" s="26">
        <f>RESUMO!A191</f>
        <v>26</v>
      </c>
      <c r="B173" s="27" t="str">
        <f>IF(RESUMO!E191="SIM",RESUMO!F191,RESUMO!D191)</f>
        <v>PREENCHER NOME COMPLETO DO ALUNO</v>
      </c>
      <c r="C173" s="28" t="str">
        <f>IF(RESUMO!H191="DESISTENTE","DESISTENTE",IF(RESUMO!H191="DESISTENTE SUBSTITUIDO","DESISTENTE SUBSTITUIDO",IF(M173&gt;=3,"EM ATENÇÃO",RESUMO!H191)))</f>
        <v>FREQUENTE</v>
      </c>
      <c r="D173" s="7"/>
      <c r="E173" s="7"/>
      <c r="F173" s="7"/>
      <c r="G173" s="7"/>
      <c r="H173" s="7"/>
      <c r="I173" s="7"/>
      <c r="J173" s="7"/>
      <c r="K173" s="7"/>
      <c r="M173" s="2">
        <f>COUNTIF(D173:K173,"F")/2</f>
        <v>0</v>
      </c>
    </row>
    <row r="174" spans="1:13" x14ac:dyDescent="0.25">
      <c r="A174" s="26">
        <f>RESUMO!A192</f>
        <v>27</v>
      </c>
      <c r="B174" s="27" t="str">
        <f>IF(RESUMO!E192="SIM",RESUMO!F192,RESUMO!D192)</f>
        <v>PREENCHER NOME COMPLETO DO ALUNO</v>
      </c>
      <c r="C174" s="28" t="str">
        <f>IF(RESUMO!H192="DESISTENTE","DESISTENTE",IF(RESUMO!H192="DESISTENTE SUBSTITUIDO","DESISTENTE SUBSTITUIDO",IF(M174&gt;=3,"EM ATENÇÃO",RESUMO!H192)))</f>
        <v>FREQUENTE</v>
      </c>
      <c r="D174" s="7"/>
      <c r="E174" s="7"/>
      <c r="F174" s="7"/>
      <c r="G174" s="7"/>
      <c r="H174" s="7"/>
      <c r="I174" s="7"/>
      <c r="J174" s="7"/>
      <c r="K174" s="7"/>
      <c r="M174" s="2">
        <f>COUNTIF(D174:K174,"F")/2</f>
        <v>0</v>
      </c>
    </row>
    <row r="175" spans="1:13" x14ac:dyDescent="0.25">
      <c r="A175" s="26">
        <f>RESUMO!A193</f>
        <v>28</v>
      </c>
      <c r="B175" s="27" t="str">
        <f>IF(RESUMO!E193="SIM",RESUMO!F193,RESUMO!D193)</f>
        <v>PREENCHER NOME COMPLETO DO ALUNO</v>
      </c>
      <c r="C175" s="28" t="str">
        <f>IF(RESUMO!H193="DESISTENTE","DESISTENTE",IF(RESUMO!H193="DESISTENTE SUBSTITUIDO","DESISTENTE SUBSTITUIDO",IF(M175&gt;=3,"EM ATENÇÃO",RESUMO!H193)))</f>
        <v>FREQUENTE</v>
      </c>
      <c r="D175" s="7"/>
      <c r="E175" s="7"/>
      <c r="F175" s="7"/>
      <c r="G175" s="7"/>
      <c r="H175" s="7"/>
      <c r="I175" s="7"/>
      <c r="J175" s="7"/>
      <c r="K175" s="7"/>
      <c r="M175" s="2">
        <f>COUNTIF(D175:K175,"F")/2</f>
        <v>0</v>
      </c>
    </row>
    <row r="176" spans="1:13" x14ac:dyDescent="0.25">
      <c r="A176" s="26">
        <f>RESUMO!A194</f>
        <v>29</v>
      </c>
      <c r="B176" s="27" t="str">
        <f>IF(RESUMO!E194="SIM",RESUMO!F194,RESUMO!D194)</f>
        <v>PREENCHER NOME COMPLETO DO ALUNO</v>
      </c>
      <c r="C176" s="28" t="str">
        <f>IF(RESUMO!H194="DESISTENTE","DESISTENTE",IF(RESUMO!H194="DESISTENTE SUBSTITUIDO","DESISTENTE SUBSTITUIDO",IF(M176&gt;=3,"EM ATENÇÃO",RESUMO!H194)))</f>
        <v>FREQUENTE</v>
      </c>
      <c r="D176" s="7"/>
      <c r="E176" s="7"/>
      <c r="F176" s="7"/>
      <c r="G176" s="7"/>
      <c r="H176" s="7"/>
      <c r="I176" s="7"/>
      <c r="J176" s="7"/>
      <c r="K176" s="7"/>
      <c r="M176" s="2">
        <f>COUNTIF(D176:K176,"F")/2</f>
        <v>0</v>
      </c>
    </row>
    <row r="177" spans="1:13" x14ac:dyDescent="0.25">
      <c r="A177" s="26">
        <f>RESUMO!A195</f>
        <v>30</v>
      </c>
      <c r="B177" s="27" t="str">
        <f>IF(RESUMO!E195="SIM",RESUMO!F195,RESUMO!D195)</f>
        <v>PREENCHER NOME COMPLETO DO ALUNO</v>
      </c>
      <c r="C177" s="28" t="str">
        <f>IF(RESUMO!H195="DESISTENTE","DESISTENTE",IF(RESUMO!H195="DESISTENTE SUBSTITUIDO","DESISTENTE SUBSTITUIDO",IF(M177&gt;=3,"EM ATENÇÃO",RESUMO!H195)))</f>
        <v>FREQUENTE</v>
      </c>
      <c r="D177" s="7"/>
      <c r="E177" s="7"/>
      <c r="F177" s="7"/>
      <c r="G177" s="7"/>
      <c r="H177" s="7"/>
      <c r="I177" s="7"/>
      <c r="J177" s="7"/>
      <c r="K177" s="7"/>
      <c r="M177" s="2">
        <f>COUNTIF(D177:K177,"F")/2</f>
        <v>0</v>
      </c>
    </row>
    <row r="178" spans="1:13" x14ac:dyDescent="0.25">
      <c r="A178" s="26">
        <f>RESUMO!A196</f>
        <v>31</v>
      </c>
      <c r="B178" s="27" t="str">
        <f>IF(RESUMO!E196="SIM",RESUMO!F196,RESUMO!D196)</f>
        <v>PREENCHER NOME COMPLETO DO ALUNO</v>
      </c>
      <c r="C178" s="28" t="str">
        <f>IF(RESUMO!H196="DESISTENTE","DESISTENTE",IF(RESUMO!H196="DESISTENTE SUBSTITUIDO","DESISTENTE SUBSTITUIDO",IF(M178&gt;=3,"EM ATENÇÃO",RESUMO!H196)))</f>
        <v>FREQUENTE</v>
      </c>
      <c r="D178" s="7"/>
      <c r="E178" s="7"/>
      <c r="F178" s="7"/>
      <c r="G178" s="7"/>
      <c r="H178" s="7"/>
      <c r="I178" s="7"/>
      <c r="J178" s="7"/>
      <c r="K178" s="7"/>
      <c r="M178" s="2">
        <f>COUNTIF(D178:K178,"F")/2</f>
        <v>0</v>
      </c>
    </row>
    <row r="179" spans="1:13" x14ac:dyDescent="0.25">
      <c r="A179" s="26">
        <f>RESUMO!A197</f>
        <v>32</v>
      </c>
      <c r="B179" s="27" t="str">
        <f>IF(RESUMO!E197="SIM",RESUMO!F197,RESUMO!D197)</f>
        <v>PREENCHER NOME COMPLETO DO ALUNO</v>
      </c>
      <c r="C179" s="28" t="str">
        <f>IF(RESUMO!H197="DESISTENTE","DESISTENTE",IF(RESUMO!H197="DESISTENTE SUBSTITUIDO","DESISTENTE SUBSTITUIDO",IF(M179&gt;=3,"EM ATENÇÃO",RESUMO!H197)))</f>
        <v>FREQUENTE</v>
      </c>
      <c r="D179" s="7"/>
      <c r="E179" s="7"/>
      <c r="F179" s="7"/>
      <c r="G179" s="7"/>
      <c r="H179" s="7"/>
      <c r="I179" s="7"/>
      <c r="J179" s="7"/>
      <c r="K179" s="7"/>
      <c r="M179" s="2">
        <f>COUNTIF(D179:K179,"F")/2</f>
        <v>0</v>
      </c>
    </row>
    <row r="180" spans="1:13" x14ac:dyDescent="0.25">
      <c r="A180" s="26">
        <f>RESUMO!A198</f>
        <v>33</v>
      </c>
      <c r="B180" s="27" t="str">
        <f>IF(RESUMO!E198="SIM",RESUMO!F198,RESUMO!D198)</f>
        <v>PREENCHER NOME COMPLETO DO ALUNO</v>
      </c>
      <c r="C180" s="28" t="str">
        <f>IF(RESUMO!H198="DESISTENTE","DESISTENTE",IF(RESUMO!H198="DESISTENTE SUBSTITUIDO","DESISTENTE SUBSTITUIDO",IF(M180&gt;=3,"EM ATENÇÃO",RESUMO!H198)))</f>
        <v>FREQUENTE</v>
      </c>
      <c r="D180" s="7"/>
      <c r="E180" s="7"/>
      <c r="F180" s="7"/>
      <c r="G180" s="7"/>
      <c r="H180" s="7"/>
      <c r="I180" s="7"/>
      <c r="J180" s="7"/>
      <c r="K180" s="7"/>
      <c r="M180" s="2">
        <f>COUNTIF(D180:K180,"F")/2</f>
        <v>0</v>
      </c>
    </row>
    <row r="181" spans="1:13" x14ac:dyDescent="0.25">
      <c r="A181" s="26">
        <f>RESUMO!A199</f>
        <v>34</v>
      </c>
      <c r="B181" s="27" t="str">
        <f>IF(RESUMO!E199="SIM",RESUMO!F199,RESUMO!D199)</f>
        <v>PREENCHER NOME COMPLETO DO ALUNO</v>
      </c>
      <c r="C181" s="28" t="str">
        <f>IF(RESUMO!H199="DESISTENTE","DESISTENTE",IF(RESUMO!H199="DESISTENTE SUBSTITUIDO","DESISTENTE SUBSTITUIDO",IF(M181&gt;=3,"EM ATENÇÃO",RESUMO!H199)))</f>
        <v>FREQUENTE</v>
      </c>
      <c r="D181" s="7"/>
      <c r="E181" s="7"/>
      <c r="F181" s="7"/>
      <c r="G181" s="7"/>
      <c r="H181" s="7"/>
      <c r="I181" s="7"/>
      <c r="J181" s="7"/>
      <c r="K181" s="7"/>
      <c r="M181" s="2">
        <f>COUNTIF(D181:K181,"F")/2</f>
        <v>0</v>
      </c>
    </row>
    <row r="182" spans="1:13" x14ac:dyDescent="0.25">
      <c r="A182" s="26">
        <f>RESUMO!A200</f>
        <v>35</v>
      </c>
      <c r="B182" s="27" t="str">
        <f>IF(RESUMO!E200="SIM",RESUMO!F200,RESUMO!D200)</f>
        <v>PREENCHER NOME COMPLETO DO ALUNO</v>
      </c>
      <c r="C182" s="28" t="str">
        <f>IF(RESUMO!H200="DESISTENTE","DESISTENTE",IF(RESUMO!H200="DESISTENTE SUBSTITUIDO","DESISTENTE SUBSTITUIDO",IF(M182&gt;=3,"EM ATENÇÃO",RESUMO!H200)))</f>
        <v>FREQUENTE</v>
      </c>
      <c r="D182" s="7"/>
      <c r="E182" s="7"/>
      <c r="F182" s="7"/>
      <c r="G182" s="7"/>
      <c r="H182" s="7"/>
      <c r="I182" s="7"/>
      <c r="J182" s="7"/>
      <c r="K182" s="7"/>
      <c r="M182" s="2">
        <f>COUNTIF(D182:K182,"F")/2</f>
        <v>0</v>
      </c>
    </row>
    <row r="183" spans="1:13" x14ac:dyDescent="0.25">
      <c r="A183" s="26">
        <f>RESUMO!A201</f>
        <v>36</v>
      </c>
      <c r="B183" s="27" t="str">
        <f>IF(RESUMO!E201="SIM",RESUMO!F201,RESUMO!D201)</f>
        <v>PREENCHER NOME COMPLETO DO ALUNO</v>
      </c>
      <c r="C183" s="28" t="str">
        <f>IF(RESUMO!H201="DESISTENTE","DESISTENTE",IF(RESUMO!H201="DESISTENTE SUBSTITUIDO","DESISTENTE SUBSTITUIDO",IF(M183&gt;=3,"EM ATENÇÃO",RESUMO!H201)))</f>
        <v>FREQUENTE</v>
      </c>
      <c r="D183" s="7"/>
      <c r="E183" s="7"/>
      <c r="F183" s="7"/>
      <c r="G183" s="7"/>
      <c r="H183" s="7"/>
      <c r="I183" s="7"/>
      <c r="J183" s="7"/>
      <c r="K183" s="7"/>
      <c r="M183" s="2">
        <f>COUNTIF(D183:K183,"F")/2</f>
        <v>0</v>
      </c>
    </row>
    <row r="184" spans="1:13" x14ac:dyDescent="0.25">
      <c r="A184" s="26">
        <f>RESUMO!A202</f>
        <v>37</v>
      </c>
      <c r="B184" s="27" t="str">
        <f>IF(RESUMO!E202="SIM",RESUMO!F202,RESUMO!D202)</f>
        <v>PREENCHER NOME COMPLETO DO ALUNO</v>
      </c>
      <c r="C184" s="28" t="str">
        <f>IF(RESUMO!H202="DESISTENTE","DESISTENTE",IF(RESUMO!H202="DESISTENTE SUBSTITUIDO","DESISTENTE SUBSTITUIDO",IF(M184&gt;=3,"EM ATENÇÃO",RESUMO!H202)))</f>
        <v>FREQUENTE</v>
      </c>
      <c r="D184" s="7"/>
      <c r="E184" s="7"/>
      <c r="F184" s="7"/>
      <c r="G184" s="7"/>
      <c r="H184" s="7"/>
      <c r="I184" s="7"/>
      <c r="J184" s="7"/>
      <c r="K184" s="7"/>
      <c r="M184" s="2">
        <f>COUNTIF(D184:K184,"F")/2</f>
        <v>0</v>
      </c>
    </row>
    <row r="185" spans="1:13" x14ac:dyDescent="0.25">
      <c r="A185" s="26">
        <f>RESUMO!A203</f>
        <v>38</v>
      </c>
      <c r="B185" s="27" t="str">
        <f>IF(RESUMO!E203="SIM",RESUMO!F203,RESUMO!D203)</f>
        <v>PREENCHER NOME COMPLETO DO ALUNO</v>
      </c>
      <c r="C185" s="28" t="str">
        <f>IF(RESUMO!H203="DESISTENTE","DESISTENTE",IF(RESUMO!H203="DESISTENTE SUBSTITUIDO","DESISTENTE SUBSTITUIDO",IF(M185&gt;=3,"EM ATENÇÃO",RESUMO!H203)))</f>
        <v>FREQUENTE</v>
      </c>
      <c r="D185" s="7"/>
      <c r="E185" s="7"/>
      <c r="F185" s="7"/>
      <c r="G185" s="7"/>
      <c r="H185" s="7"/>
      <c r="I185" s="7"/>
      <c r="J185" s="7"/>
      <c r="K185" s="7"/>
      <c r="M185" s="2">
        <f>COUNTIF(D185:K185,"F")/2</f>
        <v>0</v>
      </c>
    </row>
  </sheetData>
  <sheetProtection formatCells="0" formatColumns="0" formatRows="0" autoFilter="0"/>
  <mergeCells count="12">
    <mergeCell ref="F7:G7"/>
    <mergeCell ref="A1:C1"/>
    <mergeCell ref="A7:A9"/>
    <mergeCell ref="B7:B9"/>
    <mergeCell ref="C7:C9"/>
    <mergeCell ref="D7:E7"/>
    <mergeCell ref="H7:I7"/>
    <mergeCell ref="J7:K7"/>
    <mergeCell ref="D8:E8"/>
    <mergeCell ref="F8:G8"/>
    <mergeCell ref="H8:I8"/>
    <mergeCell ref="J8:K8"/>
  </mergeCells>
  <conditionalFormatting sqref="C44:C74 C12:C41">
    <cfRule type="cellIs" dxfId="48" priority="40" operator="equal">
      <formula>"DESISTENTE"</formula>
    </cfRule>
    <cfRule type="cellIs" dxfId="47" priority="41" operator="equal">
      <formula>"EM ATENÇÃO"</formula>
    </cfRule>
    <cfRule type="cellIs" dxfId="46" priority="42" operator="equal">
      <formula>"EM ATENÇÃO"</formula>
    </cfRule>
  </conditionalFormatting>
  <conditionalFormatting sqref="D44:K73 D12:K41">
    <cfRule type="cellIs" dxfId="45" priority="39" operator="equal">
      <formula>"F"</formula>
    </cfRule>
  </conditionalFormatting>
  <conditionalFormatting sqref="D12:K74">
    <cfRule type="containsText" dxfId="44" priority="38" operator="containsText" text="F">
      <formula>NOT(ISERROR(SEARCH("F",D12)))</formula>
    </cfRule>
  </conditionalFormatting>
  <conditionalFormatting sqref="C12:C41">
    <cfRule type="containsText" dxfId="43" priority="34" operator="containsText" text="DESISTENTE">
      <formula>NOT(ISERROR(SEARCH("DESISTENTE",C12)))</formula>
    </cfRule>
    <cfRule type="containsText" dxfId="42" priority="37" operator="containsText" text="DESISTENTE SUBSTITUIDO">
      <formula>NOT(ISERROR(SEARCH("DESISTENTE SUBSTITUIDO",C12)))</formula>
    </cfRule>
  </conditionalFormatting>
  <conditionalFormatting sqref="C44:C73">
    <cfRule type="containsText" dxfId="41" priority="35" operator="containsText" text="DESISTENTE">
      <formula>NOT(ISERROR(SEARCH("DESISTENTE",C44)))</formula>
    </cfRule>
    <cfRule type="containsText" dxfId="40" priority="36" operator="containsText" text="DESISTENTE SUBSTITUIDO">
      <formula>NOT(ISERROR(SEARCH("DESISTENTE SUBSTITUIDO",C44)))</formula>
    </cfRule>
  </conditionalFormatting>
  <conditionalFormatting sqref="D44:K73 D12:K41">
    <cfRule type="cellIs" dxfId="39" priority="33" operator="equal">
      <formula>"F"</formula>
    </cfRule>
  </conditionalFormatting>
  <conditionalFormatting sqref="C44:C74">
    <cfRule type="containsText" dxfId="38" priority="30" operator="containsText" text="FREQUENTE">
      <formula>NOT(ISERROR(SEARCH("FREQUENTE",C44)))</formula>
    </cfRule>
  </conditionalFormatting>
  <conditionalFormatting sqref="C12:C74">
    <cfRule type="containsText" dxfId="37" priority="29" operator="containsText" text="TRANSFERIDO">
      <formula>NOT(ISERROR(SEARCH("TRANSFERIDO",C12)))</formula>
    </cfRule>
  </conditionalFormatting>
  <conditionalFormatting sqref="D76:K105 D108:K145">
    <cfRule type="cellIs" dxfId="35" priority="17" operator="equal">
      <formula>"F"</formula>
    </cfRule>
  </conditionalFormatting>
  <conditionalFormatting sqref="C76:C105 C108:C145">
    <cfRule type="cellIs" dxfId="34" priority="24" operator="equal">
      <formula>"DESISTENTE"</formula>
    </cfRule>
    <cfRule type="cellIs" dxfId="33" priority="25" operator="equal">
      <formula>"EM ATENÇÃO"</formula>
    </cfRule>
    <cfRule type="cellIs" dxfId="32" priority="26" operator="equal">
      <formula>"EM ATENÇÃO"</formula>
    </cfRule>
  </conditionalFormatting>
  <conditionalFormatting sqref="D76:K105 D108:K145">
    <cfRule type="cellIs" dxfId="31" priority="23" operator="equal">
      <formula>"F"</formula>
    </cfRule>
  </conditionalFormatting>
  <conditionalFormatting sqref="D76:K145">
    <cfRule type="containsText" dxfId="30" priority="22" operator="containsText" text="F">
      <formula>NOT(ISERROR(SEARCH("F",D76)))</formula>
    </cfRule>
  </conditionalFormatting>
  <conditionalFormatting sqref="C76:C105">
    <cfRule type="containsText" dxfId="29" priority="18" operator="containsText" text="DESISTENTE">
      <formula>NOT(ISERROR(SEARCH("DESISTENTE",C76)))</formula>
    </cfRule>
    <cfRule type="containsText" dxfId="28" priority="21" operator="containsText" text="DESISTENTE SUBSTITUIDO">
      <formula>NOT(ISERROR(SEARCH("DESISTENTE SUBSTITUIDO",C76)))</formula>
    </cfRule>
  </conditionalFormatting>
  <conditionalFormatting sqref="C108:C145">
    <cfRule type="containsText" dxfId="27" priority="19" operator="containsText" text="DESISTENTE">
      <formula>NOT(ISERROR(SEARCH("DESISTENTE",C108)))</formula>
    </cfRule>
    <cfRule type="containsText" dxfId="26" priority="20" operator="containsText" text="DESISTENTE SUBSTITUIDO">
      <formula>NOT(ISERROR(SEARCH("DESISTENTE SUBSTITUIDO",C108)))</formula>
    </cfRule>
  </conditionalFormatting>
  <conditionalFormatting sqref="C108:C145">
    <cfRule type="containsText" dxfId="24" priority="14" operator="containsText" text="FREQUENTE">
      <formula>NOT(ISERROR(SEARCH("FREQUENTE",C108)))</formula>
    </cfRule>
  </conditionalFormatting>
  <conditionalFormatting sqref="C76:C145">
    <cfRule type="containsText" dxfId="23" priority="13" operator="containsText" text="TRANSFERIDO">
      <formula>NOT(ISERROR(SEARCH("TRANSFERIDO",C76)))</formula>
    </cfRule>
  </conditionalFormatting>
  <conditionalFormatting sqref="C148:C185">
    <cfRule type="cellIs" dxfId="16" priority="8" operator="equal">
      <formula>"DESISTENTE"</formula>
    </cfRule>
    <cfRule type="cellIs" dxfId="15" priority="9" operator="equal">
      <formula>"EM ATENÇÃO"</formula>
    </cfRule>
    <cfRule type="cellIs" dxfId="14" priority="10" operator="equal">
      <formula>"EM ATENÇÃO"</formula>
    </cfRule>
  </conditionalFormatting>
  <conditionalFormatting sqref="D148:K185">
    <cfRule type="cellIs" dxfId="13" priority="7" operator="equal">
      <formula>"F"</formula>
    </cfRule>
  </conditionalFormatting>
  <conditionalFormatting sqref="D147:K185">
    <cfRule type="containsText" dxfId="12" priority="6" operator="containsText" text="F">
      <formula>NOT(ISERROR(SEARCH("F",D147)))</formula>
    </cfRule>
  </conditionalFormatting>
  <conditionalFormatting sqref="C148:C185">
    <cfRule type="containsText" dxfId="11" priority="4" operator="containsText" text="DESISTENTE">
      <formula>NOT(ISERROR(SEARCH("DESISTENTE",C148)))</formula>
    </cfRule>
    <cfRule type="containsText" dxfId="10" priority="5" operator="containsText" text="DESISTENTE SUBSTITUIDO">
      <formula>NOT(ISERROR(SEARCH("DESISTENTE SUBSTITUIDO",C148)))</formula>
    </cfRule>
  </conditionalFormatting>
  <conditionalFormatting sqref="D148:K185">
    <cfRule type="cellIs" dxfId="9" priority="3" operator="equal">
      <formula>"F"</formula>
    </cfRule>
  </conditionalFormatting>
  <conditionalFormatting sqref="C148:C185">
    <cfRule type="containsText" dxfId="8" priority="2" operator="containsText" text="FREQUENTE">
      <formula>NOT(ISERROR(SEARCH("FREQUENTE",C148)))</formula>
    </cfRule>
  </conditionalFormatting>
  <conditionalFormatting sqref="C147:C185">
    <cfRule type="containsText" dxfId="7" priority="1" operator="containsText" text="TRANSFERIDO">
      <formula>NOT(ISERROR(SEARCH("TRANSFERIDO",C147)))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2" operator="containsText" id="{9FA9F485-8C34-4445-AF5A-F8225954E701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31" operator="containsText" id="{F266B9CB-54A3-465C-8E33-D9844F4BE76E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16" operator="containsText" id="{8C8323AB-4E64-4B72-9AEE-26DEB105A511}">
            <xm:f>NOT(ISERROR(SEARCH("FREEQUENTE",C76)))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  <x14:conditionalFormatting xmlns:xm="http://schemas.microsoft.com/office/excel/2006/main">
          <x14:cfRule type="containsText" priority="15" operator="containsText" id="{6D2AD83E-694E-4F1B-ABE5-E044060959C7}">
            <xm:f>NOT(ISERROR(SEARCH("FREQUENTE",C76)))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 C106:C107 C147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6"/>
  <sheetViews>
    <sheetView workbookViewId="0">
      <selection activeCell="A7" sqref="A7:T9"/>
    </sheetView>
  </sheetViews>
  <sheetFormatPr defaultRowHeight="15" x14ac:dyDescent="0.25"/>
  <cols>
    <col min="1" max="1" width="9.140625" customWidth="1"/>
  </cols>
  <sheetData>
    <row r="1" spans="1:20" x14ac:dyDescent="0.25">
      <c r="A1" s="53" t="s">
        <v>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20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20" x14ac:dyDescent="0.25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</row>
    <row r="4" spans="1:20" x14ac:dyDescent="0.25">
      <c r="A4" s="53" t="s">
        <v>6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</row>
    <row r="5" spans="1:20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</row>
    <row r="6" spans="1:20" ht="15.75" thickBo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</row>
    <row r="7" spans="1:20" ht="15" customHeight="1" x14ac:dyDescent="0.25">
      <c r="A7" s="65" t="s">
        <v>7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7"/>
    </row>
    <row r="8" spans="1:20" x14ac:dyDescent="0.25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70"/>
    </row>
    <row r="9" spans="1:20" ht="15.75" thickBot="1" x14ac:dyDescent="0.3">
      <c r="A9" s="71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3"/>
    </row>
    <row r="10" spans="1:20" ht="15.75" customHeight="1" x14ac:dyDescent="0.25">
      <c r="A10" s="65" t="s">
        <v>8</v>
      </c>
      <c r="B10" s="66"/>
      <c r="C10" s="66"/>
      <c r="D10" s="66"/>
      <c r="E10" s="66"/>
      <c r="F10" s="66"/>
      <c r="G10" s="66"/>
      <c r="H10" s="66"/>
      <c r="I10" s="66"/>
      <c r="J10" s="66"/>
      <c r="K10" s="67"/>
      <c r="L10" s="77" t="s">
        <v>9</v>
      </c>
      <c r="M10" s="78"/>
      <c r="N10" s="78"/>
      <c r="O10" s="83" t="s">
        <v>10</v>
      </c>
      <c r="P10" s="83"/>
      <c r="Q10" s="86" t="s">
        <v>11</v>
      </c>
      <c r="R10" s="87"/>
      <c r="S10" s="87"/>
      <c r="T10" s="88"/>
    </row>
    <row r="11" spans="1:20" x14ac:dyDescent="0.25">
      <c r="A11" s="68"/>
      <c r="B11" s="69"/>
      <c r="C11" s="69"/>
      <c r="D11" s="69"/>
      <c r="E11" s="69"/>
      <c r="F11" s="69"/>
      <c r="G11" s="69"/>
      <c r="H11" s="69"/>
      <c r="I11" s="69"/>
      <c r="J11" s="69"/>
      <c r="K11" s="70"/>
      <c r="L11" s="79"/>
      <c r="M11" s="80"/>
      <c r="N11" s="80"/>
      <c r="O11" s="84" t="s">
        <v>12</v>
      </c>
      <c r="P11" s="84"/>
      <c r="Q11" s="89" t="s">
        <v>13</v>
      </c>
      <c r="R11" s="90"/>
      <c r="S11" s="90"/>
      <c r="T11" s="91"/>
    </row>
    <row r="12" spans="1:20" ht="15.75" thickBot="1" x14ac:dyDescent="0.3">
      <c r="A12" s="71"/>
      <c r="B12" s="72"/>
      <c r="C12" s="72"/>
      <c r="D12" s="72"/>
      <c r="E12" s="72"/>
      <c r="F12" s="72"/>
      <c r="G12" s="72"/>
      <c r="H12" s="72"/>
      <c r="I12" s="72"/>
      <c r="J12" s="72"/>
      <c r="K12" s="73"/>
      <c r="L12" s="81"/>
      <c r="M12" s="82"/>
      <c r="N12" s="82"/>
      <c r="O12" s="85" t="s">
        <v>14</v>
      </c>
      <c r="P12" s="85"/>
      <c r="Q12" s="92" t="s">
        <v>15</v>
      </c>
      <c r="R12" s="93"/>
      <c r="S12" s="93"/>
      <c r="T12" s="94"/>
    </row>
    <row r="13" spans="1:20" ht="15" customHeight="1" x14ac:dyDescent="0.25">
      <c r="A13" s="65" t="s">
        <v>16</v>
      </c>
      <c r="B13" s="66"/>
      <c r="C13" s="66"/>
      <c r="D13" s="66"/>
      <c r="E13" s="66"/>
      <c r="F13" s="66"/>
      <c r="G13" s="66"/>
      <c r="H13" s="66"/>
      <c r="I13" s="66"/>
      <c r="J13" s="66"/>
      <c r="K13" s="67"/>
      <c r="L13" s="74" t="s">
        <v>17</v>
      </c>
      <c r="M13" s="75"/>
      <c r="N13" s="75"/>
      <c r="O13" s="75"/>
      <c r="P13" s="75"/>
      <c r="Q13" s="75"/>
      <c r="R13" s="75"/>
      <c r="S13" s="75"/>
      <c r="T13" s="76"/>
    </row>
    <row r="14" spans="1:20" ht="15" customHeight="1" x14ac:dyDescent="0.25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70"/>
      <c r="L14" s="58">
        <v>1</v>
      </c>
      <c r="M14" s="59"/>
      <c r="N14" s="62" t="s">
        <v>18</v>
      </c>
      <c r="O14" s="63"/>
      <c r="P14" s="63"/>
      <c r="Q14" s="63"/>
      <c r="R14" s="63"/>
      <c r="S14" s="63"/>
      <c r="T14" s="64"/>
    </row>
    <row r="15" spans="1:20" ht="15" customHeight="1" x14ac:dyDescent="0.25">
      <c r="A15" s="68"/>
      <c r="B15" s="69"/>
      <c r="C15" s="69"/>
      <c r="D15" s="69"/>
      <c r="E15" s="69"/>
      <c r="F15" s="69"/>
      <c r="G15" s="69"/>
      <c r="H15" s="69"/>
      <c r="I15" s="69"/>
      <c r="J15" s="69"/>
      <c r="K15" s="70"/>
      <c r="L15" s="58">
        <v>2</v>
      </c>
      <c r="M15" s="59"/>
      <c r="N15" s="62" t="s">
        <v>19</v>
      </c>
      <c r="O15" s="63"/>
      <c r="P15" s="63"/>
      <c r="Q15" s="63"/>
      <c r="R15" s="63"/>
      <c r="S15" s="63"/>
      <c r="T15" s="64"/>
    </row>
    <row r="16" spans="1:20" ht="15" customHeight="1" x14ac:dyDescent="0.25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70"/>
      <c r="L16" s="58">
        <v>3</v>
      </c>
      <c r="M16" s="59"/>
      <c r="N16" s="62" t="s">
        <v>20</v>
      </c>
      <c r="O16" s="63"/>
      <c r="P16" s="63"/>
      <c r="Q16" s="63"/>
      <c r="R16" s="63"/>
      <c r="S16" s="63"/>
      <c r="T16" s="64"/>
    </row>
    <row r="17" spans="1:20" ht="15" customHeight="1" x14ac:dyDescent="0.25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70"/>
      <c r="L17" s="58">
        <v>4</v>
      </c>
      <c r="M17" s="59"/>
      <c r="N17" s="62" t="s">
        <v>21</v>
      </c>
      <c r="O17" s="63"/>
      <c r="P17" s="63"/>
      <c r="Q17" s="63"/>
      <c r="R17" s="63"/>
      <c r="S17" s="63"/>
      <c r="T17" s="64"/>
    </row>
    <row r="18" spans="1:20" ht="15" customHeight="1" thickBot="1" x14ac:dyDescent="0.3">
      <c r="A18" s="71"/>
      <c r="B18" s="72"/>
      <c r="C18" s="72"/>
      <c r="D18" s="72"/>
      <c r="E18" s="72"/>
      <c r="F18" s="72"/>
      <c r="G18" s="72"/>
      <c r="H18" s="72"/>
      <c r="I18" s="72"/>
      <c r="J18" s="72"/>
      <c r="K18" s="73"/>
      <c r="L18" s="60"/>
      <c r="M18" s="61"/>
      <c r="N18" s="55"/>
      <c r="O18" s="56"/>
      <c r="P18" s="56"/>
      <c r="Q18" s="56"/>
      <c r="R18" s="56"/>
      <c r="S18" s="56"/>
      <c r="T18" s="57"/>
    </row>
    <row r="19" spans="1:20" x14ac:dyDescent="0.25">
      <c r="A19" s="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</row>
    <row r="20" spans="1:20" x14ac:dyDescent="0.25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</row>
    <row r="21" spans="1:20" x14ac:dyDescent="0.25">
      <c r="A21" s="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</row>
    <row r="22" spans="1:20" x14ac:dyDescent="0.25">
      <c r="A22" s="53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</row>
    <row r="23" spans="1:20" x14ac:dyDescent="0.25">
      <c r="A23" s="53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</row>
    <row r="24" spans="1:20" x14ac:dyDescent="0.25">
      <c r="A24" s="53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</row>
    <row r="25" spans="1:20" x14ac:dyDescent="0.25">
      <c r="A25" s="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</row>
    <row r="26" spans="1:20" x14ac:dyDescent="0.25">
      <c r="A26" s="53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</row>
    <row r="27" spans="1:20" x14ac:dyDescent="0.25">
      <c r="A27" s="53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</row>
    <row r="28" spans="1:20" x14ac:dyDescent="0.25">
      <c r="A28" s="53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</row>
    <row r="29" spans="1:20" x14ac:dyDescent="0.25">
      <c r="A29" s="53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</row>
    <row r="30" spans="1:20" x14ac:dyDescent="0.25">
      <c r="A30" s="53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</row>
    <row r="31" spans="1:20" x14ac:dyDescent="0.25">
      <c r="A31" s="53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</row>
    <row r="32" spans="1:20" x14ac:dyDescent="0.25">
      <c r="A32" s="53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</row>
    <row r="33" spans="1:20" x14ac:dyDescent="0.25">
      <c r="A33" s="53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</row>
    <row r="34" spans="1:20" x14ac:dyDescent="0.25">
      <c r="A34" s="53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</row>
    <row r="35" spans="1:20" x14ac:dyDescent="0.25">
      <c r="A35" s="53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</row>
    <row r="36" spans="1:20" x14ac:dyDescent="0.25">
      <c r="A36" s="53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</row>
    <row r="37" spans="1:20" x14ac:dyDescent="0.25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</row>
    <row r="38" spans="1:20" x14ac:dyDescent="0.25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</row>
    <row r="39" spans="1:20" x14ac:dyDescent="0.25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</row>
    <row r="40" spans="1:20" x14ac:dyDescent="0.25">
      <c r="A40" s="53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</row>
    <row r="41" spans="1:20" x14ac:dyDescent="0.25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</row>
    <row r="42" spans="1:20" x14ac:dyDescent="0.25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</row>
    <row r="43" spans="1:20" x14ac:dyDescent="0.25">
      <c r="A43" s="53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</row>
    <row r="44" spans="1:20" x14ac:dyDescent="0.25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</row>
    <row r="45" spans="1:20" x14ac:dyDescent="0.2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 spans="1:20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</row>
  </sheetData>
  <sheetProtection algorithmName="SHA-512" hashValue="UEJ4xR8g8tdORRIxuQXny9z+3zTx9y+OjWai5wbPruowMHLh4g5hYLxpKRlmnjVb6iYdLQwuLnC/PJvgpzg96g==" saltValue="1Q4IcMLT8XmVaLnmrDl9RA==" spinCount="100000" sheet="1" objects="1" scenarios="1"/>
  <mergeCells count="33">
    <mergeCell ref="A7:T9"/>
    <mergeCell ref="A4:T6"/>
    <mergeCell ref="A10:K12"/>
    <mergeCell ref="L10:N12"/>
    <mergeCell ref="O10:P10"/>
    <mergeCell ref="O11:P11"/>
    <mergeCell ref="O12:P12"/>
    <mergeCell ref="Q10:T10"/>
    <mergeCell ref="Q11:T11"/>
    <mergeCell ref="Q12:T12"/>
    <mergeCell ref="N15:T15"/>
    <mergeCell ref="A13:K18"/>
    <mergeCell ref="N16:T16"/>
    <mergeCell ref="N17:T17"/>
    <mergeCell ref="A19:T21"/>
    <mergeCell ref="L13:T13"/>
    <mergeCell ref="N14:T14"/>
    <mergeCell ref="A40:T42"/>
    <mergeCell ref="A43:T45"/>
    <mergeCell ref="A46:T46"/>
    <mergeCell ref="A1:T3"/>
    <mergeCell ref="A22:T24"/>
    <mergeCell ref="A25:T27"/>
    <mergeCell ref="A28:T30"/>
    <mergeCell ref="A31:T33"/>
    <mergeCell ref="A34:T36"/>
    <mergeCell ref="A37:T39"/>
    <mergeCell ref="N18:T18"/>
    <mergeCell ref="L14:M14"/>
    <mergeCell ref="L15:M15"/>
    <mergeCell ref="L16:M16"/>
    <mergeCell ref="L17:M17"/>
    <mergeCell ref="L18:M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03"/>
  <sheetViews>
    <sheetView showGridLines="0" tabSelected="1" topLeftCell="A150" zoomScale="85" zoomScaleNormal="85" workbookViewId="0">
      <pane xSplit="6" topLeftCell="G1" activePane="topRight" state="frozen"/>
      <selection pane="topRight" activeCell="E169" sqref="E169"/>
    </sheetView>
  </sheetViews>
  <sheetFormatPr defaultRowHeight="15" customHeight="1" x14ac:dyDescent="0.25"/>
  <cols>
    <col min="1" max="1" width="6.85546875" customWidth="1"/>
    <col min="2" max="3" width="19.5703125" customWidth="1"/>
    <col min="4" max="4" width="40.28515625" customWidth="1"/>
    <col min="5" max="5" width="14.85546875" customWidth="1"/>
    <col min="6" max="8" width="19.5703125" customWidth="1"/>
    <col min="9" max="9" width="23" style="29" customWidth="1"/>
    <col min="10" max="10" width="44.42578125" style="29" bestFit="1" customWidth="1"/>
  </cols>
  <sheetData>
    <row r="1" spans="1:10" ht="36" customHeight="1" thickBot="1" x14ac:dyDescent="0.3">
      <c r="A1" s="5" t="s">
        <v>22</v>
      </c>
      <c r="B1" s="6"/>
      <c r="C1" s="6"/>
      <c r="D1" s="6"/>
      <c r="E1" s="6"/>
      <c r="F1" s="6"/>
      <c r="G1" s="6"/>
      <c r="H1" s="6"/>
      <c r="I1" s="41"/>
      <c r="J1" s="41"/>
    </row>
    <row r="2" spans="1:10" ht="36" customHeight="1" thickBot="1" x14ac:dyDescent="0.3">
      <c r="D2" s="1"/>
      <c r="E2" s="1"/>
      <c r="F2" s="1"/>
      <c r="G2" s="1"/>
      <c r="H2" s="1"/>
    </row>
    <row r="3" spans="1:10" ht="36" customHeight="1" thickBot="1" x14ac:dyDescent="0.3">
      <c r="A3" s="15" t="s">
        <v>23</v>
      </c>
      <c r="B3" s="16" t="s">
        <v>24</v>
      </c>
      <c r="C3" s="16" t="s">
        <v>25</v>
      </c>
      <c r="D3" s="17" t="s">
        <v>26</v>
      </c>
      <c r="E3" s="40" t="s">
        <v>27</v>
      </c>
      <c r="F3" s="40" t="s">
        <v>28</v>
      </c>
      <c r="G3" s="18" t="s">
        <v>29</v>
      </c>
      <c r="H3" s="19" t="s">
        <v>30</v>
      </c>
      <c r="I3" s="95" t="s">
        <v>31</v>
      </c>
      <c r="J3" s="96"/>
    </row>
    <row r="4" spans="1:10" ht="36" customHeight="1" thickBot="1" x14ac:dyDescent="0.3">
      <c r="A4" s="3"/>
      <c r="B4" s="3"/>
      <c r="C4" s="3"/>
      <c r="G4" s="4"/>
      <c r="H4" s="4"/>
    </row>
    <row r="5" spans="1:10" ht="30" customHeight="1" thickBot="1" x14ac:dyDescent="0.3">
      <c r="A5" s="97" t="s">
        <v>32</v>
      </c>
      <c r="B5" s="98"/>
      <c r="C5" s="98"/>
      <c r="D5" s="98"/>
      <c r="E5" s="98"/>
      <c r="F5" s="98"/>
      <c r="G5" s="98"/>
      <c r="H5" s="98"/>
      <c r="I5" s="48" t="s">
        <v>33</v>
      </c>
      <c r="J5" s="49" t="s">
        <v>34</v>
      </c>
    </row>
    <row r="6" spans="1:10" ht="15" customHeight="1" x14ac:dyDescent="0.25">
      <c r="A6" s="44">
        <v>1</v>
      </c>
      <c r="B6" s="45" t="s">
        <v>35</v>
      </c>
      <c r="C6" s="45" t="s">
        <v>36</v>
      </c>
      <c r="D6" s="12" t="s">
        <v>65</v>
      </c>
      <c r="E6" s="46" t="s">
        <v>37</v>
      </c>
      <c r="F6" s="12" t="s">
        <v>38</v>
      </c>
      <c r="G6" s="51">
        <f>SUM(MARÇO!W12,AGOSTO!K12,SETEMBRO!M12,OUTUBRO!M12,NOVEMBRO!O12)</f>
        <v>0</v>
      </c>
      <c r="H6" s="42" t="s">
        <v>1</v>
      </c>
      <c r="I6" s="47"/>
      <c r="J6" s="47"/>
    </row>
    <row r="7" spans="1:10" ht="15" customHeight="1" x14ac:dyDescent="0.25">
      <c r="A7" s="10">
        <v>2</v>
      </c>
      <c r="B7" s="11" t="s">
        <v>39</v>
      </c>
      <c r="C7" s="11" t="s">
        <v>36</v>
      </c>
      <c r="D7" s="12" t="s">
        <v>65</v>
      </c>
      <c r="E7" s="46" t="s">
        <v>37</v>
      </c>
      <c r="F7" s="12" t="s">
        <v>38</v>
      </c>
      <c r="G7" s="52">
        <f>SUM(MARÇO!W13,AGOSTO!K13,SETEMBRO!M13,OUTUBRO!M13,NOVEMBRO!O13)</f>
        <v>0</v>
      </c>
      <c r="H7" s="42" t="s">
        <v>1</v>
      </c>
      <c r="I7" s="43"/>
      <c r="J7" s="43"/>
    </row>
    <row r="8" spans="1:10" ht="15" customHeight="1" x14ac:dyDescent="0.25">
      <c r="A8" s="10">
        <v>3</v>
      </c>
      <c r="B8" s="11" t="s">
        <v>40</v>
      </c>
      <c r="C8" s="11" t="s">
        <v>36</v>
      </c>
      <c r="D8" s="12" t="s">
        <v>65</v>
      </c>
      <c r="E8" s="46" t="s">
        <v>37</v>
      </c>
      <c r="F8" s="12" t="s">
        <v>38</v>
      </c>
      <c r="G8" s="52">
        <f>SUM(MARÇO!W14,AGOSTO!K14,SETEMBRO!M14,OUTUBRO!M14,NOVEMBRO!O14)</f>
        <v>0</v>
      </c>
      <c r="H8" s="42" t="s">
        <v>1</v>
      </c>
      <c r="I8" s="43"/>
      <c r="J8" s="43"/>
    </row>
    <row r="9" spans="1:10" ht="15" customHeight="1" x14ac:dyDescent="0.25">
      <c r="A9" s="10">
        <v>4</v>
      </c>
      <c r="B9" s="11" t="s">
        <v>41</v>
      </c>
      <c r="C9" s="11" t="s">
        <v>36</v>
      </c>
      <c r="D9" s="12" t="s">
        <v>65</v>
      </c>
      <c r="E9" s="46" t="s">
        <v>37</v>
      </c>
      <c r="F9" s="12" t="s">
        <v>38</v>
      </c>
      <c r="G9" s="52">
        <f>SUM(MARÇO!W15,AGOSTO!K15,SETEMBRO!M15,OUTUBRO!M15,NOVEMBRO!O15)</f>
        <v>0</v>
      </c>
      <c r="H9" s="42" t="s">
        <v>1</v>
      </c>
      <c r="I9" s="43"/>
      <c r="J9" s="43"/>
    </row>
    <row r="10" spans="1:10" ht="15" customHeight="1" x14ac:dyDescent="0.25">
      <c r="A10" s="10">
        <v>5</v>
      </c>
      <c r="B10" s="11" t="s">
        <v>42</v>
      </c>
      <c r="C10" s="11" t="s">
        <v>36</v>
      </c>
      <c r="D10" s="12" t="s">
        <v>65</v>
      </c>
      <c r="E10" s="46" t="s">
        <v>37</v>
      </c>
      <c r="F10" s="12" t="s">
        <v>38</v>
      </c>
      <c r="G10" s="52">
        <f>SUM(MARÇO!W16,AGOSTO!K16,SETEMBRO!M16,OUTUBRO!M16,NOVEMBRO!O16)</f>
        <v>0</v>
      </c>
      <c r="H10" s="42" t="s">
        <v>1</v>
      </c>
      <c r="I10" s="43"/>
      <c r="J10" s="43"/>
    </row>
    <row r="11" spans="1:10" ht="15" customHeight="1" x14ac:dyDescent="0.25">
      <c r="A11" s="10">
        <v>6</v>
      </c>
      <c r="B11" s="11" t="s">
        <v>45</v>
      </c>
      <c r="C11" s="11" t="s">
        <v>36</v>
      </c>
      <c r="D11" s="12" t="s">
        <v>65</v>
      </c>
      <c r="E11" s="46" t="s">
        <v>37</v>
      </c>
      <c r="F11" s="12" t="s">
        <v>38</v>
      </c>
      <c r="G11" s="52">
        <f>SUM(MARÇO!W17,AGOSTO!K17,SETEMBRO!M17,OUTUBRO!M17,NOVEMBRO!O17)</f>
        <v>0</v>
      </c>
      <c r="H11" s="42" t="s">
        <v>1</v>
      </c>
      <c r="I11" s="43"/>
      <c r="J11" s="43"/>
    </row>
    <row r="12" spans="1:10" ht="15" customHeight="1" x14ac:dyDescent="0.25">
      <c r="A12" s="10">
        <v>7</v>
      </c>
      <c r="B12" s="11" t="s">
        <v>46</v>
      </c>
      <c r="C12" s="11" t="s">
        <v>36</v>
      </c>
      <c r="D12" s="12" t="s">
        <v>65</v>
      </c>
      <c r="E12" s="46" t="s">
        <v>37</v>
      </c>
      <c r="F12" s="12" t="s">
        <v>38</v>
      </c>
      <c r="G12" s="52">
        <f>SUM(MARÇO!W18,AGOSTO!K18,SETEMBRO!M18,OUTUBRO!M18,NOVEMBRO!O18)</f>
        <v>0</v>
      </c>
      <c r="H12" s="42" t="s">
        <v>1</v>
      </c>
      <c r="I12" s="43"/>
      <c r="J12" s="43"/>
    </row>
    <row r="13" spans="1:10" ht="15" customHeight="1" x14ac:dyDescent="0.25">
      <c r="A13" s="10">
        <v>8</v>
      </c>
      <c r="B13" s="11" t="s">
        <v>47</v>
      </c>
      <c r="C13" s="11" t="s">
        <v>36</v>
      </c>
      <c r="D13" s="12" t="s">
        <v>65</v>
      </c>
      <c r="E13" s="46" t="s">
        <v>37</v>
      </c>
      <c r="F13" s="12" t="s">
        <v>38</v>
      </c>
      <c r="G13" s="52">
        <f>SUM(MARÇO!W19,AGOSTO!K19,SETEMBRO!M19,OUTUBRO!M19,NOVEMBRO!O19)</f>
        <v>0</v>
      </c>
      <c r="H13" s="42" t="s">
        <v>1</v>
      </c>
      <c r="I13" s="43"/>
      <c r="J13" s="43"/>
    </row>
    <row r="14" spans="1:10" ht="15" customHeight="1" x14ac:dyDescent="0.25">
      <c r="A14" s="10">
        <v>9</v>
      </c>
      <c r="B14" s="11" t="s">
        <v>48</v>
      </c>
      <c r="C14" s="11" t="s">
        <v>36</v>
      </c>
      <c r="D14" s="12" t="s">
        <v>65</v>
      </c>
      <c r="E14" s="46" t="s">
        <v>37</v>
      </c>
      <c r="F14" s="12" t="s">
        <v>38</v>
      </c>
      <c r="G14" s="52">
        <f>SUM(MARÇO!W20,AGOSTO!K20,SETEMBRO!M20,OUTUBRO!M20,NOVEMBRO!O20)</f>
        <v>0</v>
      </c>
      <c r="H14" s="42" t="s">
        <v>1</v>
      </c>
      <c r="I14" s="43"/>
      <c r="J14" s="43"/>
    </row>
    <row r="15" spans="1:10" ht="15" customHeight="1" x14ac:dyDescent="0.25">
      <c r="A15" s="10">
        <v>10</v>
      </c>
      <c r="B15" s="11" t="s">
        <v>49</v>
      </c>
      <c r="C15" s="11" t="s">
        <v>36</v>
      </c>
      <c r="D15" s="12" t="s">
        <v>65</v>
      </c>
      <c r="E15" s="46" t="s">
        <v>37</v>
      </c>
      <c r="F15" s="12" t="s">
        <v>38</v>
      </c>
      <c r="G15" s="52">
        <f>SUM(MARÇO!W21,AGOSTO!K21,SETEMBRO!M21,OUTUBRO!M21,NOVEMBRO!O21)</f>
        <v>0</v>
      </c>
      <c r="H15" s="42" t="s">
        <v>1</v>
      </c>
      <c r="I15" s="43"/>
      <c r="J15" s="43"/>
    </row>
    <row r="16" spans="1:10" ht="15" customHeight="1" x14ac:dyDescent="0.25">
      <c r="A16" s="10">
        <v>11</v>
      </c>
      <c r="B16" s="11" t="s">
        <v>50</v>
      </c>
      <c r="C16" s="11" t="s">
        <v>36</v>
      </c>
      <c r="D16" s="12" t="s">
        <v>65</v>
      </c>
      <c r="E16" s="46" t="s">
        <v>37</v>
      </c>
      <c r="F16" s="12" t="s">
        <v>38</v>
      </c>
      <c r="G16" s="52">
        <f>SUM(MARÇO!W22,AGOSTO!K22,SETEMBRO!M22,OUTUBRO!M22,NOVEMBRO!O22)</f>
        <v>0</v>
      </c>
      <c r="H16" s="42" t="s">
        <v>1</v>
      </c>
      <c r="I16" s="43"/>
      <c r="J16" s="43"/>
    </row>
    <row r="17" spans="1:10" ht="15" customHeight="1" x14ac:dyDescent="0.25">
      <c r="A17" s="10">
        <v>12</v>
      </c>
      <c r="B17" s="11" t="s">
        <v>51</v>
      </c>
      <c r="C17" s="11" t="s">
        <v>36</v>
      </c>
      <c r="D17" s="12" t="s">
        <v>65</v>
      </c>
      <c r="E17" s="46" t="s">
        <v>37</v>
      </c>
      <c r="F17" s="12" t="s">
        <v>38</v>
      </c>
      <c r="G17" s="52">
        <f>SUM(MARÇO!W23,AGOSTO!K23,SETEMBRO!M23,OUTUBRO!M23,NOVEMBRO!O23)</f>
        <v>0</v>
      </c>
      <c r="H17" s="42" t="s">
        <v>1</v>
      </c>
      <c r="I17" s="43"/>
      <c r="J17" s="43"/>
    </row>
    <row r="18" spans="1:10" ht="15" customHeight="1" x14ac:dyDescent="0.25">
      <c r="A18" s="10">
        <v>13</v>
      </c>
      <c r="B18" s="11" t="s">
        <v>52</v>
      </c>
      <c r="C18" s="11" t="s">
        <v>36</v>
      </c>
      <c r="D18" s="12" t="s">
        <v>65</v>
      </c>
      <c r="E18" s="46" t="s">
        <v>37</v>
      </c>
      <c r="F18" s="12" t="s">
        <v>38</v>
      </c>
      <c r="G18" s="52">
        <f>SUM(MARÇO!W24,AGOSTO!K24,SETEMBRO!M24,OUTUBRO!M24,NOVEMBRO!O24)</f>
        <v>0</v>
      </c>
      <c r="H18" s="42" t="s">
        <v>1</v>
      </c>
      <c r="I18" s="43"/>
      <c r="J18" s="43"/>
    </row>
    <row r="19" spans="1:10" ht="15" customHeight="1" x14ac:dyDescent="0.25">
      <c r="A19" s="10">
        <v>14</v>
      </c>
      <c r="B19" s="11" t="s">
        <v>53</v>
      </c>
      <c r="C19" s="11" t="s">
        <v>36</v>
      </c>
      <c r="D19" s="12" t="s">
        <v>65</v>
      </c>
      <c r="E19" s="46" t="s">
        <v>37</v>
      </c>
      <c r="F19" s="12" t="s">
        <v>38</v>
      </c>
      <c r="G19" s="52">
        <f>SUM(MARÇO!W25,AGOSTO!K25,SETEMBRO!M25,OUTUBRO!M25,NOVEMBRO!O25)</f>
        <v>0</v>
      </c>
      <c r="H19" s="42" t="s">
        <v>1</v>
      </c>
      <c r="I19" s="43"/>
      <c r="J19" s="43"/>
    </row>
    <row r="20" spans="1:10" ht="15" customHeight="1" x14ac:dyDescent="0.25">
      <c r="A20" s="10">
        <v>15</v>
      </c>
      <c r="B20" s="11" t="s">
        <v>56</v>
      </c>
      <c r="C20" s="11" t="s">
        <v>36</v>
      </c>
      <c r="D20" s="12" t="s">
        <v>65</v>
      </c>
      <c r="E20" s="46" t="s">
        <v>37</v>
      </c>
      <c r="F20" s="12" t="s">
        <v>38</v>
      </c>
      <c r="G20" s="52">
        <f>SUM(MARÇO!W26,AGOSTO!K26,SETEMBRO!M26,OUTUBRO!M26,NOVEMBRO!O26)</f>
        <v>0</v>
      </c>
      <c r="H20" s="42" t="s">
        <v>1</v>
      </c>
      <c r="I20" s="43"/>
      <c r="J20" s="43"/>
    </row>
    <row r="21" spans="1:10" ht="15" customHeight="1" x14ac:dyDescent="0.25">
      <c r="A21" s="10">
        <v>16</v>
      </c>
      <c r="B21" s="11" t="s">
        <v>57</v>
      </c>
      <c r="C21" s="11" t="s">
        <v>36</v>
      </c>
      <c r="D21" s="12" t="s">
        <v>65</v>
      </c>
      <c r="E21" s="46" t="s">
        <v>37</v>
      </c>
      <c r="F21" s="12" t="s">
        <v>38</v>
      </c>
      <c r="G21" s="52">
        <f>SUM(MARÇO!W27,AGOSTO!K27,SETEMBRO!M27,OUTUBRO!M27,NOVEMBRO!O27)</f>
        <v>0</v>
      </c>
      <c r="H21" s="42" t="s">
        <v>1</v>
      </c>
      <c r="I21" s="43"/>
      <c r="J21" s="43"/>
    </row>
    <row r="22" spans="1:10" ht="15" customHeight="1" x14ac:dyDescent="0.25">
      <c r="A22" s="10">
        <v>17</v>
      </c>
      <c r="B22" s="11" t="s">
        <v>58</v>
      </c>
      <c r="C22" s="11" t="s">
        <v>36</v>
      </c>
      <c r="D22" s="12" t="s">
        <v>65</v>
      </c>
      <c r="E22" s="46" t="s">
        <v>37</v>
      </c>
      <c r="F22" s="12" t="s">
        <v>38</v>
      </c>
      <c r="G22" s="52">
        <f>SUM(MARÇO!W28,AGOSTO!K28,SETEMBRO!M28,OUTUBRO!M28,NOVEMBRO!O28)</f>
        <v>0</v>
      </c>
      <c r="H22" s="42" t="s">
        <v>1</v>
      </c>
      <c r="I22" s="43"/>
      <c r="J22" s="43"/>
    </row>
    <row r="23" spans="1:10" ht="15" customHeight="1" x14ac:dyDescent="0.25">
      <c r="A23" s="10">
        <v>18</v>
      </c>
      <c r="B23" s="11" t="s">
        <v>59</v>
      </c>
      <c r="C23" s="11" t="s">
        <v>36</v>
      </c>
      <c r="D23" s="12" t="s">
        <v>65</v>
      </c>
      <c r="E23" s="46" t="s">
        <v>37</v>
      </c>
      <c r="F23" s="12" t="s">
        <v>38</v>
      </c>
      <c r="G23" s="52">
        <f>SUM(MARÇO!W29,AGOSTO!K29,SETEMBRO!M29,OUTUBRO!M29,NOVEMBRO!O29)</f>
        <v>0</v>
      </c>
      <c r="H23" s="42" t="s">
        <v>1</v>
      </c>
      <c r="I23" s="43"/>
      <c r="J23" s="43"/>
    </row>
    <row r="24" spans="1:10" ht="15" customHeight="1" x14ac:dyDescent="0.25">
      <c r="A24" s="10">
        <v>19</v>
      </c>
      <c r="B24" s="11" t="s">
        <v>60</v>
      </c>
      <c r="C24" s="11" t="s">
        <v>36</v>
      </c>
      <c r="D24" s="12" t="s">
        <v>65</v>
      </c>
      <c r="E24" s="46" t="s">
        <v>37</v>
      </c>
      <c r="F24" s="12" t="s">
        <v>38</v>
      </c>
      <c r="G24" s="52">
        <f>SUM(MARÇO!W30,AGOSTO!K30,SETEMBRO!M30,OUTUBRO!M30,NOVEMBRO!O30)</f>
        <v>0</v>
      </c>
      <c r="H24" s="42" t="s">
        <v>1</v>
      </c>
      <c r="I24" s="43"/>
      <c r="J24" s="50"/>
    </row>
    <row r="25" spans="1:10" ht="15" customHeight="1" x14ac:dyDescent="0.25">
      <c r="A25" s="10">
        <v>20</v>
      </c>
      <c r="B25" s="11" t="s">
        <v>62</v>
      </c>
      <c r="C25" s="11" t="s">
        <v>36</v>
      </c>
      <c r="D25" s="12" t="s">
        <v>65</v>
      </c>
      <c r="E25" s="46" t="s">
        <v>37</v>
      </c>
      <c r="F25" s="12" t="s">
        <v>38</v>
      </c>
      <c r="G25" s="52">
        <f>SUM(MARÇO!W31,AGOSTO!K31,SETEMBRO!M31,OUTUBRO!M31,NOVEMBRO!O31)</f>
        <v>0</v>
      </c>
      <c r="H25" s="42" t="s">
        <v>1</v>
      </c>
      <c r="I25" s="43"/>
      <c r="J25" s="43"/>
    </row>
    <row r="26" spans="1:10" ht="15" customHeight="1" x14ac:dyDescent="0.25">
      <c r="A26" s="10">
        <v>21</v>
      </c>
      <c r="B26" s="11" t="s">
        <v>63</v>
      </c>
      <c r="C26" s="11" t="s">
        <v>36</v>
      </c>
      <c r="D26" s="12" t="s">
        <v>65</v>
      </c>
      <c r="E26" s="46" t="s">
        <v>37</v>
      </c>
      <c r="F26" s="12" t="s">
        <v>38</v>
      </c>
      <c r="G26" s="2">
        <f>SUM(MARÇO!W37,AGOSTO!K37,SETEMBRO!M37,OUTUBRO!M37,NOVEMBRO!O37)</f>
        <v>0</v>
      </c>
      <c r="H26" s="42" t="s">
        <v>1</v>
      </c>
      <c r="I26" s="43"/>
      <c r="J26" s="43"/>
    </row>
    <row r="27" spans="1:10" ht="15" customHeight="1" x14ac:dyDescent="0.25">
      <c r="A27" s="10">
        <v>22</v>
      </c>
      <c r="B27" s="11" t="s">
        <v>63</v>
      </c>
      <c r="C27" s="11" t="s">
        <v>36</v>
      </c>
      <c r="D27" s="12" t="s">
        <v>65</v>
      </c>
      <c r="E27" s="46" t="s">
        <v>37</v>
      </c>
      <c r="F27" s="12" t="s">
        <v>38</v>
      </c>
      <c r="G27" s="2">
        <f>SUM(MARÇO!W38,AGOSTO!K38,SETEMBRO!M38,OUTUBRO!M38,NOVEMBRO!O38)</f>
        <v>0</v>
      </c>
      <c r="H27" s="42" t="s">
        <v>1</v>
      </c>
      <c r="I27" s="43"/>
      <c r="J27" s="43"/>
    </row>
    <row r="28" spans="1:10" ht="15" customHeight="1" x14ac:dyDescent="0.25">
      <c r="A28" s="10">
        <v>23</v>
      </c>
      <c r="B28" s="11" t="s">
        <v>63</v>
      </c>
      <c r="C28" s="11" t="s">
        <v>36</v>
      </c>
      <c r="D28" s="12" t="s">
        <v>65</v>
      </c>
      <c r="E28" s="46" t="s">
        <v>37</v>
      </c>
      <c r="F28" s="12" t="s">
        <v>38</v>
      </c>
      <c r="G28" s="2">
        <f>SUM(MARÇO!W39,AGOSTO!K39,SETEMBRO!M39,OUTUBRO!M39,NOVEMBRO!O39)</f>
        <v>0</v>
      </c>
      <c r="H28" s="42" t="s">
        <v>1</v>
      </c>
      <c r="I28" s="43"/>
      <c r="J28" s="43"/>
    </row>
    <row r="29" spans="1:10" ht="15" customHeight="1" x14ac:dyDescent="0.25">
      <c r="A29" s="10">
        <v>24</v>
      </c>
      <c r="B29" s="11" t="s">
        <v>63</v>
      </c>
      <c r="C29" s="11" t="s">
        <v>36</v>
      </c>
      <c r="D29" s="12" t="s">
        <v>65</v>
      </c>
      <c r="E29" s="46" t="s">
        <v>37</v>
      </c>
      <c r="F29" s="12" t="s">
        <v>38</v>
      </c>
      <c r="G29" s="2">
        <f>SUM(MARÇO!W40,AGOSTO!K40,SETEMBRO!M40,OUTUBRO!M40,NOVEMBRO!O40)</f>
        <v>0</v>
      </c>
      <c r="H29" s="42" t="s">
        <v>1</v>
      </c>
      <c r="I29" s="43"/>
      <c r="J29" s="43"/>
    </row>
    <row r="30" spans="1:10" ht="15" customHeight="1" x14ac:dyDescent="0.25">
      <c r="A30" s="10">
        <v>25</v>
      </c>
      <c r="B30" s="11" t="s">
        <v>63</v>
      </c>
      <c r="C30" s="11" t="s">
        <v>36</v>
      </c>
      <c r="D30" s="12" t="s">
        <v>65</v>
      </c>
      <c r="E30" s="46" t="s">
        <v>37</v>
      </c>
      <c r="F30" s="12" t="s">
        <v>38</v>
      </c>
      <c r="G30" s="2">
        <f>SUM(MARÇO!W41,AGOSTO!K41,SETEMBRO!M41,OUTUBRO!M41,NOVEMBRO!O41)</f>
        <v>0</v>
      </c>
      <c r="H30" s="42" t="s">
        <v>1</v>
      </c>
      <c r="I30" s="43"/>
      <c r="J30" s="43"/>
    </row>
    <row r="31" spans="1:10" ht="15" customHeight="1" x14ac:dyDescent="0.25">
      <c r="A31" s="10">
        <v>26</v>
      </c>
      <c r="B31" s="11" t="s">
        <v>63</v>
      </c>
      <c r="C31" s="11" t="s">
        <v>36</v>
      </c>
      <c r="D31" s="12" t="s">
        <v>65</v>
      </c>
      <c r="E31" s="46" t="s">
        <v>37</v>
      </c>
      <c r="F31" s="12" t="s">
        <v>38</v>
      </c>
      <c r="G31" s="2">
        <f>SUM(MARÇO!W42,AGOSTO!K42,SETEMBRO!M42,OUTUBRO!M42,NOVEMBRO!O42)</f>
        <v>0</v>
      </c>
      <c r="H31" s="42" t="s">
        <v>1</v>
      </c>
      <c r="I31" s="43"/>
      <c r="J31" s="43"/>
    </row>
    <row r="32" spans="1:10" ht="15" customHeight="1" x14ac:dyDescent="0.25">
      <c r="A32" s="10">
        <v>27</v>
      </c>
      <c r="B32" s="11" t="s">
        <v>63</v>
      </c>
      <c r="C32" s="11" t="s">
        <v>36</v>
      </c>
      <c r="D32" s="12" t="s">
        <v>65</v>
      </c>
      <c r="E32" s="46" t="s">
        <v>37</v>
      </c>
      <c r="F32" s="12" t="s">
        <v>38</v>
      </c>
      <c r="G32" s="2">
        <f>SUM(MARÇO!W43,AGOSTO!K43,SETEMBRO!M43,OUTUBRO!M43,NOVEMBRO!O43)</f>
        <v>0</v>
      </c>
      <c r="H32" s="42" t="s">
        <v>1</v>
      </c>
      <c r="I32" s="43"/>
      <c r="J32" s="43"/>
    </row>
    <row r="33" spans="1:10" ht="15" customHeight="1" x14ac:dyDescent="0.25">
      <c r="A33" s="10">
        <v>28</v>
      </c>
      <c r="B33" s="11" t="s">
        <v>63</v>
      </c>
      <c r="C33" s="11" t="s">
        <v>36</v>
      </c>
      <c r="D33" s="12" t="s">
        <v>65</v>
      </c>
      <c r="E33" s="46" t="s">
        <v>37</v>
      </c>
      <c r="F33" s="12" t="s">
        <v>38</v>
      </c>
      <c r="G33" s="2">
        <f>SUM(MARÇO!W44,AGOSTO!K44,SETEMBRO!M44,OUTUBRO!M44,NOVEMBRO!O44)</f>
        <v>0</v>
      </c>
      <c r="H33" s="42" t="s">
        <v>1</v>
      </c>
      <c r="I33" s="43"/>
      <c r="J33" s="43"/>
    </row>
    <row r="34" spans="1:10" ht="15" customHeight="1" x14ac:dyDescent="0.25">
      <c r="A34" s="10">
        <v>29</v>
      </c>
      <c r="B34" s="11" t="s">
        <v>63</v>
      </c>
      <c r="C34" s="11" t="s">
        <v>36</v>
      </c>
      <c r="D34" s="12" t="s">
        <v>65</v>
      </c>
      <c r="E34" s="46" t="s">
        <v>37</v>
      </c>
      <c r="F34" s="12" t="s">
        <v>38</v>
      </c>
      <c r="G34" s="2">
        <f>SUM(MARÇO!W45,AGOSTO!K45,SETEMBRO!M45,OUTUBRO!M45,NOVEMBRO!O45)</f>
        <v>0</v>
      </c>
      <c r="H34" s="42" t="s">
        <v>1</v>
      </c>
      <c r="I34" s="43"/>
      <c r="J34" s="43"/>
    </row>
    <row r="35" spans="1:10" ht="15" customHeight="1" x14ac:dyDescent="0.25">
      <c r="A35" s="10">
        <v>30</v>
      </c>
      <c r="B35" s="11" t="s">
        <v>63</v>
      </c>
      <c r="C35" s="11" t="s">
        <v>36</v>
      </c>
      <c r="D35" s="12" t="s">
        <v>65</v>
      </c>
      <c r="E35" s="46" t="s">
        <v>37</v>
      </c>
      <c r="F35" s="12" t="s">
        <v>38</v>
      </c>
      <c r="G35" s="2">
        <f>SUM(MARÇO!W46,AGOSTO!K46,SETEMBRO!M46,OUTUBRO!M46,NOVEMBRO!O46)</f>
        <v>0</v>
      </c>
      <c r="H35" s="42" t="s">
        <v>1</v>
      </c>
      <c r="I35" s="43"/>
      <c r="J35" s="43"/>
    </row>
    <row r="36" spans="1:10" ht="15" customHeight="1" x14ac:dyDescent="0.25">
      <c r="A36" s="10">
        <v>31</v>
      </c>
      <c r="B36" s="11" t="s">
        <v>63</v>
      </c>
      <c r="C36" s="11" t="s">
        <v>36</v>
      </c>
      <c r="D36" s="12" t="s">
        <v>65</v>
      </c>
      <c r="E36" s="46" t="s">
        <v>37</v>
      </c>
      <c r="F36" s="12" t="s">
        <v>38</v>
      </c>
      <c r="G36" s="2">
        <f>SUM(MARÇO!W47,AGOSTO!K47,SETEMBRO!M47,OUTUBRO!M47,NOVEMBRO!O47)</f>
        <v>0</v>
      </c>
      <c r="H36" s="42" t="s">
        <v>1</v>
      </c>
      <c r="I36" s="43"/>
      <c r="J36" s="43"/>
    </row>
    <row r="37" spans="1:10" ht="15" customHeight="1" x14ac:dyDescent="0.25">
      <c r="A37" s="10">
        <v>32</v>
      </c>
      <c r="B37" s="11" t="s">
        <v>63</v>
      </c>
      <c r="C37" s="11" t="s">
        <v>36</v>
      </c>
      <c r="D37" s="12" t="s">
        <v>65</v>
      </c>
      <c r="E37" s="46" t="s">
        <v>37</v>
      </c>
      <c r="F37" s="12" t="s">
        <v>38</v>
      </c>
      <c r="G37" s="2">
        <f>SUM(MARÇO!W48,AGOSTO!K48,SETEMBRO!M48,OUTUBRO!M48,NOVEMBRO!O48)</f>
        <v>0</v>
      </c>
      <c r="H37" s="42" t="s">
        <v>1</v>
      </c>
      <c r="I37" s="43"/>
      <c r="J37" s="43"/>
    </row>
    <row r="38" spans="1:10" ht="15" customHeight="1" x14ac:dyDescent="0.25">
      <c r="A38" s="10">
        <v>33</v>
      </c>
      <c r="B38" s="11" t="s">
        <v>63</v>
      </c>
      <c r="C38" s="11" t="s">
        <v>36</v>
      </c>
      <c r="D38" s="12" t="s">
        <v>65</v>
      </c>
      <c r="E38" s="46" t="s">
        <v>37</v>
      </c>
      <c r="F38" s="12" t="s">
        <v>38</v>
      </c>
      <c r="G38" s="2">
        <f>SUM(MARÇO!W49,AGOSTO!K49,SETEMBRO!M49,OUTUBRO!M49,NOVEMBRO!O49)</f>
        <v>0</v>
      </c>
      <c r="H38" s="42" t="s">
        <v>1</v>
      </c>
      <c r="I38" s="43"/>
      <c r="J38" s="43"/>
    </row>
    <row r="39" spans="1:10" ht="15" customHeight="1" x14ac:dyDescent="0.25">
      <c r="A39" s="10">
        <v>34</v>
      </c>
      <c r="B39" s="11" t="s">
        <v>63</v>
      </c>
      <c r="C39" s="11" t="s">
        <v>36</v>
      </c>
      <c r="D39" s="12" t="s">
        <v>65</v>
      </c>
      <c r="E39" s="46" t="s">
        <v>37</v>
      </c>
      <c r="F39" s="12" t="s">
        <v>38</v>
      </c>
      <c r="G39" s="2">
        <f>SUM(MARÇO!W50,AGOSTO!K50,SETEMBRO!M50,OUTUBRO!M50,NOVEMBRO!O50)</f>
        <v>0</v>
      </c>
      <c r="H39" s="42" t="s">
        <v>1</v>
      </c>
      <c r="I39" s="43"/>
      <c r="J39" s="43"/>
    </row>
    <row r="40" spans="1:10" ht="15" customHeight="1" x14ac:dyDescent="0.25">
      <c r="A40" s="10">
        <v>35</v>
      </c>
      <c r="B40" s="11" t="s">
        <v>63</v>
      </c>
      <c r="C40" s="11" t="s">
        <v>36</v>
      </c>
      <c r="D40" s="12" t="s">
        <v>65</v>
      </c>
      <c r="E40" s="46" t="s">
        <v>37</v>
      </c>
      <c r="F40" s="12" t="s">
        <v>38</v>
      </c>
      <c r="G40" s="2">
        <f>SUM(MARÇO!W51,AGOSTO!K51,SETEMBRO!M51,OUTUBRO!M51,NOVEMBRO!O51)</f>
        <v>0</v>
      </c>
      <c r="H40" s="42" t="s">
        <v>1</v>
      </c>
      <c r="I40" s="43"/>
      <c r="J40" s="43"/>
    </row>
    <row r="41" spans="1:10" ht="15" customHeight="1" x14ac:dyDescent="0.25">
      <c r="A41" s="10">
        <v>36</v>
      </c>
      <c r="B41" s="11" t="s">
        <v>63</v>
      </c>
      <c r="C41" s="11" t="s">
        <v>36</v>
      </c>
      <c r="D41" s="12" t="s">
        <v>65</v>
      </c>
      <c r="E41" s="46" t="s">
        <v>37</v>
      </c>
      <c r="F41" s="12" t="s">
        <v>38</v>
      </c>
      <c r="G41" s="2">
        <f>SUM(MARÇO!W52,AGOSTO!K52,SETEMBRO!M52,OUTUBRO!M52,NOVEMBRO!O52)</f>
        <v>0</v>
      </c>
      <c r="H41" s="42" t="s">
        <v>1</v>
      </c>
      <c r="I41" s="43"/>
      <c r="J41" s="43"/>
    </row>
    <row r="42" spans="1:10" ht="15" customHeight="1" x14ac:dyDescent="0.25">
      <c r="A42" s="10">
        <v>37</v>
      </c>
      <c r="B42" s="11" t="s">
        <v>63</v>
      </c>
      <c r="C42" s="11" t="s">
        <v>36</v>
      </c>
      <c r="D42" s="12" t="s">
        <v>65</v>
      </c>
      <c r="E42" s="46" t="s">
        <v>37</v>
      </c>
      <c r="F42" s="12" t="s">
        <v>38</v>
      </c>
      <c r="G42" s="2">
        <f>SUM(MARÇO!W53,AGOSTO!K53,SETEMBRO!M53,OUTUBRO!M53,NOVEMBRO!O53)</f>
        <v>0</v>
      </c>
      <c r="H42" s="42" t="s">
        <v>1</v>
      </c>
      <c r="I42" s="43"/>
      <c r="J42" s="43"/>
    </row>
    <row r="43" spans="1:10" ht="15" customHeight="1" x14ac:dyDescent="0.25">
      <c r="A43" s="10">
        <v>38</v>
      </c>
      <c r="B43" s="11" t="s">
        <v>63</v>
      </c>
      <c r="C43" s="11" t="s">
        <v>36</v>
      </c>
      <c r="D43" s="12" t="s">
        <v>65</v>
      </c>
      <c r="E43" s="46" t="s">
        <v>37</v>
      </c>
      <c r="F43" s="12" t="s">
        <v>38</v>
      </c>
      <c r="G43" s="2">
        <f>SUM(MARÇO!W54,AGOSTO!K54,SETEMBRO!M54,OUTUBRO!M54,NOVEMBRO!O54)</f>
        <v>0</v>
      </c>
      <c r="H43" s="42" t="s">
        <v>1</v>
      </c>
      <c r="I43" s="43"/>
      <c r="J43" s="43"/>
    </row>
    <row r="44" spans="1:10" ht="15" customHeight="1" thickBot="1" x14ac:dyDescent="0.3">
      <c r="A44" s="8"/>
      <c r="B44" s="8"/>
      <c r="C44" s="8"/>
      <c r="D44" s="8"/>
      <c r="E44" s="8"/>
      <c r="F44" s="8"/>
    </row>
    <row r="45" spans="1:10" ht="30" customHeight="1" thickBot="1" x14ac:dyDescent="0.3">
      <c r="A45" s="99" t="s">
        <v>64</v>
      </c>
      <c r="B45" s="100"/>
      <c r="C45" s="100"/>
      <c r="D45" s="100"/>
      <c r="E45" s="100"/>
      <c r="F45" s="100"/>
      <c r="G45" s="100"/>
      <c r="H45" s="100"/>
      <c r="I45" s="48" t="s">
        <v>33</v>
      </c>
      <c r="J45" s="49" t="s">
        <v>34</v>
      </c>
    </row>
    <row r="46" spans="1:10" ht="15" customHeight="1" x14ac:dyDescent="0.25">
      <c r="A46" s="13">
        <v>1</v>
      </c>
      <c r="B46" s="11" t="s">
        <v>63</v>
      </c>
      <c r="C46" s="11" t="s">
        <v>36</v>
      </c>
      <c r="D46" s="12" t="s">
        <v>65</v>
      </c>
      <c r="E46" s="46" t="s">
        <v>37</v>
      </c>
      <c r="F46" s="12" t="s">
        <v>38</v>
      </c>
      <c r="G46" s="2">
        <f>SUM(MARÇO!W44,AGOSTO!K44,SETEMBRO!M44,OUTUBRO!M44,NOVEMBRO!O44)</f>
        <v>0</v>
      </c>
      <c r="H46" s="2" t="s">
        <v>1</v>
      </c>
      <c r="I46" s="47"/>
      <c r="J46" s="47"/>
    </row>
    <row r="47" spans="1:10" ht="15" customHeight="1" x14ac:dyDescent="0.25">
      <c r="A47" s="13">
        <v>2</v>
      </c>
      <c r="B47" s="11" t="s">
        <v>63</v>
      </c>
      <c r="C47" s="11" t="s">
        <v>36</v>
      </c>
      <c r="D47" s="12" t="s">
        <v>65</v>
      </c>
      <c r="E47" s="46" t="s">
        <v>37</v>
      </c>
      <c r="F47" s="12" t="s">
        <v>38</v>
      </c>
      <c r="G47" s="2">
        <f>SUM(MARÇO!W45,AGOSTO!K45,SETEMBRO!M45,OUTUBRO!M45,NOVEMBRO!O45)</f>
        <v>0</v>
      </c>
      <c r="H47" s="2" t="s">
        <v>1</v>
      </c>
      <c r="I47" s="43"/>
      <c r="J47" s="43"/>
    </row>
    <row r="48" spans="1:10" ht="15" customHeight="1" x14ac:dyDescent="0.25">
      <c r="A48" s="13">
        <v>3</v>
      </c>
      <c r="B48" s="11" t="s">
        <v>63</v>
      </c>
      <c r="C48" s="11" t="s">
        <v>36</v>
      </c>
      <c r="D48" s="12" t="s">
        <v>65</v>
      </c>
      <c r="E48" s="46" t="s">
        <v>37</v>
      </c>
      <c r="F48" s="12" t="s">
        <v>38</v>
      </c>
      <c r="G48" s="2">
        <f>SUM(MARÇO!W46,AGOSTO!K46,SETEMBRO!M46,OUTUBRO!M46,NOVEMBRO!O46)</f>
        <v>0</v>
      </c>
      <c r="H48" s="2" t="s">
        <v>1</v>
      </c>
      <c r="I48" s="43"/>
      <c r="J48" s="43"/>
    </row>
    <row r="49" spans="1:10" ht="15" customHeight="1" x14ac:dyDescent="0.25">
      <c r="A49" s="13">
        <v>4</v>
      </c>
      <c r="B49" s="11" t="s">
        <v>63</v>
      </c>
      <c r="C49" s="11" t="s">
        <v>36</v>
      </c>
      <c r="D49" s="12" t="s">
        <v>65</v>
      </c>
      <c r="E49" s="46" t="s">
        <v>37</v>
      </c>
      <c r="F49" s="12" t="s">
        <v>38</v>
      </c>
      <c r="G49" s="2">
        <f>SUM(MARÇO!W47,AGOSTO!K47,SETEMBRO!M47,OUTUBRO!M47,NOVEMBRO!O47)</f>
        <v>0</v>
      </c>
      <c r="H49" s="2" t="s">
        <v>1</v>
      </c>
      <c r="I49" s="43"/>
      <c r="J49" s="43"/>
    </row>
    <row r="50" spans="1:10" ht="15" customHeight="1" x14ac:dyDescent="0.25">
      <c r="A50" s="13">
        <v>5</v>
      </c>
      <c r="B50" s="11" t="s">
        <v>63</v>
      </c>
      <c r="C50" s="11" t="s">
        <v>36</v>
      </c>
      <c r="D50" s="12" t="s">
        <v>65</v>
      </c>
      <c r="E50" s="46" t="s">
        <v>37</v>
      </c>
      <c r="F50" s="12" t="s">
        <v>38</v>
      </c>
      <c r="G50" s="2">
        <f>SUM(MARÇO!W48,AGOSTO!K48,SETEMBRO!M48,OUTUBRO!M48,NOVEMBRO!O48)</f>
        <v>0</v>
      </c>
      <c r="H50" s="2" t="s">
        <v>1</v>
      </c>
      <c r="I50" s="43"/>
      <c r="J50" s="43"/>
    </row>
    <row r="51" spans="1:10" ht="15" customHeight="1" x14ac:dyDescent="0.25">
      <c r="A51" s="13">
        <v>6</v>
      </c>
      <c r="B51" s="11" t="s">
        <v>63</v>
      </c>
      <c r="C51" s="11" t="s">
        <v>36</v>
      </c>
      <c r="D51" s="12" t="s">
        <v>65</v>
      </c>
      <c r="E51" s="46" t="s">
        <v>37</v>
      </c>
      <c r="F51" s="12" t="s">
        <v>38</v>
      </c>
      <c r="G51" s="2">
        <f>SUM(MARÇO!W49,AGOSTO!K49,SETEMBRO!M49,OUTUBRO!M49,NOVEMBRO!O49)</f>
        <v>0</v>
      </c>
      <c r="H51" s="2" t="s">
        <v>1</v>
      </c>
      <c r="I51" s="43"/>
      <c r="J51" s="43"/>
    </row>
    <row r="52" spans="1:10" ht="15" customHeight="1" x14ac:dyDescent="0.25">
      <c r="A52" s="13">
        <v>7</v>
      </c>
      <c r="B52" s="11" t="s">
        <v>63</v>
      </c>
      <c r="C52" s="11" t="s">
        <v>36</v>
      </c>
      <c r="D52" s="12" t="s">
        <v>65</v>
      </c>
      <c r="E52" s="46" t="s">
        <v>37</v>
      </c>
      <c r="F52" s="12" t="s">
        <v>38</v>
      </c>
      <c r="G52" s="2">
        <f>SUM(MARÇO!W50,AGOSTO!K50,SETEMBRO!M50,OUTUBRO!M50,NOVEMBRO!O50)</f>
        <v>0</v>
      </c>
      <c r="H52" s="2" t="s">
        <v>1</v>
      </c>
      <c r="I52" s="43"/>
      <c r="J52" s="43"/>
    </row>
    <row r="53" spans="1:10" ht="15" customHeight="1" x14ac:dyDescent="0.25">
      <c r="A53" s="13">
        <v>8</v>
      </c>
      <c r="B53" s="11" t="s">
        <v>63</v>
      </c>
      <c r="C53" s="11" t="s">
        <v>36</v>
      </c>
      <c r="D53" s="12" t="s">
        <v>65</v>
      </c>
      <c r="E53" s="46" t="s">
        <v>37</v>
      </c>
      <c r="F53" s="12" t="s">
        <v>38</v>
      </c>
      <c r="G53" s="2">
        <f>SUM(MARÇO!W51,AGOSTO!K51,SETEMBRO!M51,OUTUBRO!M51,NOVEMBRO!O51)</f>
        <v>0</v>
      </c>
      <c r="H53" s="2" t="s">
        <v>1</v>
      </c>
      <c r="I53" s="43"/>
      <c r="J53" s="43"/>
    </row>
    <row r="54" spans="1:10" ht="15" customHeight="1" x14ac:dyDescent="0.25">
      <c r="A54" s="13">
        <v>9</v>
      </c>
      <c r="B54" s="11" t="s">
        <v>63</v>
      </c>
      <c r="C54" s="11" t="s">
        <v>36</v>
      </c>
      <c r="D54" s="12" t="s">
        <v>65</v>
      </c>
      <c r="E54" s="46" t="s">
        <v>37</v>
      </c>
      <c r="F54" s="12" t="s">
        <v>38</v>
      </c>
      <c r="G54" s="2">
        <f>SUM(MARÇO!W52,AGOSTO!K52,SETEMBRO!M52,OUTUBRO!M52,NOVEMBRO!O52)</f>
        <v>0</v>
      </c>
      <c r="H54" s="2" t="s">
        <v>1</v>
      </c>
      <c r="I54" s="43"/>
      <c r="J54" s="43"/>
    </row>
    <row r="55" spans="1:10" ht="15" customHeight="1" x14ac:dyDescent="0.25">
      <c r="A55" s="13">
        <v>10</v>
      </c>
      <c r="B55" s="11" t="s">
        <v>63</v>
      </c>
      <c r="C55" s="11" t="s">
        <v>36</v>
      </c>
      <c r="D55" s="12" t="s">
        <v>65</v>
      </c>
      <c r="E55" s="46" t="s">
        <v>37</v>
      </c>
      <c r="F55" s="12" t="s">
        <v>38</v>
      </c>
      <c r="G55" s="2">
        <f>SUM(MARÇO!W53,AGOSTO!K53,SETEMBRO!M53,OUTUBRO!M53,NOVEMBRO!O53)</f>
        <v>0</v>
      </c>
      <c r="H55" s="2" t="s">
        <v>1</v>
      </c>
      <c r="I55" s="43"/>
      <c r="J55" s="43"/>
    </row>
    <row r="56" spans="1:10" ht="15" customHeight="1" x14ac:dyDescent="0.25">
      <c r="A56" s="13">
        <v>11</v>
      </c>
      <c r="B56" s="11" t="s">
        <v>63</v>
      </c>
      <c r="C56" s="11" t="s">
        <v>36</v>
      </c>
      <c r="D56" s="12" t="s">
        <v>65</v>
      </c>
      <c r="E56" s="46" t="s">
        <v>37</v>
      </c>
      <c r="F56" s="12" t="s">
        <v>38</v>
      </c>
      <c r="G56" s="2">
        <f>SUM(MARÇO!W54,AGOSTO!K54,SETEMBRO!M54,OUTUBRO!M54,NOVEMBRO!O54)</f>
        <v>0</v>
      </c>
      <c r="H56" s="2" t="s">
        <v>1</v>
      </c>
      <c r="I56" s="43"/>
      <c r="J56" s="43"/>
    </row>
    <row r="57" spans="1:10" ht="15" customHeight="1" x14ac:dyDescent="0.25">
      <c r="A57" s="13">
        <v>12</v>
      </c>
      <c r="B57" s="11" t="s">
        <v>63</v>
      </c>
      <c r="C57" s="11" t="s">
        <v>36</v>
      </c>
      <c r="D57" s="12" t="s">
        <v>65</v>
      </c>
      <c r="E57" s="46" t="s">
        <v>37</v>
      </c>
      <c r="F57" s="12" t="s">
        <v>38</v>
      </c>
      <c r="G57" s="2">
        <f>SUM(MARÇO!W55,AGOSTO!K55,SETEMBRO!M55,OUTUBRO!M55,NOVEMBRO!O55)</f>
        <v>0</v>
      </c>
      <c r="H57" s="2" t="s">
        <v>1</v>
      </c>
      <c r="I57" s="43"/>
      <c r="J57" s="43"/>
    </row>
    <row r="58" spans="1:10" ht="15" customHeight="1" x14ac:dyDescent="0.25">
      <c r="A58" s="13">
        <v>13</v>
      </c>
      <c r="B58" s="11" t="s">
        <v>63</v>
      </c>
      <c r="C58" s="11" t="s">
        <v>36</v>
      </c>
      <c r="D58" s="12" t="s">
        <v>65</v>
      </c>
      <c r="E58" s="46" t="s">
        <v>37</v>
      </c>
      <c r="F58" s="12" t="s">
        <v>38</v>
      </c>
      <c r="G58" s="2">
        <f>SUM(MARÇO!W56,AGOSTO!K56,SETEMBRO!M56,OUTUBRO!M56,NOVEMBRO!O56)</f>
        <v>0</v>
      </c>
      <c r="H58" s="2" t="s">
        <v>1</v>
      </c>
      <c r="I58" s="43"/>
      <c r="J58" s="43"/>
    </row>
    <row r="59" spans="1:10" ht="15" customHeight="1" x14ac:dyDescent="0.25">
      <c r="A59" s="13">
        <v>14</v>
      </c>
      <c r="B59" s="11" t="s">
        <v>63</v>
      </c>
      <c r="C59" s="11" t="s">
        <v>36</v>
      </c>
      <c r="D59" s="12" t="s">
        <v>65</v>
      </c>
      <c r="E59" s="46" t="s">
        <v>37</v>
      </c>
      <c r="F59" s="12" t="s">
        <v>38</v>
      </c>
      <c r="G59" s="2">
        <f>SUM(MARÇO!W57,AGOSTO!K57,SETEMBRO!M57,OUTUBRO!M57,NOVEMBRO!O57)</f>
        <v>0</v>
      </c>
      <c r="H59" s="2" t="s">
        <v>1</v>
      </c>
      <c r="I59" s="43"/>
      <c r="J59" s="43"/>
    </row>
    <row r="60" spans="1:10" ht="15" customHeight="1" x14ac:dyDescent="0.25">
      <c r="A60" s="13">
        <v>15</v>
      </c>
      <c r="B60" s="11" t="s">
        <v>63</v>
      </c>
      <c r="C60" s="11" t="s">
        <v>36</v>
      </c>
      <c r="D60" s="12" t="s">
        <v>65</v>
      </c>
      <c r="E60" s="46" t="s">
        <v>37</v>
      </c>
      <c r="F60" s="12" t="s">
        <v>38</v>
      </c>
      <c r="G60" s="2">
        <f>SUM(MARÇO!W58,AGOSTO!K58,SETEMBRO!M58,OUTUBRO!M58,NOVEMBRO!O58)</f>
        <v>0</v>
      </c>
      <c r="H60" s="2" t="s">
        <v>1</v>
      </c>
      <c r="I60" s="43"/>
      <c r="J60" s="43"/>
    </row>
    <row r="61" spans="1:10" ht="15" customHeight="1" x14ac:dyDescent="0.25">
      <c r="A61" s="13">
        <v>16</v>
      </c>
      <c r="B61" s="11" t="s">
        <v>63</v>
      </c>
      <c r="C61" s="11" t="s">
        <v>36</v>
      </c>
      <c r="D61" s="12" t="s">
        <v>65</v>
      </c>
      <c r="E61" s="46" t="s">
        <v>37</v>
      </c>
      <c r="F61" s="12" t="s">
        <v>38</v>
      </c>
      <c r="G61" s="2">
        <f>SUM(MARÇO!W59,AGOSTO!K59,SETEMBRO!M59,OUTUBRO!M59,NOVEMBRO!O59)</f>
        <v>0</v>
      </c>
      <c r="H61" s="2" t="s">
        <v>1</v>
      </c>
      <c r="I61" s="43"/>
      <c r="J61" s="43"/>
    </row>
    <row r="62" spans="1:10" ht="15" customHeight="1" x14ac:dyDescent="0.25">
      <c r="A62" s="13">
        <v>17</v>
      </c>
      <c r="B62" s="11" t="s">
        <v>63</v>
      </c>
      <c r="C62" s="11" t="s">
        <v>36</v>
      </c>
      <c r="D62" s="12" t="s">
        <v>65</v>
      </c>
      <c r="E62" s="46" t="s">
        <v>37</v>
      </c>
      <c r="F62" s="12" t="s">
        <v>38</v>
      </c>
      <c r="G62" s="2">
        <f>SUM(MARÇO!W60,AGOSTO!K60,SETEMBRO!M60,OUTUBRO!M60,NOVEMBRO!O60)</f>
        <v>0</v>
      </c>
      <c r="H62" s="2" t="s">
        <v>1</v>
      </c>
      <c r="I62" s="43"/>
      <c r="J62" s="43"/>
    </row>
    <row r="63" spans="1:10" ht="15" customHeight="1" x14ac:dyDescent="0.25">
      <c r="A63" s="13">
        <v>18</v>
      </c>
      <c r="B63" s="11" t="s">
        <v>63</v>
      </c>
      <c r="C63" s="11" t="s">
        <v>36</v>
      </c>
      <c r="D63" s="12" t="s">
        <v>65</v>
      </c>
      <c r="E63" s="46" t="s">
        <v>37</v>
      </c>
      <c r="F63" s="12" t="s">
        <v>38</v>
      </c>
      <c r="G63" s="2">
        <f>SUM(MARÇO!W61,AGOSTO!K61,SETEMBRO!M61,OUTUBRO!M61,NOVEMBRO!O61)</f>
        <v>0</v>
      </c>
      <c r="H63" s="2" t="s">
        <v>1</v>
      </c>
      <c r="I63" s="43"/>
      <c r="J63" s="43"/>
    </row>
    <row r="64" spans="1:10" ht="15" customHeight="1" x14ac:dyDescent="0.25">
      <c r="A64" s="13">
        <v>19</v>
      </c>
      <c r="B64" s="11" t="s">
        <v>63</v>
      </c>
      <c r="C64" s="11" t="s">
        <v>36</v>
      </c>
      <c r="D64" s="12" t="s">
        <v>65</v>
      </c>
      <c r="E64" s="46" t="s">
        <v>37</v>
      </c>
      <c r="F64" s="12" t="s">
        <v>38</v>
      </c>
      <c r="G64" s="2">
        <f>SUM(MARÇO!W62,AGOSTO!K62,SETEMBRO!M62,OUTUBRO!M62,NOVEMBRO!O62)</f>
        <v>0</v>
      </c>
      <c r="H64" s="2" t="s">
        <v>1</v>
      </c>
      <c r="I64" s="43"/>
      <c r="J64" s="43"/>
    </row>
    <row r="65" spans="1:10" ht="15" customHeight="1" x14ac:dyDescent="0.25">
      <c r="A65" s="13">
        <v>20</v>
      </c>
      <c r="B65" s="11" t="s">
        <v>63</v>
      </c>
      <c r="C65" s="11" t="s">
        <v>36</v>
      </c>
      <c r="D65" s="12" t="s">
        <v>65</v>
      </c>
      <c r="E65" s="46" t="s">
        <v>37</v>
      </c>
      <c r="F65" s="12" t="s">
        <v>38</v>
      </c>
      <c r="G65" s="2">
        <f>SUM(MARÇO!W63,AGOSTO!K63,SETEMBRO!M63,OUTUBRO!M63,NOVEMBRO!O63)</f>
        <v>0</v>
      </c>
      <c r="H65" s="2" t="s">
        <v>1</v>
      </c>
      <c r="I65" s="43"/>
      <c r="J65" s="43"/>
    </row>
    <row r="66" spans="1:10" ht="15" customHeight="1" x14ac:dyDescent="0.25">
      <c r="A66" s="13">
        <v>21</v>
      </c>
      <c r="B66" s="11" t="s">
        <v>63</v>
      </c>
      <c r="C66" s="11" t="s">
        <v>36</v>
      </c>
      <c r="D66" s="12" t="s">
        <v>65</v>
      </c>
      <c r="E66" s="46" t="s">
        <v>37</v>
      </c>
      <c r="F66" s="12" t="s">
        <v>38</v>
      </c>
      <c r="G66" s="2">
        <f>SUM(MARÇO!W64,AGOSTO!K64,SETEMBRO!M64,OUTUBRO!M64,NOVEMBRO!O64)</f>
        <v>0</v>
      </c>
      <c r="H66" s="2" t="s">
        <v>1</v>
      </c>
      <c r="I66" s="43"/>
      <c r="J66" s="43"/>
    </row>
    <row r="67" spans="1:10" ht="15" customHeight="1" x14ac:dyDescent="0.25">
      <c r="A67" s="13">
        <v>22</v>
      </c>
      <c r="B67" s="11" t="s">
        <v>63</v>
      </c>
      <c r="C67" s="11" t="s">
        <v>36</v>
      </c>
      <c r="D67" s="12" t="s">
        <v>65</v>
      </c>
      <c r="E67" s="46" t="s">
        <v>37</v>
      </c>
      <c r="F67" s="12" t="s">
        <v>38</v>
      </c>
      <c r="G67" s="2">
        <f>SUM(MARÇO!W65,AGOSTO!K65,SETEMBRO!M65,OUTUBRO!M65,NOVEMBRO!O65)</f>
        <v>0</v>
      </c>
      <c r="H67" s="2" t="s">
        <v>1</v>
      </c>
      <c r="I67" s="43"/>
      <c r="J67" s="43"/>
    </row>
    <row r="68" spans="1:10" ht="15" customHeight="1" x14ac:dyDescent="0.25">
      <c r="A68" s="13">
        <v>23</v>
      </c>
      <c r="B68" s="11" t="s">
        <v>63</v>
      </c>
      <c r="C68" s="11" t="s">
        <v>36</v>
      </c>
      <c r="D68" s="12" t="s">
        <v>65</v>
      </c>
      <c r="E68" s="46" t="s">
        <v>37</v>
      </c>
      <c r="F68" s="12" t="s">
        <v>38</v>
      </c>
      <c r="G68" s="2">
        <f>SUM(MARÇO!W66,AGOSTO!K66,SETEMBRO!M66,OUTUBRO!M66,NOVEMBRO!O66)</f>
        <v>0</v>
      </c>
      <c r="H68" s="2" t="s">
        <v>1</v>
      </c>
      <c r="I68" s="43"/>
      <c r="J68" s="43"/>
    </row>
    <row r="69" spans="1:10" ht="15" customHeight="1" x14ac:dyDescent="0.25">
      <c r="A69" s="13">
        <v>24</v>
      </c>
      <c r="B69" s="11" t="s">
        <v>63</v>
      </c>
      <c r="C69" s="11" t="s">
        <v>36</v>
      </c>
      <c r="D69" s="12" t="s">
        <v>65</v>
      </c>
      <c r="E69" s="46" t="s">
        <v>37</v>
      </c>
      <c r="F69" s="12" t="s">
        <v>38</v>
      </c>
      <c r="G69" s="2">
        <f>SUM(MARÇO!W67,AGOSTO!K67,SETEMBRO!M67,OUTUBRO!M67,NOVEMBRO!O67)</f>
        <v>0</v>
      </c>
      <c r="H69" s="2" t="s">
        <v>1</v>
      </c>
      <c r="I69" s="43"/>
      <c r="J69" s="43"/>
    </row>
    <row r="70" spans="1:10" ht="15" customHeight="1" x14ac:dyDescent="0.25">
      <c r="A70" s="13">
        <v>25</v>
      </c>
      <c r="B70" s="11" t="s">
        <v>63</v>
      </c>
      <c r="C70" s="11" t="s">
        <v>36</v>
      </c>
      <c r="D70" s="12" t="s">
        <v>65</v>
      </c>
      <c r="E70" s="46" t="s">
        <v>37</v>
      </c>
      <c r="F70" s="12" t="s">
        <v>38</v>
      </c>
      <c r="G70" s="2">
        <f>SUM(MARÇO!W68,AGOSTO!K68,SETEMBRO!M68,OUTUBRO!M68,NOVEMBRO!O68)</f>
        <v>0</v>
      </c>
      <c r="H70" s="2" t="s">
        <v>1</v>
      </c>
      <c r="I70" s="43"/>
      <c r="J70" s="43"/>
    </row>
    <row r="71" spans="1:10" ht="15" customHeight="1" x14ac:dyDescent="0.25">
      <c r="A71" s="13">
        <v>26</v>
      </c>
      <c r="B71" s="11" t="s">
        <v>63</v>
      </c>
      <c r="C71" s="11" t="s">
        <v>36</v>
      </c>
      <c r="D71" s="12" t="s">
        <v>65</v>
      </c>
      <c r="E71" s="46" t="s">
        <v>37</v>
      </c>
      <c r="F71" s="12" t="s">
        <v>38</v>
      </c>
      <c r="G71" s="2">
        <f>SUM(MARÇO!W69,AGOSTO!K69,SETEMBRO!M69,OUTUBRO!M69,NOVEMBRO!O69)</f>
        <v>0</v>
      </c>
      <c r="H71" s="2" t="s">
        <v>1</v>
      </c>
      <c r="I71" s="43"/>
      <c r="J71" s="43"/>
    </row>
    <row r="72" spans="1:10" ht="15" customHeight="1" x14ac:dyDescent="0.25">
      <c r="A72" s="13">
        <v>27</v>
      </c>
      <c r="B72" s="11" t="s">
        <v>63</v>
      </c>
      <c r="C72" s="11" t="s">
        <v>36</v>
      </c>
      <c r="D72" s="12" t="s">
        <v>65</v>
      </c>
      <c r="E72" s="46" t="s">
        <v>37</v>
      </c>
      <c r="F72" s="12" t="s">
        <v>38</v>
      </c>
      <c r="G72" s="2">
        <f>SUM(MARÇO!W70,AGOSTO!K70,SETEMBRO!M70,OUTUBRO!M70,NOVEMBRO!O70)</f>
        <v>0</v>
      </c>
      <c r="H72" s="2" t="s">
        <v>1</v>
      </c>
      <c r="I72" s="43"/>
      <c r="J72" s="43"/>
    </row>
    <row r="73" spans="1:10" ht="15" customHeight="1" x14ac:dyDescent="0.25">
      <c r="A73" s="13">
        <v>28</v>
      </c>
      <c r="B73" s="11" t="s">
        <v>63</v>
      </c>
      <c r="C73" s="11" t="s">
        <v>36</v>
      </c>
      <c r="D73" s="12" t="s">
        <v>65</v>
      </c>
      <c r="E73" s="46" t="s">
        <v>37</v>
      </c>
      <c r="F73" s="12" t="s">
        <v>38</v>
      </c>
      <c r="G73" s="2">
        <f>SUM(MARÇO!W71,AGOSTO!K71,SETEMBRO!M71,OUTUBRO!M71,NOVEMBRO!O71)</f>
        <v>0</v>
      </c>
      <c r="H73" s="2" t="s">
        <v>1</v>
      </c>
      <c r="I73" s="43"/>
      <c r="J73" s="43"/>
    </row>
    <row r="74" spans="1:10" ht="15" customHeight="1" x14ac:dyDescent="0.25">
      <c r="A74" s="13">
        <v>29</v>
      </c>
      <c r="B74" s="11" t="s">
        <v>63</v>
      </c>
      <c r="C74" s="11" t="s">
        <v>36</v>
      </c>
      <c r="D74" s="12" t="s">
        <v>65</v>
      </c>
      <c r="E74" s="46" t="s">
        <v>37</v>
      </c>
      <c r="F74" s="12" t="s">
        <v>38</v>
      </c>
      <c r="G74" s="2">
        <f>SUM(MARÇO!W72,AGOSTO!K72,SETEMBRO!M72,OUTUBRO!M72,NOVEMBRO!O72)</f>
        <v>0</v>
      </c>
      <c r="H74" s="2" t="s">
        <v>1</v>
      </c>
      <c r="I74" s="43"/>
      <c r="J74" s="43"/>
    </row>
    <row r="75" spans="1:10" ht="15" customHeight="1" x14ac:dyDescent="0.25">
      <c r="A75" s="13">
        <v>30</v>
      </c>
      <c r="B75" s="11" t="s">
        <v>63</v>
      </c>
      <c r="C75" s="11" t="s">
        <v>36</v>
      </c>
      <c r="D75" s="12" t="s">
        <v>65</v>
      </c>
      <c r="E75" s="46" t="s">
        <v>37</v>
      </c>
      <c r="F75" s="12" t="s">
        <v>38</v>
      </c>
      <c r="G75" s="2">
        <f>SUM(MARÇO!W73,AGOSTO!K73,SETEMBRO!M73,OUTUBRO!M73,NOVEMBRO!O73)</f>
        <v>0</v>
      </c>
      <c r="H75" s="2" t="s">
        <v>1</v>
      </c>
      <c r="I75" s="43"/>
      <c r="J75" s="43"/>
    </row>
    <row r="76" spans="1:10" ht="15" customHeight="1" x14ac:dyDescent="0.25">
      <c r="A76" s="13">
        <v>31</v>
      </c>
      <c r="B76" s="11" t="s">
        <v>63</v>
      </c>
      <c r="C76" s="11" t="s">
        <v>36</v>
      </c>
      <c r="D76" s="12" t="s">
        <v>65</v>
      </c>
      <c r="E76" s="46" t="s">
        <v>37</v>
      </c>
      <c r="F76" s="12" t="s">
        <v>38</v>
      </c>
      <c r="G76" s="2">
        <f>SUM(MARÇO!W74,AGOSTO!K74,SETEMBRO!M74,OUTUBRO!M74,NOVEMBRO!O74)</f>
        <v>0</v>
      </c>
      <c r="H76" s="2" t="s">
        <v>1</v>
      </c>
      <c r="I76" s="43"/>
      <c r="J76" s="43"/>
    </row>
    <row r="77" spans="1:10" ht="15" customHeight="1" x14ac:dyDescent="0.25">
      <c r="A77" s="13">
        <v>32</v>
      </c>
      <c r="B77" s="11" t="s">
        <v>63</v>
      </c>
      <c r="C77" s="11" t="s">
        <v>36</v>
      </c>
      <c r="D77" s="12" t="s">
        <v>65</v>
      </c>
      <c r="E77" s="46" t="s">
        <v>37</v>
      </c>
      <c r="F77" s="12" t="s">
        <v>38</v>
      </c>
      <c r="G77" s="2">
        <f>SUM(MARÇO!W75,AGOSTO!K75,SETEMBRO!M75,OUTUBRO!M75,NOVEMBRO!O75)</f>
        <v>0</v>
      </c>
      <c r="H77" s="2" t="s">
        <v>1</v>
      </c>
      <c r="I77" s="43"/>
      <c r="J77" s="43"/>
    </row>
    <row r="78" spans="1:10" ht="15" customHeight="1" x14ac:dyDescent="0.25">
      <c r="A78" s="13">
        <v>33</v>
      </c>
      <c r="B78" s="11" t="s">
        <v>63</v>
      </c>
      <c r="C78" s="11" t="s">
        <v>36</v>
      </c>
      <c r="D78" s="12" t="s">
        <v>65</v>
      </c>
      <c r="E78" s="46" t="s">
        <v>37</v>
      </c>
      <c r="F78" s="12" t="s">
        <v>38</v>
      </c>
      <c r="G78" s="2">
        <f>SUM(MARÇO!W76,AGOSTO!K76,SETEMBRO!M76,OUTUBRO!M76,NOVEMBRO!O76)</f>
        <v>0</v>
      </c>
      <c r="H78" s="2" t="s">
        <v>1</v>
      </c>
      <c r="I78" s="43"/>
      <c r="J78" s="43"/>
    </row>
    <row r="79" spans="1:10" ht="15" customHeight="1" x14ac:dyDescent="0.25">
      <c r="A79" s="13">
        <v>34</v>
      </c>
      <c r="B79" s="11" t="s">
        <v>63</v>
      </c>
      <c r="C79" s="11" t="s">
        <v>36</v>
      </c>
      <c r="D79" s="12" t="s">
        <v>65</v>
      </c>
      <c r="E79" s="46" t="s">
        <v>37</v>
      </c>
      <c r="F79" s="12" t="s">
        <v>38</v>
      </c>
      <c r="G79" s="2">
        <f>SUM(MARÇO!W77,AGOSTO!K77,SETEMBRO!M77,OUTUBRO!M77,NOVEMBRO!O77)</f>
        <v>0</v>
      </c>
      <c r="H79" s="2" t="s">
        <v>1</v>
      </c>
      <c r="I79" s="43"/>
      <c r="J79" s="43"/>
    </row>
    <row r="80" spans="1:10" ht="15" customHeight="1" x14ac:dyDescent="0.25">
      <c r="A80" s="13">
        <v>35</v>
      </c>
      <c r="B80" s="11" t="s">
        <v>63</v>
      </c>
      <c r="C80" s="11" t="s">
        <v>36</v>
      </c>
      <c r="D80" s="12" t="s">
        <v>65</v>
      </c>
      <c r="E80" s="46" t="s">
        <v>37</v>
      </c>
      <c r="F80" s="12" t="s">
        <v>38</v>
      </c>
      <c r="G80" s="2">
        <f>SUM(MARÇO!W78,AGOSTO!K78,SETEMBRO!M78,OUTUBRO!M78,NOVEMBRO!O78)</f>
        <v>0</v>
      </c>
      <c r="H80" s="2" t="s">
        <v>1</v>
      </c>
      <c r="I80" s="43"/>
      <c r="J80" s="43"/>
    </row>
    <row r="81" spans="1:10" ht="15" customHeight="1" x14ac:dyDescent="0.25">
      <c r="A81" s="13">
        <v>36</v>
      </c>
      <c r="B81" s="11" t="s">
        <v>63</v>
      </c>
      <c r="C81" s="11" t="s">
        <v>36</v>
      </c>
      <c r="D81" s="12" t="s">
        <v>65</v>
      </c>
      <c r="E81" s="46" t="s">
        <v>37</v>
      </c>
      <c r="F81" s="12" t="s">
        <v>38</v>
      </c>
      <c r="G81" s="2">
        <f>SUM(MARÇO!W79,AGOSTO!K79,SETEMBRO!M79,OUTUBRO!M79,NOVEMBRO!O79)</f>
        <v>0</v>
      </c>
      <c r="H81" s="2" t="s">
        <v>1</v>
      </c>
      <c r="I81" s="43"/>
      <c r="J81" s="43"/>
    </row>
    <row r="82" spans="1:10" ht="15" customHeight="1" x14ac:dyDescent="0.25">
      <c r="A82" s="13">
        <v>37</v>
      </c>
      <c r="B82" s="11" t="s">
        <v>63</v>
      </c>
      <c r="C82" s="11" t="s">
        <v>36</v>
      </c>
      <c r="D82" s="12" t="s">
        <v>65</v>
      </c>
      <c r="E82" s="46" t="s">
        <v>37</v>
      </c>
      <c r="F82" s="12" t="s">
        <v>38</v>
      </c>
      <c r="G82" s="2">
        <f>SUM(MARÇO!W80,AGOSTO!K80,SETEMBRO!M80,OUTUBRO!M80,NOVEMBRO!O80)</f>
        <v>0</v>
      </c>
      <c r="H82" s="2" t="s">
        <v>1</v>
      </c>
      <c r="I82" s="43"/>
      <c r="J82" s="43"/>
    </row>
    <row r="83" spans="1:10" ht="15" customHeight="1" x14ac:dyDescent="0.25">
      <c r="A83" s="13">
        <v>38</v>
      </c>
      <c r="B83" s="11" t="s">
        <v>63</v>
      </c>
      <c r="C83" s="11" t="s">
        <v>36</v>
      </c>
      <c r="D83" s="12" t="s">
        <v>65</v>
      </c>
      <c r="E83" s="46" t="s">
        <v>37</v>
      </c>
      <c r="F83" s="12" t="s">
        <v>38</v>
      </c>
      <c r="G83" s="2">
        <f>SUM(MARÇO!W81,AGOSTO!K81,SETEMBRO!M81,OUTUBRO!M81,NOVEMBRO!O81)</f>
        <v>0</v>
      </c>
      <c r="H83" s="2" t="s">
        <v>1</v>
      </c>
      <c r="I83" s="43"/>
      <c r="J83" s="43"/>
    </row>
    <row r="84" spans="1:10" ht="15" customHeight="1" thickBot="1" x14ac:dyDescent="0.3">
      <c r="A84" s="8"/>
      <c r="B84" s="8"/>
      <c r="C84" s="8"/>
      <c r="D84" s="8"/>
      <c r="E84" s="8"/>
      <c r="F84" s="8"/>
    </row>
    <row r="85" spans="1:10" ht="15" customHeight="1" x14ac:dyDescent="0.25">
      <c r="A85" s="97" t="s">
        <v>66</v>
      </c>
      <c r="B85" s="98"/>
      <c r="C85" s="98"/>
      <c r="D85" s="98"/>
      <c r="E85" s="98"/>
      <c r="F85" s="98"/>
      <c r="G85" s="98"/>
      <c r="H85" s="98"/>
      <c r="I85" s="48" t="s">
        <v>33</v>
      </c>
      <c r="J85" s="49" t="s">
        <v>34</v>
      </c>
    </row>
    <row r="86" spans="1:10" ht="15" customHeight="1" x14ac:dyDescent="0.25">
      <c r="A86" s="44">
        <v>1</v>
      </c>
      <c r="B86" s="45" t="s">
        <v>63</v>
      </c>
      <c r="C86" s="45" t="s">
        <v>36</v>
      </c>
      <c r="D86" s="12" t="s">
        <v>65</v>
      </c>
      <c r="E86" s="46" t="s">
        <v>37</v>
      </c>
      <c r="F86" s="12" t="s">
        <v>38</v>
      </c>
      <c r="G86" s="28">
        <f>SUM(MARÇO!W76,AGOSTO!K76,SETEMBRO!M76,OUTUBRO!M76,NOVEMBRO!O76)</f>
        <v>0</v>
      </c>
      <c r="H86" s="42" t="s">
        <v>1</v>
      </c>
      <c r="I86" s="47"/>
      <c r="J86" s="47"/>
    </row>
    <row r="87" spans="1:10" ht="15" customHeight="1" x14ac:dyDescent="0.25">
      <c r="A87" s="10">
        <v>2</v>
      </c>
      <c r="B87" s="11" t="s">
        <v>63</v>
      </c>
      <c r="C87" s="11" t="s">
        <v>36</v>
      </c>
      <c r="D87" s="12" t="s">
        <v>65</v>
      </c>
      <c r="E87" s="46" t="s">
        <v>37</v>
      </c>
      <c r="F87" s="12" t="s">
        <v>38</v>
      </c>
      <c r="G87" s="2">
        <f>SUM(MARÇO!W77,AGOSTO!K77,SETEMBRO!M77,OUTUBRO!M77,NOVEMBRO!O77)</f>
        <v>0</v>
      </c>
      <c r="H87" s="42" t="s">
        <v>1</v>
      </c>
      <c r="I87" s="43"/>
      <c r="J87" s="43"/>
    </row>
    <row r="88" spans="1:10" ht="15" customHeight="1" x14ac:dyDescent="0.25">
      <c r="A88" s="10">
        <v>3</v>
      </c>
      <c r="B88" s="11" t="s">
        <v>63</v>
      </c>
      <c r="C88" s="11" t="s">
        <v>36</v>
      </c>
      <c r="D88" s="12" t="s">
        <v>65</v>
      </c>
      <c r="E88" s="46" t="s">
        <v>37</v>
      </c>
      <c r="F88" s="12" t="s">
        <v>38</v>
      </c>
      <c r="G88" s="2">
        <f>SUM(MARÇO!W78,AGOSTO!K78,SETEMBRO!M78,OUTUBRO!M78,NOVEMBRO!O78)</f>
        <v>0</v>
      </c>
      <c r="H88" s="42" t="s">
        <v>1</v>
      </c>
      <c r="I88" s="43"/>
      <c r="J88" s="43"/>
    </row>
    <row r="89" spans="1:10" ht="15" customHeight="1" x14ac:dyDescent="0.25">
      <c r="A89" s="10">
        <v>4</v>
      </c>
      <c r="B89" s="11" t="s">
        <v>63</v>
      </c>
      <c r="C89" s="11" t="s">
        <v>36</v>
      </c>
      <c r="D89" s="12" t="s">
        <v>65</v>
      </c>
      <c r="E89" s="46" t="s">
        <v>37</v>
      </c>
      <c r="F89" s="12" t="s">
        <v>38</v>
      </c>
      <c r="G89" s="2">
        <f>SUM(MARÇO!W79,AGOSTO!K79,SETEMBRO!M79,OUTUBRO!M79,NOVEMBRO!O79)</f>
        <v>0</v>
      </c>
      <c r="H89" s="42" t="s">
        <v>1</v>
      </c>
      <c r="I89" s="43"/>
      <c r="J89" s="43"/>
    </row>
    <row r="90" spans="1:10" ht="15" customHeight="1" x14ac:dyDescent="0.25">
      <c r="A90" s="10">
        <v>5</v>
      </c>
      <c r="B90" s="11" t="s">
        <v>63</v>
      </c>
      <c r="C90" s="11" t="s">
        <v>36</v>
      </c>
      <c r="D90" s="12" t="s">
        <v>65</v>
      </c>
      <c r="E90" s="46" t="s">
        <v>37</v>
      </c>
      <c r="F90" s="12" t="s">
        <v>38</v>
      </c>
      <c r="G90" s="2">
        <f>SUM(MARÇO!W80,AGOSTO!K80,SETEMBRO!M80,OUTUBRO!M80,NOVEMBRO!O80)</f>
        <v>0</v>
      </c>
      <c r="H90" s="42" t="s">
        <v>1</v>
      </c>
      <c r="I90" s="43"/>
      <c r="J90" s="43"/>
    </row>
    <row r="91" spans="1:10" ht="15" customHeight="1" x14ac:dyDescent="0.25">
      <c r="A91" s="10">
        <v>6</v>
      </c>
      <c r="B91" s="11" t="s">
        <v>63</v>
      </c>
      <c r="C91" s="11" t="s">
        <v>36</v>
      </c>
      <c r="D91" s="12" t="s">
        <v>65</v>
      </c>
      <c r="E91" s="46" t="s">
        <v>37</v>
      </c>
      <c r="F91" s="12" t="s">
        <v>38</v>
      </c>
      <c r="G91" s="2">
        <f>SUM(MARÇO!W81,AGOSTO!K81,SETEMBRO!M81,OUTUBRO!M81,NOVEMBRO!O81)</f>
        <v>0</v>
      </c>
      <c r="H91" s="42" t="s">
        <v>1</v>
      </c>
      <c r="I91" s="43"/>
      <c r="J91" s="43"/>
    </row>
    <row r="92" spans="1:10" ht="15" customHeight="1" x14ac:dyDescent="0.25">
      <c r="A92" s="10">
        <v>7</v>
      </c>
      <c r="B92" s="11" t="s">
        <v>63</v>
      </c>
      <c r="C92" s="11" t="s">
        <v>36</v>
      </c>
      <c r="D92" s="12" t="s">
        <v>65</v>
      </c>
      <c r="E92" s="46" t="s">
        <v>37</v>
      </c>
      <c r="F92" s="12" t="s">
        <v>38</v>
      </c>
      <c r="G92" s="2">
        <f>SUM(MARÇO!W82,AGOSTO!K82,SETEMBRO!M82,OUTUBRO!M82,NOVEMBRO!O82)</f>
        <v>0</v>
      </c>
      <c r="H92" s="42" t="s">
        <v>1</v>
      </c>
      <c r="I92" s="43"/>
      <c r="J92" s="43"/>
    </row>
    <row r="93" spans="1:10" ht="15" customHeight="1" x14ac:dyDescent="0.25">
      <c r="A93" s="10">
        <v>8</v>
      </c>
      <c r="B93" s="11" t="s">
        <v>63</v>
      </c>
      <c r="C93" s="11" t="s">
        <v>36</v>
      </c>
      <c r="D93" s="12" t="s">
        <v>65</v>
      </c>
      <c r="E93" s="46" t="s">
        <v>37</v>
      </c>
      <c r="F93" s="12" t="s">
        <v>38</v>
      </c>
      <c r="G93" s="2">
        <f>SUM(MARÇO!W83,AGOSTO!K83,SETEMBRO!M83,OUTUBRO!M83,NOVEMBRO!O83)</f>
        <v>0</v>
      </c>
      <c r="H93" s="42" t="s">
        <v>1</v>
      </c>
      <c r="I93" s="43"/>
      <c r="J93" s="43"/>
    </row>
    <row r="94" spans="1:10" ht="15" customHeight="1" x14ac:dyDescent="0.25">
      <c r="A94" s="10">
        <v>9</v>
      </c>
      <c r="B94" s="11" t="s">
        <v>63</v>
      </c>
      <c r="C94" s="11" t="s">
        <v>36</v>
      </c>
      <c r="D94" s="12" t="s">
        <v>65</v>
      </c>
      <c r="E94" s="46" t="s">
        <v>37</v>
      </c>
      <c r="F94" s="12" t="s">
        <v>38</v>
      </c>
      <c r="G94" s="2">
        <f>SUM(MARÇO!W84,AGOSTO!K84,SETEMBRO!M84,OUTUBRO!M84,NOVEMBRO!O84)</f>
        <v>0</v>
      </c>
      <c r="H94" s="42" t="s">
        <v>1</v>
      </c>
      <c r="I94" s="43"/>
      <c r="J94" s="43"/>
    </row>
    <row r="95" spans="1:10" ht="15" customHeight="1" x14ac:dyDescent="0.25">
      <c r="A95" s="10">
        <v>10</v>
      </c>
      <c r="B95" s="11" t="s">
        <v>63</v>
      </c>
      <c r="C95" s="11" t="s">
        <v>36</v>
      </c>
      <c r="D95" s="12" t="s">
        <v>65</v>
      </c>
      <c r="E95" s="46" t="s">
        <v>37</v>
      </c>
      <c r="F95" s="12" t="s">
        <v>38</v>
      </c>
      <c r="G95" s="2">
        <f>SUM(MARÇO!W85,AGOSTO!K85,SETEMBRO!M85,OUTUBRO!M85,NOVEMBRO!O85)</f>
        <v>0</v>
      </c>
      <c r="H95" s="42" t="s">
        <v>1</v>
      </c>
      <c r="I95" s="43"/>
      <c r="J95" s="43"/>
    </row>
    <row r="96" spans="1:10" ht="15" customHeight="1" x14ac:dyDescent="0.25">
      <c r="A96" s="10">
        <v>11</v>
      </c>
      <c r="B96" s="11" t="s">
        <v>63</v>
      </c>
      <c r="C96" s="11" t="s">
        <v>36</v>
      </c>
      <c r="D96" s="12" t="s">
        <v>65</v>
      </c>
      <c r="E96" s="46" t="s">
        <v>37</v>
      </c>
      <c r="F96" s="12" t="s">
        <v>38</v>
      </c>
      <c r="G96" s="2">
        <f>SUM(MARÇO!W86,AGOSTO!K86,SETEMBRO!M86,OUTUBRO!M86,NOVEMBRO!O86)</f>
        <v>0</v>
      </c>
      <c r="H96" s="42" t="s">
        <v>1</v>
      </c>
      <c r="I96" s="43"/>
      <c r="J96" s="43"/>
    </row>
    <row r="97" spans="1:10" ht="15" customHeight="1" x14ac:dyDescent="0.25">
      <c r="A97" s="10">
        <v>12</v>
      </c>
      <c r="B97" s="11" t="s">
        <v>63</v>
      </c>
      <c r="C97" s="11" t="s">
        <v>36</v>
      </c>
      <c r="D97" s="12" t="s">
        <v>65</v>
      </c>
      <c r="E97" s="46" t="s">
        <v>37</v>
      </c>
      <c r="F97" s="12" t="s">
        <v>38</v>
      </c>
      <c r="G97" s="2">
        <f>SUM(MARÇO!W87,AGOSTO!K87,SETEMBRO!M87,OUTUBRO!M87,NOVEMBRO!O87)</f>
        <v>0</v>
      </c>
      <c r="H97" s="42" t="s">
        <v>1</v>
      </c>
      <c r="I97" s="43"/>
      <c r="J97" s="43"/>
    </row>
    <row r="98" spans="1:10" ht="15" customHeight="1" x14ac:dyDescent="0.25">
      <c r="A98" s="10">
        <v>13</v>
      </c>
      <c r="B98" s="11" t="s">
        <v>63</v>
      </c>
      <c r="C98" s="11" t="s">
        <v>36</v>
      </c>
      <c r="D98" s="12" t="s">
        <v>65</v>
      </c>
      <c r="E98" s="46" t="s">
        <v>37</v>
      </c>
      <c r="F98" s="12" t="s">
        <v>38</v>
      </c>
      <c r="G98" s="2">
        <f>SUM(MARÇO!W88,AGOSTO!K88,SETEMBRO!M88,OUTUBRO!M88,NOVEMBRO!O88)</f>
        <v>0</v>
      </c>
      <c r="H98" s="42" t="s">
        <v>1</v>
      </c>
      <c r="I98" s="43"/>
      <c r="J98" s="43"/>
    </row>
    <row r="99" spans="1:10" ht="15" customHeight="1" x14ac:dyDescent="0.25">
      <c r="A99" s="10">
        <v>14</v>
      </c>
      <c r="B99" s="11" t="s">
        <v>63</v>
      </c>
      <c r="C99" s="11" t="s">
        <v>36</v>
      </c>
      <c r="D99" s="12" t="s">
        <v>65</v>
      </c>
      <c r="E99" s="46" t="s">
        <v>37</v>
      </c>
      <c r="F99" s="12" t="s">
        <v>38</v>
      </c>
      <c r="G99" s="2">
        <f>SUM(MARÇO!W89,AGOSTO!K89,SETEMBRO!M89,OUTUBRO!M89,NOVEMBRO!O89)</f>
        <v>0</v>
      </c>
      <c r="H99" s="42" t="s">
        <v>1</v>
      </c>
      <c r="I99" s="43"/>
      <c r="J99" s="43"/>
    </row>
    <row r="100" spans="1:10" ht="15" customHeight="1" x14ac:dyDescent="0.25">
      <c r="A100" s="10">
        <v>15</v>
      </c>
      <c r="B100" s="11" t="s">
        <v>63</v>
      </c>
      <c r="C100" s="11" t="s">
        <v>36</v>
      </c>
      <c r="D100" s="12" t="s">
        <v>65</v>
      </c>
      <c r="E100" s="46" t="s">
        <v>37</v>
      </c>
      <c r="F100" s="12" t="s">
        <v>38</v>
      </c>
      <c r="G100" s="2">
        <f>SUM(MARÇO!W90,AGOSTO!K90,SETEMBRO!M90,OUTUBRO!M90,NOVEMBRO!O90)</f>
        <v>0</v>
      </c>
      <c r="H100" s="42" t="s">
        <v>1</v>
      </c>
      <c r="I100" s="43"/>
      <c r="J100" s="43"/>
    </row>
    <row r="101" spans="1:10" ht="15" customHeight="1" x14ac:dyDescent="0.25">
      <c r="A101" s="10">
        <v>16</v>
      </c>
      <c r="B101" s="11" t="s">
        <v>63</v>
      </c>
      <c r="C101" s="11" t="s">
        <v>36</v>
      </c>
      <c r="D101" s="12" t="s">
        <v>65</v>
      </c>
      <c r="E101" s="46" t="s">
        <v>37</v>
      </c>
      <c r="F101" s="12" t="s">
        <v>38</v>
      </c>
      <c r="G101" s="2">
        <f>SUM(MARÇO!W91,AGOSTO!K91,SETEMBRO!M91,OUTUBRO!M91,NOVEMBRO!O91)</f>
        <v>0</v>
      </c>
      <c r="H101" s="42" t="s">
        <v>1</v>
      </c>
      <c r="I101" s="43"/>
      <c r="J101" s="43"/>
    </row>
    <row r="102" spans="1:10" ht="15" customHeight="1" x14ac:dyDescent="0.25">
      <c r="A102" s="10">
        <v>17</v>
      </c>
      <c r="B102" s="11" t="s">
        <v>63</v>
      </c>
      <c r="C102" s="11" t="s">
        <v>36</v>
      </c>
      <c r="D102" s="12" t="s">
        <v>65</v>
      </c>
      <c r="E102" s="46" t="s">
        <v>37</v>
      </c>
      <c r="F102" s="12" t="s">
        <v>38</v>
      </c>
      <c r="G102" s="2">
        <f>SUM(MARÇO!W92,AGOSTO!K92,SETEMBRO!M92,OUTUBRO!M92,NOVEMBRO!O92)</f>
        <v>0</v>
      </c>
      <c r="H102" s="42" t="s">
        <v>1</v>
      </c>
      <c r="I102" s="43"/>
      <c r="J102" s="43"/>
    </row>
    <row r="103" spans="1:10" ht="15" customHeight="1" x14ac:dyDescent="0.25">
      <c r="A103" s="10">
        <v>18</v>
      </c>
      <c r="B103" s="11" t="s">
        <v>63</v>
      </c>
      <c r="C103" s="11" t="s">
        <v>36</v>
      </c>
      <c r="D103" s="12" t="s">
        <v>65</v>
      </c>
      <c r="E103" s="46" t="s">
        <v>37</v>
      </c>
      <c r="F103" s="12" t="s">
        <v>38</v>
      </c>
      <c r="G103" s="2">
        <f>SUM(MARÇO!W93,AGOSTO!K93,SETEMBRO!M93,OUTUBRO!M93,NOVEMBRO!O93)</f>
        <v>0</v>
      </c>
      <c r="H103" s="42" t="s">
        <v>1</v>
      </c>
      <c r="I103" s="43"/>
      <c r="J103" s="43"/>
    </row>
    <row r="104" spans="1:10" ht="15" customHeight="1" x14ac:dyDescent="0.25">
      <c r="A104" s="10">
        <v>19</v>
      </c>
      <c r="B104" s="11" t="s">
        <v>63</v>
      </c>
      <c r="C104" s="11" t="s">
        <v>36</v>
      </c>
      <c r="D104" s="12" t="s">
        <v>65</v>
      </c>
      <c r="E104" s="46" t="s">
        <v>37</v>
      </c>
      <c r="F104" s="12" t="s">
        <v>38</v>
      </c>
      <c r="G104" s="2">
        <f>SUM(MARÇO!W94,AGOSTO!K94,SETEMBRO!M94,OUTUBRO!M94,NOVEMBRO!O94)</f>
        <v>0</v>
      </c>
      <c r="H104" s="42" t="s">
        <v>1</v>
      </c>
      <c r="I104" s="43"/>
      <c r="J104" s="43"/>
    </row>
    <row r="105" spans="1:10" ht="15" customHeight="1" x14ac:dyDescent="0.25">
      <c r="A105" s="10">
        <v>20</v>
      </c>
      <c r="B105" s="11" t="s">
        <v>63</v>
      </c>
      <c r="C105" s="11" t="s">
        <v>36</v>
      </c>
      <c r="D105" s="12" t="s">
        <v>65</v>
      </c>
      <c r="E105" s="46" t="s">
        <v>37</v>
      </c>
      <c r="F105" s="12" t="s">
        <v>38</v>
      </c>
      <c r="G105" s="2">
        <f>SUM(MARÇO!W95,AGOSTO!K95,SETEMBRO!M95,OUTUBRO!M95,NOVEMBRO!O95)</f>
        <v>0</v>
      </c>
      <c r="H105" s="42" t="s">
        <v>1</v>
      </c>
      <c r="I105" s="43"/>
      <c r="J105" s="43"/>
    </row>
    <row r="106" spans="1:10" ht="15" customHeight="1" x14ac:dyDescent="0.25">
      <c r="A106" s="10">
        <v>21</v>
      </c>
      <c r="B106" s="11" t="s">
        <v>63</v>
      </c>
      <c r="C106" s="11" t="s">
        <v>36</v>
      </c>
      <c r="D106" s="12" t="s">
        <v>65</v>
      </c>
      <c r="E106" s="46" t="s">
        <v>37</v>
      </c>
      <c r="F106" s="12" t="s">
        <v>38</v>
      </c>
      <c r="G106" s="2">
        <f>SUM(MARÇO!W101,AGOSTO!K101,SETEMBRO!M101,OUTUBRO!M101,NOVEMBRO!O101)</f>
        <v>0</v>
      </c>
      <c r="H106" s="42" t="s">
        <v>1</v>
      </c>
      <c r="I106" s="43"/>
      <c r="J106" s="43"/>
    </row>
    <row r="107" spans="1:10" ht="15" customHeight="1" x14ac:dyDescent="0.25">
      <c r="A107" s="10">
        <v>22</v>
      </c>
      <c r="B107" s="11" t="s">
        <v>63</v>
      </c>
      <c r="C107" s="11" t="s">
        <v>36</v>
      </c>
      <c r="D107" s="12" t="s">
        <v>65</v>
      </c>
      <c r="E107" s="46" t="s">
        <v>37</v>
      </c>
      <c r="F107" s="12" t="s">
        <v>38</v>
      </c>
      <c r="G107" s="2">
        <f>SUM(MARÇO!W102,AGOSTO!K102,SETEMBRO!M102,OUTUBRO!M102,NOVEMBRO!O102)</f>
        <v>0</v>
      </c>
      <c r="H107" s="42" t="s">
        <v>1</v>
      </c>
      <c r="I107" s="43"/>
      <c r="J107" s="43"/>
    </row>
    <row r="108" spans="1:10" ht="15" customHeight="1" x14ac:dyDescent="0.25">
      <c r="A108" s="10">
        <v>23</v>
      </c>
      <c r="B108" s="11" t="s">
        <v>63</v>
      </c>
      <c r="C108" s="11" t="s">
        <v>36</v>
      </c>
      <c r="D108" s="12" t="s">
        <v>65</v>
      </c>
      <c r="E108" s="46" t="s">
        <v>37</v>
      </c>
      <c r="F108" s="12" t="s">
        <v>38</v>
      </c>
      <c r="G108" s="2">
        <f>SUM(MARÇO!W103,AGOSTO!K103,SETEMBRO!M103,OUTUBRO!M103,NOVEMBRO!O103)</f>
        <v>0</v>
      </c>
      <c r="H108" s="42" t="s">
        <v>1</v>
      </c>
      <c r="I108" s="43"/>
      <c r="J108" s="43"/>
    </row>
    <row r="109" spans="1:10" ht="15" customHeight="1" x14ac:dyDescent="0.25">
      <c r="A109" s="10">
        <v>24</v>
      </c>
      <c r="B109" s="11" t="s">
        <v>63</v>
      </c>
      <c r="C109" s="11" t="s">
        <v>36</v>
      </c>
      <c r="D109" s="12" t="s">
        <v>65</v>
      </c>
      <c r="E109" s="46" t="s">
        <v>37</v>
      </c>
      <c r="F109" s="12" t="s">
        <v>38</v>
      </c>
      <c r="G109" s="2">
        <f>SUM(MARÇO!W104,AGOSTO!K104,SETEMBRO!M104,OUTUBRO!M104,NOVEMBRO!O104)</f>
        <v>0</v>
      </c>
      <c r="H109" s="42" t="s">
        <v>1</v>
      </c>
      <c r="I109" s="43"/>
      <c r="J109" s="43"/>
    </row>
    <row r="110" spans="1:10" ht="15" customHeight="1" x14ac:dyDescent="0.25">
      <c r="A110" s="10">
        <v>25</v>
      </c>
      <c r="B110" s="11" t="s">
        <v>63</v>
      </c>
      <c r="C110" s="11" t="s">
        <v>36</v>
      </c>
      <c r="D110" s="12" t="s">
        <v>65</v>
      </c>
      <c r="E110" s="46" t="s">
        <v>37</v>
      </c>
      <c r="F110" s="12" t="s">
        <v>38</v>
      </c>
      <c r="G110" s="2">
        <f>SUM(MARÇO!W105,AGOSTO!K105,SETEMBRO!M105,OUTUBRO!M105,NOVEMBRO!O105)</f>
        <v>0</v>
      </c>
      <c r="H110" s="42" t="s">
        <v>1</v>
      </c>
      <c r="I110" s="43"/>
      <c r="J110" s="43"/>
    </row>
    <row r="111" spans="1:10" ht="15" customHeight="1" x14ac:dyDescent="0.25">
      <c r="A111" s="10">
        <v>26</v>
      </c>
      <c r="B111" s="11" t="s">
        <v>63</v>
      </c>
      <c r="C111" s="11" t="s">
        <v>36</v>
      </c>
      <c r="D111" s="12" t="s">
        <v>65</v>
      </c>
      <c r="E111" s="46" t="s">
        <v>37</v>
      </c>
      <c r="F111" s="12" t="s">
        <v>38</v>
      </c>
      <c r="G111" s="2">
        <f>SUM(MARÇO!W106,AGOSTO!K106,SETEMBRO!M106,OUTUBRO!M106,NOVEMBRO!O106)</f>
        <v>0</v>
      </c>
      <c r="H111" s="42" t="s">
        <v>1</v>
      </c>
      <c r="I111" s="43"/>
      <c r="J111" s="43"/>
    </row>
    <row r="112" spans="1:10" ht="15" customHeight="1" x14ac:dyDescent="0.25">
      <c r="A112" s="10">
        <v>27</v>
      </c>
      <c r="B112" s="11" t="s">
        <v>63</v>
      </c>
      <c r="C112" s="11" t="s">
        <v>36</v>
      </c>
      <c r="D112" s="12" t="s">
        <v>65</v>
      </c>
      <c r="E112" s="46" t="s">
        <v>37</v>
      </c>
      <c r="F112" s="12" t="s">
        <v>38</v>
      </c>
      <c r="G112" s="2">
        <f>SUM(MARÇO!W107,AGOSTO!K107,SETEMBRO!M107,OUTUBRO!M107,NOVEMBRO!O107)</f>
        <v>0</v>
      </c>
      <c r="H112" s="42" t="s">
        <v>1</v>
      </c>
      <c r="I112" s="43"/>
      <c r="J112" s="43"/>
    </row>
    <row r="113" spans="1:10" ht="15" customHeight="1" x14ac:dyDescent="0.25">
      <c r="A113" s="10">
        <v>28</v>
      </c>
      <c r="B113" s="11" t="s">
        <v>63</v>
      </c>
      <c r="C113" s="11" t="s">
        <v>36</v>
      </c>
      <c r="D113" s="12" t="s">
        <v>65</v>
      </c>
      <c r="E113" s="46" t="s">
        <v>37</v>
      </c>
      <c r="F113" s="12" t="s">
        <v>38</v>
      </c>
      <c r="G113" s="2">
        <f>SUM(MARÇO!W108,AGOSTO!K108,SETEMBRO!M108,OUTUBRO!M108,NOVEMBRO!O108)</f>
        <v>0</v>
      </c>
      <c r="H113" s="42" t="s">
        <v>1</v>
      </c>
      <c r="I113" s="43"/>
      <c r="J113" s="43"/>
    </row>
    <row r="114" spans="1:10" ht="15" customHeight="1" x14ac:dyDescent="0.25">
      <c r="A114" s="10">
        <v>29</v>
      </c>
      <c r="B114" s="11" t="s">
        <v>63</v>
      </c>
      <c r="C114" s="11" t="s">
        <v>36</v>
      </c>
      <c r="D114" s="12" t="s">
        <v>65</v>
      </c>
      <c r="E114" s="46" t="s">
        <v>37</v>
      </c>
      <c r="F114" s="12" t="s">
        <v>38</v>
      </c>
      <c r="G114" s="2">
        <f>SUM(MARÇO!W109,AGOSTO!K109,SETEMBRO!M109,OUTUBRO!M109,NOVEMBRO!O109)</f>
        <v>0</v>
      </c>
      <c r="H114" s="42" t="s">
        <v>1</v>
      </c>
      <c r="I114" s="43"/>
      <c r="J114" s="43"/>
    </row>
    <row r="115" spans="1:10" ht="15" customHeight="1" x14ac:dyDescent="0.25">
      <c r="A115" s="10">
        <v>30</v>
      </c>
      <c r="B115" s="11" t="s">
        <v>63</v>
      </c>
      <c r="C115" s="11" t="s">
        <v>36</v>
      </c>
      <c r="D115" s="12" t="s">
        <v>65</v>
      </c>
      <c r="E115" s="46" t="s">
        <v>37</v>
      </c>
      <c r="F115" s="12" t="s">
        <v>38</v>
      </c>
      <c r="G115" s="2">
        <f>SUM(MARÇO!W110,AGOSTO!K110,SETEMBRO!M110,OUTUBRO!M110,NOVEMBRO!O110)</f>
        <v>0</v>
      </c>
      <c r="H115" s="42" t="s">
        <v>1</v>
      </c>
      <c r="I115" s="43"/>
      <c r="J115" s="43"/>
    </row>
    <row r="116" spans="1:10" ht="15" customHeight="1" x14ac:dyDescent="0.25">
      <c r="A116" s="10">
        <v>31</v>
      </c>
      <c r="B116" s="11" t="s">
        <v>63</v>
      </c>
      <c r="C116" s="11" t="s">
        <v>36</v>
      </c>
      <c r="D116" s="12" t="s">
        <v>65</v>
      </c>
      <c r="E116" s="46" t="s">
        <v>37</v>
      </c>
      <c r="F116" s="12" t="s">
        <v>38</v>
      </c>
      <c r="G116" s="2">
        <f>SUM(MARÇO!W111,AGOSTO!K111,SETEMBRO!M111,OUTUBRO!M111,NOVEMBRO!O111)</f>
        <v>0</v>
      </c>
      <c r="H116" s="42" t="s">
        <v>1</v>
      </c>
      <c r="I116" s="43"/>
      <c r="J116" s="43"/>
    </row>
    <row r="117" spans="1:10" ht="15" customHeight="1" x14ac:dyDescent="0.25">
      <c r="A117" s="10">
        <v>32</v>
      </c>
      <c r="B117" s="11" t="s">
        <v>63</v>
      </c>
      <c r="C117" s="11" t="s">
        <v>36</v>
      </c>
      <c r="D117" s="12" t="s">
        <v>65</v>
      </c>
      <c r="E117" s="46" t="s">
        <v>37</v>
      </c>
      <c r="F117" s="12" t="s">
        <v>38</v>
      </c>
      <c r="G117" s="2">
        <f>SUM(MARÇO!W112,AGOSTO!K112,SETEMBRO!M112,OUTUBRO!M112,NOVEMBRO!O112)</f>
        <v>0</v>
      </c>
      <c r="H117" s="42" t="s">
        <v>1</v>
      </c>
      <c r="I117" s="43"/>
      <c r="J117" s="43"/>
    </row>
    <row r="118" spans="1:10" ht="15" customHeight="1" x14ac:dyDescent="0.25">
      <c r="A118" s="10">
        <v>33</v>
      </c>
      <c r="B118" s="11" t="s">
        <v>63</v>
      </c>
      <c r="C118" s="11" t="s">
        <v>36</v>
      </c>
      <c r="D118" s="12" t="s">
        <v>65</v>
      </c>
      <c r="E118" s="46" t="s">
        <v>37</v>
      </c>
      <c r="F118" s="12" t="s">
        <v>38</v>
      </c>
      <c r="G118" s="2">
        <f>SUM(MARÇO!W113,AGOSTO!K113,SETEMBRO!M113,OUTUBRO!M113,NOVEMBRO!O113)</f>
        <v>0</v>
      </c>
      <c r="H118" s="42" t="s">
        <v>1</v>
      </c>
      <c r="I118" s="43"/>
      <c r="J118" s="43"/>
    </row>
    <row r="119" spans="1:10" ht="15" customHeight="1" x14ac:dyDescent="0.25">
      <c r="A119" s="10">
        <v>34</v>
      </c>
      <c r="B119" s="11" t="s">
        <v>63</v>
      </c>
      <c r="C119" s="11" t="s">
        <v>36</v>
      </c>
      <c r="D119" s="12" t="s">
        <v>65</v>
      </c>
      <c r="E119" s="46" t="s">
        <v>37</v>
      </c>
      <c r="F119" s="12" t="s">
        <v>38</v>
      </c>
      <c r="G119" s="2">
        <f>SUM(MARÇO!W114,AGOSTO!K114,SETEMBRO!M114,OUTUBRO!M114,NOVEMBRO!O114)</f>
        <v>0</v>
      </c>
      <c r="H119" s="42" t="s">
        <v>1</v>
      </c>
      <c r="I119" s="43"/>
      <c r="J119" s="43"/>
    </row>
    <row r="120" spans="1:10" ht="15" customHeight="1" x14ac:dyDescent="0.25">
      <c r="A120" s="10">
        <v>35</v>
      </c>
      <c r="B120" s="11" t="s">
        <v>63</v>
      </c>
      <c r="C120" s="11" t="s">
        <v>36</v>
      </c>
      <c r="D120" s="12" t="s">
        <v>65</v>
      </c>
      <c r="E120" s="46" t="s">
        <v>37</v>
      </c>
      <c r="F120" s="12" t="s">
        <v>38</v>
      </c>
      <c r="G120" s="2">
        <f>SUM(MARÇO!W115,AGOSTO!K115,SETEMBRO!M115,OUTUBRO!M115,NOVEMBRO!O115)</f>
        <v>0</v>
      </c>
      <c r="H120" s="42" t="s">
        <v>1</v>
      </c>
      <c r="I120" s="43"/>
      <c r="J120" s="43"/>
    </row>
    <row r="121" spans="1:10" ht="15" customHeight="1" x14ac:dyDescent="0.25">
      <c r="A121" s="10">
        <v>36</v>
      </c>
      <c r="B121" s="11" t="s">
        <v>63</v>
      </c>
      <c r="C121" s="11" t="s">
        <v>36</v>
      </c>
      <c r="D121" s="12" t="s">
        <v>65</v>
      </c>
      <c r="E121" s="46" t="s">
        <v>37</v>
      </c>
      <c r="F121" s="12" t="s">
        <v>38</v>
      </c>
      <c r="G121" s="2">
        <f>SUM(MARÇO!W116,AGOSTO!K116,SETEMBRO!M116,OUTUBRO!M116,NOVEMBRO!O116)</f>
        <v>0</v>
      </c>
      <c r="H121" s="42" t="s">
        <v>1</v>
      </c>
      <c r="I121" s="43"/>
      <c r="J121" s="43"/>
    </row>
    <row r="122" spans="1:10" ht="15" customHeight="1" x14ac:dyDescent="0.25">
      <c r="A122" s="10">
        <v>37</v>
      </c>
      <c r="B122" s="11" t="s">
        <v>63</v>
      </c>
      <c r="C122" s="11" t="s">
        <v>36</v>
      </c>
      <c r="D122" s="12" t="s">
        <v>65</v>
      </c>
      <c r="E122" s="46" t="s">
        <v>37</v>
      </c>
      <c r="F122" s="12" t="s">
        <v>38</v>
      </c>
      <c r="G122" s="2">
        <f>SUM(MARÇO!W117,AGOSTO!K117,SETEMBRO!M117,OUTUBRO!M117,NOVEMBRO!O117)</f>
        <v>0</v>
      </c>
      <c r="H122" s="42" t="s">
        <v>1</v>
      </c>
      <c r="I122" s="43"/>
      <c r="J122" s="43"/>
    </row>
    <row r="123" spans="1:10" ht="15" customHeight="1" x14ac:dyDescent="0.25">
      <c r="A123" s="10">
        <v>38</v>
      </c>
      <c r="B123" s="11" t="s">
        <v>63</v>
      </c>
      <c r="C123" s="11" t="s">
        <v>36</v>
      </c>
      <c r="D123" s="12" t="s">
        <v>65</v>
      </c>
      <c r="E123" s="46" t="s">
        <v>37</v>
      </c>
      <c r="F123" s="12" t="s">
        <v>38</v>
      </c>
      <c r="G123" s="2">
        <f>SUM(MARÇO!W118,AGOSTO!K118,SETEMBRO!M118,OUTUBRO!M118,NOVEMBRO!O118)</f>
        <v>0</v>
      </c>
      <c r="H123" s="42" t="s">
        <v>1</v>
      </c>
      <c r="I123" s="43"/>
      <c r="J123" s="43"/>
    </row>
    <row r="124" spans="1:10" ht="15" customHeight="1" thickBot="1" x14ac:dyDescent="0.3">
      <c r="A124" s="8"/>
      <c r="B124" s="8"/>
      <c r="C124" s="8"/>
      <c r="D124" s="8"/>
      <c r="E124" s="8"/>
      <c r="F124" s="8"/>
    </row>
    <row r="125" spans="1:10" ht="15" customHeight="1" x14ac:dyDescent="0.25">
      <c r="A125" s="99" t="s">
        <v>67</v>
      </c>
      <c r="B125" s="100"/>
      <c r="C125" s="100"/>
      <c r="D125" s="100"/>
      <c r="E125" s="100"/>
      <c r="F125" s="100"/>
      <c r="G125" s="100"/>
      <c r="H125" s="100"/>
      <c r="I125" s="48" t="s">
        <v>33</v>
      </c>
      <c r="J125" s="49" t="s">
        <v>34</v>
      </c>
    </row>
    <row r="126" spans="1:10" ht="15" customHeight="1" x14ac:dyDescent="0.25">
      <c r="A126" s="13">
        <v>1</v>
      </c>
      <c r="B126" s="11" t="s">
        <v>63</v>
      </c>
      <c r="C126" s="11" t="s">
        <v>36</v>
      </c>
      <c r="D126" s="12" t="s">
        <v>65</v>
      </c>
      <c r="E126" s="46" t="s">
        <v>37</v>
      </c>
      <c r="F126" s="12" t="s">
        <v>38</v>
      </c>
      <c r="G126" s="2">
        <f>SUM(MARÇO!W108,AGOSTO!K108,SETEMBRO!M108,OUTUBRO!M108,NOVEMBRO!O108)</f>
        <v>0</v>
      </c>
      <c r="H126" s="2" t="s">
        <v>1</v>
      </c>
      <c r="I126" s="47"/>
      <c r="J126" s="47"/>
    </row>
    <row r="127" spans="1:10" ht="15" customHeight="1" x14ac:dyDescent="0.25">
      <c r="A127" s="13">
        <v>2</v>
      </c>
      <c r="B127" s="11" t="s">
        <v>63</v>
      </c>
      <c r="C127" s="11" t="s">
        <v>36</v>
      </c>
      <c r="D127" s="12" t="s">
        <v>65</v>
      </c>
      <c r="E127" s="46" t="s">
        <v>37</v>
      </c>
      <c r="F127" s="12" t="s">
        <v>38</v>
      </c>
      <c r="G127" s="2">
        <f>SUM(MARÇO!W109,AGOSTO!K109,SETEMBRO!M109,OUTUBRO!M109,NOVEMBRO!O109)</f>
        <v>0</v>
      </c>
      <c r="H127" s="2" t="s">
        <v>1</v>
      </c>
      <c r="I127" s="43"/>
      <c r="J127" s="43"/>
    </row>
    <row r="128" spans="1:10" ht="15" customHeight="1" x14ac:dyDescent="0.25">
      <c r="A128" s="13">
        <v>3</v>
      </c>
      <c r="B128" s="11" t="s">
        <v>63</v>
      </c>
      <c r="C128" s="11" t="s">
        <v>36</v>
      </c>
      <c r="D128" s="12" t="s">
        <v>65</v>
      </c>
      <c r="E128" s="46" t="s">
        <v>37</v>
      </c>
      <c r="F128" s="12" t="s">
        <v>38</v>
      </c>
      <c r="G128" s="2">
        <f>SUM(MARÇO!W110,AGOSTO!K110,SETEMBRO!M110,OUTUBRO!M110,NOVEMBRO!O110)</f>
        <v>0</v>
      </c>
      <c r="H128" s="2" t="s">
        <v>1</v>
      </c>
      <c r="I128" s="43"/>
      <c r="J128" s="43"/>
    </row>
    <row r="129" spans="1:10" ht="15" customHeight="1" x14ac:dyDescent="0.25">
      <c r="A129" s="13">
        <v>4</v>
      </c>
      <c r="B129" s="11" t="s">
        <v>63</v>
      </c>
      <c r="C129" s="11" t="s">
        <v>36</v>
      </c>
      <c r="D129" s="12" t="s">
        <v>65</v>
      </c>
      <c r="E129" s="46" t="s">
        <v>37</v>
      </c>
      <c r="F129" s="12" t="s">
        <v>38</v>
      </c>
      <c r="G129" s="2">
        <f>SUM(MARÇO!W111,AGOSTO!K111,SETEMBRO!M111,OUTUBRO!M111,NOVEMBRO!O111)</f>
        <v>0</v>
      </c>
      <c r="H129" s="2" t="s">
        <v>1</v>
      </c>
      <c r="I129" s="43"/>
      <c r="J129" s="43"/>
    </row>
    <row r="130" spans="1:10" ht="15" customHeight="1" x14ac:dyDescent="0.25">
      <c r="A130" s="13">
        <v>5</v>
      </c>
      <c r="B130" s="11" t="s">
        <v>63</v>
      </c>
      <c r="C130" s="11" t="s">
        <v>36</v>
      </c>
      <c r="D130" s="12" t="s">
        <v>65</v>
      </c>
      <c r="E130" s="46" t="s">
        <v>37</v>
      </c>
      <c r="F130" s="12" t="s">
        <v>38</v>
      </c>
      <c r="G130" s="2">
        <f>SUM(MARÇO!W112,AGOSTO!K112,SETEMBRO!M112,OUTUBRO!M112,NOVEMBRO!O112)</f>
        <v>0</v>
      </c>
      <c r="H130" s="2" t="s">
        <v>1</v>
      </c>
      <c r="I130" s="43"/>
      <c r="J130" s="43"/>
    </row>
    <row r="131" spans="1:10" ht="15" customHeight="1" x14ac:dyDescent="0.25">
      <c r="A131" s="13">
        <v>6</v>
      </c>
      <c r="B131" s="11" t="s">
        <v>63</v>
      </c>
      <c r="C131" s="11" t="s">
        <v>36</v>
      </c>
      <c r="D131" s="12" t="s">
        <v>65</v>
      </c>
      <c r="E131" s="46" t="s">
        <v>37</v>
      </c>
      <c r="F131" s="12" t="s">
        <v>38</v>
      </c>
      <c r="G131" s="2">
        <f>SUM(MARÇO!W113,AGOSTO!K113,SETEMBRO!M113,OUTUBRO!M113,NOVEMBRO!O113)</f>
        <v>0</v>
      </c>
      <c r="H131" s="2" t="s">
        <v>1</v>
      </c>
      <c r="I131" s="43"/>
      <c r="J131" s="43"/>
    </row>
    <row r="132" spans="1:10" ht="15" customHeight="1" x14ac:dyDescent="0.25">
      <c r="A132" s="13">
        <v>7</v>
      </c>
      <c r="B132" s="11" t="s">
        <v>63</v>
      </c>
      <c r="C132" s="11" t="s">
        <v>36</v>
      </c>
      <c r="D132" s="12" t="s">
        <v>65</v>
      </c>
      <c r="E132" s="46" t="s">
        <v>37</v>
      </c>
      <c r="F132" s="12" t="s">
        <v>38</v>
      </c>
      <c r="G132" s="2">
        <f>SUM(MARÇO!W114,AGOSTO!K114,SETEMBRO!M114,OUTUBRO!M114,NOVEMBRO!O114)</f>
        <v>0</v>
      </c>
      <c r="H132" s="2" t="s">
        <v>1</v>
      </c>
      <c r="I132" s="43"/>
      <c r="J132" s="43"/>
    </row>
    <row r="133" spans="1:10" ht="15" customHeight="1" x14ac:dyDescent="0.25">
      <c r="A133" s="13">
        <v>8</v>
      </c>
      <c r="B133" s="11" t="s">
        <v>63</v>
      </c>
      <c r="C133" s="11" t="s">
        <v>36</v>
      </c>
      <c r="D133" s="12" t="s">
        <v>65</v>
      </c>
      <c r="E133" s="46" t="s">
        <v>37</v>
      </c>
      <c r="F133" s="12" t="s">
        <v>38</v>
      </c>
      <c r="G133" s="2">
        <f>SUM(MARÇO!W115,AGOSTO!K115,SETEMBRO!M115,OUTUBRO!M115,NOVEMBRO!O115)</f>
        <v>0</v>
      </c>
      <c r="H133" s="2" t="s">
        <v>1</v>
      </c>
      <c r="I133" s="43"/>
      <c r="J133" s="43"/>
    </row>
    <row r="134" spans="1:10" ht="15" customHeight="1" x14ac:dyDescent="0.25">
      <c r="A134" s="13">
        <v>9</v>
      </c>
      <c r="B134" s="11" t="s">
        <v>63</v>
      </c>
      <c r="C134" s="11" t="s">
        <v>36</v>
      </c>
      <c r="D134" s="12" t="s">
        <v>65</v>
      </c>
      <c r="E134" s="46" t="s">
        <v>37</v>
      </c>
      <c r="F134" s="12" t="s">
        <v>38</v>
      </c>
      <c r="G134" s="2">
        <f>SUM(MARÇO!W116,AGOSTO!K116,SETEMBRO!M116,OUTUBRO!M116,NOVEMBRO!O116)</f>
        <v>0</v>
      </c>
      <c r="H134" s="2" t="s">
        <v>1</v>
      </c>
      <c r="I134" s="43"/>
      <c r="J134" s="43"/>
    </row>
    <row r="135" spans="1:10" ht="15" customHeight="1" x14ac:dyDescent="0.25">
      <c r="A135" s="13">
        <v>10</v>
      </c>
      <c r="B135" s="11" t="s">
        <v>63</v>
      </c>
      <c r="C135" s="11" t="s">
        <v>36</v>
      </c>
      <c r="D135" s="12" t="s">
        <v>65</v>
      </c>
      <c r="E135" s="46" t="s">
        <v>37</v>
      </c>
      <c r="F135" s="12" t="s">
        <v>38</v>
      </c>
      <c r="G135" s="2">
        <f>SUM(MARÇO!W117,AGOSTO!K117,SETEMBRO!M117,OUTUBRO!M117,NOVEMBRO!O117)</f>
        <v>0</v>
      </c>
      <c r="H135" s="2" t="s">
        <v>1</v>
      </c>
      <c r="I135" s="43"/>
      <c r="J135" s="43"/>
    </row>
    <row r="136" spans="1:10" ht="15" customHeight="1" x14ac:dyDescent="0.25">
      <c r="A136" s="13">
        <v>11</v>
      </c>
      <c r="B136" s="11" t="s">
        <v>63</v>
      </c>
      <c r="C136" s="11" t="s">
        <v>36</v>
      </c>
      <c r="D136" s="12" t="s">
        <v>65</v>
      </c>
      <c r="E136" s="46" t="s">
        <v>37</v>
      </c>
      <c r="F136" s="12" t="s">
        <v>38</v>
      </c>
      <c r="G136" s="2">
        <f>SUM(MARÇO!W118,AGOSTO!K118,SETEMBRO!M118,OUTUBRO!M118,NOVEMBRO!O118)</f>
        <v>0</v>
      </c>
      <c r="H136" s="2" t="s">
        <v>1</v>
      </c>
      <c r="I136" s="43"/>
      <c r="J136" s="43"/>
    </row>
    <row r="137" spans="1:10" ht="15" customHeight="1" x14ac:dyDescent="0.25">
      <c r="A137" s="13">
        <v>12</v>
      </c>
      <c r="B137" s="11" t="s">
        <v>63</v>
      </c>
      <c r="C137" s="11" t="s">
        <v>36</v>
      </c>
      <c r="D137" s="12" t="s">
        <v>65</v>
      </c>
      <c r="E137" s="46" t="s">
        <v>37</v>
      </c>
      <c r="F137" s="12" t="s">
        <v>38</v>
      </c>
      <c r="G137" s="2">
        <f>SUM(MARÇO!W119,AGOSTO!K119,SETEMBRO!M119,OUTUBRO!M119,NOVEMBRO!O119)</f>
        <v>0</v>
      </c>
      <c r="H137" s="2" t="s">
        <v>1</v>
      </c>
      <c r="I137" s="43"/>
      <c r="J137" s="43"/>
    </row>
    <row r="138" spans="1:10" ht="15" customHeight="1" x14ac:dyDescent="0.25">
      <c r="A138" s="13">
        <v>13</v>
      </c>
      <c r="B138" s="11" t="s">
        <v>63</v>
      </c>
      <c r="C138" s="11" t="s">
        <v>36</v>
      </c>
      <c r="D138" s="12" t="s">
        <v>65</v>
      </c>
      <c r="E138" s="46" t="s">
        <v>37</v>
      </c>
      <c r="F138" s="12" t="s">
        <v>38</v>
      </c>
      <c r="G138" s="2">
        <f>SUM(MARÇO!W120,AGOSTO!K120,SETEMBRO!M120,OUTUBRO!M120,NOVEMBRO!O120)</f>
        <v>0</v>
      </c>
      <c r="H138" s="2" t="s">
        <v>1</v>
      </c>
      <c r="I138" s="43"/>
      <c r="J138" s="43"/>
    </row>
    <row r="139" spans="1:10" ht="15" customHeight="1" x14ac:dyDescent="0.25">
      <c r="A139" s="13">
        <v>14</v>
      </c>
      <c r="B139" s="11" t="s">
        <v>63</v>
      </c>
      <c r="C139" s="11" t="s">
        <v>36</v>
      </c>
      <c r="D139" s="12" t="s">
        <v>65</v>
      </c>
      <c r="E139" s="46" t="s">
        <v>37</v>
      </c>
      <c r="F139" s="12" t="s">
        <v>38</v>
      </c>
      <c r="G139" s="2">
        <f>SUM(MARÇO!W121,AGOSTO!K121,SETEMBRO!M121,OUTUBRO!M121,NOVEMBRO!O121)</f>
        <v>0</v>
      </c>
      <c r="H139" s="2" t="s">
        <v>1</v>
      </c>
      <c r="I139" s="43"/>
      <c r="J139" s="43"/>
    </row>
    <row r="140" spans="1:10" ht="15" customHeight="1" x14ac:dyDescent="0.25">
      <c r="A140" s="13">
        <v>15</v>
      </c>
      <c r="B140" s="11" t="s">
        <v>63</v>
      </c>
      <c r="C140" s="11" t="s">
        <v>36</v>
      </c>
      <c r="D140" s="12" t="s">
        <v>65</v>
      </c>
      <c r="E140" s="46" t="s">
        <v>37</v>
      </c>
      <c r="F140" s="12" t="s">
        <v>38</v>
      </c>
      <c r="G140" s="2">
        <f>SUM(MARÇO!W122,AGOSTO!K122,SETEMBRO!M122,OUTUBRO!M122,NOVEMBRO!O122)</f>
        <v>0</v>
      </c>
      <c r="H140" s="2" t="s">
        <v>1</v>
      </c>
      <c r="I140" s="43"/>
      <c r="J140" s="43"/>
    </row>
    <row r="141" spans="1:10" ht="15" customHeight="1" x14ac:dyDescent="0.25">
      <c r="A141" s="13">
        <v>16</v>
      </c>
      <c r="B141" s="11" t="s">
        <v>63</v>
      </c>
      <c r="C141" s="11" t="s">
        <v>36</v>
      </c>
      <c r="D141" s="12" t="s">
        <v>65</v>
      </c>
      <c r="E141" s="46" t="s">
        <v>37</v>
      </c>
      <c r="F141" s="12" t="s">
        <v>38</v>
      </c>
      <c r="G141" s="2">
        <f>SUM(MARÇO!W123,AGOSTO!K123,SETEMBRO!M123,OUTUBRO!M123,NOVEMBRO!O123)</f>
        <v>0</v>
      </c>
      <c r="H141" s="2" t="s">
        <v>1</v>
      </c>
      <c r="I141" s="43"/>
      <c r="J141" s="43"/>
    </row>
    <row r="142" spans="1:10" ht="15" customHeight="1" x14ac:dyDescent="0.25">
      <c r="A142" s="13">
        <v>17</v>
      </c>
      <c r="B142" s="11" t="s">
        <v>63</v>
      </c>
      <c r="C142" s="11" t="s">
        <v>36</v>
      </c>
      <c r="D142" s="12" t="s">
        <v>65</v>
      </c>
      <c r="E142" s="46" t="s">
        <v>37</v>
      </c>
      <c r="F142" s="12" t="s">
        <v>38</v>
      </c>
      <c r="G142" s="2">
        <f>SUM(MARÇO!W124,AGOSTO!K124,SETEMBRO!M124,OUTUBRO!M124,NOVEMBRO!O124)</f>
        <v>0</v>
      </c>
      <c r="H142" s="2" t="s">
        <v>1</v>
      </c>
      <c r="I142" s="43"/>
      <c r="J142" s="43"/>
    </row>
    <row r="143" spans="1:10" ht="15" customHeight="1" x14ac:dyDescent="0.25">
      <c r="A143" s="13">
        <v>18</v>
      </c>
      <c r="B143" s="11" t="s">
        <v>63</v>
      </c>
      <c r="C143" s="11" t="s">
        <v>36</v>
      </c>
      <c r="D143" s="12" t="s">
        <v>65</v>
      </c>
      <c r="E143" s="46" t="s">
        <v>37</v>
      </c>
      <c r="F143" s="12" t="s">
        <v>38</v>
      </c>
      <c r="G143" s="2">
        <f>SUM(MARÇO!W125,AGOSTO!K125,SETEMBRO!M125,OUTUBRO!M125,NOVEMBRO!O125)</f>
        <v>0</v>
      </c>
      <c r="H143" s="2" t="s">
        <v>1</v>
      </c>
      <c r="I143" s="43"/>
      <c r="J143" s="43"/>
    </row>
    <row r="144" spans="1:10" ht="15" customHeight="1" x14ac:dyDescent="0.25">
      <c r="A144" s="13">
        <v>19</v>
      </c>
      <c r="B144" s="11" t="s">
        <v>63</v>
      </c>
      <c r="C144" s="11" t="s">
        <v>36</v>
      </c>
      <c r="D144" s="12" t="s">
        <v>65</v>
      </c>
      <c r="E144" s="46" t="s">
        <v>37</v>
      </c>
      <c r="F144" s="12" t="s">
        <v>38</v>
      </c>
      <c r="G144" s="2">
        <f>SUM(MARÇO!W126,AGOSTO!K126,SETEMBRO!M126,OUTUBRO!M126,NOVEMBRO!O126)</f>
        <v>0</v>
      </c>
      <c r="H144" s="2" t="s">
        <v>1</v>
      </c>
      <c r="I144" s="43"/>
      <c r="J144" s="43"/>
    </row>
    <row r="145" spans="1:10" ht="15" customHeight="1" x14ac:dyDescent="0.25">
      <c r="A145" s="13">
        <v>20</v>
      </c>
      <c r="B145" s="11" t="s">
        <v>63</v>
      </c>
      <c r="C145" s="11" t="s">
        <v>36</v>
      </c>
      <c r="D145" s="12" t="s">
        <v>65</v>
      </c>
      <c r="E145" s="46" t="s">
        <v>37</v>
      </c>
      <c r="F145" s="12" t="s">
        <v>38</v>
      </c>
      <c r="G145" s="2">
        <f>SUM(MARÇO!W127,AGOSTO!K127,SETEMBRO!M127,OUTUBRO!M127,NOVEMBRO!O127)</f>
        <v>0</v>
      </c>
      <c r="H145" s="2" t="s">
        <v>1</v>
      </c>
      <c r="I145" s="43"/>
      <c r="J145" s="43"/>
    </row>
    <row r="146" spans="1:10" ht="15" customHeight="1" x14ac:dyDescent="0.25">
      <c r="A146" s="13">
        <v>21</v>
      </c>
      <c r="B146" s="11" t="s">
        <v>63</v>
      </c>
      <c r="C146" s="11" t="s">
        <v>36</v>
      </c>
      <c r="D146" s="12" t="s">
        <v>65</v>
      </c>
      <c r="E146" s="46" t="s">
        <v>37</v>
      </c>
      <c r="F146" s="12" t="s">
        <v>38</v>
      </c>
      <c r="G146" s="2">
        <f>SUM(MARÇO!W128,AGOSTO!K128,SETEMBRO!M128,OUTUBRO!M128,NOVEMBRO!O128)</f>
        <v>0</v>
      </c>
      <c r="H146" s="2" t="s">
        <v>1</v>
      </c>
      <c r="I146" s="43"/>
      <c r="J146" s="43"/>
    </row>
    <row r="147" spans="1:10" ht="15" customHeight="1" x14ac:dyDescent="0.25">
      <c r="A147" s="13">
        <v>22</v>
      </c>
      <c r="B147" s="11" t="s">
        <v>63</v>
      </c>
      <c r="C147" s="11" t="s">
        <v>36</v>
      </c>
      <c r="D147" s="12" t="s">
        <v>65</v>
      </c>
      <c r="E147" s="46" t="s">
        <v>37</v>
      </c>
      <c r="F147" s="12" t="s">
        <v>38</v>
      </c>
      <c r="G147" s="2">
        <f>SUM(MARÇO!W129,AGOSTO!K129,SETEMBRO!M129,OUTUBRO!M129,NOVEMBRO!O129)</f>
        <v>0</v>
      </c>
      <c r="H147" s="2" t="s">
        <v>1</v>
      </c>
      <c r="I147" s="43"/>
      <c r="J147" s="43"/>
    </row>
    <row r="148" spans="1:10" ht="15" customHeight="1" x14ac:dyDescent="0.25">
      <c r="A148" s="13">
        <v>23</v>
      </c>
      <c r="B148" s="11" t="s">
        <v>63</v>
      </c>
      <c r="C148" s="11" t="s">
        <v>36</v>
      </c>
      <c r="D148" s="12" t="s">
        <v>65</v>
      </c>
      <c r="E148" s="46" t="s">
        <v>37</v>
      </c>
      <c r="F148" s="12" t="s">
        <v>38</v>
      </c>
      <c r="G148" s="2">
        <f>SUM(MARÇO!W130,AGOSTO!K130,SETEMBRO!M130,OUTUBRO!M130,NOVEMBRO!O130)</f>
        <v>0</v>
      </c>
      <c r="H148" s="2" t="s">
        <v>1</v>
      </c>
      <c r="I148" s="43"/>
      <c r="J148" s="43"/>
    </row>
    <row r="149" spans="1:10" ht="15" customHeight="1" x14ac:dyDescent="0.25">
      <c r="A149" s="13">
        <v>24</v>
      </c>
      <c r="B149" s="11" t="s">
        <v>63</v>
      </c>
      <c r="C149" s="11" t="s">
        <v>36</v>
      </c>
      <c r="D149" s="12" t="s">
        <v>65</v>
      </c>
      <c r="E149" s="46" t="s">
        <v>37</v>
      </c>
      <c r="F149" s="12" t="s">
        <v>38</v>
      </c>
      <c r="G149" s="2">
        <f>SUM(MARÇO!W131,AGOSTO!K131,SETEMBRO!M131,OUTUBRO!M131,NOVEMBRO!O131)</f>
        <v>0</v>
      </c>
      <c r="H149" s="2" t="s">
        <v>1</v>
      </c>
      <c r="I149" s="43"/>
      <c r="J149" s="43"/>
    </row>
    <row r="150" spans="1:10" ht="15" customHeight="1" x14ac:dyDescent="0.25">
      <c r="A150" s="13">
        <v>25</v>
      </c>
      <c r="B150" s="11" t="s">
        <v>63</v>
      </c>
      <c r="C150" s="11" t="s">
        <v>36</v>
      </c>
      <c r="D150" s="12" t="s">
        <v>65</v>
      </c>
      <c r="E150" s="46" t="s">
        <v>37</v>
      </c>
      <c r="F150" s="12" t="s">
        <v>38</v>
      </c>
      <c r="G150" s="2">
        <f>SUM(MARÇO!W132,AGOSTO!K132,SETEMBRO!M132,OUTUBRO!M132,NOVEMBRO!O132)</f>
        <v>0</v>
      </c>
      <c r="H150" s="2" t="s">
        <v>1</v>
      </c>
      <c r="I150" s="43"/>
      <c r="J150" s="43"/>
    </row>
    <row r="151" spans="1:10" ht="15" customHeight="1" x14ac:dyDescent="0.25">
      <c r="A151" s="13">
        <v>26</v>
      </c>
      <c r="B151" s="11" t="s">
        <v>63</v>
      </c>
      <c r="C151" s="11" t="s">
        <v>36</v>
      </c>
      <c r="D151" s="12" t="s">
        <v>65</v>
      </c>
      <c r="E151" s="46" t="s">
        <v>37</v>
      </c>
      <c r="F151" s="12" t="s">
        <v>38</v>
      </c>
      <c r="G151" s="2">
        <f>SUM(MARÇO!W133,AGOSTO!K133,SETEMBRO!M133,OUTUBRO!M133,NOVEMBRO!O133)</f>
        <v>0</v>
      </c>
      <c r="H151" s="2" t="s">
        <v>1</v>
      </c>
      <c r="I151" s="43"/>
      <c r="J151" s="43"/>
    </row>
    <row r="152" spans="1:10" ht="15" customHeight="1" x14ac:dyDescent="0.25">
      <c r="A152" s="13">
        <v>27</v>
      </c>
      <c r="B152" s="11" t="s">
        <v>63</v>
      </c>
      <c r="C152" s="11" t="s">
        <v>36</v>
      </c>
      <c r="D152" s="12" t="s">
        <v>65</v>
      </c>
      <c r="E152" s="46" t="s">
        <v>37</v>
      </c>
      <c r="F152" s="12" t="s">
        <v>38</v>
      </c>
      <c r="G152" s="2">
        <f>SUM(MARÇO!W134,AGOSTO!K134,SETEMBRO!M134,OUTUBRO!M134,NOVEMBRO!O134)</f>
        <v>0</v>
      </c>
      <c r="H152" s="2" t="s">
        <v>1</v>
      </c>
      <c r="I152" s="43"/>
      <c r="J152" s="43"/>
    </row>
    <row r="153" spans="1:10" ht="15" customHeight="1" x14ac:dyDescent="0.25">
      <c r="A153" s="13">
        <v>28</v>
      </c>
      <c r="B153" s="11" t="s">
        <v>63</v>
      </c>
      <c r="C153" s="11" t="s">
        <v>36</v>
      </c>
      <c r="D153" s="12" t="s">
        <v>65</v>
      </c>
      <c r="E153" s="46" t="s">
        <v>37</v>
      </c>
      <c r="F153" s="12" t="s">
        <v>38</v>
      </c>
      <c r="G153" s="2">
        <f>SUM(MARÇO!W135,AGOSTO!K135,SETEMBRO!M135,OUTUBRO!M135,NOVEMBRO!O135)</f>
        <v>0</v>
      </c>
      <c r="H153" s="2" t="s">
        <v>1</v>
      </c>
      <c r="I153" s="43"/>
      <c r="J153" s="43"/>
    </row>
    <row r="154" spans="1:10" ht="15" customHeight="1" x14ac:dyDescent="0.25">
      <c r="A154" s="13">
        <v>29</v>
      </c>
      <c r="B154" s="11" t="s">
        <v>63</v>
      </c>
      <c r="C154" s="11" t="s">
        <v>36</v>
      </c>
      <c r="D154" s="12" t="s">
        <v>65</v>
      </c>
      <c r="E154" s="46" t="s">
        <v>37</v>
      </c>
      <c r="F154" s="12" t="s">
        <v>38</v>
      </c>
      <c r="G154" s="2">
        <f>SUM(MARÇO!W136,AGOSTO!K136,SETEMBRO!M136,OUTUBRO!M136,NOVEMBRO!O136)</f>
        <v>0</v>
      </c>
      <c r="H154" s="2" t="s">
        <v>1</v>
      </c>
      <c r="I154" s="43"/>
      <c r="J154" s="43"/>
    </row>
    <row r="155" spans="1:10" ht="15" customHeight="1" x14ac:dyDescent="0.25">
      <c r="A155" s="13">
        <v>30</v>
      </c>
      <c r="B155" s="11" t="s">
        <v>63</v>
      </c>
      <c r="C155" s="11" t="s">
        <v>36</v>
      </c>
      <c r="D155" s="12" t="s">
        <v>65</v>
      </c>
      <c r="E155" s="46" t="s">
        <v>37</v>
      </c>
      <c r="F155" s="12" t="s">
        <v>38</v>
      </c>
      <c r="G155" s="2">
        <f>SUM(MARÇO!W137,AGOSTO!K137,SETEMBRO!M137,OUTUBRO!M137,NOVEMBRO!O137)</f>
        <v>0</v>
      </c>
      <c r="H155" s="2" t="s">
        <v>1</v>
      </c>
      <c r="I155" s="43"/>
      <c r="J155" s="43"/>
    </row>
    <row r="156" spans="1:10" ht="15" customHeight="1" x14ac:dyDescent="0.25">
      <c r="A156" s="13">
        <v>31</v>
      </c>
      <c r="B156" s="11" t="s">
        <v>63</v>
      </c>
      <c r="C156" s="11" t="s">
        <v>36</v>
      </c>
      <c r="D156" s="12" t="s">
        <v>65</v>
      </c>
      <c r="E156" s="46" t="s">
        <v>37</v>
      </c>
      <c r="F156" s="12" t="s">
        <v>38</v>
      </c>
      <c r="G156" s="2">
        <f>SUM(MARÇO!W138,AGOSTO!K138,SETEMBRO!M138,OUTUBRO!M138,NOVEMBRO!O138)</f>
        <v>0</v>
      </c>
      <c r="H156" s="2" t="s">
        <v>1</v>
      </c>
      <c r="I156" s="43"/>
      <c r="J156" s="43"/>
    </row>
    <row r="157" spans="1:10" ht="15" customHeight="1" x14ac:dyDescent="0.25">
      <c r="A157" s="13">
        <v>32</v>
      </c>
      <c r="B157" s="11" t="s">
        <v>63</v>
      </c>
      <c r="C157" s="11" t="s">
        <v>36</v>
      </c>
      <c r="D157" s="12" t="s">
        <v>65</v>
      </c>
      <c r="E157" s="46" t="s">
        <v>37</v>
      </c>
      <c r="F157" s="12" t="s">
        <v>38</v>
      </c>
      <c r="G157" s="2">
        <f>SUM(MARÇO!W139,AGOSTO!K139,SETEMBRO!M139,OUTUBRO!M139,NOVEMBRO!O139)</f>
        <v>0</v>
      </c>
      <c r="H157" s="2" t="s">
        <v>1</v>
      </c>
      <c r="I157" s="43"/>
      <c r="J157" s="43"/>
    </row>
    <row r="158" spans="1:10" ht="15" customHeight="1" x14ac:dyDescent="0.25">
      <c r="A158" s="13">
        <v>33</v>
      </c>
      <c r="B158" s="11" t="s">
        <v>63</v>
      </c>
      <c r="C158" s="11" t="s">
        <v>36</v>
      </c>
      <c r="D158" s="12" t="s">
        <v>65</v>
      </c>
      <c r="E158" s="46" t="s">
        <v>37</v>
      </c>
      <c r="F158" s="12" t="s">
        <v>38</v>
      </c>
      <c r="G158" s="2">
        <f>SUM(MARÇO!W140,AGOSTO!K140,SETEMBRO!M140,OUTUBRO!M140,NOVEMBRO!O140)</f>
        <v>0</v>
      </c>
      <c r="H158" s="2" t="s">
        <v>1</v>
      </c>
      <c r="I158" s="43"/>
      <c r="J158" s="43"/>
    </row>
    <row r="159" spans="1:10" ht="15" customHeight="1" x14ac:dyDescent="0.25">
      <c r="A159" s="13">
        <v>34</v>
      </c>
      <c r="B159" s="11" t="s">
        <v>63</v>
      </c>
      <c r="C159" s="11" t="s">
        <v>36</v>
      </c>
      <c r="D159" s="12" t="s">
        <v>65</v>
      </c>
      <c r="E159" s="46" t="s">
        <v>37</v>
      </c>
      <c r="F159" s="12" t="s">
        <v>38</v>
      </c>
      <c r="G159" s="2">
        <f>SUM(MARÇO!W141,AGOSTO!K141,SETEMBRO!M141,OUTUBRO!M141,NOVEMBRO!O141)</f>
        <v>0</v>
      </c>
      <c r="H159" s="2" t="s">
        <v>1</v>
      </c>
      <c r="I159" s="43"/>
      <c r="J159" s="43"/>
    </row>
    <row r="160" spans="1:10" ht="15" customHeight="1" x14ac:dyDescent="0.25">
      <c r="A160" s="13">
        <v>35</v>
      </c>
      <c r="B160" s="11" t="s">
        <v>63</v>
      </c>
      <c r="C160" s="11" t="s">
        <v>36</v>
      </c>
      <c r="D160" s="12" t="s">
        <v>65</v>
      </c>
      <c r="E160" s="46" t="s">
        <v>37</v>
      </c>
      <c r="F160" s="12" t="s">
        <v>38</v>
      </c>
      <c r="G160" s="2">
        <f>SUM(MARÇO!W142,AGOSTO!K142,SETEMBRO!M142,OUTUBRO!M142,NOVEMBRO!O142)</f>
        <v>0</v>
      </c>
      <c r="H160" s="2" t="s">
        <v>1</v>
      </c>
      <c r="I160" s="43"/>
      <c r="J160" s="43"/>
    </row>
    <row r="161" spans="1:10" ht="15" customHeight="1" x14ac:dyDescent="0.25">
      <c r="A161" s="13">
        <v>36</v>
      </c>
      <c r="B161" s="11" t="s">
        <v>63</v>
      </c>
      <c r="C161" s="11" t="s">
        <v>36</v>
      </c>
      <c r="D161" s="12" t="s">
        <v>65</v>
      </c>
      <c r="E161" s="46" t="s">
        <v>37</v>
      </c>
      <c r="F161" s="12" t="s">
        <v>38</v>
      </c>
      <c r="G161" s="2">
        <f>SUM(MARÇO!W143,AGOSTO!K143,SETEMBRO!M143,OUTUBRO!M143,NOVEMBRO!O143)</f>
        <v>0</v>
      </c>
      <c r="H161" s="2" t="s">
        <v>1</v>
      </c>
      <c r="I161" s="43"/>
      <c r="J161" s="43"/>
    </row>
    <row r="162" spans="1:10" ht="15" customHeight="1" x14ac:dyDescent="0.25">
      <c r="A162" s="13">
        <v>37</v>
      </c>
      <c r="B162" s="11" t="s">
        <v>63</v>
      </c>
      <c r="C162" s="11" t="s">
        <v>36</v>
      </c>
      <c r="D162" s="12" t="s">
        <v>65</v>
      </c>
      <c r="E162" s="46" t="s">
        <v>37</v>
      </c>
      <c r="F162" s="12" t="s">
        <v>38</v>
      </c>
      <c r="G162" s="2">
        <f>SUM(MARÇO!W144,AGOSTO!K144,SETEMBRO!M144,OUTUBRO!M144,NOVEMBRO!O144)</f>
        <v>0</v>
      </c>
      <c r="H162" s="2" t="s">
        <v>1</v>
      </c>
      <c r="I162" s="43"/>
      <c r="J162" s="43"/>
    </row>
    <row r="163" spans="1:10" ht="15" customHeight="1" x14ac:dyDescent="0.25">
      <c r="A163" s="13">
        <v>38</v>
      </c>
      <c r="B163" s="11" t="s">
        <v>63</v>
      </c>
      <c r="C163" s="11" t="s">
        <v>36</v>
      </c>
      <c r="D163" s="12" t="s">
        <v>65</v>
      </c>
      <c r="E163" s="46" t="s">
        <v>37</v>
      </c>
      <c r="F163" s="12" t="s">
        <v>38</v>
      </c>
      <c r="G163" s="2">
        <f>SUM(MARÇO!W145,AGOSTO!K145,SETEMBRO!M145,OUTUBRO!M145,NOVEMBRO!O145)</f>
        <v>0</v>
      </c>
      <c r="H163" s="2" t="s">
        <v>1</v>
      </c>
      <c r="I163" s="43"/>
      <c r="J163" s="43"/>
    </row>
    <row r="164" spans="1:10" ht="15" customHeight="1" thickBot="1" x14ac:dyDescent="0.3"/>
    <row r="165" spans="1:10" ht="15" customHeight="1" thickBot="1" x14ac:dyDescent="0.3">
      <c r="A165" s="99" t="s">
        <v>105</v>
      </c>
      <c r="B165" s="100"/>
      <c r="C165" s="100"/>
      <c r="D165" s="100"/>
      <c r="E165" s="100"/>
      <c r="F165" s="100"/>
      <c r="G165" s="100"/>
      <c r="H165" s="100"/>
      <c r="I165" s="48" t="s">
        <v>33</v>
      </c>
      <c r="J165" s="49" t="s">
        <v>34</v>
      </c>
    </row>
    <row r="166" spans="1:10" ht="15" customHeight="1" x14ac:dyDescent="0.25">
      <c r="A166" s="13">
        <v>1</v>
      </c>
      <c r="B166" s="11" t="s">
        <v>63</v>
      </c>
      <c r="C166" s="11" t="s">
        <v>36</v>
      </c>
      <c r="D166" s="12" t="s">
        <v>65</v>
      </c>
      <c r="E166" s="46" t="s">
        <v>37</v>
      </c>
      <c r="F166" s="12" t="s">
        <v>38</v>
      </c>
      <c r="G166" s="2">
        <f>SUM(MARÇO!W148,AGOSTO!K148,SETEMBRO!M148,OUTUBRO!M148,NOVEMBRO!O148)</f>
        <v>0</v>
      </c>
      <c r="H166" s="2" t="s">
        <v>1</v>
      </c>
      <c r="I166" s="47"/>
      <c r="J166" s="47"/>
    </row>
    <row r="167" spans="1:10" ht="15" customHeight="1" x14ac:dyDescent="0.25">
      <c r="A167" s="13">
        <v>2</v>
      </c>
      <c r="B167" s="11" t="s">
        <v>63</v>
      </c>
      <c r="C167" s="11" t="s">
        <v>36</v>
      </c>
      <c r="D167" s="12" t="s">
        <v>65</v>
      </c>
      <c r="E167" s="46" t="s">
        <v>37</v>
      </c>
      <c r="F167" s="12" t="s">
        <v>38</v>
      </c>
      <c r="G167" s="2">
        <f>SUM(MARÇO!W149,AGOSTO!K149,SETEMBRO!M149,OUTUBRO!M149,NOVEMBRO!O149)</f>
        <v>0</v>
      </c>
      <c r="H167" s="2" t="s">
        <v>1</v>
      </c>
      <c r="I167" s="43"/>
      <c r="J167" s="43"/>
    </row>
    <row r="168" spans="1:10" ht="15" customHeight="1" x14ac:dyDescent="0.25">
      <c r="A168" s="13">
        <v>3</v>
      </c>
      <c r="B168" s="11" t="s">
        <v>63</v>
      </c>
      <c r="C168" s="11" t="s">
        <v>36</v>
      </c>
      <c r="D168" s="12" t="s">
        <v>65</v>
      </c>
      <c r="E168" s="46" t="s">
        <v>37</v>
      </c>
      <c r="F168" s="12" t="s">
        <v>38</v>
      </c>
      <c r="G168" s="2">
        <f>SUM(MARÇO!W150,AGOSTO!K150,SETEMBRO!M150,OUTUBRO!M150,NOVEMBRO!O150)</f>
        <v>0</v>
      </c>
      <c r="H168" s="2" t="s">
        <v>1</v>
      </c>
      <c r="I168" s="43"/>
      <c r="J168" s="43"/>
    </row>
    <row r="169" spans="1:10" ht="15" customHeight="1" x14ac:dyDescent="0.25">
      <c r="A169" s="13">
        <v>4</v>
      </c>
      <c r="B169" s="11" t="s">
        <v>63</v>
      </c>
      <c r="C169" s="11" t="s">
        <v>36</v>
      </c>
      <c r="D169" s="12" t="s">
        <v>65</v>
      </c>
      <c r="E169" s="46" t="s">
        <v>37</v>
      </c>
      <c r="F169" s="12" t="s">
        <v>38</v>
      </c>
      <c r="G169" s="2">
        <f>SUM(MARÇO!W151,AGOSTO!K151,SETEMBRO!M151,OUTUBRO!M151,NOVEMBRO!O151)</f>
        <v>0</v>
      </c>
      <c r="H169" s="2" t="s">
        <v>1</v>
      </c>
      <c r="I169" s="43"/>
      <c r="J169" s="43"/>
    </row>
    <row r="170" spans="1:10" ht="15" customHeight="1" x14ac:dyDescent="0.25">
      <c r="A170" s="13">
        <v>5</v>
      </c>
      <c r="B170" s="11" t="s">
        <v>63</v>
      </c>
      <c r="C170" s="11" t="s">
        <v>36</v>
      </c>
      <c r="D170" s="12" t="s">
        <v>65</v>
      </c>
      <c r="E170" s="46" t="s">
        <v>37</v>
      </c>
      <c r="F170" s="12" t="s">
        <v>38</v>
      </c>
      <c r="G170" s="2">
        <f>SUM(MARÇO!W152,AGOSTO!K152,SETEMBRO!M152,OUTUBRO!M152,NOVEMBRO!O152)</f>
        <v>0</v>
      </c>
      <c r="H170" s="2" t="s">
        <v>1</v>
      </c>
      <c r="I170" s="43"/>
      <c r="J170" s="43"/>
    </row>
    <row r="171" spans="1:10" ht="15" customHeight="1" x14ac:dyDescent="0.25">
      <c r="A171" s="13">
        <v>6</v>
      </c>
      <c r="B171" s="11" t="s">
        <v>63</v>
      </c>
      <c r="C171" s="11" t="s">
        <v>36</v>
      </c>
      <c r="D171" s="12" t="s">
        <v>65</v>
      </c>
      <c r="E171" s="46" t="s">
        <v>37</v>
      </c>
      <c r="F171" s="12" t="s">
        <v>38</v>
      </c>
      <c r="G171" s="2">
        <f>SUM(MARÇO!W153,AGOSTO!K153,SETEMBRO!M153,OUTUBRO!M153,NOVEMBRO!O153)</f>
        <v>0</v>
      </c>
      <c r="H171" s="2" t="s">
        <v>1</v>
      </c>
      <c r="I171" s="43"/>
      <c r="J171" s="43"/>
    </row>
    <row r="172" spans="1:10" ht="15" customHeight="1" x14ac:dyDescent="0.25">
      <c r="A172" s="13">
        <v>7</v>
      </c>
      <c r="B172" s="11" t="s">
        <v>63</v>
      </c>
      <c r="C172" s="11" t="s">
        <v>36</v>
      </c>
      <c r="D172" s="12" t="s">
        <v>65</v>
      </c>
      <c r="E172" s="46" t="s">
        <v>37</v>
      </c>
      <c r="F172" s="12" t="s">
        <v>38</v>
      </c>
      <c r="G172" s="2">
        <f>SUM(MARÇO!W154,AGOSTO!K154,SETEMBRO!M154,OUTUBRO!M154,NOVEMBRO!O154)</f>
        <v>0</v>
      </c>
      <c r="H172" s="2" t="s">
        <v>1</v>
      </c>
      <c r="I172" s="43"/>
      <c r="J172" s="43"/>
    </row>
    <row r="173" spans="1:10" ht="15" customHeight="1" x14ac:dyDescent="0.25">
      <c r="A173" s="13">
        <v>8</v>
      </c>
      <c r="B173" s="11" t="s">
        <v>63</v>
      </c>
      <c r="C173" s="11" t="s">
        <v>36</v>
      </c>
      <c r="D173" s="12" t="s">
        <v>65</v>
      </c>
      <c r="E173" s="46" t="s">
        <v>37</v>
      </c>
      <c r="F173" s="12" t="s">
        <v>38</v>
      </c>
      <c r="G173" s="2">
        <f>SUM(MARÇO!W155,AGOSTO!K155,SETEMBRO!M155,OUTUBRO!M155,NOVEMBRO!O155)</f>
        <v>0</v>
      </c>
      <c r="H173" s="2" t="s">
        <v>1</v>
      </c>
      <c r="I173" s="43"/>
      <c r="J173" s="43"/>
    </row>
    <row r="174" spans="1:10" ht="15" customHeight="1" x14ac:dyDescent="0.25">
      <c r="A174" s="13">
        <v>9</v>
      </c>
      <c r="B174" s="11" t="s">
        <v>63</v>
      </c>
      <c r="C174" s="11" t="s">
        <v>36</v>
      </c>
      <c r="D174" s="12" t="s">
        <v>65</v>
      </c>
      <c r="E174" s="46" t="s">
        <v>37</v>
      </c>
      <c r="F174" s="12" t="s">
        <v>38</v>
      </c>
      <c r="G174" s="2">
        <f>SUM(MARÇO!W156,AGOSTO!K156,SETEMBRO!M156,OUTUBRO!M156,NOVEMBRO!O156)</f>
        <v>0</v>
      </c>
      <c r="H174" s="2" t="s">
        <v>1</v>
      </c>
      <c r="I174" s="43"/>
      <c r="J174" s="43"/>
    </row>
    <row r="175" spans="1:10" ht="15" customHeight="1" x14ac:dyDescent="0.25">
      <c r="A175" s="13">
        <v>10</v>
      </c>
      <c r="B175" s="11" t="s">
        <v>63</v>
      </c>
      <c r="C175" s="11" t="s">
        <v>36</v>
      </c>
      <c r="D175" s="12" t="s">
        <v>65</v>
      </c>
      <c r="E175" s="46" t="s">
        <v>37</v>
      </c>
      <c r="F175" s="12" t="s">
        <v>38</v>
      </c>
      <c r="G175" s="2">
        <f>SUM(MARÇO!W157,AGOSTO!K157,SETEMBRO!M157,OUTUBRO!M157,NOVEMBRO!O157)</f>
        <v>0</v>
      </c>
      <c r="H175" s="2" t="s">
        <v>1</v>
      </c>
      <c r="I175" s="43"/>
      <c r="J175" s="43"/>
    </row>
    <row r="176" spans="1:10" ht="15" customHeight="1" x14ac:dyDescent="0.25">
      <c r="A176" s="13">
        <v>11</v>
      </c>
      <c r="B176" s="11" t="s">
        <v>63</v>
      </c>
      <c r="C176" s="11" t="s">
        <v>36</v>
      </c>
      <c r="D176" s="12" t="s">
        <v>65</v>
      </c>
      <c r="E176" s="46" t="s">
        <v>37</v>
      </c>
      <c r="F176" s="12" t="s">
        <v>38</v>
      </c>
      <c r="G176" s="2">
        <f>SUM(MARÇO!W158,AGOSTO!K158,SETEMBRO!M158,OUTUBRO!M158,NOVEMBRO!O158)</f>
        <v>0</v>
      </c>
      <c r="H176" s="2" t="s">
        <v>1</v>
      </c>
      <c r="I176" s="43"/>
      <c r="J176" s="43"/>
    </row>
    <row r="177" spans="1:10" ht="15" customHeight="1" x14ac:dyDescent="0.25">
      <c r="A177" s="13">
        <v>12</v>
      </c>
      <c r="B177" s="11" t="s">
        <v>63</v>
      </c>
      <c r="C177" s="11" t="s">
        <v>36</v>
      </c>
      <c r="D177" s="12" t="s">
        <v>65</v>
      </c>
      <c r="E177" s="46" t="s">
        <v>37</v>
      </c>
      <c r="F177" s="12" t="s">
        <v>38</v>
      </c>
      <c r="G177" s="2">
        <f>SUM(MARÇO!W159,AGOSTO!K159,SETEMBRO!M159,OUTUBRO!M159,NOVEMBRO!O159)</f>
        <v>0</v>
      </c>
      <c r="H177" s="2" t="s">
        <v>1</v>
      </c>
      <c r="I177" s="43"/>
      <c r="J177" s="43"/>
    </row>
    <row r="178" spans="1:10" ht="15" customHeight="1" x14ac:dyDescent="0.25">
      <c r="A178" s="13">
        <v>13</v>
      </c>
      <c r="B178" s="11" t="s">
        <v>63</v>
      </c>
      <c r="C178" s="11" t="s">
        <v>36</v>
      </c>
      <c r="D178" s="12" t="s">
        <v>65</v>
      </c>
      <c r="E178" s="46" t="s">
        <v>37</v>
      </c>
      <c r="F178" s="12" t="s">
        <v>38</v>
      </c>
      <c r="G178" s="2">
        <f>SUM(MARÇO!W160,AGOSTO!K160,SETEMBRO!M160,OUTUBRO!M160,NOVEMBRO!O160)</f>
        <v>0</v>
      </c>
      <c r="H178" s="2" t="s">
        <v>1</v>
      </c>
      <c r="I178" s="43"/>
      <c r="J178" s="43"/>
    </row>
    <row r="179" spans="1:10" ht="15" customHeight="1" x14ac:dyDescent="0.25">
      <c r="A179" s="13">
        <v>14</v>
      </c>
      <c r="B179" s="11" t="s">
        <v>63</v>
      </c>
      <c r="C179" s="11" t="s">
        <v>36</v>
      </c>
      <c r="D179" s="12" t="s">
        <v>65</v>
      </c>
      <c r="E179" s="46" t="s">
        <v>37</v>
      </c>
      <c r="F179" s="12" t="s">
        <v>38</v>
      </c>
      <c r="G179" s="2">
        <f>SUM(MARÇO!W161,AGOSTO!K161,SETEMBRO!M161,OUTUBRO!M161,NOVEMBRO!O161)</f>
        <v>0</v>
      </c>
      <c r="H179" s="2" t="s">
        <v>1</v>
      </c>
      <c r="I179" s="43"/>
      <c r="J179" s="43"/>
    </row>
    <row r="180" spans="1:10" ht="15" customHeight="1" x14ac:dyDescent="0.25">
      <c r="A180" s="13">
        <v>15</v>
      </c>
      <c r="B180" s="11" t="s">
        <v>63</v>
      </c>
      <c r="C180" s="11" t="s">
        <v>36</v>
      </c>
      <c r="D180" s="12" t="s">
        <v>65</v>
      </c>
      <c r="E180" s="46" t="s">
        <v>37</v>
      </c>
      <c r="F180" s="12" t="s">
        <v>38</v>
      </c>
      <c r="G180" s="2">
        <f>SUM(MARÇO!W162,AGOSTO!K162,SETEMBRO!M162,OUTUBRO!M162,NOVEMBRO!O162)</f>
        <v>0</v>
      </c>
      <c r="H180" s="2" t="s">
        <v>1</v>
      </c>
      <c r="I180" s="43"/>
      <c r="J180" s="43"/>
    </row>
    <row r="181" spans="1:10" ht="15" customHeight="1" x14ac:dyDescent="0.25">
      <c r="A181" s="13">
        <v>16</v>
      </c>
      <c r="B181" s="11" t="s">
        <v>63</v>
      </c>
      <c r="C181" s="11" t="s">
        <v>36</v>
      </c>
      <c r="D181" s="12" t="s">
        <v>65</v>
      </c>
      <c r="E181" s="46" t="s">
        <v>37</v>
      </c>
      <c r="F181" s="12" t="s">
        <v>38</v>
      </c>
      <c r="G181" s="2">
        <f>SUM(MARÇO!W163,AGOSTO!K163,SETEMBRO!M163,OUTUBRO!M163,NOVEMBRO!O163)</f>
        <v>0</v>
      </c>
      <c r="H181" s="2" t="s">
        <v>1</v>
      </c>
      <c r="I181" s="43"/>
      <c r="J181" s="43"/>
    </row>
    <row r="182" spans="1:10" ht="15" customHeight="1" x14ac:dyDescent="0.25">
      <c r="A182" s="13">
        <v>17</v>
      </c>
      <c r="B182" s="11" t="s">
        <v>63</v>
      </c>
      <c r="C182" s="11" t="s">
        <v>36</v>
      </c>
      <c r="D182" s="12" t="s">
        <v>65</v>
      </c>
      <c r="E182" s="46" t="s">
        <v>37</v>
      </c>
      <c r="F182" s="12" t="s">
        <v>38</v>
      </c>
      <c r="G182" s="2">
        <f>SUM(MARÇO!W164,AGOSTO!K164,SETEMBRO!M164,OUTUBRO!M164,NOVEMBRO!O164)</f>
        <v>0</v>
      </c>
      <c r="H182" s="2" t="s">
        <v>1</v>
      </c>
      <c r="I182" s="43"/>
      <c r="J182" s="43"/>
    </row>
    <row r="183" spans="1:10" ht="15" customHeight="1" x14ac:dyDescent="0.25">
      <c r="A183" s="13">
        <v>18</v>
      </c>
      <c r="B183" s="11" t="s">
        <v>63</v>
      </c>
      <c r="C183" s="11" t="s">
        <v>36</v>
      </c>
      <c r="D183" s="12" t="s">
        <v>65</v>
      </c>
      <c r="E183" s="46" t="s">
        <v>37</v>
      </c>
      <c r="F183" s="12" t="s">
        <v>38</v>
      </c>
      <c r="G183" s="2">
        <f>SUM(MARÇO!W165,AGOSTO!K165,SETEMBRO!M165,OUTUBRO!M165,NOVEMBRO!O165)</f>
        <v>0</v>
      </c>
      <c r="H183" s="2" t="s">
        <v>1</v>
      </c>
      <c r="I183" s="43"/>
      <c r="J183" s="43"/>
    </row>
    <row r="184" spans="1:10" ht="15" customHeight="1" x14ac:dyDescent="0.25">
      <c r="A184" s="13">
        <v>19</v>
      </c>
      <c r="B184" s="11" t="s">
        <v>63</v>
      </c>
      <c r="C184" s="11" t="s">
        <v>36</v>
      </c>
      <c r="D184" s="12" t="s">
        <v>65</v>
      </c>
      <c r="E184" s="46" t="s">
        <v>37</v>
      </c>
      <c r="F184" s="12" t="s">
        <v>38</v>
      </c>
      <c r="G184" s="2">
        <f>SUM(MARÇO!W166,AGOSTO!K166,SETEMBRO!M166,OUTUBRO!M166,NOVEMBRO!O166)</f>
        <v>0</v>
      </c>
      <c r="H184" s="2" t="s">
        <v>1</v>
      </c>
      <c r="I184" s="43"/>
      <c r="J184" s="43"/>
    </row>
    <row r="185" spans="1:10" ht="15" customHeight="1" x14ac:dyDescent="0.25">
      <c r="A185" s="13">
        <v>20</v>
      </c>
      <c r="B185" s="11" t="s">
        <v>63</v>
      </c>
      <c r="C185" s="11" t="s">
        <v>36</v>
      </c>
      <c r="D185" s="12" t="s">
        <v>65</v>
      </c>
      <c r="E185" s="46" t="s">
        <v>37</v>
      </c>
      <c r="F185" s="12" t="s">
        <v>38</v>
      </c>
      <c r="G185" s="2">
        <f>SUM(MARÇO!W167,AGOSTO!K167,SETEMBRO!M167,OUTUBRO!M167,NOVEMBRO!O167)</f>
        <v>0</v>
      </c>
      <c r="H185" s="2" t="s">
        <v>1</v>
      </c>
      <c r="I185" s="43"/>
      <c r="J185" s="43"/>
    </row>
    <row r="186" spans="1:10" ht="15" customHeight="1" x14ac:dyDescent="0.25">
      <c r="A186" s="13">
        <v>21</v>
      </c>
      <c r="B186" s="11" t="s">
        <v>63</v>
      </c>
      <c r="C186" s="11" t="s">
        <v>36</v>
      </c>
      <c r="D186" s="12" t="s">
        <v>65</v>
      </c>
      <c r="E186" s="46" t="s">
        <v>37</v>
      </c>
      <c r="F186" s="12" t="s">
        <v>38</v>
      </c>
      <c r="G186" s="2">
        <f>SUM(MARÇO!W168,AGOSTO!K168,SETEMBRO!M168,OUTUBRO!M168,NOVEMBRO!O168)</f>
        <v>0</v>
      </c>
      <c r="H186" s="2" t="s">
        <v>1</v>
      </c>
      <c r="I186" s="43"/>
      <c r="J186" s="43"/>
    </row>
    <row r="187" spans="1:10" ht="15" customHeight="1" x14ac:dyDescent="0.25">
      <c r="A187" s="13">
        <v>22</v>
      </c>
      <c r="B187" s="11" t="s">
        <v>63</v>
      </c>
      <c r="C187" s="11" t="s">
        <v>36</v>
      </c>
      <c r="D187" s="12" t="s">
        <v>65</v>
      </c>
      <c r="E187" s="46" t="s">
        <v>37</v>
      </c>
      <c r="F187" s="12" t="s">
        <v>38</v>
      </c>
      <c r="G187" s="2">
        <f>SUM(MARÇO!W169,AGOSTO!K169,SETEMBRO!M169,OUTUBRO!M169,NOVEMBRO!O169)</f>
        <v>0</v>
      </c>
      <c r="H187" s="2" t="s">
        <v>1</v>
      </c>
      <c r="I187" s="43"/>
      <c r="J187" s="43"/>
    </row>
    <row r="188" spans="1:10" ht="15" customHeight="1" x14ac:dyDescent="0.25">
      <c r="A188" s="13">
        <v>23</v>
      </c>
      <c r="B188" s="11" t="s">
        <v>63</v>
      </c>
      <c r="C188" s="11" t="s">
        <v>36</v>
      </c>
      <c r="D188" s="12" t="s">
        <v>65</v>
      </c>
      <c r="E188" s="46" t="s">
        <v>37</v>
      </c>
      <c r="F188" s="12" t="s">
        <v>38</v>
      </c>
      <c r="G188" s="2">
        <f>SUM(MARÇO!W170,AGOSTO!K170,SETEMBRO!M170,OUTUBRO!M170,NOVEMBRO!O170)</f>
        <v>0</v>
      </c>
      <c r="H188" s="2" t="s">
        <v>1</v>
      </c>
      <c r="I188" s="43"/>
      <c r="J188" s="43"/>
    </row>
    <row r="189" spans="1:10" ht="15" customHeight="1" x14ac:dyDescent="0.25">
      <c r="A189" s="13">
        <v>24</v>
      </c>
      <c r="B189" s="11" t="s">
        <v>63</v>
      </c>
      <c r="C189" s="11" t="s">
        <v>36</v>
      </c>
      <c r="D189" s="12" t="s">
        <v>65</v>
      </c>
      <c r="E189" s="46" t="s">
        <v>37</v>
      </c>
      <c r="F189" s="12" t="s">
        <v>38</v>
      </c>
      <c r="G189" s="2">
        <f>SUM(MARÇO!W171,AGOSTO!K171,SETEMBRO!M171,OUTUBRO!M171,NOVEMBRO!O171)</f>
        <v>0</v>
      </c>
      <c r="H189" s="2" t="s">
        <v>1</v>
      </c>
      <c r="I189" s="43"/>
      <c r="J189" s="43"/>
    </row>
    <row r="190" spans="1:10" ht="15" customHeight="1" x14ac:dyDescent="0.25">
      <c r="A190" s="13">
        <v>25</v>
      </c>
      <c r="B190" s="11" t="s">
        <v>63</v>
      </c>
      <c r="C190" s="11" t="s">
        <v>36</v>
      </c>
      <c r="D190" s="12" t="s">
        <v>65</v>
      </c>
      <c r="E190" s="46" t="s">
        <v>37</v>
      </c>
      <c r="F190" s="12" t="s">
        <v>38</v>
      </c>
      <c r="G190" s="2">
        <f>SUM(MARÇO!W172,AGOSTO!K172,SETEMBRO!M172,OUTUBRO!M172,NOVEMBRO!O172)</f>
        <v>0</v>
      </c>
      <c r="H190" s="2" t="s">
        <v>1</v>
      </c>
      <c r="I190" s="43"/>
      <c r="J190" s="43"/>
    </row>
    <row r="191" spans="1:10" ht="15" customHeight="1" x14ac:dyDescent="0.25">
      <c r="A191" s="13">
        <v>26</v>
      </c>
      <c r="B191" s="11" t="s">
        <v>63</v>
      </c>
      <c r="C191" s="11" t="s">
        <v>36</v>
      </c>
      <c r="D191" s="12" t="s">
        <v>65</v>
      </c>
      <c r="E191" s="46" t="s">
        <v>37</v>
      </c>
      <c r="F191" s="12" t="s">
        <v>38</v>
      </c>
      <c r="G191" s="2">
        <f>SUM(MARÇO!W173,AGOSTO!K173,SETEMBRO!M173,OUTUBRO!M173,NOVEMBRO!O173)</f>
        <v>0</v>
      </c>
      <c r="H191" s="2" t="s">
        <v>1</v>
      </c>
      <c r="I191" s="43"/>
      <c r="J191" s="43"/>
    </row>
    <row r="192" spans="1:10" ht="15" customHeight="1" x14ac:dyDescent="0.25">
      <c r="A192" s="13">
        <v>27</v>
      </c>
      <c r="B192" s="11" t="s">
        <v>63</v>
      </c>
      <c r="C192" s="11" t="s">
        <v>36</v>
      </c>
      <c r="D192" s="12" t="s">
        <v>65</v>
      </c>
      <c r="E192" s="46" t="s">
        <v>37</v>
      </c>
      <c r="F192" s="12" t="s">
        <v>38</v>
      </c>
      <c r="G192" s="2">
        <f>SUM(MARÇO!W174,AGOSTO!K174,SETEMBRO!M174,OUTUBRO!M174,NOVEMBRO!O174)</f>
        <v>0</v>
      </c>
      <c r="H192" s="2" t="s">
        <v>1</v>
      </c>
      <c r="I192" s="43"/>
      <c r="J192" s="43"/>
    </row>
    <row r="193" spans="1:10" ht="15" customHeight="1" x14ac:dyDescent="0.25">
      <c r="A193" s="13">
        <v>28</v>
      </c>
      <c r="B193" s="11" t="s">
        <v>63</v>
      </c>
      <c r="C193" s="11" t="s">
        <v>36</v>
      </c>
      <c r="D193" s="12" t="s">
        <v>65</v>
      </c>
      <c r="E193" s="46" t="s">
        <v>37</v>
      </c>
      <c r="F193" s="12" t="s">
        <v>38</v>
      </c>
      <c r="G193" s="2">
        <f>SUM(MARÇO!W175,AGOSTO!K175,SETEMBRO!M175,OUTUBRO!M175,NOVEMBRO!O175)</f>
        <v>0</v>
      </c>
      <c r="H193" s="2" t="s">
        <v>1</v>
      </c>
      <c r="I193" s="43"/>
      <c r="J193" s="43"/>
    </row>
    <row r="194" spans="1:10" ht="15" customHeight="1" x14ac:dyDescent="0.25">
      <c r="A194" s="13">
        <v>29</v>
      </c>
      <c r="B194" s="11" t="s">
        <v>63</v>
      </c>
      <c r="C194" s="11" t="s">
        <v>36</v>
      </c>
      <c r="D194" s="12" t="s">
        <v>65</v>
      </c>
      <c r="E194" s="46" t="s">
        <v>37</v>
      </c>
      <c r="F194" s="12" t="s">
        <v>38</v>
      </c>
      <c r="G194" s="2">
        <f>SUM(MARÇO!W176,AGOSTO!K176,SETEMBRO!M176,OUTUBRO!M176,NOVEMBRO!O176)</f>
        <v>0</v>
      </c>
      <c r="H194" s="2" t="s">
        <v>1</v>
      </c>
      <c r="I194" s="43"/>
      <c r="J194" s="43"/>
    </row>
    <row r="195" spans="1:10" ht="15" customHeight="1" x14ac:dyDescent="0.25">
      <c r="A195" s="13">
        <v>30</v>
      </c>
      <c r="B195" s="11" t="s">
        <v>63</v>
      </c>
      <c r="C195" s="11" t="s">
        <v>36</v>
      </c>
      <c r="D195" s="12" t="s">
        <v>65</v>
      </c>
      <c r="E195" s="46" t="s">
        <v>37</v>
      </c>
      <c r="F195" s="12" t="s">
        <v>38</v>
      </c>
      <c r="G195" s="2">
        <f>SUM(MARÇO!W177,AGOSTO!K177,SETEMBRO!M177,OUTUBRO!M177,NOVEMBRO!O177)</f>
        <v>0</v>
      </c>
      <c r="H195" s="2" t="s">
        <v>1</v>
      </c>
      <c r="I195" s="43"/>
      <c r="J195" s="43"/>
    </row>
    <row r="196" spans="1:10" ht="15" customHeight="1" x14ac:dyDescent="0.25">
      <c r="A196" s="13">
        <v>31</v>
      </c>
      <c r="B196" s="11" t="s">
        <v>63</v>
      </c>
      <c r="C196" s="11" t="s">
        <v>36</v>
      </c>
      <c r="D196" s="12" t="s">
        <v>65</v>
      </c>
      <c r="E196" s="46" t="s">
        <v>37</v>
      </c>
      <c r="F196" s="12" t="s">
        <v>38</v>
      </c>
      <c r="G196" s="2">
        <f>SUM(MARÇO!W178,AGOSTO!K178,SETEMBRO!M178,OUTUBRO!M178,NOVEMBRO!O178)</f>
        <v>0</v>
      </c>
      <c r="H196" s="2" t="s">
        <v>1</v>
      </c>
      <c r="I196" s="43"/>
      <c r="J196" s="43"/>
    </row>
    <row r="197" spans="1:10" ht="15" customHeight="1" x14ac:dyDescent="0.25">
      <c r="A197" s="13">
        <v>32</v>
      </c>
      <c r="B197" s="11" t="s">
        <v>63</v>
      </c>
      <c r="C197" s="11" t="s">
        <v>36</v>
      </c>
      <c r="D197" s="12" t="s">
        <v>65</v>
      </c>
      <c r="E197" s="46" t="s">
        <v>37</v>
      </c>
      <c r="F197" s="12" t="s">
        <v>38</v>
      </c>
      <c r="G197" s="2">
        <f>SUM(MARÇO!W179,AGOSTO!K179,SETEMBRO!M179,OUTUBRO!M179,NOVEMBRO!O179)</f>
        <v>0</v>
      </c>
      <c r="H197" s="2" t="s">
        <v>1</v>
      </c>
      <c r="I197" s="43"/>
      <c r="J197" s="43"/>
    </row>
    <row r="198" spans="1:10" ht="15" customHeight="1" x14ac:dyDescent="0.25">
      <c r="A198" s="13">
        <v>33</v>
      </c>
      <c r="B198" s="11" t="s">
        <v>63</v>
      </c>
      <c r="C198" s="11" t="s">
        <v>36</v>
      </c>
      <c r="D198" s="12" t="s">
        <v>65</v>
      </c>
      <c r="E198" s="46" t="s">
        <v>37</v>
      </c>
      <c r="F198" s="12" t="s">
        <v>38</v>
      </c>
      <c r="G198" s="2">
        <f>SUM(MARÇO!W180,AGOSTO!K180,SETEMBRO!M180,OUTUBRO!M180,NOVEMBRO!O180)</f>
        <v>0</v>
      </c>
      <c r="H198" s="2" t="s">
        <v>1</v>
      </c>
      <c r="I198" s="43"/>
      <c r="J198" s="43"/>
    </row>
    <row r="199" spans="1:10" ht="15" customHeight="1" x14ac:dyDescent="0.25">
      <c r="A199" s="13">
        <v>34</v>
      </c>
      <c r="B199" s="11" t="s">
        <v>63</v>
      </c>
      <c r="C199" s="11" t="s">
        <v>36</v>
      </c>
      <c r="D199" s="12" t="s">
        <v>65</v>
      </c>
      <c r="E199" s="46" t="s">
        <v>37</v>
      </c>
      <c r="F199" s="12" t="s">
        <v>38</v>
      </c>
      <c r="G199" s="2">
        <f>SUM(MARÇO!W181,AGOSTO!K181,SETEMBRO!M181,OUTUBRO!M181,NOVEMBRO!O181)</f>
        <v>0</v>
      </c>
      <c r="H199" s="2" t="s">
        <v>1</v>
      </c>
      <c r="I199" s="43"/>
      <c r="J199" s="43"/>
    </row>
    <row r="200" spans="1:10" ht="15" customHeight="1" x14ac:dyDescent="0.25">
      <c r="A200" s="13">
        <v>35</v>
      </c>
      <c r="B200" s="11" t="s">
        <v>63</v>
      </c>
      <c r="C200" s="11" t="s">
        <v>36</v>
      </c>
      <c r="D200" s="12" t="s">
        <v>65</v>
      </c>
      <c r="E200" s="46" t="s">
        <v>37</v>
      </c>
      <c r="F200" s="12" t="s">
        <v>38</v>
      </c>
      <c r="G200" s="2">
        <f>SUM(MARÇO!W182,AGOSTO!K182,SETEMBRO!M182,OUTUBRO!M182,NOVEMBRO!O182)</f>
        <v>0</v>
      </c>
      <c r="H200" s="2" t="s">
        <v>1</v>
      </c>
      <c r="I200" s="43"/>
      <c r="J200" s="43"/>
    </row>
    <row r="201" spans="1:10" ht="15" customHeight="1" x14ac:dyDescent="0.25">
      <c r="A201" s="13">
        <v>36</v>
      </c>
      <c r="B201" s="11" t="s">
        <v>63</v>
      </c>
      <c r="C201" s="11" t="s">
        <v>36</v>
      </c>
      <c r="D201" s="12" t="s">
        <v>65</v>
      </c>
      <c r="E201" s="46" t="s">
        <v>37</v>
      </c>
      <c r="F201" s="12" t="s">
        <v>38</v>
      </c>
      <c r="G201" s="2">
        <f>SUM(MARÇO!W183,AGOSTO!K183,SETEMBRO!M183,OUTUBRO!M183,NOVEMBRO!O183)</f>
        <v>0</v>
      </c>
      <c r="H201" s="2" t="s">
        <v>1</v>
      </c>
      <c r="I201" s="43"/>
      <c r="J201" s="43"/>
    </row>
    <row r="202" spans="1:10" ht="15" customHeight="1" x14ac:dyDescent="0.25">
      <c r="A202" s="13">
        <v>37</v>
      </c>
      <c r="B202" s="11" t="s">
        <v>63</v>
      </c>
      <c r="C202" s="11" t="s">
        <v>36</v>
      </c>
      <c r="D202" s="12" t="s">
        <v>65</v>
      </c>
      <c r="E202" s="46" t="s">
        <v>37</v>
      </c>
      <c r="F202" s="12" t="s">
        <v>38</v>
      </c>
      <c r="G202" s="2">
        <f>SUM(MARÇO!W184,AGOSTO!K184,SETEMBRO!M184,OUTUBRO!M184,NOVEMBRO!O184)</f>
        <v>0</v>
      </c>
      <c r="H202" s="2" t="s">
        <v>1</v>
      </c>
      <c r="I202" s="43"/>
      <c r="J202" s="43"/>
    </row>
    <row r="203" spans="1:10" ht="15" customHeight="1" x14ac:dyDescent="0.25">
      <c r="A203" s="13">
        <v>38</v>
      </c>
      <c r="B203" s="11" t="s">
        <v>63</v>
      </c>
      <c r="C203" s="11" t="s">
        <v>36</v>
      </c>
      <c r="D203" s="12" t="s">
        <v>65</v>
      </c>
      <c r="E203" s="46" t="s">
        <v>37</v>
      </c>
      <c r="F203" s="12" t="s">
        <v>38</v>
      </c>
      <c r="G203" s="2">
        <f>SUM(MARÇO!W185,AGOSTO!K185,SETEMBRO!M185,OUTUBRO!M185,NOVEMBRO!O185)</f>
        <v>0</v>
      </c>
      <c r="H203" s="2" t="s">
        <v>1</v>
      </c>
      <c r="I203" s="43"/>
      <c r="J203" s="43"/>
    </row>
  </sheetData>
  <sortState ref="D72:D96">
    <sortCondition ref="D72:D96"/>
  </sortState>
  <mergeCells count="6">
    <mergeCell ref="A165:H165"/>
    <mergeCell ref="I3:J3"/>
    <mergeCell ref="A5:H5"/>
    <mergeCell ref="A45:H45"/>
    <mergeCell ref="A85:H85"/>
    <mergeCell ref="A125:H125"/>
  </mergeCells>
  <conditionalFormatting sqref="H6:H43 H46:H83">
    <cfRule type="containsText" dxfId="319" priority="282" operator="containsText" text="EM ATENÇÃO">
      <formula>NOT(ISERROR(SEARCH("EM ATENÇÃO",H6)))</formula>
    </cfRule>
    <cfRule type="containsText" dxfId="318" priority="283" operator="containsText" text="DESISTENTE">
      <formula>NOT(ISERROR(SEARCH("DESISTENTE",H6)))</formula>
    </cfRule>
  </conditionalFormatting>
  <conditionalFormatting sqref="G6:H43">
    <cfRule type="containsText" dxfId="317" priority="58" operator="containsText" text="desistente substituido">
      <formula>NOT(ISERROR(SEARCH("desistente substituido",G6)))</formula>
    </cfRule>
    <cfRule type="containsText" dxfId="316" priority="59" operator="containsText" text="desistente">
      <formula>NOT(ISERROR(SEARCH("desistente",G6)))</formula>
    </cfRule>
  </conditionalFormatting>
  <conditionalFormatting sqref="G6:H44 G46:H84">
    <cfRule type="containsText" dxfId="315" priority="56" operator="containsText" text="DESISTENTE SUBSTITUIDO">
      <formula>NOT(ISERROR(SEARCH("DESISTENTE SUBSTITUIDO",G6)))</formula>
    </cfRule>
    <cfRule type="containsText" dxfId="314" priority="57" operator="containsText" text="DESISTENTE">
      <formula>NOT(ISERROR(SEARCH("DESISTENTE",G6)))</formula>
    </cfRule>
  </conditionalFormatting>
  <conditionalFormatting sqref="H6:H44 H46:H84 H86:H124 H126:H163">
    <cfRule type="containsText" dxfId="313" priority="53" operator="containsText" text="DESISTENTE SUBSTITUIDO">
      <formula>NOT(ISERROR(SEARCH("DESISTENTE SUBSTITUIDO",H6)))</formula>
    </cfRule>
    <cfRule type="containsText" dxfId="312" priority="54" operator="containsText" text="DESISTENTE">
      <formula>NOT(ISERROR(SEARCH("DESISTENTE",H6)))</formula>
    </cfRule>
    <cfRule type="containsText" dxfId="311" priority="55" operator="containsText" text="FREQUENTE">
      <formula>NOT(ISERROR(SEARCH("FREQUENTE",H6)))</formula>
    </cfRule>
  </conditionalFormatting>
  <conditionalFormatting sqref="H46:H83">
    <cfRule type="containsText" dxfId="310" priority="50" operator="containsText" text="TRANSFERIDO">
      <formula>NOT(ISERROR(SEARCH("TRANSFERIDO",H46)))</formula>
    </cfRule>
  </conditionalFormatting>
  <conditionalFormatting sqref="H6:H43">
    <cfRule type="containsText" dxfId="309" priority="49" operator="containsText" text="TRANSFERIDO">
      <formula>NOT(ISERROR(SEARCH("TRANSFERIDO",H6)))</formula>
    </cfRule>
  </conditionalFormatting>
  <conditionalFormatting sqref="H86:H123 H126:H163">
    <cfRule type="containsText" dxfId="308" priority="15" operator="containsText" text="EM ATENÇÃO">
      <formula>NOT(ISERROR(SEARCH("EM ATENÇÃO",H86)))</formula>
    </cfRule>
    <cfRule type="containsText" dxfId="307" priority="16" operator="containsText" text="DESISTENTE">
      <formula>NOT(ISERROR(SEARCH("DESISTENTE",H86)))</formula>
    </cfRule>
  </conditionalFormatting>
  <conditionalFormatting sqref="G86:H123">
    <cfRule type="containsText" dxfId="306" priority="13" operator="containsText" text="desistente substituido">
      <formula>NOT(ISERROR(SEARCH("desistente substituido",G86)))</formula>
    </cfRule>
    <cfRule type="containsText" dxfId="305" priority="14" operator="containsText" text="desistente">
      <formula>NOT(ISERROR(SEARCH("desistente",G86)))</formula>
    </cfRule>
  </conditionalFormatting>
  <conditionalFormatting sqref="G86:H124 G126:H163">
    <cfRule type="containsText" dxfId="304" priority="11" operator="containsText" text="DESISTENTE SUBSTITUIDO">
      <formula>NOT(ISERROR(SEARCH("DESISTENTE SUBSTITUIDO",G86)))</formula>
    </cfRule>
    <cfRule type="containsText" dxfId="303" priority="12" operator="containsText" text="DESISTENTE">
      <formula>NOT(ISERROR(SEARCH("DESISTENTE",G86)))</formula>
    </cfRule>
  </conditionalFormatting>
  <conditionalFormatting sqref="H126:H163">
    <cfRule type="containsText" dxfId="302" priority="10" operator="containsText" text="TRANSFERIDO">
      <formula>NOT(ISERROR(SEARCH("TRANSFERIDO",H126)))</formula>
    </cfRule>
  </conditionalFormatting>
  <conditionalFormatting sqref="H86:H123">
    <cfRule type="containsText" dxfId="301" priority="9" operator="containsText" text="TRANSFERIDO">
      <formula>NOT(ISERROR(SEARCH("TRANSFERIDO",H86)))</formula>
    </cfRule>
  </conditionalFormatting>
  <conditionalFormatting sqref="H166:H203">
    <cfRule type="containsText" dxfId="300" priority="6" operator="containsText" text="DESISTENTE SUBSTITUIDO">
      <formula>NOT(ISERROR(SEARCH("DESISTENTE SUBSTITUIDO",H166)))</formula>
    </cfRule>
    <cfRule type="containsText" dxfId="299" priority="7" operator="containsText" text="DESISTENTE">
      <formula>NOT(ISERROR(SEARCH("DESISTENTE",H166)))</formula>
    </cfRule>
    <cfRule type="containsText" dxfId="298" priority="8" operator="containsText" text="FREQUENTE">
      <formula>NOT(ISERROR(SEARCH("FREQUENTE",H166)))</formula>
    </cfRule>
  </conditionalFormatting>
  <conditionalFormatting sqref="H166:H203">
    <cfRule type="containsText" dxfId="297" priority="4" operator="containsText" text="EM ATENÇÃO">
      <formula>NOT(ISERROR(SEARCH("EM ATENÇÃO",H166)))</formula>
    </cfRule>
    <cfRule type="containsText" dxfId="296" priority="5" operator="containsText" text="DESISTENTE">
      <formula>NOT(ISERROR(SEARCH("DESISTENTE",H166)))</formula>
    </cfRule>
  </conditionalFormatting>
  <conditionalFormatting sqref="G166:H203">
    <cfRule type="containsText" dxfId="295" priority="2" operator="containsText" text="DESISTENTE SUBSTITUIDO">
      <formula>NOT(ISERROR(SEARCH("DESISTENTE SUBSTITUIDO",G166)))</formula>
    </cfRule>
    <cfRule type="containsText" dxfId="294" priority="3" operator="containsText" text="DESISTENTE">
      <formula>NOT(ISERROR(SEARCH("DESISTENTE",G166)))</formula>
    </cfRule>
  </conditionalFormatting>
  <conditionalFormatting sqref="H166:H203">
    <cfRule type="containsText" dxfId="293" priority="1" operator="containsText" text="TRANSFERIDO">
      <formula>NOT(ISERROR(SEARCH("TRANSFERIDO",H166)))</formula>
    </cfRule>
  </conditionalFormatting>
  <dataValidations count="1">
    <dataValidation type="list" allowBlank="1" showInputMessage="1" showErrorMessage="1" sqref="E6:E43 E46:E83 E126:E163 E86:E123 E166:E203">
      <formula1>"SIM,NÃO"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LISTA!$A$2:$A$5</xm:f>
          </x14:formula1>
          <xm:sqref>H6:H43 H46:H83 H126:H163 H86:H123 H166:H203</xm:sqref>
        </x14:dataValidation>
        <x14:dataValidation type="list" allowBlank="1" showInputMessage="1" showErrorMessage="1">
          <x14:formula1>
            <xm:f>DESISTÊNCIA!$A$1:$A$12</xm:f>
          </x14:formula1>
          <xm:sqref>I6:I43 I46:I83 I126:I163 I86:I123 I166:I203</xm:sqref>
        </x14:dataValidation>
        <x14:dataValidation type="list" allowBlank="1" showInputMessage="1" showErrorMessage="1">
          <x14:formula1>
            <xm:f>DESISTÊNCIA!$B$1:$B$11</xm:f>
          </x14:formula1>
          <xm:sqref>J6:J43 J46:J83 J126:J163 J86:J123 J166:J203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cols>
    <col min="1" max="1" width="10.42578125" bestFit="1" customWidth="1"/>
    <col min="2" max="2" width="53.7109375" bestFit="1" customWidth="1"/>
  </cols>
  <sheetData>
    <row r="1" spans="1:2" x14ac:dyDescent="0.25">
      <c r="A1" t="s">
        <v>68</v>
      </c>
      <c r="B1" t="s">
        <v>69</v>
      </c>
    </row>
    <row r="2" spans="1:2" x14ac:dyDescent="0.25">
      <c r="A2" t="s">
        <v>70</v>
      </c>
      <c r="B2" t="s">
        <v>61</v>
      </c>
    </row>
    <row r="3" spans="1:2" x14ac:dyDescent="0.25">
      <c r="A3" t="s">
        <v>71</v>
      </c>
      <c r="B3" t="s">
        <v>72</v>
      </c>
    </row>
    <row r="4" spans="1:2" x14ac:dyDescent="0.25">
      <c r="A4" t="s">
        <v>43</v>
      </c>
      <c r="B4" t="s">
        <v>73</v>
      </c>
    </row>
    <row r="5" spans="1:2" x14ac:dyDescent="0.25">
      <c r="A5" t="s">
        <v>74</v>
      </c>
      <c r="B5" t="s">
        <v>44</v>
      </c>
    </row>
    <row r="6" spans="1:2" x14ac:dyDescent="0.25">
      <c r="A6" t="s">
        <v>75</v>
      </c>
      <c r="B6" t="s">
        <v>55</v>
      </c>
    </row>
    <row r="7" spans="1:2" x14ac:dyDescent="0.25">
      <c r="A7" t="s">
        <v>54</v>
      </c>
      <c r="B7" t="s">
        <v>76</v>
      </c>
    </row>
    <row r="8" spans="1:2" x14ac:dyDescent="0.25">
      <c r="A8" t="s">
        <v>77</v>
      </c>
      <c r="B8" t="s">
        <v>78</v>
      </c>
    </row>
    <row r="9" spans="1:2" x14ac:dyDescent="0.25">
      <c r="A9" t="s">
        <v>79</v>
      </c>
      <c r="B9" t="s">
        <v>80</v>
      </c>
    </row>
    <row r="10" spans="1:2" x14ac:dyDescent="0.25">
      <c r="A10" t="s">
        <v>81</v>
      </c>
      <c r="B10" t="s">
        <v>82</v>
      </c>
    </row>
    <row r="11" spans="1:2" x14ac:dyDescent="0.25">
      <c r="A11" t="s">
        <v>83</v>
      </c>
      <c r="B11" t="s">
        <v>84</v>
      </c>
    </row>
    <row r="12" spans="1:2" x14ac:dyDescent="0.25">
      <c r="A12" t="s">
        <v>85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W137"/>
  <sheetViews>
    <sheetView showGridLines="0" topLeftCell="A7" zoomScale="102" workbookViewId="0">
      <pane xSplit="3" ySplit="3" topLeftCell="P140" activePane="bottomRight" state="frozen"/>
      <selection pane="topRight" activeCell="D7" sqref="D7"/>
      <selection pane="bottomLeft" activeCell="A15" sqref="A15"/>
      <selection pane="bottomRight" activeCell="P141" sqref="P141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9" width="10.140625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22" width="6.28515625" customWidth="1"/>
    <col min="23" max="23" width="24.7109375" bestFit="1" customWidth="1"/>
  </cols>
  <sheetData>
    <row r="1" spans="1:23" ht="28.5" customHeight="1" x14ac:dyDescent="0.25">
      <c r="A1" s="101" t="s">
        <v>86</v>
      </c>
      <c r="B1" s="102"/>
      <c r="C1" s="102"/>
    </row>
    <row r="2" spans="1:23" ht="15.75" customHeight="1" x14ac:dyDescent="0.25">
      <c r="A2" s="32"/>
      <c r="B2" s="32"/>
      <c r="C2" s="32"/>
    </row>
    <row r="3" spans="1:23" ht="16.5" customHeight="1" x14ac:dyDescent="0.25">
      <c r="A3" s="33" t="s">
        <v>87</v>
      </c>
      <c r="B3" s="20"/>
    </row>
    <row r="4" spans="1:23" x14ac:dyDescent="0.25">
      <c r="A4" s="33" t="s">
        <v>88</v>
      </c>
      <c r="B4" s="20"/>
    </row>
    <row r="5" spans="1:23" x14ac:dyDescent="0.25">
      <c r="A5" s="33" t="s">
        <v>89</v>
      </c>
      <c r="B5" s="20"/>
    </row>
    <row r="6" spans="1:23" x14ac:dyDescent="0.25">
      <c r="A6" s="34"/>
    </row>
    <row r="7" spans="1:23" ht="15.75" customHeight="1" x14ac:dyDescent="0.25">
      <c r="A7" s="103" t="s">
        <v>90</v>
      </c>
      <c r="B7" s="105" t="s">
        <v>26</v>
      </c>
      <c r="C7" s="105" t="s">
        <v>91</v>
      </c>
      <c r="D7" s="109" t="s">
        <v>92</v>
      </c>
      <c r="E7" s="110"/>
      <c r="F7" s="109" t="s">
        <v>93</v>
      </c>
      <c r="G7" s="110"/>
      <c r="H7" s="109" t="s">
        <v>94</v>
      </c>
      <c r="I7" s="110"/>
      <c r="J7" s="109" t="s">
        <v>95</v>
      </c>
      <c r="K7" s="110"/>
      <c r="L7" s="109" t="s">
        <v>92</v>
      </c>
      <c r="M7" s="110"/>
      <c r="N7" s="107" t="s">
        <v>93</v>
      </c>
      <c r="O7" s="108"/>
      <c r="P7" s="107" t="s">
        <v>94</v>
      </c>
      <c r="Q7" s="108"/>
      <c r="R7" s="107" t="s">
        <v>95</v>
      </c>
      <c r="S7" s="108"/>
      <c r="T7" s="109" t="s">
        <v>92</v>
      </c>
      <c r="U7" s="110"/>
    </row>
    <row r="8" spans="1:23" ht="28.5" customHeight="1" x14ac:dyDescent="0.25">
      <c r="A8" s="103"/>
      <c r="B8" s="105"/>
      <c r="C8" s="105"/>
      <c r="D8" s="107">
        <v>45733</v>
      </c>
      <c r="E8" s="108"/>
      <c r="F8" s="107">
        <v>45734</v>
      </c>
      <c r="G8" s="108"/>
      <c r="H8" s="107">
        <v>45735</v>
      </c>
      <c r="I8" s="108"/>
      <c r="J8" s="107">
        <v>45736</v>
      </c>
      <c r="K8" s="108"/>
      <c r="L8" s="107">
        <v>45740</v>
      </c>
      <c r="M8" s="108"/>
      <c r="N8" s="107">
        <v>45741</v>
      </c>
      <c r="O8" s="108"/>
      <c r="P8" s="107">
        <v>45742</v>
      </c>
      <c r="Q8" s="108"/>
      <c r="R8" s="107">
        <v>45743</v>
      </c>
      <c r="S8" s="108"/>
      <c r="T8" s="107">
        <v>45747</v>
      </c>
      <c r="U8" s="108"/>
      <c r="V8" s="35"/>
      <c r="W8" s="36" t="s">
        <v>96</v>
      </c>
    </row>
    <row r="9" spans="1:23" ht="14.25" customHeight="1" x14ac:dyDescent="0.25">
      <c r="A9" s="104"/>
      <c r="B9" s="106"/>
      <c r="C9" s="106"/>
      <c r="D9" s="37" t="s">
        <v>97</v>
      </c>
      <c r="E9" s="37" t="s">
        <v>97</v>
      </c>
      <c r="F9" s="37" t="s">
        <v>97</v>
      </c>
      <c r="G9" s="37" t="s">
        <v>97</v>
      </c>
      <c r="H9" s="37" t="s">
        <v>97</v>
      </c>
      <c r="I9" s="37" t="s">
        <v>97</v>
      </c>
      <c r="J9" s="37" t="s">
        <v>97</v>
      </c>
      <c r="K9" s="37" t="s">
        <v>97</v>
      </c>
      <c r="L9" s="37" t="s">
        <v>97</v>
      </c>
      <c r="M9" s="37" t="s">
        <v>97</v>
      </c>
      <c r="N9" s="37" t="s">
        <v>97</v>
      </c>
      <c r="O9" s="37" t="s">
        <v>97</v>
      </c>
      <c r="P9" s="37" t="s">
        <v>97</v>
      </c>
      <c r="Q9" s="37" t="s">
        <v>97</v>
      </c>
      <c r="R9" s="37" t="s">
        <v>97</v>
      </c>
      <c r="S9" s="37" t="s">
        <v>97</v>
      </c>
      <c r="T9" s="37" t="s">
        <v>97</v>
      </c>
      <c r="U9" s="37" t="s">
        <v>97</v>
      </c>
      <c r="W9" s="38" t="s">
        <v>98</v>
      </c>
    </row>
    <row r="10" spans="1:23" ht="14.25" customHeight="1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W10" s="39"/>
    </row>
    <row r="11" spans="1:23" ht="16.5" customHeight="1" x14ac:dyDescent="0.25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W11" s="14" t="s">
        <v>99</v>
      </c>
    </row>
    <row r="12" spans="1:23" ht="16.5" customHeight="1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SUBSTITUIDO",IF(W12&gt;=3,"EM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W12" s="2">
        <f t="shared" ref="W12:W41" si="0">COUNTIF(D12:U12,"F")/2</f>
        <v>0</v>
      </c>
    </row>
    <row r="13" spans="1:23" ht="16.5" customHeight="1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SUBSTITUIDO",IF(W13&gt;=3,"EM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W13" s="2">
        <f t="shared" si="0"/>
        <v>0</v>
      </c>
    </row>
    <row r="14" spans="1:23" ht="16.5" customHeight="1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SUBSTITUIDO",IF(W14&gt;=3,"EM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W14" s="2">
        <f t="shared" si="0"/>
        <v>0</v>
      </c>
    </row>
    <row r="15" spans="1:23" ht="16.5" customHeight="1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SUBSTITUIDO",IF(W15&gt;=3,"EM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W15" s="2">
        <f t="shared" si="0"/>
        <v>0</v>
      </c>
    </row>
    <row r="16" spans="1:23" ht="16.5" customHeight="1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SUBSTITUIDO",IF(W16&gt;=3,"EM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W16" s="2">
        <f t="shared" si="0"/>
        <v>0</v>
      </c>
    </row>
    <row r="17" spans="1:23" ht="16.5" customHeight="1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SUBSTITUIDO",IF(W17&gt;=3,"EM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W17" s="2">
        <f t="shared" si="0"/>
        <v>0</v>
      </c>
    </row>
    <row r="18" spans="1:23" ht="16.5" customHeight="1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SUBSTITUIDO",IF(W18&gt;=3,"EM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W18" s="2">
        <f t="shared" si="0"/>
        <v>0</v>
      </c>
    </row>
    <row r="19" spans="1:23" ht="16.5" customHeight="1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SUBSTITUIDO",IF(W19&gt;=3,"EM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W19" s="2">
        <f t="shared" si="0"/>
        <v>0</v>
      </c>
    </row>
    <row r="20" spans="1:23" ht="16.5" customHeight="1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SUBSTITUIDO",IF(W20&gt;=3,"EM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W20" s="2">
        <f t="shared" si="0"/>
        <v>0</v>
      </c>
    </row>
    <row r="21" spans="1:23" ht="16.5" customHeight="1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SUBSTITUIDO",IF(W21&gt;=3,"EM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W21" s="2">
        <f t="shared" si="0"/>
        <v>0</v>
      </c>
    </row>
    <row r="22" spans="1:23" ht="16.5" customHeight="1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SUBSTITUIDO",IF(W22&gt;=3,"EM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W22" s="2">
        <f t="shared" si="0"/>
        <v>0</v>
      </c>
    </row>
    <row r="23" spans="1:23" ht="16.5" customHeight="1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SUBSTITUIDO",IF(W23&gt;=3,"EM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W23" s="2">
        <f t="shared" si="0"/>
        <v>0</v>
      </c>
    </row>
    <row r="24" spans="1:23" ht="16.5" customHeight="1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SUBSTITUIDO",IF(W24&gt;=3,"EM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W24" s="2">
        <f t="shared" si="0"/>
        <v>0</v>
      </c>
    </row>
    <row r="25" spans="1:23" ht="16.5" customHeight="1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SUBSTITUIDO",IF(W25&gt;=3,"EM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W25" s="2">
        <f t="shared" si="0"/>
        <v>0</v>
      </c>
    </row>
    <row r="26" spans="1:23" ht="16.5" customHeight="1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SUBSTITUIDO",IF(W26&gt;=3,"EM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W26" s="2">
        <f t="shared" si="0"/>
        <v>0</v>
      </c>
    </row>
    <row r="27" spans="1:23" ht="16.5" customHeight="1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SUBSTITUIDO",IF(W27&gt;=3,"EM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W27" s="2">
        <f t="shared" si="0"/>
        <v>0</v>
      </c>
    </row>
    <row r="28" spans="1:23" ht="16.5" customHeight="1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SUBSTITUIDO",IF(W28&gt;=3,"EM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W28" s="2">
        <f t="shared" si="0"/>
        <v>0</v>
      </c>
    </row>
    <row r="29" spans="1:23" ht="16.5" customHeight="1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SUBSTITUIDO",IF(W29&gt;=3,"EM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W29" s="2">
        <f t="shared" si="0"/>
        <v>0</v>
      </c>
    </row>
    <row r="30" spans="1:23" ht="16.5" customHeight="1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SUBSTITUIDO",IF(W30&gt;=3,"EM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W30" s="2">
        <f t="shared" si="0"/>
        <v>0</v>
      </c>
    </row>
    <row r="31" spans="1:23" ht="16.5" customHeight="1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SUBSTITUIDO",IF(W31&gt;=3,"EM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W31" s="2">
        <f t="shared" si="0"/>
        <v>0</v>
      </c>
    </row>
    <row r="32" spans="1:23" ht="16.5" customHeight="1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SUBSTITUIDO",IF(W32&gt;=3,"EM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W32" s="2">
        <f t="shared" si="0"/>
        <v>0</v>
      </c>
    </row>
    <row r="33" spans="1:23" ht="16.5" customHeight="1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SUBSTITUIDO",IF(W33&gt;=3,"EM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W33" s="2">
        <f t="shared" si="0"/>
        <v>0</v>
      </c>
    </row>
    <row r="34" spans="1:23" ht="16.5" customHeight="1" x14ac:dyDescent="0.25">
      <c r="A34" s="21">
        <f>RESUMO!A36</f>
        <v>31</v>
      </c>
      <c r="B34" s="22" t="str">
        <f>IF(RESUMO!E36="SIM",RESUMO!F36,RESUMO!D36)</f>
        <v>PREENCHER NOME COMPLETO DO ALUNO</v>
      </c>
      <c r="C34" s="23" t="str">
        <f>IF(RESUMO!H36="DESISTENTE","DESISTENTE",IF(RESUMO!H36="DESISTENTE SUBSTITUIDO","DESISTENTE SUBSTITUIDO",IF(W34&gt;=3,"EM ATENÇÃO",RESUMO!H36)))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W34" s="2">
        <f t="shared" si="0"/>
        <v>0</v>
      </c>
    </row>
    <row r="35" spans="1:23" ht="16.5" customHeight="1" x14ac:dyDescent="0.25">
      <c r="A35" s="21">
        <f>RESUMO!A37</f>
        <v>32</v>
      </c>
      <c r="B35" s="22" t="str">
        <f>IF(RESUMO!E37="SIM",RESUMO!F37,RESUMO!D37)</f>
        <v>PREENCHER NOME COMPLETO DO ALUNO</v>
      </c>
      <c r="C35" s="23" t="str">
        <f>IF(RESUMO!H37="DESISTENTE","DESISTENTE",IF(RESUMO!H37="DESISTENTE SUBSTITUIDO","DESISTENTE SUBSTITUIDO",IF(W35&gt;=3,"EM ATENÇÃO",RESUMO!H37)))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W35" s="2">
        <f t="shared" si="0"/>
        <v>0</v>
      </c>
    </row>
    <row r="36" spans="1:23" ht="16.5" customHeight="1" x14ac:dyDescent="0.25">
      <c r="A36" s="21">
        <f>RESUMO!A38</f>
        <v>33</v>
      </c>
      <c r="B36" s="22" t="str">
        <f>IF(RESUMO!E38="SIM",RESUMO!F38,RESUMO!D38)</f>
        <v>PREENCHER NOME COMPLETO DO ALUNO</v>
      </c>
      <c r="C36" s="23" t="str">
        <f>IF(RESUMO!H38="DESISTENTE","DESISTENTE",IF(RESUMO!H38="DESISTENTE SUBSTITUIDO","DESISTENTE SUBSTITUIDO",IF(W36&gt;=3,"EM ATENÇÃO",RESUMO!H38)))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W36" s="2">
        <f t="shared" si="0"/>
        <v>0</v>
      </c>
    </row>
    <row r="37" spans="1:23" ht="16.5" customHeight="1" x14ac:dyDescent="0.25">
      <c r="A37" s="21">
        <f>RESUMO!A39</f>
        <v>34</v>
      </c>
      <c r="B37" s="22" t="str">
        <f>IF(RESUMO!E39="SIM",RESUMO!F39,RESUMO!D39)</f>
        <v>PREENCHER NOME COMPLETO DO ALUNO</v>
      </c>
      <c r="C37" s="23" t="str">
        <f>IF(RESUMO!H39="DESISTENTE","DESISTENTE",IF(RESUMO!H39="DESISTENTE SUBSTITUIDO","DESISTENTE SUBSTITUIDO",IF(W37&gt;=3,"EM ATENÇÃO",RESUMO!H39)))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W37" s="2">
        <f t="shared" si="0"/>
        <v>0</v>
      </c>
    </row>
    <row r="38" spans="1:23" ht="16.5" customHeight="1" x14ac:dyDescent="0.25">
      <c r="A38" s="21">
        <f>RESUMO!A40</f>
        <v>35</v>
      </c>
      <c r="B38" s="22" t="str">
        <f>IF(RESUMO!E40="SIM",RESUMO!F40,RESUMO!D40)</f>
        <v>PREENCHER NOME COMPLETO DO ALUNO</v>
      </c>
      <c r="C38" s="23" t="str">
        <f>IF(RESUMO!H40="DESISTENTE","DESISTENTE",IF(RESUMO!H40="DESISTENTE SUBSTITUIDO","DESISTENTE SUBSTITUIDO",IF(W38&gt;=3,"EM ATENÇÃO",RESUMO!H40)))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W38" s="2">
        <f t="shared" si="0"/>
        <v>0</v>
      </c>
    </row>
    <row r="39" spans="1:23" ht="16.5" customHeight="1" x14ac:dyDescent="0.25">
      <c r="A39" s="21">
        <f>RESUMO!A41</f>
        <v>36</v>
      </c>
      <c r="B39" s="22" t="str">
        <f>IF(RESUMO!E41="SIM",RESUMO!F41,RESUMO!D41)</f>
        <v>PREENCHER NOME COMPLETO DO ALUNO</v>
      </c>
      <c r="C39" s="23" t="str">
        <f>IF(RESUMO!H41="DESISTENTE","DESISTENTE",IF(RESUMO!H41="DESISTENTE SUBSTITUIDO","DESISTENTE SUBSTITUIDO",IF(W39&gt;=3,"EM ATENÇÃO",RESUMO!H41)))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W39" s="2">
        <f t="shared" si="0"/>
        <v>0</v>
      </c>
    </row>
    <row r="40" spans="1:23" ht="16.5" customHeight="1" x14ac:dyDescent="0.25">
      <c r="A40" s="21">
        <f>RESUMO!A42</f>
        <v>37</v>
      </c>
      <c r="B40" s="22" t="str">
        <f>IF(RESUMO!E42="SIM",RESUMO!F42,RESUMO!D42)</f>
        <v>PREENCHER NOME COMPLETO DO ALUNO</v>
      </c>
      <c r="C40" s="23" t="str">
        <f>IF(RESUMO!H42="DESISTENTE","DESISTENTE",IF(RESUMO!H42="DESISTENTE SUBSTITUIDO","DESISTENTE SUBSTITUIDO",IF(W40&gt;=3,"EM ATENÇÃO",RESUMO!H42)))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W40" s="2">
        <f t="shared" si="0"/>
        <v>0</v>
      </c>
    </row>
    <row r="41" spans="1:23" ht="16.5" customHeight="1" x14ac:dyDescent="0.25">
      <c r="A41" s="21">
        <f>RESUMO!A43</f>
        <v>38</v>
      </c>
      <c r="B41" s="22" t="str">
        <f>IF(RESUMO!E43="SIM",RESUMO!F43,RESUMO!D43)</f>
        <v>PREENCHER NOME COMPLETO DO ALUNO</v>
      </c>
      <c r="C41" s="23" t="str">
        <f>IF(RESUMO!H43="DESISTENTE","DESISTENTE",IF(RESUMO!H43="DESISTENTE SUBSTITUIDO","DESISTENTE SUBSTITUIDO",IF(W41&gt;=3,"EM ATENÇÃO",RESUMO!H43)))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W41" s="2">
        <f t="shared" si="0"/>
        <v>0</v>
      </c>
    </row>
    <row r="42" spans="1:23" x14ac:dyDescent="0.25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3" ht="18.75" x14ac:dyDescent="0.25">
      <c r="A43" s="24" t="str">
        <f>RESUMO!A45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W43" s="14" t="s">
        <v>100</v>
      </c>
    </row>
    <row r="44" spans="1:23" x14ac:dyDescent="0.25">
      <c r="A44" s="26">
        <f>RESUMO!A46</f>
        <v>1</v>
      </c>
      <c r="B44" s="27" t="str">
        <f>IF(RESUMO!E46="SIM",RESUMO!F46,RESUMO!D46)</f>
        <v>PREENCHER NOME COMPLETO DO ALUNO</v>
      </c>
      <c r="C44" s="28" t="str">
        <f>IF(RESUMO!H46="DESISTENTE","DESISTENTE",IF(RESUMO!H46="DESISTENTE SUBSTITUIDO","DESISTENTE SUBSTITUIDO",IF(W44&gt;=3,"EM ATENÇÃO",RESUMO!H46)))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W44" s="2">
        <f t="shared" ref="W44:W73" si="1">COUNTIF(D44:U44,"F")/2</f>
        <v>0</v>
      </c>
    </row>
    <row r="45" spans="1:23" x14ac:dyDescent="0.25">
      <c r="A45" s="26">
        <f>RESUMO!A47</f>
        <v>2</v>
      </c>
      <c r="B45" s="27" t="str">
        <f>IF(RESUMO!E47="SIM",RESUMO!F47,RESUMO!D47)</f>
        <v>PREENCHER NOME COMPLETO DO ALUNO</v>
      </c>
      <c r="C45" s="28" t="str">
        <f>IF(RESUMO!H47="DESISTENTE","DESISTENTE",IF(RESUMO!H47="DESISTENTE SUBSTITUIDO","DESISTENTE SUBSTITUIDO",IF(W45&gt;=3,"EM ATENÇÃO",RESUMO!H47)))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W45" s="2">
        <f t="shared" si="1"/>
        <v>0</v>
      </c>
    </row>
    <row r="46" spans="1:23" x14ac:dyDescent="0.25">
      <c r="A46" s="26">
        <f>RESUMO!A48</f>
        <v>3</v>
      </c>
      <c r="B46" s="27" t="str">
        <f>IF(RESUMO!E48="SIM",RESUMO!F48,RESUMO!D48)</f>
        <v>PREENCHER NOME COMPLETO DO ALUNO</v>
      </c>
      <c r="C46" s="28" t="str">
        <f>IF(RESUMO!H48="DESISTENTE","DESISTENTE",IF(RESUMO!H48="DESISTENTE SUBSTITUIDO","DESISTENTE SUBSTITUIDO",IF(W46&gt;=3,"EM ATENÇÃO",RESUMO!H48)))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W46" s="2">
        <f t="shared" si="1"/>
        <v>0</v>
      </c>
    </row>
    <row r="47" spans="1:23" x14ac:dyDescent="0.25">
      <c r="A47" s="26">
        <f>RESUMO!A49</f>
        <v>4</v>
      </c>
      <c r="B47" s="27" t="str">
        <f>IF(RESUMO!E49="SIM",RESUMO!F49,RESUMO!D49)</f>
        <v>PREENCHER NOME COMPLETO DO ALUNO</v>
      </c>
      <c r="C47" s="28" t="str">
        <f>IF(RESUMO!H49="DESISTENTE","DESISTENTE",IF(RESUMO!H49="DESISTENTE SUBSTITUIDO","DESISTENTE SUBSTITUIDO",IF(W47&gt;=3,"EM ATENÇÃO",RESUMO!H49)))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W47" s="2">
        <f t="shared" si="1"/>
        <v>0</v>
      </c>
    </row>
    <row r="48" spans="1:23" x14ac:dyDescent="0.25">
      <c r="A48" s="26">
        <f>RESUMO!A50</f>
        <v>5</v>
      </c>
      <c r="B48" s="27" t="str">
        <f>IF(RESUMO!E50="SIM",RESUMO!F50,RESUMO!D50)</f>
        <v>PREENCHER NOME COMPLETO DO ALUNO</v>
      </c>
      <c r="C48" s="28" t="str">
        <f>IF(RESUMO!H50="DESISTENTE","DESISTENTE",IF(RESUMO!H50="DESISTENTE SUBSTITUIDO","DESISTENTE SUBSTITUIDO",IF(W48&gt;=3,"EM ATENÇÃO",RESUMO!H50)))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W48" s="2">
        <f t="shared" si="1"/>
        <v>0</v>
      </c>
    </row>
    <row r="49" spans="1:23" x14ac:dyDescent="0.25">
      <c r="A49" s="26">
        <f>RESUMO!A51</f>
        <v>6</v>
      </c>
      <c r="B49" s="27" t="str">
        <f>IF(RESUMO!E51="SIM",RESUMO!F51,RESUMO!D51)</f>
        <v>PREENCHER NOME COMPLETO DO ALUNO</v>
      </c>
      <c r="C49" s="28" t="str">
        <f>IF(RESUMO!H51="DESISTENTE","DESISTENTE",IF(RESUMO!H51="DESISTENTE SUBSTITUIDO","DESISTENTE SUBSTITUIDO",IF(W49&gt;=3,"EM ATENÇÃO",RESUMO!H51)))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W49" s="2">
        <f t="shared" si="1"/>
        <v>0</v>
      </c>
    </row>
    <row r="50" spans="1:23" x14ac:dyDescent="0.25">
      <c r="A50" s="26">
        <f>RESUMO!A52</f>
        <v>7</v>
      </c>
      <c r="B50" s="27" t="str">
        <f>IF(RESUMO!E52="SIM",RESUMO!F52,RESUMO!D52)</f>
        <v>PREENCHER NOME COMPLETO DO ALUNO</v>
      </c>
      <c r="C50" s="28" t="str">
        <f>IF(RESUMO!H52="DESISTENTE","DESISTENTE",IF(RESUMO!H52="DESISTENTE SUBSTITUIDO","DESISTENTE SUBSTITUIDO",IF(W50&gt;=3,"EM ATENÇÃO",RESUMO!H52)))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W50" s="2">
        <f t="shared" si="1"/>
        <v>0</v>
      </c>
    </row>
    <row r="51" spans="1:23" x14ac:dyDescent="0.25">
      <c r="A51" s="26">
        <f>RESUMO!A53</f>
        <v>8</v>
      </c>
      <c r="B51" s="27" t="str">
        <f>IF(RESUMO!E53="SIM",RESUMO!F53,RESUMO!D53)</f>
        <v>PREENCHER NOME COMPLETO DO ALUNO</v>
      </c>
      <c r="C51" s="28" t="str">
        <f>IF(RESUMO!H53="DESISTENTE","DESISTENTE",IF(RESUMO!H53="DESISTENTE SUBSTITUIDO","DESISTENTE SUBSTITUIDO",IF(W51&gt;=3,"EM ATENÇÃO",RESUMO!H53)))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W51" s="2">
        <f t="shared" si="1"/>
        <v>0</v>
      </c>
    </row>
    <row r="52" spans="1:23" x14ac:dyDescent="0.25">
      <c r="A52" s="26">
        <f>RESUMO!A54</f>
        <v>9</v>
      </c>
      <c r="B52" s="27" t="str">
        <f>IF(RESUMO!E54="SIM",RESUMO!F54,RESUMO!D54)</f>
        <v>PREENCHER NOME COMPLETO DO ALUNO</v>
      </c>
      <c r="C52" s="28" t="str">
        <f>IF(RESUMO!H54="DESISTENTE","DESISTENTE",IF(RESUMO!H54="DESISTENTE SUBSTITUIDO","DESISTENTE SUBSTITUIDO",IF(W52&gt;=3,"EM ATENÇÃO",RESUMO!H54)))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W52" s="2">
        <f t="shared" si="1"/>
        <v>0</v>
      </c>
    </row>
    <row r="53" spans="1:23" x14ac:dyDescent="0.25">
      <c r="A53" s="26">
        <f>RESUMO!A55</f>
        <v>10</v>
      </c>
      <c r="B53" s="27" t="str">
        <f>IF(RESUMO!E55="SIM",RESUMO!F55,RESUMO!D55)</f>
        <v>PREENCHER NOME COMPLETO DO ALUNO</v>
      </c>
      <c r="C53" s="28" t="str">
        <f>IF(RESUMO!H55="DESISTENTE","DESISTENTE",IF(RESUMO!H55="DESISTENTE SUBSTITUIDO","DESISTENTE SUBSTITUIDO",IF(W53&gt;=3,"EM ATENÇÃO",RESUMO!H55)))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W53" s="2">
        <f t="shared" si="1"/>
        <v>0</v>
      </c>
    </row>
    <row r="54" spans="1:23" x14ac:dyDescent="0.25">
      <c r="A54" s="26">
        <f>RESUMO!A56</f>
        <v>11</v>
      </c>
      <c r="B54" s="27" t="str">
        <f>IF(RESUMO!E56="SIM",RESUMO!F56,RESUMO!D56)</f>
        <v>PREENCHER NOME COMPLETO DO ALUNO</v>
      </c>
      <c r="C54" s="28" t="str">
        <f>IF(RESUMO!H56="DESISTENTE","DESISTENTE",IF(RESUMO!H56="DESISTENTE SUBSTITUIDO","DESISTENTE SUBSTITUIDO",IF(W54&gt;=3,"EM ATENÇÃO",RESUMO!H56)))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W54" s="2">
        <f t="shared" si="1"/>
        <v>0</v>
      </c>
    </row>
    <row r="55" spans="1:23" x14ac:dyDescent="0.25">
      <c r="A55" s="26">
        <f>RESUMO!A57</f>
        <v>12</v>
      </c>
      <c r="B55" s="27" t="str">
        <f>IF(RESUMO!E57="SIM",RESUMO!F57,RESUMO!D57)</f>
        <v>PREENCHER NOME COMPLETO DO ALUNO</v>
      </c>
      <c r="C55" s="28" t="str">
        <f>IF(RESUMO!H57="DESISTENTE","DESISTENTE",IF(RESUMO!H57="DESISTENTE SUBSTITUIDO","DESISTENTE SUBSTITUIDO",IF(W55&gt;=3,"EM ATENÇÃO",RESUMO!H57)))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W55" s="2">
        <f t="shared" si="1"/>
        <v>0</v>
      </c>
    </row>
    <row r="56" spans="1:23" x14ac:dyDescent="0.25">
      <c r="A56" s="26">
        <f>RESUMO!A58</f>
        <v>13</v>
      </c>
      <c r="B56" s="27" t="str">
        <f>IF(RESUMO!E58="SIM",RESUMO!F58,RESUMO!D58)</f>
        <v>PREENCHER NOME COMPLETO DO ALUNO</v>
      </c>
      <c r="C56" s="28" t="str">
        <f>IF(RESUMO!H58="DESISTENTE","DESISTENTE",IF(RESUMO!H58="DESISTENTE SUBSTITUIDO","DESISTENTE SUBSTITUIDO",IF(W56&gt;=3,"EM ATENÇÃO",RESUMO!H58)))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W56" s="2">
        <f t="shared" si="1"/>
        <v>0</v>
      </c>
    </row>
    <row r="57" spans="1:23" x14ac:dyDescent="0.25">
      <c r="A57" s="26">
        <f>RESUMO!A59</f>
        <v>14</v>
      </c>
      <c r="B57" s="27" t="str">
        <f>IF(RESUMO!E59="SIM",RESUMO!F59,RESUMO!D59)</f>
        <v>PREENCHER NOME COMPLETO DO ALUNO</v>
      </c>
      <c r="C57" s="28" t="str">
        <f>IF(RESUMO!H59="DESISTENTE","DESISTENTE",IF(RESUMO!H59="DESISTENTE SUBSTITUIDO","DESISTENTE SUBSTITUIDO",IF(W57&gt;=3,"EM ATENÇÃO",RESUMO!H59)))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W57" s="2">
        <f t="shared" si="1"/>
        <v>0</v>
      </c>
    </row>
    <row r="58" spans="1:23" x14ac:dyDescent="0.25">
      <c r="A58" s="26">
        <f>RESUMO!A60</f>
        <v>15</v>
      </c>
      <c r="B58" s="27" t="str">
        <f>IF(RESUMO!E60="SIM",RESUMO!F60,RESUMO!D60)</f>
        <v>PREENCHER NOME COMPLETO DO ALUNO</v>
      </c>
      <c r="C58" s="28" t="str">
        <f>IF(RESUMO!H60="DESISTENTE","DESISTENTE",IF(RESUMO!H60="DESISTENTE SUBSTITUIDO","DESISTENTE SUBSTITUIDO",IF(W58&gt;=3,"EM ATENÇÃO",RESUMO!H60)))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W58" s="2">
        <f t="shared" si="1"/>
        <v>0</v>
      </c>
    </row>
    <row r="59" spans="1:23" x14ac:dyDescent="0.25">
      <c r="A59" s="26">
        <f>RESUMO!A61</f>
        <v>16</v>
      </c>
      <c r="B59" s="27" t="str">
        <f>IF(RESUMO!E61="SIM",RESUMO!F61,RESUMO!D61)</f>
        <v>PREENCHER NOME COMPLETO DO ALUNO</v>
      </c>
      <c r="C59" s="28" t="str">
        <f>IF(RESUMO!H61="DESISTENTE","DESISTENTE",IF(RESUMO!H61="DESISTENTE SUBSTITUIDO","DESISTENTE SUBSTITUIDO",IF(W59&gt;=3,"EM ATENÇÃO",RESUMO!H61)))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W59" s="2">
        <f t="shared" si="1"/>
        <v>0</v>
      </c>
    </row>
    <row r="60" spans="1:23" x14ac:dyDescent="0.25">
      <c r="A60" s="26">
        <f>RESUMO!A62</f>
        <v>17</v>
      </c>
      <c r="B60" s="27" t="str">
        <f>IF(RESUMO!E62="SIM",RESUMO!F62,RESUMO!D62)</f>
        <v>PREENCHER NOME COMPLETO DO ALUNO</v>
      </c>
      <c r="C60" s="28" t="str">
        <f>IF(RESUMO!H62="DESISTENTE","DESISTENTE",IF(RESUMO!H62="DESISTENTE SUBSTITUIDO","DESISTENTE SUBSTITUIDO",IF(W60&gt;=3,"EM ATENÇÃO",RESUMO!H62)))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W60" s="2">
        <f t="shared" si="1"/>
        <v>0</v>
      </c>
    </row>
    <row r="61" spans="1:23" x14ac:dyDescent="0.25">
      <c r="A61" s="26">
        <f>RESUMO!A63</f>
        <v>18</v>
      </c>
      <c r="B61" s="27" t="str">
        <f>IF(RESUMO!E63="SIM",RESUMO!F63,RESUMO!D63)</f>
        <v>PREENCHER NOME COMPLETO DO ALUNO</v>
      </c>
      <c r="C61" s="28" t="str">
        <f>IF(RESUMO!H63="DESISTENTE","DESISTENTE",IF(RESUMO!H63="DESISTENTE SUBSTITUIDO","DESISTENTE SUBSTITUIDO",IF(W61&gt;=3,"EM ATENÇÃO",RESUMO!H63)))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W61" s="2">
        <f t="shared" si="1"/>
        <v>0</v>
      </c>
    </row>
    <row r="62" spans="1:23" x14ac:dyDescent="0.25">
      <c r="A62" s="26">
        <f>RESUMO!A64</f>
        <v>19</v>
      </c>
      <c r="B62" s="27" t="str">
        <f>IF(RESUMO!E64="SIM",RESUMO!F64,RESUMO!D64)</f>
        <v>PREENCHER NOME COMPLETO DO ALUNO</v>
      </c>
      <c r="C62" s="28" t="str">
        <f>IF(RESUMO!H64="DESISTENTE","DESISTENTE",IF(RESUMO!H64="DESISTENTE SUBSTITUIDO","DESISTENTE SUBSTITUIDO",IF(W62&gt;=3,"EM ATENÇÃO",RESUMO!H64)))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W62" s="2">
        <f t="shared" si="1"/>
        <v>0</v>
      </c>
    </row>
    <row r="63" spans="1:23" x14ac:dyDescent="0.25">
      <c r="A63" s="26">
        <f>RESUMO!A65</f>
        <v>20</v>
      </c>
      <c r="B63" s="27" t="str">
        <f>IF(RESUMO!E65="SIM",RESUMO!F65,RESUMO!D65)</f>
        <v>PREENCHER NOME COMPLETO DO ALUNO</v>
      </c>
      <c r="C63" s="28" t="str">
        <f>IF(RESUMO!H65="DESISTENTE","DESISTENTE",IF(RESUMO!H65="DESISTENTE SUBSTITUIDO","DESISTENTE SUBSTITUIDO",IF(W63&gt;=3,"EM ATENÇÃO",RESUMO!H65)))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W63" s="2">
        <f t="shared" si="1"/>
        <v>0</v>
      </c>
    </row>
    <row r="64" spans="1:23" x14ac:dyDescent="0.25">
      <c r="A64" s="26">
        <f>RESUMO!A66</f>
        <v>21</v>
      </c>
      <c r="B64" s="27" t="str">
        <f>IF(RESUMO!E66="SIM",RESUMO!F66,RESUMO!D66)</f>
        <v>PREENCHER NOME COMPLETO DO ALUNO</v>
      </c>
      <c r="C64" s="28" t="str">
        <f>IF(RESUMO!H66="DESISTENTE","DESISTENTE",IF(RESUMO!H66="DESISTENTE SUBSTITUIDO","DESISTENTE SUBSTITUIDO",IF(W64&gt;=3,"EM ATENÇÃO",RESUMO!H66)))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W64" s="2">
        <f t="shared" si="1"/>
        <v>0</v>
      </c>
    </row>
    <row r="65" spans="1:23" x14ac:dyDescent="0.25">
      <c r="A65" s="26">
        <f>RESUMO!A67</f>
        <v>22</v>
      </c>
      <c r="B65" s="27" t="str">
        <f>IF(RESUMO!E67="SIM",RESUMO!F67,RESUMO!D67)</f>
        <v>PREENCHER NOME COMPLETO DO ALUNO</v>
      </c>
      <c r="C65" s="28" t="str">
        <f>IF(RESUMO!H67="DESISTENTE","DESISTENTE",IF(RESUMO!H67="DESISTENTE SUBSTITUIDO","DESISTENTE SUBSTITUIDO",IF(W65&gt;=3,"EM ATENÇÃO",RESUMO!H67)))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W65" s="2">
        <f t="shared" si="1"/>
        <v>0</v>
      </c>
    </row>
    <row r="66" spans="1:23" x14ac:dyDescent="0.25">
      <c r="A66" s="26">
        <f>RESUMO!A76</f>
        <v>31</v>
      </c>
      <c r="B66" s="27" t="str">
        <f>IF(RESUMO!E76="SIM",RESUMO!F76,RESUMO!D76)</f>
        <v>PREENCHER NOME COMPLETO DO ALUNO</v>
      </c>
      <c r="C66" s="28" t="str">
        <f>IF(RESUMO!H76="DESISTENTE","DESISTENTE",IF(RESUMO!H76="DESISTENTE SUBSTITUIDO","DESISTENTE SUBSTITUIDO",IF(W66&gt;=3,"EM ATENÇÃO",RESUMO!H76)))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W66" s="2">
        <f t="shared" si="1"/>
        <v>0</v>
      </c>
    </row>
    <row r="67" spans="1:23" x14ac:dyDescent="0.25">
      <c r="A67" s="26">
        <f>RESUMO!A77</f>
        <v>32</v>
      </c>
      <c r="B67" s="27" t="str">
        <f>IF(RESUMO!E77="SIM",RESUMO!F77,RESUMO!D77)</f>
        <v>PREENCHER NOME COMPLETO DO ALUNO</v>
      </c>
      <c r="C67" s="28" t="str">
        <f>IF(RESUMO!H77="DESISTENTE","DESISTENTE",IF(RESUMO!H77="DESISTENTE SUBSTITUIDO","DESISTENTE SUBSTITUIDO",IF(W67&gt;=3,"EM ATENÇÃO",RESUMO!H77)))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W67" s="2">
        <f t="shared" si="1"/>
        <v>0</v>
      </c>
    </row>
    <row r="68" spans="1:23" x14ac:dyDescent="0.25">
      <c r="A68" s="26">
        <f>RESUMO!A78</f>
        <v>33</v>
      </c>
      <c r="B68" s="27" t="str">
        <f>IF(RESUMO!E78="SIM",RESUMO!F78,RESUMO!D78)</f>
        <v>PREENCHER NOME COMPLETO DO ALUNO</v>
      </c>
      <c r="C68" s="28" t="str">
        <f>IF(RESUMO!H78="DESISTENTE","DESISTENTE",IF(RESUMO!H78="DESISTENTE SUBSTITUIDO","DESISTENTE SUBSTITUIDO",IF(W68&gt;=3,"EM ATENÇÃO",RESUMO!H78)))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W68" s="2">
        <f t="shared" si="1"/>
        <v>0</v>
      </c>
    </row>
    <row r="69" spans="1:23" x14ac:dyDescent="0.25">
      <c r="A69" s="26">
        <f>RESUMO!A79</f>
        <v>34</v>
      </c>
      <c r="B69" s="27" t="str">
        <f>IF(RESUMO!E79="SIM",RESUMO!F79,RESUMO!D79)</f>
        <v>PREENCHER NOME COMPLETO DO ALUNO</v>
      </c>
      <c r="C69" s="28" t="str">
        <f>IF(RESUMO!H79="DESISTENTE","DESISTENTE",IF(RESUMO!H79="DESISTENTE SUBSTITUIDO","DESISTENTE SUBSTITUIDO",IF(W69&gt;=3,"EM ATENÇÃO",RESUMO!H79)))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W69" s="2">
        <f t="shared" si="1"/>
        <v>0</v>
      </c>
    </row>
    <row r="70" spans="1:23" x14ac:dyDescent="0.25">
      <c r="A70" s="26">
        <f>RESUMO!A80</f>
        <v>35</v>
      </c>
      <c r="B70" s="27" t="str">
        <f>IF(RESUMO!E80="SIM",RESUMO!F80,RESUMO!D80)</f>
        <v>PREENCHER NOME COMPLETO DO ALUNO</v>
      </c>
      <c r="C70" s="28" t="str">
        <f>IF(RESUMO!H80="DESISTENTE","DESISTENTE",IF(RESUMO!H80="DESISTENTE SUBSTITUIDO","DESISTENTE SUBSTITUIDO",IF(W70&gt;=3,"EM ATENÇÃO",RESUMO!H80)))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W70" s="2">
        <f t="shared" si="1"/>
        <v>0</v>
      </c>
    </row>
    <row r="71" spans="1:23" x14ac:dyDescent="0.25">
      <c r="A71" s="26">
        <f>RESUMO!A81</f>
        <v>36</v>
      </c>
      <c r="B71" s="27" t="str">
        <f>IF(RESUMO!E81="SIM",RESUMO!F81,RESUMO!D81)</f>
        <v>PREENCHER NOME COMPLETO DO ALUNO</v>
      </c>
      <c r="C71" s="28" t="str">
        <f>IF(RESUMO!H81="DESISTENTE","DESISTENTE",IF(RESUMO!H81="DESISTENTE SUBSTITUIDO","DESISTENTE SUBSTITUIDO",IF(W71&gt;=3,"EM ATENÇÃO",RESUMO!H81)))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W71" s="2">
        <f t="shared" si="1"/>
        <v>0</v>
      </c>
    </row>
    <row r="72" spans="1:23" x14ac:dyDescent="0.25">
      <c r="A72" s="26">
        <f>RESUMO!A82</f>
        <v>37</v>
      </c>
      <c r="B72" s="27" t="str">
        <f>IF(RESUMO!E82="SIM",RESUMO!F82,RESUMO!D82)</f>
        <v>PREENCHER NOME COMPLETO DO ALUNO</v>
      </c>
      <c r="C72" s="28" t="str">
        <f>IF(RESUMO!H82="DESISTENTE","DESISTENTE",IF(RESUMO!H82="DESISTENTE SUBSTITUIDO","DESISTENTE SUBSTITUIDO",IF(W72&gt;=3,"EM ATENÇÃO",RESUMO!H82)))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W72" s="2">
        <f t="shared" si="1"/>
        <v>0</v>
      </c>
    </row>
    <row r="73" spans="1:23" x14ac:dyDescent="0.25">
      <c r="A73" s="26">
        <f>RESUMO!A83</f>
        <v>38</v>
      </c>
      <c r="B73" s="27" t="str">
        <f>IF(RESUMO!E83="SIM",RESUMO!F83,RESUMO!D83)</f>
        <v>PREENCHER NOME COMPLETO DO ALUNO</v>
      </c>
      <c r="C73" s="28" t="str">
        <f>IF(RESUMO!H83="DESISTENTE","DESISTENTE",IF(RESUMO!H83="DESISTENTE SUBSTITUIDO","DESISTENTE SUBSTITUIDO",IF(W73&gt;=3,"EM ATENÇÃO",RESUMO!H83)))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W73" s="2">
        <f t="shared" si="1"/>
        <v>0</v>
      </c>
    </row>
    <row r="74" spans="1:23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3" ht="18.75" x14ac:dyDescent="0.25">
      <c r="A75" s="24" t="str">
        <f>RESUMO!A85</f>
        <v xml:space="preserve">TURMA 3 (CURSO: ) - UNIDADE: </v>
      </c>
      <c r="B75" s="25"/>
      <c r="C75" s="25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W75" s="14" t="s">
        <v>101</v>
      </c>
    </row>
    <row r="76" spans="1:23" ht="16.5" customHeight="1" x14ac:dyDescent="0.25">
      <c r="A76" s="21">
        <f>RESUMO!A86</f>
        <v>1</v>
      </c>
      <c r="B76" s="22" t="str">
        <f>IF(RESUMO!E86="SIM",RESUMO!F86,RESUMO!D86)</f>
        <v>PREENCHER NOME COMPLETO DO ALUNO</v>
      </c>
      <c r="C76" s="23" t="str">
        <f>IF(RESUMO!H86="DESISTENTE","DESISTENTE",IF(RESUMO!H86="DESISTENTE SUBSTITUIDO","DESISTENTE SUBSTITUIDO",IF(W76&gt;=3,"EM ATENÇÃO",RESUMO!H86)))</f>
        <v>FREQUENTE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W76" s="2">
        <f t="shared" ref="W76:W105" si="2">COUNTIF(D76:U76,"F")/2</f>
        <v>0</v>
      </c>
    </row>
    <row r="77" spans="1:23" ht="16.5" customHeight="1" x14ac:dyDescent="0.25">
      <c r="A77" s="21">
        <f>RESUMO!A87</f>
        <v>2</v>
      </c>
      <c r="B77" s="22" t="str">
        <f>IF(RESUMO!E87="SIM",RESUMO!F87,RESUMO!D87)</f>
        <v>PREENCHER NOME COMPLETO DO ALUNO</v>
      </c>
      <c r="C77" s="23" t="str">
        <f>IF(RESUMO!H87="DESISTENTE","DESISTENTE",IF(RESUMO!H87="DESISTENTE SUBSTITUIDO","DESISTENTE SUBSTITUIDO",IF(W77&gt;=3,"EM ATENÇÃO",RESUMO!H87)))</f>
        <v>FREQUENTE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W77" s="2">
        <f t="shared" si="2"/>
        <v>0</v>
      </c>
    </row>
    <row r="78" spans="1:23" ht="16.5" customHeight="1" x14ac:dyDescent="0.25">
      <c r="A78" s="21">
        <f>RESUMO!A88</f>
        <v>3</v>
      </c>
      <c r="B78" s="22" t="str">
        <f>IF(RESUMO!E88="SIM",RESUMO!F88,RESUMO!D88)</f>
        <v>PREENCHER NOME COMPLETO DO ALUNO</v>
      </c>
      <c r="C78" s="23" t="str">
        <f>IF(RESUMO!H88="DESISTENTE","DESISTENTE",IF(RESUMO!H88="DESISTENTE SUBSTITUIDO","DESISTENTE SUBSTITUIDO",IF(W78&gt;=3,"EM ATENÇÃO",RESUMO!H88)))</f>
        <v>FREQUENTE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W78" s="2">
        <f t="shared" si="2"/>
        <v>0</v>
      </c>
    </row>
    <row r="79" spans="1:23" ht="16.5" customHeight="1" x14ac:dyDescent="0.25">
      <c r="A79" s="21">
        <f>RESUMO!A89</f>
        <v>4</v>
      </c>
      <c r="B79" s="22" t="str">
        <f>IF(RESUMO!E89="SIM",RESUMO!F89,RESUMO!D89)</f>
        <v>PREENCHER NOME COMPLETO DO ALUNO</v>
      </c>
      <c r="C79" s="23" t="str">
        <f>IF(RESUMO!H89="DESISTENTE","DESISTENTE",IF(RESUMO!H89="DESISTENTE SUBSTITUIDO","DESISTENTE SUBSTITUIDO",IF(W79&gt;=3,"EM ATENÇÃO",RESUMO!H89)))</f>
        <v>FREQUENTE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W79" s="2">
        <f t="shared" si="2"/>
        <v>0</v>
      </c>
    </row>
    <row r="80" spans="1:23" ht="16.5" customHeight="1" x14ac:dyDescent="0.25">
      <c r="A80" s="21">
        <f>RESUMO!A90</f>
        <v>5</v>
      </c>
      <c r="B80" s="22" t="str">
        <f>IF(RESUMO!E90="SIM",RESUMO!F90,RESUMO!D90)</f>
        <v>PREENCHER NOME COMPLETO DO ALUNO</v>
      </c>
      <c r="C80" s="23" t="str">
        <f>IF(RESUMO!H90="DESISTENTE","DESISTENTE",IF(RESUMO!H90="DESISTENTE SUBSTITUIDO","DESISTENTE SUBSTITUIDO",IF(W80&gt;=3,"EM ATENÇÃO",RESUMO!H90)))</f>
        <v>FREQUENTE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W80" s="2">
        <f t="shared" si="2"/>
        <v>0</v>
      </c>
    </row>
    <row r="81" spans="1:23" ht="16.5" customHeight="1" x14ac:dyDescent="0.25">
      <c r="A81" s="21">
        <f>RESUMO!A91</f>
        <v>6</v>
      </c>
      <c r="B81" s="22" t="str">
        <f>IF(RESUMO!E91="SIM",RESUMO!F91,RESUMO!D91)</f>
        <v>PREENCHER NOME COMPLETO DO ALUNO</v>
      </c>
      <c r="C81" s="23" t="str">
        <f>IF(RESUMO!H91="DESISTENTE","DESISTENTE",IF(RESUMO!H91="DESISTENTE SUBSTITUIDO","DESISTENTE SUBSTITUIDO",IF(W81&gt;=3,"EM ATENÇÃO",RESUMO!H91)))</f>
        <v>FREQUENTE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W81" s="2">
        <f t="shared" si="2"/>
        <v>0</v>
      </c>
    </row>
    <row r="82" spans="1:23" ht="16.5" customHeight="1" x14ac:dyDescent="0.25">
      <c r="A82" s="21">
        <f>RESUMO!A92</f>
        <v>7</v>
      </c>
      <c r="B82" s="22" t="str">
        <f>IF(RESUMO!E92="SIM",RESUMO!F92,RESUMO!D92)</f>
        <v>PREENCHER NOME COMPLETO DO ALUNO</v>
      </c>
      <c r="C82" s="23" t="str">
        <f>IF(RESUMO!H92="DESISTENTE","DESISTENTE",IF(RESUMO!H92="DESISTENTE SUBSTITUIDO","DESISTENTE SUBSTITUIDO",IF(W82&gt;=3,"EM ATENÇÃO",RESUMO!H92)))</f>
        <v>FREQUENTE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W82" s="2">
        <f t="shared" si="2"/>
        <v>0</v>
      </c>
    </row>
    <row r="83" spans="1:23" ht="16.5" customHeight="1" x14ac:dyDescent="0.25">
      <c r="A83" s="21">
        <f>RESUMO!A93</f>
        <v>8</v>
      </c>
      <c r="B83" s="22" t="str">
        <f>IF(RESUMO!E93="SIM",RESUMO!F93,RESUMO!D93)</f>
        <v>PREENCHER NOME COMPLETO DO ALUNO</v>
      </c>
      <c r="C83" s="23" t="str">
        <f>IF(RESUMO!H93="DESISTENTE","DESISTENTE",IF(RESUMO!H93="DESISTENTE SUBSTITUIDO","DESISTENTE SUBSTITUIDO",IF(W83&gt;=3,"EM ATENÇÃO",RESUMO!H93)))</f>
        <v>FREQUENTE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W83" s="2">
        <f t="shared" si="2"/>
        <v>0</v>
      </c>
    </row>
    <row r="84" spans="1:23" ht="16.5" customHeight="1" x14ac:dyDescent="0.25">
      <c r="A84" s="21">
        <f>RESUMO!A94</f>
        <v>9</v>
      </c>
      <c r="B84" s="22" t="str">
        <f>IF(RESUMO!E94="SIM",RESUMO!F94,RESUMO!D94)</f>
        <v>PREENCHER NOME COMPLETO DO ALUNO</v>
      </c>
      <c r="C84" s="23" t="str">
        <f>IF(RESUMO!H94="DESISTENTE","DESISTENTE",IF(RESUMO!H94="DESISTENTE SUBSTITUIDO","DESISTENTE SUBSTITUIDO",IF(W84&gt;=3,"EM ATENÇÃO",RESUMO!H94)))</f>
        <v>FREQUENTE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W84" s="2">
        <f t="shared" si="2"/>
        <v>0</v>
      </c>
    </row>
    <row r="85" spans="1:23" ht="16.5" customHeight="1" x14ac:dyDescent="0.25">
      <c r="A85" s="21">
        <f>RESUMO!A95</f>
        <v>10</v>
      </c>
      <c r="B85" s="22" t="str">
        <f>IF(RESUMO!E95="SIM",RESUMO!F95,RESUMO!D95)</f>
        <v>PREENCHER NOME COMPLETO DO ALUNO</v>
      </c>
      <c r="C85" s="23" t="str">
        <f>IF(RESUMO!H95="DESISTENTE","DESISTENTE",IF(RESUMO!H95="DESISTENTE SUBSTITUIDO","DESISTENTE SUBSTITUIDO",IF(W85&gt;=3,"EM ATENÇÃO",RESUMO!H95)))</f>
        <v>FREQUENTE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W85" s="2">
        <f t="shared" si="2"/>
        <v>0</v>
      </c>
    </row>
    <row r="86" spans="1:23" ht="16.5" customHeight="1" x14ac:dyDescent="0.25">
      <c r="A86" s="21">
        <f>RESUMO!A96</f>
        <v>11</v>
      </c>
      <c r="B86" s="22" t="str">
        <f>IF(RESUMO!E96="SIM",RESUMO!F96,RESUMO!D96)</f>
        <v>PREENCHER NOME COMPLETO DO ALUNO</v>
      </c>
      <c r="C86" s="23" t="str">
        <f>IF(RESUMO!H96="DESISTENTE","DESISTENTE",IF(RESUMO!H96="DESISTENTE SUBSTITUIDO","DESISTENTE SUBSTITUIDO",IF(W86&gt;=3,"EM ATENÇÃO",RESUMO!H96)))</f>
        <v>FREQUENTE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W86" s="2">
        <f t="shared" si="2"/>
        <v>0</v>
      </c>
    </row>
    <row r="87" spans="1:23" ht="16.5" customHeight="1" x14ac:dyDescent="0.25">
      <c r="A87" s="21">
        <f>RESUMO!A97</f>
        <v>12</v>
      </c>
      <c r="B87" s="22" t="str">
        <f>IF(RESUMO!E97="SIM",RESUMO!F97,RESUMO!D97)</f>
        <v>PREENCHER NOME COMPLETO DO ALUNO</v>
      </c>
      <c r="C87" s="23" t="str">
        <f>IF(RESUMO!H97="DESISTENTE","DESISTENTE",IF(RESUMO!H97="DESISTENTE SUBSTITUIDO","DESISTENTE SUBSTITUIDO",IF(W87&gt;=3,"EM ATENÇÃO",RESUMO!H97)))</f>
        <v>FREQUENTE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W87" s="2">
        <f t="shared" si="2"/>
        <v>0</v>
      </c>
    </row>
    <row r="88" spans="1:23" ht="16.5" customHeight="1" x14ac:dyDescent="0.25">
      <c r="A88" s="21">
        <f>RESUMO!A98</f>
        <v>13</v>
      </c>
      <c r="B88" s="22" t="str">
        <f>IF(RESUMO!E98="SIM",RESUMO!F98,RESUMO!D98)</f>
        <v>PREENCHER NOME COMPLETO DO ALUNO</v>
      </c>
      <c r="C88" s="23" t="str">
        <f>IF(RESUMO!H98="DESISTENTE","DESISTENTE",IF(RESUMO!H98="DESISTENTE SUBSTITUIDO","DESISTENTE SUBSTITUIDO",IF(W88&gt;=3,"EM ATENÇÃO",RESUMO!H98)))</f>
        <v>FREQUENTE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W88" s="2">
        <f t="shared" si="2"/>
        <v>0</v>
      </c>
    </row>
    <row r="89" spans="1:23" ht="16.5" customHeight="1" x14ac:dyDescent="0.25">
      <c r="A89" s="21">
        <f>RESUMO!A99</f>
        <v>14</v>
      </c>
      <c r="B89" s="22" t="str">
        <f>IF(RESUMO!E99="SIM",RESUMO!F99,RESUMO!D99)</f>
        <v>PREENCHER NOME COMPLETO DO ALUNO</v>
      </c>
      <c r="C89" s="23" t="str">
        <f>IF(RESUMO!H99="DESISTENTE","DESISTENTE",IF(RESUMO!H99="DESISTENTE SUBSTITUIDO","DESISTENTE SUBSTITUIDO",IF(W89&gt;=3,"EM ATENÇÃO",RESUMO!H99)))</f>
        <v>FREQUENTE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W89" s="2">
        <f t="shared" si="2"/>
        <v>0</v>
      </c>
    </row>
    <row r="90" spans="1:23" ht="16.5" customHeight="1" x14ac:dyDescent="0.25">
      <c r="A90" s="21">
        <f>RESUMO!A100</f>
        <v>15</v>
      </c>
      <c r="B90" s="22" t="str">
        <f>IF(RESUMO!E100="SIM",RESUMO!F100,RESUMO!D100)</f>
        <v>PREENCHER NOME COMPLETO DO ALUNO</v>
      </c>
      <c r="C90" s="23" t="str">
        <f>IF(RESUMO!H100="DESISTENTE","DESISTENTE",IF(RESUMO!H100="DESISTENTE SUBSTITUIDO","DESISTENTE SUBSTITUIDO",IF(W90&gt;=3,"EM ATENÇÃO",RESUMO!H100)))</f>
        <v>FREQUENTE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W90" s="2">
        <f t="shared" si="2"/>
        <v>0</v>
      </c>
    </row>
    <row r="91" spans="1:23" ht="16.5" customHeight="1" x14ac:dyDescent="0.25">
      <c r="A91" s="21">
        <f>RESUMO!A101</f>
        <v>16</v>
      </c>
      <c r="B91" s="22" t="str">
        <f>IF(RESUMO!E101="SIM",RESUMO!F101,RESUMO!D101)</f>
        <v>PREENCHER NOME COMPLETO DO ALUNO</v>
      </c>
      <c r="C91" s="23" t="str">
        <f>IF(RESUMO!H101="DESISTENTE","DESISTENTE",IF(RESUMO!H101="DESISTENTE SUBSTITUIDO","DESISTENTE SUBSTITUIDO",IF(W91&gt;=3,"EM ATENÇÃO",RESUMO!H101)))</f>
        <v>FREQUENTE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W91" s="2">
        <f t="shared" si="2"/>
        <v>0</v>
      </c>
    </row>
    <row r="92" spans="1:23" ht="16.5" customHeight="1" x14ac:dyDescent="0.25">
      <c r="A92" s="21">
        <f>RESUMO!A102</f>
        <v>17</v>
      </c>
      <c r="B92" s="22" t="str">
        <f>IF(RESUMO!E102="SIM",RESUMO!F102,RESUMO!D102)</f>
        <v>PREENCHER NOME COMPLETO DO ALUNO</v>
      </c>
      <c r="C92" s="23" t="str">
        <f>IF(RESUMO!H102="DESISTENTE","DESISTENTE",IF(RESUMO!H102="DESISTENTE SUBSTITUIDO","DESISTENTE SUBSTITUIDO",IF(W92&gt;=3,"EM ATENÇÃO",RESUMO!H102)))</f>
        <v>FREQUENTE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W92" s="2">
        <f t="shared" si="2"/>
        <v>0</v>
      </c>
    </row>
    <row r="93" spans="1:23" ht="16.5" customHeight="1" x14ac:dyDescent="0.25">
      <c r="A93" s="21">
        <f>RESUMO!A103</f>
        <v>18</v>
      </c>
      <c r="B93" s="22" t="str">
        <f>IF(RESUMO!E103="SIM",RESUMO!F103,RESUMO!D103)</f>
        <v>PREENCHER NOME COMPLETO DO ALUNO</v>
      </c>
      <c r="C93" s="23" t="str">
        <f>IF(RESUMO!H103="DESISTENTE","DESISTENTE",IF(RESUMO!H103="DESISTENTE SUBSTITUIDO","DESISTENTE SUBSTITUIDO",IF(W93&gt;=3,"EM ATENÇÃO",RESUMO!H103)))</f>
        <v>FREQUENTE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W93" s="2">
        <f t="shared" si="2"/>
        <v>0</v>
      </c>
    </row>
    <row r="94" spans="1:23" ht="16.5" customHeight="1" x14ac:dyDescent="0.25">
      <c r="A94" s="21">
        <f>RESUMO!A104</f>
        <v>19</v>
      </c>
      <c r="B94" s="22" t="str">
        <f>IF(RESUMO!E104="SIM",RESUMO!F104,RESUMO!D104)</f>
        <v>PREENCHER NOME COMPLETO DO ALUNO</v>
      </c>
      <c r="C94" s="23" t="str">
        <f>IF(RESUMO!H104="DESISTENTE","DESISTENTE",IF(RESUMO!H104="DESISTENTE SUBSTITUIDO","DESISTENTE SUBSTITUIDO",IF(W94&gt;=3,"EM ATENÇÃO",RESUMO!H104)))</f>
        <v>FREQUENTE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W94" s="2">
        <f t="shared" si="2"/>
        <v>0</v>
      </c>
    </row>
    <row r="95" spans="1:23" ht="16.5" customHeight="1" x14ac:dyDescent="0.25">
      <c r="A95" s="21">
        <f>RESUMO!A105</f>
        <v>20</v>
      </c>
      <c r="B95" s="22" t="str">
        <f>IF(RESUMO!E105="SIM",RESUMO!F105,RESUMO!D105)</f>
        <v>PREENCHER NOME COMPLETO DO ALUNO</v>
      </c>
      <c r="C95" s="23" t="str">
        <f>IF(RESUMO!H105="DESISTENTE","DESISTENTE",IF(RESUMO!H105="DESISTENTE SUBSTITUIDO","DESISTENTE SUBSTITUIDO",IF(W95&gt;=3,"EM ATENÇÃO",RESUMO!H105)))</f>
        <v>FREQUENTE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W95" s="2">
        <f t="shared" si="2"/>
        <v>0</v>
      </c>
    </row>
    <row r="96" spans="1:23" ht="16.5" customHeight="1" x14ac:dyDescent="0.25">
      <c r="A96" s="21">
        <f>RESUMO!A106</f>
        <v>21</v>
      </c>
      <c r="B96" s="22" t="str">
        <f>IF(RESUMO!E106="SIM",RESUMO!F106,RESUMO!D106)</f>
        <v>PREENCHER NOME COMPLETO DO ALUNO</v>
      </c>
      <c r="C96" s="23" t="str">
        <f>IF(RESUMO!H106="DESISTENTE","DESISTENTE",IF(RESUMO!H106="DESISTENTE SUBSTITUIDO","DESISTENTE SUBSTITUIDO",IF(W96&gt;=3,"EM ATENÇÃO",RESUMO!H106)))</f>
        <v>FREQUENTE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W96" s="2">
        <f t="shared" si="2"/>
        <v>0</v>
      </c>
    </row>
    <row r="97" spans="1:23" ht="16.5" customHeight="1" x14ac:dyDescent="0.25">
      <c r="A97" s="21">
        <f>RESUMO!A107</f>
        <v>22</v>
      </c>
      <c r="B97" s="22" t="str">
        <f>IF(RESUMO!E107="SIM",RESUMO!F107,RESUMO!D107)</f>
        <v>PREENCHER NOME COMPLETO DO ALUNO</v>
      </c>
      <c r="C97" s="23" t="str">
        <f>IF(RESUMO!H107="DESISTENTE","DESISTENTE",IF(RESUMO!H107="DESISTENTE SUBSTITUIDO","DESISTENTE SUBSTITUIDO",IF(W97&gt;=3,"EM ATENÇÃO",RESUMO!H107)))</f>
        <v>FREQUENTE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W97" s="2">
        <f t="shared" si="2"/>
        <v>0</v>
      </c>
    </row>
    <row r="98" spans="1:23" ht="16.5" customHeight="1" x14ac:dyDescent="0.25">
      <c r="A98" s="21">
        <f>RESUMO!A116</f>
        <v>31</v>
      </c>
      <c r="B98" s="22" t="str">
        <f>IF(RESUMO!E116="SIM",RESUMO!F116,RESUMO!D116)</f>
        <v>PREENCHER NOME COMPLETO DO ALUNO</v>
      </c>
      <c r="C98" s="23" t="str">
        <f>IF(RESUMO!H116="DESISTENTE","DESISTENTE",IF(RESUMO!H116="DESISTENTE SUBSTITUIDO","DESISTENTE SUBSTITUIDO",IF(W98&gt;=3,"EM ATENÇÃO",RESUMO!H116)))</f>
        <v>FREQUENTE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W98" s="2">
        <f t="shared" si="2"/>
        <v>0</v>
      </c>
    </row>
    <row r="99" spans="1:23" ht="16.5" customHeight="1" x14ac:dyDescent="0.25">
      <c r="A99" s="21">
        <f>RESUMO!A117</f>
        <v>32</v>
      </c>
      <c r="B99" s="22" t="str">
        <f>IF(RESUMO!E117="SIM",RESUMO!F117,RESUMO!D117)</f>
        <v>PREENCHER NOME COMPLETO DO ALUNO</v>
      </c>
      <c r="C99" s="23" t="str">
        <f>IF(RESUMO!H117="DESISTENTE","DESISTENTE",IF(RESUMO!H117="DESISTENTE SUBSTITUIDO","DESISTENTE SUBSTITUIDO",IF(W99&gt;=3,"EM ATENÇÃO",RESUMO!H117)))</f>
        <v>FREQUENTE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W99" s="2">
        <f t="shared" si="2"/>
        <v>0</v>
      </c>
    </row>
    <row r="100" spans="1:23" ht="16.5" customHeight="1" x14ac:dyDescent="0.25">
      <c r="A100" s="21">
        <f>RESUMO!A118</f>
        <v>33</v>
      </c>
      <c r="B100" s="22" t="str">
        <f>IF(RESUMO!E118="SIM",RESUMO!F118,RESUMO!D118)</f>
        <v>PREENCHER NOME COMPLETO DO ALUNO</v>
      </c>
      <c r="C100" s="23" t="str">
        <f>IF(RESUMO!H118="DESISTENTE","DESISTENTE",IF(RESUMO!H118="DESISTENTE SUBSTITUIDO","DESISTENTE SUBSTITUIDO",IF(W100&gt;=3,"EM ATENÇÃO",RESUMO!H118)))</f>
        <v>FREQUENTE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W100" s="2">
        <f t="shared" si="2"/>
        <v>0</v>
      </c>
    </row>
    <row r="101" spans="1:23" ht="16.5" customHeight="1" x14ac:dyDescent="0.25">
      <c r="A101" s="21">
        <f>RESUMO!A119</f>
        <v>34</v>
      </c>
      <c r="B101" s="22" t="str">
        <f>IF(RESUMO!E119="SIM",RESUMO!F119,RESUMO!D119)</f>
        <v>PREENCHER NOME COMPLETO DO ALUNO</v>
      </c>
      <c r="C101" s="23" t="str">
        <f>IF(RESUMO!H119="DESISTENTE","DESISTENTE",IF(RESUMO!H119="DESISTENTE SUBSTITUIDO","DESISTENTE SUBSTITUIDO",IF(W101&gt;=3,"EM ATENÇÃO",RESUMO!H119)))</f>
        <v>FREQUENTE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W101" s="2">
        <f t="shared" si="2"/>
        <v>0</v>
      </c>
    </row>
    <row r="102" spans="1:23" ht="16.5" customHeight="1" x14ac:dyDescent="0.25">
      <c r="A102" s="21">
        <f>RESUMO!A120</f>
        <v>35</v>
      </c>
      <c r="B102" s="22" t="str">
        <f>IF(RESUMO!E120="SIM",RESUMO!F120,RESUMO!D120)</f>
        <v>PREENCHER NOME COMPLETO DO ALUNO</v>
      </c>
      <c r="C102" s="23" t="str">
        <f>IF(RESUMO!H120="DESISTENTE","DESISTENTE",IF(RESUMO!H120="DESISTENTE SUBSTITUIDO","DESISTENTE SUBSTITUIDO",IF(W102&gt;=3,"EM ATENÇÃO",RESUMO!H120)))</f>
        <v>FREQUENTE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W102" s="2">
        <f t="shared" si="2"/>
        <v>0</v>
      </c>
    </row>
    <row r="103" spans="1:23" ht="16.5" customHeight="1" x14ac:dyDescent="0.25">
      <c r="A103" s="21">
        <f>RESUMO!A121</f>
        <v>36</v>
      </c>
      <c r="B103" s="22" t="str">
        <f>IF(RESUMO!E121="SIM",RESUMO!F121,RESUMO!D121)</f>
        <v>PREENCHER NOME COMPLETO DO ALUNO</v>
      </c>
      <c r="C103" s="23" t="str">
        <f>IF(RESUMO!H121="DESISTENTE","DESISTENTE",IF(RESUMO!H121="DESISTENTE SUBSTITUIDO","DESISTENTE SUBSTITUIDO",IF(W103&gt;=3,"EM ATENÇÃO",RESUMO!H121)))</f>
        <v>FREQUENTE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W103" s="2">
        <f t="shared" si="2"/>
        <v>0</v>
      </c>
    </row>
    <row r="104" spans="1:23" ht="16.5" customHeight="1" x14ac:dyDescent="0.25">
      <c r="A104" s="21">
        <f>RESUMO!A122</f>
        <v>37</v>
      </c>
      <c r="B104" s="22" t="str">
        <f>IF(RESUMO!E122="SIM",RESUMO!F122,RESUMO!D122)</f>
        <v>PREENCHER NOME COMPLETO DO ALUNO</v>
      </c>
      <c r="C104" s="23" t="str">
        <f>IF(RESUMO!H122="DESISTENTE","DESISTENTE",IF(RESUMO!H122="DESISTENTE SUBSTITUIDO","DESISTENTE SUBSTITUIDO",IF(W104&gt;=3,"EM ATENÇÃO",RESUMO!H122)))</f>
        <v>FREQUENTE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W104" s="2">
        <f t="shared" si="2"/>
        <v>0</v>
      </c>
    </row>
    <row r="105" spans="1:23" ht="16.5" customHeight="1" x14ac:dyDescent="0.25">
      <c r="A105" s="21">
        <f>RESUMO!A123</f>
        <v>38</v>
      </c>
      <c r="B105" s="22" t="str">
        <f>IF(RESUMO!E123="SIM",RESUMO!F123,RESUMO!D123)</f>
        <v>PREENCHER NOME COMPLETO DO ALUNO</v>
      </c>
      <c r="C105" s="23" t="str">
        <f>IF(RESUMO!H123="DESISTENTE","DESISTENTE",IF(RESUMO!H123="DESISTENTE SUBSTITUIDO","DESISTENTE SUBSTITUIDO",IF(W105&gt;=3,"EM ATENÇÃO",RESUMO!H123)))</f>
        <v>FREQUENTE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W105" s="2">
        <f t="shared" si="2"/>
        <v>0</v>
      </c>
    </row>
    <row r="106" spans="1:23" ht="16.5" customHeight="1" x14ac:dyDescent="0.25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3" ht="16.5" customHeight="1" x14ac:dyDescent="0.25">
      <c r="A107" s="24" t="str">
        <f>RESUMO!A125</f>
        <v xml:space="preserve">TURMA 4 (CURSO: ) - UNIDADE: </v>
      </c>
      <c r="B107" s="25"/>
      <c r="C107" s="2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W107" s="14" t="s">
        <v>102</v>
      </c>
    </row>
    <row r="108" spans="1:23" ht="16.5" customHeight="1" x14ac:dyDescent="0.25">
      <c r="A108" s="26">
        <f>RESUMO!A126</f>
        <v>1</v>
      </c>
      <c r="B108" s="27" t="str">
        <f>IF(RESUMO!E126="SIM",RESUMO!F126,RESUMO!D126)</f>
        <v>PREENCHER NOME COMPLETO DO ALUNO</v>
      </c>
      <c r="C108" s="28" t="str">
        <f>IF(RESUMO!H126="DESISTENTE","DESISTENTE",IF(RESUMO!H126="DESISTENTE SUBSTITUIDO","DESISTENTE SUBSTITUIDO",IF(W108&gt;=3,"EM ATENÇÃO",RESUMO!H126)))</f>
        <v>FREQUENTE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W108" s="2">
        <f t="shared" ref="W108:W137" si="3">COUNTIF(D108:U108,"F")/2</f>
        <v>0</v>
      </c>
    </row>
    <row r="109" spans="1:23" ht="16.5" customHeight="1" x14ac:dyDescent="0.25">
      <c r="A109" s="26">
        <f>RESUMO!A127</f>
        <v>2</v>
      </c>
      <c r="B109" s="27" t="str">
        <f>IF(RESUMO!E127="SIM",RESUMO!F127,RESUMO!D127)</f>
        <v>PREENCHER NOME COMPLETO DO ALUNO</v>
      </c>
      <c r="C109" s="28" t="str">
        <f>IF(RESUMO!H127="DESISTENTE","DESISTENTE",IF(RESUMO!H127="DESISTENTE SUBSTITUIDO","DESISTENTE SUBSTITUIDO",IF(W109&gt;=3,"EM ATENÇÃO",RESUMO!H127)))</f>
        <v>FREQUENTE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W109" s="2">
        <f t="shared" si="3"/>
        <v>0</v>
      </c>
    </row>
    <row r="110" spans="1:23" ht="16.5" customHeight="1" x14ac:dyDescent="0.25">
      <c r="A110" s="26">
        <f>RESUMO!A128</f>
        <v>3</v>
      </c>
      <c r="B110" s="27" t="str">
        <f>IF(RESUMO!E128="SIM",RESUMO!F128,RESUMO!D128)</f>
        <v>PREENCHER NOME COMPLETO DO ALUNO</v>
      </c>
      <c r="C110" s="28" t="str">
        <f>IF(RESUMO!H128="DESISTENTE","DESISTENTE",IF(RESUMO!H128="DESISTENTE SUBSTITUIDO","DESISTENTE SUBSTITUIDO",IF(W110&gt;=3,"EM ATENÇÃO",RESUMO!H128)))</f>
        <v>FREQUENTE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W110" s="2">
        <f t="shared" si="3"/>
        <v>0</v>
      </c>
    </row>
    <row r="111" spans="1:23" ht="16.5" customHeight="1" x14ac:dyDescent="0.25">
      <c r="A111" s="26">
        <f>RESUMO!A129</f>
        <v>4</v>
      </c>
      <c r="B111" s="27" t="str">
        <f>IF(RESUMO!E129="SIM",RESUMO!F129,RESUMO!D129)</f>
        <v>PREENCHER NOME COMPLETO DO ALUNO</v>
      </c>
      <c r="C111" s="28" t="str">
        <f>IF(RESUMO!H129="DESISTENTE","DESISTENTE",IF(RESUMO!H129="DESISTENTE SUBSTITUIDO","DESISTENTE SUBSTITUIDO",IF(W111&gt;=3,"EM ATENÇÃO",RESUMO!H129)))</f>
        <v>FREQUENTE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W111" s="2">
        <f t="shared" si="3"/>
        <v>0</v>
      </c>
    </row>
    <row r="112" spans="1:23" ht="16.5" customHeight="1" x14ac:dyDescent="0.25">
      <c r="A112" s="26">
        <f>RESUMO!A130</f>
        <v>5</v>
      </c>
      <c r="B112" s="27" t="str">
        <f>IF(RESUMO!E130="SIM",RESUMO!F130,RESUMO!D130)</f>
        <v>PREENCHER NOME COMPLETO DO ALUNO</v>
      </c>
      <c r="C112" s="28" t="str">
        <f>IF(RESUMO!H130="DESISTENTE","DESISTENTE",IF(RESUMO!H130="DESISTENTE SUBSTITUIDO","DESISTENTE SUBSTITUIDO",IF(W112&gt;=3,"EM ATENÇÃO",RESUMO!H130)))</f>
        <v>FREQUENTE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W112" s="2">
        <f t="shared" si="3"/>
        <v>0</v>
      </c>
    </row>
    <row r="113" spans="1:23" ht="16.5" customHeight="1" x14ac:dyDescent="0.25">
      <c r="A113" s="26">
        <f>RESUMO!A131</f>
        <v>6</v>
      </c>
      <c r="B113" s="27" t="str">
        <f>IF(RESUMO!E131="SIM",RESUMO!F131,RESUMO!D131)</f>
        <v>PREENCHER NOME COMPLETO DO ALUNO</v>
      </c>
      <c r="C113" s="28" t="str">
        <f>IF(RESUMO!H131="DESISTENTE","DESISTENTE",IF(RESUMO!H131="DESISTENTE SUBSTITUIDO","DESISTENTE SUBSTITUIDO",IF(W113&gt;=3,"EM ATENÇÃO",RESUMO!H131)))</f>
        <v>FREQUENTE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W113" s="2">
        <f t="shared" si="3"/>
        <v>0</v>
      </c>
    </row>
    <row r="114" spans="1:23" ht="16.5" customHeight="1" x14ac:dyDescent="0.25">
      <c r="A114" s="26">
        <f>RESUMO!A132</f>
        <v>7</v>
      </c>
      <c r="B114" s="27" t="str">
        <f>IF(RESUMO!E132="SIM",RESUMO!F132,RESUMO!D132)</f>
        <v>PREENCHER NOME COMPLETO DO ALUNO</v>
      </c>
      <c r="C114" s="28" t="str">
        <f>IF(RESUMO!H132="DESISTENTE","DESISTENTE",IF(RESUMO!H132="DESISTENTE SUBSTITUIDO","DESISTENTE SUBSTITUIDO",IF(W114&gt;=3,"EM ATENÇÃO",RESUMO!H132)))</f>
        <v>FREQUENTE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W114" s="2">
        <f t="shared" si="3"/>
        <v>0</v>
      </c>
    </row>
    <row r="115" spans="1:23" ht="16.5" customHeight="1" x14ac:dyDescent="0.25">
      <c r="A115" s="26">
        <f>RESUMO!A133</f>
        <v>8</v>
      </c>
      <c r="B115" s="27" t="str">
        <f>IF(RESUMO!E133="SIM",RESUMO!F133,RESUMO!D133)</f>
        <v>PREENCHER NOME COMPLETO DO ALUNO</v>
      </c>
      <c r="C115" s="28" t="str">
        <f>IF(RESUMO!H133="DESISTENTE","DESISTENTE",IF(RESUMO!H133="DESISTENTE SUBSTITUIDO","DESISTENTE SUBSTITUIDO",IF(W115&gt;=3,"EM ATENÇÃO",RESUMO!H133)))</f>
        <v>FREQUENTE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W115" s="2">
        <f t="shared" si="3"/>
        <v>0</v>
      </c>
    </row>
    <row r="116" spans="1:23" ht="16.5" customHeight="1" x14ac:dyDescent="0.25">
      <c r="A116" s="26">
        <f>RESUMO!A134</f>
        <v>9</v>
      </c>
      <c r="B116" s="27" t="str">
        <f>IF(RESUMO!E134="SIM",RESUMO!F134,RESUMO!D134)</f>
        <v>PREENCHER NOME COMPLETO DO ALUNO</v>
      </c>
      <c r="C116" s="28" t="str">
        <f>IF(RESUMO!H134="DESISTENTE","DESISTENTE",IF(RESUMO!H134="DESISTENTE SUBSTITUIDO","DESISTENTE SUBSTITUIDO",IF(W116&gt;=3,"EM ATENÇÃO",RESUMO!H134)))</f>
        <v>FREQUENTE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W116" s="2">
        <f t="shared" si="3"/>
        <v>0</v>
      </c>
    </row>
    <row r="117" spans="1:23" ht="16.5" customHeight="1" x14ac:dyDescent="0.25">
      <c r="A117" s="26">
        <f>RESUMO!A135</f>
        <v>10</v>
      </c>
      <c r="B117" s="27" t="str">
        <f>IF(RESUMO!E135="SIM",RESUMO!F135,RESUMO!D135)</f>
        <v>PREENCHER NOME COMPLETO DO ALUNO</v>
      </c>
      <c r="C117" s="28" t="str">
        <f>IF(RESUMO!H135="DESISTENTE","DESISTENTE",IF(RESUMO!H135="DESISTENTE SUBSTITUIDO","DESISTENTE SUBSTITUIDO",IF(W117&gt;=3,"EM ATENÇÃO",RESUMO!H135)))</f>
        <v>FREQUENTE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W117" s="2">
        <f t="shared" si="3"/>
        <v>0</v>
      </c>
    </row>
    <row r="118" spans="1:23" ht="16.5" customHeight="1" x14ac:dyDescent="0.25">
      <c r="A118" s="26">
        <f>RESUMO!A136</f>
        <v>11</v>
      </c>
      <c r="B118" s="27" t="str">
        <f>IF(RESUMO!E136="SIM",RESUMO!F136,RESUMO!D136)</f>
        <v>PREENCHER NOME COMPLETO DO ALUNO</v>
      </c>
      <c r="C118" s="28" t="str">
        <f>IF(RESUMO!H136="DESISTENTE","DESISTENTE",IF(RESUMO!H136="DESISTENTE SUBSTITUIDO","DESISTENTE SUBSTITUIDO",IF(W118&gt;=3,"EM ATENÇÃO",RESUMO!H136)))</f>
        <v>FREQUENTE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W118" s="2">
        <f t="shared" si="3"/>
        <v>0</v>
      </c>
    </row>
    <row r="119" spans="1:23" ht="16.5" customHeight="1" x14ac:dyDescent="0.25">
      <c r="A119" s="26">
        <f>RESUMO!A137</f>
        <v>12</v>
      </c>
      <c r="B119" s="27" t="str">
        <f>IF(RESUMO!E137="SIM",RESUMO!F137,RESUMO!D137)</f>
        <v>PREENCHER NOME COMPLETO DO ALUNO</v>
      </c>
      <c r="C119" s="28" t="str">
        <f>IF(RESUMO!H137="DESISTENTE","DESISTENTE",IF(RESUMO!H137="DESISTENTE SUBSTITUIDO","DESISTENTE SUBSTITUIDO",IF(W119&gt;=3,"EM ATENÇÃO",RESUMO!H137)))</f>
        <v>FREQUENTE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W119" s="2">
        <f t="shared" si="3"/>
        <v>0</v>
      </c>
    </row>
    <row r="120" spans="1:23" ht="16.5" customHeight="1" x14ac:dyDescent="0.25">
      <c r="A120" s="26">
        <f>RESUMO!A138</f>
        <v>13</v>
      </c>
      <c r="B120" s="27" t="str">
        <f>IF(RESUMO!E138="SIM",RESUMO!F138,RESUMO!D138)</f>
        <v>PREENCHER NOME COMPLETO DO ALUNO</v>
      </c>
      <c r="C120" s="28" t="str">
        <f>IF(RESUMO!H138="DESISTENTE","DESISTENTE",IF(RESUMO!H138="DESISTENTE SUBSTITUIDO","DESISTENTE SUBSTITUIDO",IF(W120&gt;=3,"EM ATENÇÃO",RESUMO!H138)))</f>
        <v>FREQUENTE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W120" s="2">
        <f t="shared" si="3"/>
        <v>0</v>
      </c>
    </row>
    <row r="121" spans="1:23" ht="16.5" customHeight="1" x14ac:dyDescent="0.25">
      <c r="A121" s="26">
        <f>RESUMO!A139</f>
        <v>14</v>
      </c>
      <c r="B121" s="27" t="str">
        <f>IF(RESUMO!E139="SIM",RESUMO!F139,RESUMO!D139)</f>
        <v>PREENCHER NOME COMPLETO DO ALUNO</v>
      </c>
      <c r="C121" s="28" t="str">
        <f>IF(RESUMO!H139="DESISTENTE","DESISTENTE",IF(RESUMO!H139="DESISTENTE SUBSTITUIDO","DESISTENTE SUBSTITUIDO",IF(W121&gt;=3,"EM ATENÇÃO",RESUMO!H139)))</f>
        <v>FREQUENTE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W121" s="2">
        <f t="shared" si="3"/>
        <v>0</v>
      </c>
    </row>
    <row r="122" spans="1:23" ht="16.5" customHeight="1" x14ac:dyDescent="0.25">
      <c r="A122" s="26">
        <f>RESUMO!A140</f>
        <v>15</v>
      </c>
      <c r="B122" s="27" t="str">
        <f>IF(RESUMO!E140="SIM",RESUMO!F140,RESUMO!D140)</f>
        <v>PREENCHER NOME COMPLETO DO ALUNO</v>
      </c>
      <c r="C122" s="28" t="str">
        <f>IF(RESUMO!H140="DESISTENTE","DESISTENTE",IF(RESUMO!H140="DESISTENTE SUBSTITUIDO","DESISTENTE SUBSTITUIDO",IF(W122&gt;=3,"EM ATENÇÃO",RESUMO!H140)))</f>
        <v>FREQUENTE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W122" s="2">
        <f t="shared" si="3"/>
        <v>0</v>
      </c>
    </row>
    <row r="123" spans="1:23" ht="16.5" customHeight="1" x14ac:dyDescent="0.25">
      <c r="A123" s="26">
        <f>RESUMO!A141</f>
        <v>16</v>
      </c>
      <c r="B123" s="27" t="str">
        <f>IF(RESUMO!E141="SIM",RESUMO!F141,RESUMO!D141)</f>
        <v>PREENCHER NOME COMPLETO DO ALUNO</v>
      </c>
      <c r="C123" s="28" t="str">
        <f>IF(RESUMO!H141="DESISTENTE","DESISTENTE",IF(RESUMO!H141="DESISTENTE SUBSTITUIDO","DESISTENTE SUBSTITUIDO",IF(W123&gt;=3,"EM ATENÇÃO",RESUMO!H141)))</f>
        <v>FREQUENTE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W123" s="2">
        <f t="shared" si="3"/>
        <v>0</v>
      </c>
    </row>
    <row r="124" spans="1:23" ht="16.5" customHeight="1" x14ac:dyDescent="0.25">
      <c r="A124" s="26">
        <f>RESUMO!A142</f>
        <v>17</v>
      </c>
      <c r="B124" s="27" t="str">
        <f>IF(RESUMO!E142="SIM",RESUMO!F142,RESUMO!D142)</f>
        <v>PREENCHER NOME COMPLETO DO ALUNO</v>
      </c>
      <c r="C124" s="28" t="str">
        <f>IF(RESUMO!H142="DESISTENTE","DESISTENTE",IF(RESUMO!H142="DESISTENTE SUBSTITUIDO","DESISTENTE SUBSTITUIDO",IF(W124&gt;=3,"EM ATENÇÃO",RESUMO!H142)))</f>
        <v>FREQUENTE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W124" s="2">
        <f t="shared" si="3"/>
        <v>0</v>
      </c>
    </row>
    <row r="125" spans="1:23" ht="16.5" customHeight="1" x14ac:dyDescent="0.25">
      <c r="A125" s="26">
        <f>RESUMO!A143</f>
        <v>18</v>
      </c>
      <c r="B125" s="27" t="str">
        <f>IF(RESUMO!E143="SIM",RESUMO!F143,RESUMO!D143)</f>
        <v>PREENCHER NOME COMPLETO DO ALUNO</v>
      </c>
      <c r="C125" s="28" t="str">
        <f>IF(RESUMO!H143="DESISTENTE","DESISTENTE",IF(RESUMO!H143="DESISTENTE SUBSTITUIDO","DESISTENTE SUBSTITUIDO",IF(W125&gt;=3,"EM ATENÇÃO",RESUMO!H143)))</f>
        <v>FREQUENTE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W125" s="2">
        <f t="shared" si="3"/>
        <v>0</v>
      </c>
    </row>
    <row r="126" spans="1:23" ht="16.5" customHeight="1" x14ac:dyDescent="0.25">
      <c r="A126" s="26">
        <f>RESUMO!A144</f>
        <v>19</v>
      </c>
      <c r="B126" s="27" t="str">
        <f>IF(RESUMO!E144="SIM",RESUMO!F144,RESUMO!D144)</f>
        <v>PREENCHER NOME COMPLETO DO ALUNO</v>
      </c>
      <c r="C126" s="28" t="str">
        <f>IF(RESUMO!H144="DESISTENTE","DESISTENTE",IF(RESUMO!H144="DESISTENTE SUBSTITUIDO","DESISTENTE SUBSTITUIDO",IF(W126&gt;=3,"EM ATENÇÃO",RESUMO!H144)))</f>
        <v>FREQUENTE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W126" s="2">
        <f t="shared" si="3"/>
        <v>0</v>
      </c>
    </row>
    <row r="127" spans="1:23" ht="16.5" customHeight="1" x14ac:dyDescent="0.25">
      <c r="A127" s="26">
        <f>RESUMO!A145</f>
        <v>20</v>
      </c>
      <c r="B127" s="27" t="str">
        <f>IF(RESUMO!E145="SIM",RESUMO!F145,RESUMO!D145)</f>
        <v>PREENCHER NOME COMPLETO DO ALUNO</v>
      </c>
      <c r="C127" s="28" t="str">
        <f>IF(RESUMO!H145="DESISTENTE","DESISTENTE",IF(RESUMO!H145="DESISTENTE SUBSTITUIDO","DESISTENTE SUBSTITUIDO",IF(W127&gt;=3,"EM ATENÇÃO",RESUMO!H145)))</f>
        <v>FREQUENTE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W127" s="2">
        <f t="shared" si="3"/>
        <v>0</v>
      </c>
    </row>
    <row r="128" spans="1:23" ht="16.5" customHeight="1" x14ac:dyDescent="0.25">
      <c r="A128" s="26">
        <f>RESUMO!A146</f>
        <v>21</v>
      </c>
      <c r="B128" s="27" t="str">
        <f>IF(RESUMO!E146="SIM",RESUMO!F146,RESUMO!D146)</f>
        <v>PREENCHER NOME COMPLETO DO ALUNO</v>
      </c>
      <c r="C128" s="28" t="str">
        <f>IF(RESUMO!H146="DESISTENTE","DESISTENTE",IF(RESUMO!H146="DESISTENTE SUBSTITUIDO","DESISTENTE SUBSTITUIDO",IF(W128&gt;=3,"EM ATENÇÃO",RESUMO!H146)))</f>
        <v>FREQUENTE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W128" s="2">
        <f t="shared" si="3"/>
        <v>0</v>
      </c>
    </row>
    <row r="129" spans="1:23" ht="16.5" customHeight="1" x14ac:dyDescent="0.25">
      <c r="A129" s="26">
        <f>RESUMO!A147</f>
        <v>22</v>
      </c>
      <c r="B129" s="27" t="str">
        <f>IF(RESUMO!E147="SIM",RESUMO!F147,RESUMO!D147)</f>
        <v>PREENCHER NOME COMPLETO DO ALUNO</v>
      </c>
      <c r="C129" s="28" t="str">
        <f>IF(RESUMO!H147="DESISTENTE","DESISTENTE",IF(RESUMO!H147="DESISTENTE SUBSTITUIDO","DESISTENTE SUBSTITUIDO",IF(W129&gt;=3,"EM ATENÇÃO",RESUMO!H147)))</f>
        <v>FREQUENTE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W129" s="2">
        <f t="shared" si="3"/>
        <v>0</v>
      </c>
    </row>
    <row r="130" spans="1:23" ht="16.5" customHeight="1" x14ac:dyDescent="0.25">
      <c r="A130" s="26">
        <f>RESUMO!A148</f>
        <v>23</v>
      </c>
      <c r="B130" s="27" t="str">
        <f>IF(RESUMO!E148="SIM",RESUMO!F148,RESUMO!D148)</f>
        <v>PREENCHER NOME COMPLETO DO ALUNO</v>
      </c>
      <c r="C130" s="28" t="str">
        <f>IF(RESUMO!H148="DESISTENTE","DESISTENTE",IF(RESUMO!H148="DESISTENTE SUBSTITUIDO","DESISTENTE SUBSTITUIDO",IF(W130&gt;=3,"EM ATENÇÃO",RESUMO!H148)))</f>
        <v>FREQUENTE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W130" s="2">
        <f t="shared" si="3"/>
        <v>0</v>
      </c>
    </row>
    <row r="131" spans="1:23" ht="16.5" customHeight="1" x14ac:dyDescent="0.25">
      <c r="A131" s="26">
        <f>RESUMO!A149</f>
        <v>24</v>
      </c>
      <c r="B131" s="27" t="str">
        <f>IF(RESUMO!E149="SIM",RESUMO!F149,RESUMO!D149)</f>
        <v>PREENCHER NOME COMPLETO DO ALUNO</v>
      </c>
      <c r="C131" s="28" t="str">
        <f>IF(RESUMO!H149="DESISTENTE","DESISTENTE",IF(RESUMO!H149="DESISTENTE SUBSTITUIDO","DESISTENTE SUBSTITUIDO",IF(W131&gt;=3,"EM ATENÇÃO",RESUMO!H149)))</f>
        <v>FREQUENTE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W131" s="2">
        <f t="shared" si="3"/>
        <v>0</v>
      </c>
    </row>
    <row r="132" spans="1:23" ht="16.5" customHeight="1" x14ac:dyDescent="0.25">
      <c r="A132" s="26">
        <f>RESUMO!A150</f>
        <v>25</v>
      </c>
      <c r="B132" s="27" t="str">
        <f>IF(RESUMO!E150="SIM",RESUMO!F150,RESUMO!D150)</f>
        <v>PREENCHER NOME COMPLETO DO ALUNO</v>
      </c>
      <c r="C132" s="28" t="str">
        <f>IF(RESUMO!H150="DESISTENTE","DESISTENTE",IF(RESUMO!H150="DESISTENTE SUBSTITUIDO","DESISTENTE SUBSTITUIDO",IF(W132&gt;=3,"EM ATENÇÃO",RESUMO!H150)))</f>
        <v>FREQUENTE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W132" s="2">
        <f t="shared" si="3"/>
        <v>0</v>
      </c>
    </row>
    <row r="133" spans="1:23" ht="16.5" customHeight="1" x14ac:dyDescent="0.25">
      <c r="A133" s="26">
        <f>RESUMO!A151</f>
        <v>26</v>
      </c>
      <c r="B133" s="27" t="str">
        <f>IF(RESUMO!E151="SIM",RESUMO!F151,RESUMO!D151)</f>
        <v>PREENCHER NOME COMPLETO DO ALUNO</v>
      </c>
      <c r="C133" s="28" t="str">
        <f>IF(RESUMO!H151="DESISTENTE","DESISTENTE",IF(RESUMO!H151="DESISTENTE SUBSTITUIDO","DESISTENTE SUBSTITUIDO",IF(W133&gt;=3,"EM ATENÇÃO",RESUMO!H151)))</f>
        <v>FREQUENTE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W133" s="2">
        <f t="shared" si="3"/>
        <v>0</v>
      </c>
    </row>
    <row r="134" spans="1:23" ht="16.5" customHeight="1" x14ac:dyDescent="0.25">
      <c r="A134" s="26">
        <f>RESUMO!A152</f>
        <v>27</v>
      </c>
      <c r="B134" s="27" t="str">
        <f>IF(RESUMO!E152="SIM",RESUMO!F152,RESUMO!D152)</f>
        <v>PREENCHER NOME COMPLETO DO ALUNO</v>
      </c>
      <c r="C134" s="28" t="str">
        <f>IF(RESUMO!H152="DESISTENTE","DESISTENTE",IF(RESUMO!H152="DESISTENTE SUBSTITUIDO","DESISTENTE SUBSTITUIDO",IF(W134&gt;=3,"EM ATENÇÃO",RESUMO!H152)))</f>
        <v>FREQUENTE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W134" s="2">
        <f t="shared" si="3"/>
        <v>0</v>
      </c>
    </row>
    <row r="135" spans="1:23" ht="16.5" customHeight="1" x14ac:dyDescent="0.25">
      <c r="A135" s="26">
        <f>RESUMO!A153</f>
        <v>28</v>
      </c>
      <c r="B135" s="27" t="str">
        <f>IF(RESUMO!E153="SIM",RESUMO!F153,RESUMO!D153)</f>
        <v>PREENCHER NOME COMPLETO DO ALUNO</v>
      </c>
      <c r="C135" s="28" t="str">
        <f>IF(RESUMO!H153="DESISTENTE","DESISTENTE",IF(RESUMO!H153="DESISTENTE SUBSTITUIDO","DESISTENTE SUBSTITUIDO",IF(W135&gt;=3,"EM ATENÇÃO",RESUMO!H153)))</f>
        <v>FREQUENTE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W135" s="2">
        <f t="shared" si="3"/>
        <v>0</v>
      </c>
    </row>
    <row r="136" spans="1:23" ht="16.5" customHeight="1" x14ac:dyDescent="0.25">
      <c r="A136" s="26">
        <f>RESUMO!A154</f>
        <v>29</v>
      </c>
      <c r="B136" s="27" t="str">
        <f>IF(RESUMO!E154="SIM",RESUMO!F154,RESUMO!D154)</f>
        <v>PREENCHER NOME COMPLETO DO ALUNO</v>
      </c>
      <c r="C136" s="28" t="str">
        <f>IF(RESUMO!H154="DESISTENTE","DESISTENTE",IF(RESUMO!H154="DESISTENTE SUBSTITUIDO","DESISTENTE SUBSTITUIDO",IF(W136&gt;=3,"EM ATENÇÃO",RESUMO!H154)))</f>
        <v>FREQUENTE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W136" s="2">
        <f t="shared" si="3"/>
        <v>0</v>
      </c>
    </row>
    <row r="137" spans="1:23" ht="16.5" customHeight="1" x14ac:dyDescent="0.25">
      <c r="A137" s="26">
        <f>RESUMO!A155</f>
        <v>30</v>
      </c>
      <c r="B137" s="27" t="str">
        <f>IF(RESUMO!E155="SIM",RESUMO!F155,RESUMO!D155)</f>
        <v>PREENCHER NOME COMPLETO DO ALUNO</v>
      </c>
      <c r="C137" s="28" t="str">
        <f>IF(RESUMO!H155="DESISTENTE","DESISTENTE",IF(RESUMO!H155="DESISTENTE SUBSTITUIDO","DESISTENTE SUBSTITUIDO",IF(W137&gt;=3,"EM ATENÇÃO",RESUMO!H155)))</f>
        <v>FREQUENTE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W137" s="2">
        <f t="shared" si="3"/>
        <v>0</v>
      </c>
    </row>
  </sheetData>
  <sheetProtection formatCells="0" formatColumns="0" formatRows="0" autoFilter="0"/>
  <mergeCells count="22">
    <mergeCell ref="N8:O8"/>
    <mergeCell ref="D8:E8"/>
    <mergeCell ref="D7:E7"/>
    <mergeCell ref="H7:I7"/>
    <mergeCell ref="J7:K7"/>
    <mergeCell ref="L7:M7"/>
    <mergeCell ref="A1:C1"/>
    <mergeCell ref="A7:A9"/>
    <mergeCell ref="B7:B9"/>
    <mergeCell ref="C7:C9"/>
    <mergeCell ref="T8:U8"/>
    <mergeCell ref="P8:Q8"/>
    <mergeCell ref="R8:S8"/>
    <mergeCell ref="N7:O7"/>
    <mergeCell ref="P7:Q7"/>
    <mergeCell ref="R7:S7"/>
    <mergeCell ref="T7:U7"/>
    <mergeCell ref="F7:G7"/>
    <mergeCell ref="F8:G8"/>
    <mergeCell ref="H8:I8"/>
    <mergeCell ref="J8:K8"/>
    <mergeCell ref="L8:M8"/>
  </mergeCells>
  <conditionalFormatting sqref="C12:C41 C44:C74">
    <cfRule type="cellIs" dxfId="292" priority="598" operator="equal">
      <formula>"DESISTENTE"</formula>
    </cfRule>
    <cfRule type="cellIs" dxfId="291" priority="599" operator="equal">
      <formula>"EM ATENÇÃO"</formula>
    </cfRule>
    <cfRule type="cellIs" dxfId="290" priority="600" operator="equal">
      <formula>"EM ATENÇÃO"</formula>
    </cfRule>
  </conditionalFormatting>
  <conditionalFormatting sqref="D44:U73 D12:U41">
    <cfRule type="cellIs" dxfId="289" priority="586" operator="equal">
      <formula>"F"</formula>
    </cfRule>
  </conditionalFormatting>
  <conditionalFormatting sqref="D12:U74">
    <cfRule type="containsText" dxfId="288" priority="508" operator="containsText" text="F">
      <formula>NOT(ISERROR(SEARCH("F",D12)))</formula>
    </cfRule>
  </conditionalFormatting>
  <conditionalFormatting sqref="C12:C41">
    <cfRule type="containsText" dxfId="287" priority="280" operator="containsText" text="DESISTENTE">
      <formula>NOT(ISERROR(SEARCH("DESISTENTE",C12)))</formula>
    </cfRule>
    <cfRule type="containsText" dxfId="286" priority="283" operator="containsText" text="DESISTENTE SUBSTITUIDO">
      <formula>NOT(ISERROR(SEARCH("DESISTENTE SUBSTITUIDO",C12)))</formula>
    </cfRule>
  </conditionalFormatting>
  <conditionalFormatting sqref="C44:C73">
    <cfRule type="containsText" dxfId="285" priority="281" operator="containsText" text="DESISTENTE">
      <formula>NOT(ISERROR(SEARCH("DESISTENTE",C44)))</formula>
    </cfRule>
    <cfRule type="containsText" dxfId="284" priority="282" operator="containsText" text="DESISTENTE SUBSTITUIDO">
      <formula>NOT(ISERROR(SEARCH("DESISTENTE SUBSTITUIDO",C44)))</formula>
    </cfRule>
  </conditionalFormatting>
  <conditionalFormatting sqref="D44:U73 D12:U41">
    <cfRule type="cellIs" dxfId="283" priority="277" operator="equal">
      <formula>"F"</formula>
    </cfRule>
  </conditionalFormatting>
  <conditionalFormatting sqref="C44:C74">
    <cfRule type="containsText" dxfId="282" priority="272" operator="containsText" text="FREQUENTE">
      <formula>NOT(ISERROR(SEARCH("FREQUENTE",C44)))</formula>
    </cfRule>
  </conditionalFormatting>
  <conditionalFormatting sqref="C12:C74">
    <cfRule type="containsText" dxfId="281" priority="271" operator="containsText" text="TRANSFERIDO">
      <formula>NOT(ISERROR(SEARCH("TRANSFERIDO",C12)))</formula>
    </cfRule>
  </conditionalFormatting>
  <conditionalFormatting sqref="C76:C105 C108:C137">
    <cfRule type="cellIs" dxfId="280" priority="14" operator="equal">
      <formula>"DESISTENTE"</formula>
    </cfRule>
    <cfRule type="cellIs" dxfId="279" priority="15" operator="equal">
      <formula>"EM ATENÇÃO"</formula>
    </cfRule>
    <cfRule type="cellIs" dxfId="278" priority="16" operator="equal">
      <formula>"EM ATENÇÃO"</formula>
    </cfRule>
  </conditionalFormatting>
  <conditionalFormatting sqref="D108:U137 D76:U105">
    <cfRule type="cellIs" dxfId="277" priority="13" operator="equal">
      <formula>"F"</formula>
    </cfRule>
  </conditionalFormatting>
  <conditionalFormatting sqref="D76:U137">
    <cfRule type="containsText" dxfId="276" priority="12" operator="containsText" text="F">
      <formula>NOT(ISERROR(SEARCH("F",D76)))</formula>
    </cfRule>
  </conditionalFormatting>
  <conditionalFormatting sqref="C76:C105">
    <cfRule type="containsText" dxfId="275" priority="8" operator="containsText" text="DESISTENTE">
      <formula>NOT(ISERROR(SEARCH("DESISTENTE",C76)))</formula>
    </cfRule>
    <cfRule type="containsText" dxfId="274" priority="11" operator="containsText" text="DESISTENTE SUBSTITUIDO">
      <formula>NOT(ISERROR(SEARCH("DESISTENTE SUBSTITUIDO",C76)))</formula>
    </cfRule>
  </conditionalFormatting>
  <conditionalFormatting sqref="C108:C137">
    <cfRule type="containsText" dxfId="273" priority="9" operator="containsText" text="DESISTENTE">
      <formula>NOT(ISERROR(SEARCH("DESISTENTE",C108)))</formula>
    </cfRule>
    <cfRule type="containsText" dxfId="272" priority="10" operator="containsText" text="DESISTENTE SUBSTITUIDO">
      <formula>NOT(ISERROR(SEARCH("DESISTENTE SUBSTITUIDO",C108)))</formula>
    </cfRule>
  </conditionalFormatting>
  <conditionalFormatting sqref="D108:U137 D76:U105">
    <cfRule type="cellIs" dxfId="271" priority="7" operator="equal">
      <formula>"F"</formula>
    </cfRule>
  </conditionalFormatting>
  <conditionalFormatting sqref="C108:C137">
    <cfRule type="containsText" dxfId="270" priority="4" operator="containsText" text="FREQUENTE">
      <formula>NOT(ISERROR(SEARCH("FREQUENTE",C108)))</formula>
    </cfRule>
  </conditionalFormatting>
  <conditionalFormatting sqref="C76:C137">
    <cfRule type="containsText" dxfId="269" priority="3" operator="containsText" text="TRANSFERIDO">
      <formula>NOT(ISERROR(SEARCH("TRANSFERIDO",C76)))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4" operator="containsText" id="{4F7E3584-2023-46CF-8385-5B07008016C3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273" operator="containsText" id="{004EC4E4-70C8-4591-9C01-6E5E2485AC29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6" operator="containsText" id="{4F4B1C63-697D-401F-BD5B-2088A9B0D816}">
            <xm:f>NOT(ISERROR(SEARCH("FREEQUENTE",C76)))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  <x14:conditionalFormatting xmlns:xm="http://schemas.microsoft.com/office/excel/2006/main">
          <x14:cfRule type="containsText" priority="5" operator="containsText" id="{591A3A82-840E-4352-A189-502C213B28A7}">
            <xm:f>NOT(ISERROR(SEARCH("FREQUENTE",C76)))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 C106:C107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185"/>
  <sheetViews>
    <sheetView showGridLines="0" topLeftCell="A7" zoomScale="102" workbookViewId="0">
      <pane xSplit="3" ySplit="3" topLeftCell="D156" activePane="bottomRight" state="frozen"/>
      <selection pane="topRight" activeCell="D7" sqref="D7"/>
      <selection pane="bottomLeft" activeCell="A15" sqref="A15"/>
      <selection pane="bottomRight" activeCell="F183" sqref="F183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8" width="10" customWidth="1"/>
    <col min="9" max="9" width="8.28515625" customWidth="1"/>
    <col min="10" max="10" width="6.28515625" customWidth="1"/>
    <col min="11" max="11" width="24.7109375" bestFit="1" customWidth="1"/>
  </cols>
  <sheetData>
    <row r="1" spans="1:11" ht="28.5" customHeight="1" thickBot="1" x14ac:dyDescent="0.3">
      <c r="A1" s="101" t="s">
        <v>86</v>
      </c>
      <c r="B1" s="102"/>
      <c r="C1" s="102"/>
    </row>
    <row r="2" spans="1:11" ht="15.75" customHeight="1" x14ac:dyDescent="0.25">
      <c r="A2" s="32"/>
      <c r="B2" s="32"/>
      <c r="C2" s="32"/>
    </row>
    <row r="3" spans="1:11" ht="16.5" customHeight="1" x14ac:dyDescent="0.25">
      <c r="A3" s="33" t="s">
        <v>87</v>
      </c>
      <c r="B3" s="20"/>
    </row>
    <row r="4" spans="1:11" x14ac:dyDescent="0.25">
      <c r="A4" s="33" t="s">
        <v>88</v>
      </c>
      <c r="B4" s="20"/>
    </row>
    <row r="5" spans="1:11" x14ac:dyDescent="0.25">
      <c r="A5" s="33" t="s">
        <v>89</v>
      </c>
      <c r="B5" s="20"/>
    </row>
    <row r="6" spans="1:11" ht="15.75" thickBot="1" x14ac:dyDescent="0.3">
      <c r="A6" s="34"/>
    </row>
    <row r="7" spans="1:11" ht="15.75" customHeight="1" thickBot="1" x14ac:dyDescent="0.3">
      <c r="A7" s="103" t="s">
        <v>90</v>
      </c>
      <c r="B7" s="105" t="s">
        <v>26</v>
      </c>
      <c r="C7" s="105" t="s">
        <v>91</v>
      </c>
      <c r="D7" s="107" t="s">
        <v>104</v>
      </c>
      <c r="E7" s="108"/>
      <c r="F7" s="107" t="s">
        <v>104</v>
      </c>
      <c r="G7" s="108"/>
      <c r="H7" s="107" t="s">
        <v>104</v>
      </c>
      <c r="I7" s="108"/>
    </row>
    <row r="8" spans="1:11" ht="28.5" customHeight="1" x14ac:dyDescent="0.25">
      <c r="A8" s="103"/>
      <c r="B8" s="105"/>
      <c r="C8" s="105"/>
      <c r="D8" s="107">
        <v>45885</v>
      </c>
      <c r="E8" s="108"/>
      <c r="F8" s="107">
        <v>45892</v>
      </c>
      <c r="G8" s="108"/>
      <c r="H8" s="107">
        <v>45899</v>
      </c>
      <c r="I8" s="108"/>
      <c r="J8" s="35"/>
      <c r="K8" s="36" t="s">
        <v>96</v>
      </c>
    </row>
    <row r="9" spans="1:11" ht="14.25" customHeight="1" thickBot="1" x14ac:dyDescent="0.3">
      <c r="A9" s="104"/>
      <c r="B9" s="106"/>
      <c r="C9" s="106"/>
      <c r="D9" s="37" t="s">
        <v>97</v>
      </c>
      <c r="E9" s="37" t="s">
        <v>97</v>
      </c>
      <c r="F9" s="37" t="s">
        <v>97</v>
      </c>
      <c r="G9" s="37" t="s">
        <v>97</v>
      </c>
      <c r="H9" s="37" t="s">
        <v>97</v>
      </c>
      <c r="I9" s="37" t="s">
        <v>97</v>
      </c>
      <c r="K9" s="38" t="s">
        <v>98</v>
      </c>
    </row>
    <row r="10" spans="1:11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K10" s="39"/>
    </row>
    <row r="11" spans="1:11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K11" s="14" t="s">
        <v>99</v>
      </c>
    </row>
    <row r="12" spans="1:11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SUBSTITUIDO",IF(K12&gt;=3,"EM ATENÇÃO",RESUMO!H6)))</f>
        <v>FREQUENTE</v>
      </c>
      <c r="D12" s="7"/>
      <c r="E12" s="7"/>
      <c r="F12" s="7"/>
      <c r="G12" s="7"/>
      <c r="H12" s="7"/>
      <c r="I12" s="7"/>
      <c r="K12" s="2">
        <f>COUNTIF(D12:I12,"F")/2</f>
        <v>0</v>
      </c>
    </row>
    <row r="13" spans="1:11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SUBSTITUIDO",IF(K13&gt;=3,"EM ATENÇÃO",RESUMO!H7)))</f>
        <v>FREQUENTE</v>
      </c>
      <c r="D13" s="7"/>
      <c r="E13" s="7"/>
      <c r="F13" s="7"/>
      <c r="G13" s="7"/>
      <c r="H13" s="7"/>
      <c r="I13" s="7"/>
      <c r="K13" s="2">
        <f>COUNTIF(D13:I13,"F")/2</f>
        <v>0</v>
      </c>
    </row>
    <row r="14" spans="1:11" ht="15.75" customHeight="1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SUBSTITUIDO",IF(K14&gt;=3,"EM ATENÇÃO",RESUMO!H8)))</f>
        <v>FREQUENTE</v>
      </c>
      <c r="D14" s="7"/>
      <c r="E14" s="7"/>
      <c r="F14" s="7"/>
      <c r="G14" s="7"/>
      <c r="H14" s="7"/>
      <c r="I14" s="7"/>
      <c r="K14" s="2">
        <f>COUNTIF(D14:I14,"F")/2</f>
        <v>0</v>
      </c>
    </row>
    <row r="15" spans="1:11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SUBSTITUIDO",IF(K15&gt;=3,"EM ATENÇÃO",RESUMO!H9)))</f>
        <v>FREQUENTE</v>
      </c>
      <c r="D15" s="7"/>
      <c r="E15" s="7"/>
      <c r="F15" s="7"/>
      <c r="G15" s="7"/>
      <c r="H15" s="7"/>
      <c r="I15" s="7"/>
      <c r="K15" s="2">
        <f>COUNTIF(D15:I15,"F")/2</f>
        <v>0</v>
      </c>
    </row>
    <row r="16" spans="1:11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SUBSTITUIDO",IF(K16&gt;=3,"EM ATENÇÃO",RESUMO!H10)))</f>
        <v>FREQUENTE</v>
      </c>
      <c r="D16" s="7"/>
      <c r="E16" s="7"/>
      <c r="F16" s="7"/>
      <c r="G16" s="7"/>
      <c r="H16" s="7"/>
      <c r="I16" s="7"/>
      <c r="K16" s="2">
        <f>COUNTIF(D16:I16,"F")/2</f>
        <v>0</v>
      </c>
    </row>
    <row r="17" spans="1:11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SUBSTITUIDO",IF(K17&gt;=3,"EM ATENÇÃO",RESUMO!H11)))</f>
        <v>FREQUENTE</v>
      </c>
      <c r="D17" s="7"/>
      <c r="E17" s="7"/>
      <c r="F17" s="7"/>
      <c r="G17" s="7"/>
      <c r="H17" s="7"/>
      <c r="I17" s="7"/>
      <c r="K17" s="2">
        <f>COUNTIF(D17:I17,"F")/2</f>
        <v>0</v>
      </c>
    </row>
    <row r="18" spans="1:11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SUBSTITUIDO",IF(K18&gt;=3,"EM ATENÇÃO",RESUMO!H12)))</f>
        <v>FREQUENTE</v>
      </c>
      <c r="D18" s="7"/>
      <c r="E18" s="7"/>
      <c r="F18" s="7"/>
      <c r="G18" s="7"/>
      <c r="H18" s="7"/>
      <c r="I18" s="7"/>
      <c r="K18" s="2">
        <f>COUNTIF(D18:I18,"F")/2</f>
        <v>0</v>
      </c>
    </row>
    <row r="19" spans="1:11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SUBSTITUIDO",IF(K19&gt;=3,"EM ATENÇÃO",RESUMO!H13)))</f>
        <v>FREQUENTE</v>
      </c>
      <c r="D19" s="7"/>
      <c r="E19" s="7"/>
      <c r="F19" s="7"/>
      <c r="G19" s="7"/>
      <c r="H19" s="7"/>
      <c r="I19" s="7"/>
      <c r="K19" s="2">
        <f>COUNTIF(D19:I19,"F")/2</f>
        <v>0</v>
      </c>
    </row>
    <row r="20" spans="1:11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SUBSTITUIDO",IF(K20&gt;=3,"EM ATENÇÃO",RESUMO!H14)))</f>
        <v>FREQUENTE</v>
      </c>
      <c r="D20" s="7"/>
      <c r="E20" s="7"/>
      <c r="F20" s="7"/>
      <c r="G20" s="7"/>
      <c r="H20" s="7"/>
      <c r="I20" s="7"/>
      <c r="K20" s="2">
        <f>COUNTIF(D20:I20,"F")/2</f>
        <v>0</v>
      </c>
    </row>
    <row r="21" spans="1:11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SUBSTITUIDO",IF(K21&gt;=3,"EM ATENÇÃO",RESUMO!H15)))</f>
        <v>FREQUENTE</v>
      </c>
      <c r="D21" s="7"/>
      <c r="E21" s="7"/>
      <c r="F21" s="7"/>
      <c r="G21" s="7"/>
      <c r="H21" s="7"/>
      <c r="I21" s="7"/>
      <c r="K21" s="2">
        <f>COUNTIF(D21:I21,"F")/2</f>
        <v>0</v>
      </c>
    </row>
    <row r="22" spans="1:11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SUBSTITUIDO",IF(K22&gt;=3,"EM ATENÇÃO",RESUMO!H16)))</f>
        <v>FREQUENTE</v>
      </c>
      <c r="D22" s="7"/>
      <c r="E22" s="7"/>
      <c r="F22" s="7"/>
      <c r="G22" s="7"/>
      <c r="H22" s="7"/>
      <c r="I22" s="7"/>
      <c r="K22" s="2">
        <f>COUNTIF(D22:I22,"F")/2</f>
        <v>0</v>
      </c>
    </row>
    <row r="23" spans="1:11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SUBSTITUIDO",IF(K23&gt;=3,"EM ATENÇÃO",RESUMO!H17)))</f>
        <v>FREQUENTE</v>
      </c>
      <c r="D23" s="7"/>
      <c r="E23" s="7"/>
      <c r="F23" s="7"/>
      <c r="G23" s="7"/>
      <c r="H23" s="7"/>
      <c r="I23" s="7"/>
      <c r="K23" s="2">
        <f>COUNTIF(D23:I23,"F")/2</f>
        <v>0</v>
      </c>
    </row>
    <row r="24" spans="1:11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SUBSTITUIDO",IF(K24&gt;=3,"EM ATENÇÃO",RESUMO!H18)))</f>
        <v>FREQUENTE</v>
      </c>
      <c r="D24" s="7"/>
      <c r="E24" s="7"/>
      <c r="F24" s="7"/>
      <c r="G24" s="7"/>
      <c r="H24" s="7"/>
      <c r="I24" s="7"/>
      <c r="K24" s="2">
        <f>COUNTIF(D24:I24,"F")/2</f>
        <v>0</v>
      </c>
    </row>
    <row r="25" spans="1:11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SUBSTITUIDO",IF(K25&gt;=3,"EM ATENÇÃO",RESUMO!H19)))</f>
        <v>FREQUENTE</v>
      </c>
      <c r="D25" s="7"/>
      <c r="E25" s="7"/>
      <c r="F25" s="7"/>
      <c r="G25" s="7"/>
      <c r="H25" s="7"/>
      <c r="I25" s="7"/>
      <c r="K25" s="2">
        <f>COUNTIF(D25:I25,"F")/2</f>
        <v>0</v>
      </c>
    </row>
    <row r="26" spans="1:11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SUBSTITUIDO",IF(K26&gt;=3,"EM ATENÇÃO",RESUMO!H20)))</f>
        <v>FREQUENTE</v>
      </c>
      <c r="D26" s="7"/>
      <c r="E26" s="7"/>
      <c r="F26" s="7"/>
      <c r="G26" s="7"/>
      <c r="H26" s="7"/>
      <c r="I26" s="7"/>
      <c r="K26" s="2">
        <f>COUNTIF(D26:I26,"F")/2</f>
        <v>0</v>
      </c>
    </row>
    <row r="27" spans="1:11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SUBSTITUIDO",IF(K27&gt;=3,"EM ATENÇÃO",RESUMO!H21)))</f>
        <v>FREQUENTE</v>
      </c>
      <c r="D27" s="7"/>
      <c r="E27" s="7"/>
      <c r="F27" s="7"/>
      <c r="G27" s="7"/>
      <c r="H27" s="7"/>
      <c r="I27" s="7"/>
      <c r="K27" s="2">
        <f>COUNTIF(D27:I27,"F")/2</f>
        <v>0</v>
      </c>
    </row>
    <row r="28" spans="1:11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SUBSTITUIDO",IF(K28&gt;=3,"EM ATENÇÃO",RESUMO!H22)))</f>
        <v>FREQUENTE</v>
      </c>
      <c r="D28" s="7"/>
      <c r="E28" s="7"/>
      <c r="F28" s="7"/>
      <c r="G28" s="7"/>
      <c r="H28" s="7"/>
      <c r="I28" s="7"/>
      <c r="K28" s="2">
        <f>COUNTIF(D28:I28,"F")/2</f>
        <v>0</v>
      </c>
    </row>
    <row r="29" spans="1:11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SUBSTITUIDO",IF(K29&gt;=3,"EM ATENÇÃO",RESUMO!H23)))</f>
        <v>FREQUENTE</v>
      </c>
      <c r="D29" s="7"/>
      <c r="E29" s="7"/>
      <c r="F29" s="7"/>
      <c r="G29" s="7"/>
      <c r="H29" s="7"/>
      <c r="I29" s="7"/>
      <c r="K29" s="2">
        <f>COUNTIF(D29:I29,"F")/2</f>
        <v>0</v>
      </c>
    </row>
    <row r="30" spans="1:11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SUBSTITUIDO",IF(K30&gt;=3,"EM ATENÇÃO",RESUMO!H24)))</f>
        <v>FREQUENTE</v>
      </c>
      <c r="D30" s="7"/>
      <c r="E30" s="7"/>
      <c r="F30" s="7"/>
      <c r="G30" s="7"/>
      <c r="H30" s="7"/>
      <c r="I30" s="7"/>
      <c r="K30" s="2">
        <f>COUNTIF(D30:I30,"F")/2</f>
        <v>0</v>
      </c>
    </row>
    <row r="31" spans="1:11" ht="15" customHeight="1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SUBSTITUIDO",IF(K31&gt;=3,"EM ATENÇÃO",RESUMO!H25)))</f>
        <v>FREQUENTE</v>
      </c>
      <c r="D31" s="7"/>
      <c r="E31" s="7"/>
      <c r="F31" s="7"/>
      <c r="G31" s="7"/>
      <c r="H31" s="7"/>
      <c r="I31" s="7"/>
      <c r="K31" s="2">
        <f>COUNTIF(D31:I31,"F")/2</f>
        <v>0</v>
      </c>
    </row>
    <row r="32" spans="1:11" ht="15" customHeight="1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SUBSTITUIDO",IF(K32&gt;=3,"EM ATENÇÃO",RESUMO!H26)))</f>
        <v>FREQUENTE</v>
      </c>
      <c r="D32" s="7"/>
      <c r="E32" s="7"/>
      <c r="F32" s="7"/>
      <c r="G32" s="7"/>
      <c r="H32" s="7"/>
      <c r="I32" s="7"/>
      <c r="K32" s="2">
        <f>COUNTIF(D32:I32,"F")/2</f>
        <v>0</v>
      </c>
    </row>
    <row r="33" spans="1:11" ht="15" customHeight="1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SUBSTITUIDO",IF(K33&gt;=3,"EM ATENÇÃO",RESUMO!H27)))</f>
        <v>FREQUENTE</v>
      </c>
      <c r="D33" s="7"/>
      <c r="E33" s="7"/>
      <c r="F33" s="7"/>
      <c r="G33" s="7"/>
      <c r="H33" s="7"/>
      <c r="I33" s="7"/>
      <c r="K33" s="2">
        <f>COUNTIF(D33:I33,"F")/2</f>
        <v>0</v>
      </c>
    </row>
    <row r="34" spans="1:11" ht="15" customHeight="1" x14ac:dyDescent="0.25">
      <c r="A34" s="21">
        <f>RESUMO!A36</f>
        <v>31</v>
      </c>
      <c r="B34" s="22" t="str">
        <f>IF(RESUMO!E36="SIM",RESUMO!F36,RESUMO!D36)</f>
        <v>PREENCHER NOME COMPLETO DO ALUNO</v>
      </c>
      <c r="C34" s="23" t="str">
        <f>IF(RESUMO!H36="DESISTENTE","DESISTENTE",IF(RESUMO!H36="DESISTENTE SUBSTITUIDO","DESISTENTE SUBSTITUIDO",IF(K34&gt;=3,"EM ATENÇÃO",RESUMO!H36)))</f>
        <v>FREQUENTE</v>
      </c>
      <c r="D34" s="7"/>
      <c r="E34" s="7"/>
      <c r="F34" s="7"/>
      <c r="G34" s="7"/>
      <c r="H34" s="7"/>
      <c r="I34" s="7"/>
      <c r="K34" s="2">
        <f>COUNTIF(D34:I34,"F")/2</f>
        <v>0</v>
      </c>
    </row>
    <row r="35" spans="1:11" ht="15" customHeight="1" x14ac:dyDescent="0.25">
      <c r="A35" s="21">
        <f>RESUMO!A37</f>
        <v>32</v>
      </c>
      <c r="B35" s="22" t="str">
        <f>IF(RESUMO!E37="SIM",RESUMO!F37,RESUMO!D37)</f>
        <v>PREENCHER NOME COMPLETO DO ALUNO</v>
      </c>
      <c r="C35" s="23" t="str">
        <f>IF(RESUMO!H37="DESISTENTE","DESISTENTE",IF(RESUMO!H37="DESISTENTE SUBSTITUIDO","DESISTENTE SUBSTITUIDO",IF(K35&gt;=3,"EM ATENÇÃO",RESUMO!H37)))</f>
        <v>FREQUENTE</v>
      </c>
      <c r="D35" s="7"/>
      <c r="E35" s="7"/>
      <c r="F35" s="7"/>
      <c r="G35" s="7"/>
      <c r="H35" s="7"/>
      <c r="I35" s="7"/>
      <c r="K35" s="2">
        <f>COUNTIF(D35:I35,"F")/2</f>
        <v>0</v>
      </c>
    </row>
    <row r="36" spans="1:11" ht="15" customHeight="1" x14ac:dyDescent="0.25">
      <c r="A36" s="21">
        <f>RESUMO!A38</f>
        <v>33</v>
      </c>
      <c r="B36" s="22" t="str">
        <f>IF(RESUMO!E38="SIM",RESUMO!F38,RESUMO!D38)</f>
        <v>PREENCHER NOME COMPLETO DO ALUNO</v>
      </c>
      <c r="C36" s="23" t="str">
        <f>IF(RESUMO!H38="DESISTENTE","DESISTENTE",IF(RESUMO!H38="DESISTENTE SUBSTITUIDO","DESISTENTE SUBSTITUIDO",IF(K36&gt;=3,"EM ATENÇÃO",RESUMO!H38)))</f>
        <v>FREQUENTE</v>
      </c>
      <c r="D36" s="7"/>
      <c r="E36" s="7"/>
      <c r="F36" s="7"/>
      <c r="G36" s="7"/>
      <c r="H36" s="7"/>
      <c r="I36" s="7"/>
      <c r="K36" s="2">
        <f>COUNTIF(D36:I36,"F")/2</f>
        <v>0</v>
      </c>
    </row>
    <row r="37" spans="1:11" ht="15" customHeight="1" x14ac:dyDescent="0.25">
      <c r="A37" s="21">
        <f>RESUMO!A39</f>
        <v>34</v>
      </c>
      <c r="B37" s="22" t="str">
        <f>IF(RESUMO!E39="SIM",RESUMO!F39,RESUMO!D39)</f>
        <v>PREENCHER NOME COMPLETO DO ALUNO</v>
      </c>
      <c r="C37" s="23" t="str">
        <f>IF(RESUMO!H39="DESISTENTE","DESISTENTE",IF(RESUMO!H39="DESISTENTE SUBSTITUIDO","DESISTENTE SUBSTITUIDO",IF(K37&gt;=3,"EM ATENÇÃO",RESUMO!H39)))</f>
        <v>FREQUENTE</v>
      </c>
      <c r="D37" s="7"/>
      <c r="E37" s="7"/>
      <c r="F37" s="7"/>
      <c r="G37" s="7"/>
      <c r="H37" s="7"/>
      <c r="I37" s="7"/>
      <c r="K37" s="2">
        <f>COUNTIF(D37:I37,"F")/2</f>
        <v>0</v>
      </c>
    </row>
    <row r="38" spans="1:11" x14ac:dyDescent="0.25">
      <c r="A38" s="21">
        <f>RESUMO!A40</f>
        <v>35</v>
      </c>
      <c r="B38" s="22" t="str">
        <f>IF(RESUMO!E40="SIM",RESUMO!F40,RESUMO!D40)</f>
        <v>PREENCHER NOME COMPLETO DO ALUNO</v>
      </c>
      <c r="C38" s="23" t="str">
        <f>IF(RESUMO!H40="DESISTENTE","DESISTENTE",IF(RESUMO!H40="DESISTENTE SUBSTITUIDO","DESISTENTE SUBSTITUIDO",IF(K38&gt;=3,"EM ATENÇÃO",RESUMO!H40)))</f>
        <v>FREQUENTE</v>
      </c>
      <c r="D38" s="7"/>
      <c r="E38" s="7"/>
      <c r="F38" s="7"/>
      <c r="G38" s="7"/>
      <c r="H38" s="7"/>
      <c r="I38" s="7"/>
      <c r="K38" s="2">
        <f>COUNTIF(D38:I38,"F")/2</f>
        <v>0</v>
      </c>
    </row>
    <row r="39" spans="1:11" x14ac:dyDescent="0.25">
      <c r="A39" s="21">
        <f>RESUMO!A41</f>
        <v>36</v>
      </c>
      <c r="B39" s="22" t="str">
        <f>IF(RESUMO!E41="SIM",RESUMO!F41,RESUMO!D41)</f>
        <v>PREENCHER NOME COMPLETO DO ALUNO</v>
      </c>
      <c r="C39" s="23" t="str">
        <f>IF(RESUMO!H41="DESISTENTE","DESISTENTE",IF(RESUMO!H41="DESISTENTE SUBSTITUIDO","DESISTENTE SUBSTITUIDO",IF(K39&gt;=3,"EM ATENÇÃO",RESUMO!H41)))</f>
        <v>FREQUENTE</v>
      </c>
      <c r="D39" s="7"/>
      <c r="E39" s="7"/>
      <c r="F39" s="7"/>
      <c r="G39" s="7"/>
      <c r="H39" s="7"/>
      <c r="I39" s="7"/>
      <c r="K39" s="2">
        <f>COUNTIF(D39:I39,"F")/2</f>
        <v>0</v>
      </c>
    </row>
    <row r="40" spans="1:11" x14ac:dyDescent="0.25">
      <c r="A40" s="21">
        <f>RESUMO!A42</f>
        <v>37</v>
      </c>
      <c r="B40" s="22" t="str">
        <f>IF(RESUMO!E42="SIM",RESUMO!F42,RESUMO!D42)</f>
        <v>PREENCHER NOME COMPLETO DO ALUNO</v>
      </c>
      <c r="C40" s="23" t="str">
        <f>IF(RESUMO!H42="DESISTENTE","DESISTENTE",IF(RESUMO!H42="DESISTENTE SUBSTITUIDO","DESISTENTE SUBSTITUIDO",IF(K40&gt;=3,"EM ATENÇÃO",RESUMO!H42)))</f>
        <v>FREQUENTE</v>
      </c>
      <c r="D40" s="7"/>
      <c r="E40" s="7"/>
      <c r="F40" s="7"/>
      <c r="G40" s="7"/>
      <c r="H40" s="7"/>
      <c r="I40" s="7"/>
      <c r="K40" s="2">
        <f>COUNTIF(D40:I40,"F")/2</f>
        <v>0</v>
      </c>
    </row>
    <row r="41" spans="1:11" x14ac:dyDescent="0.25">
      <c r="A41" s="21">
        <f>RESUMO!A43</f>
        <v>38</v>
      </c>
      <c r="B41" s="22" t="str">
        <f>IF(RESUMO!E43="SIM",RESUMO!F43,RESUMO!D43)</f>
        <v>PREENCHER NOME COMPLETO DO ALUNO</v>
      </c>
      <c r="C41" s="23" t="str">
        <f>IF(RESUMO!H43="DESISTENTE","DESISTENTE",IF(RESUMO!H43="DESISTENTE SUBSTITUIDO","DESISTENTE SUBSTITUIDO",IF(K41&gt;=3,"EM ATENÇÃO",RESUMO!H43)))</f>
        <v>FREQUENTE</v>
      </c>
      <c r="D41" s="7"/>
      <c r="E41" s="7"/>
      <c r="F41" s="7"/>
      <c r="G41" s="7"/>
      <c r="H41" s="7"/>
      <c r="I41" s="7"/>
      <c r="K41" s="2">
        <f>COUNTIF(D41:I41,"F")/2</f>
        <v>0</v>
      </c>
    </row>
    <row r="42" spans="1:11" ht="15.75" thickBot="1" x14ac:dyDescent="0.3">
      <c r="D42" s="8"/>
      <c r="E42" s="8"/>
      <c r="F42" s="8"/>
      <c r="G42" s="8"/>
      <c r="H42" s="8"/>
      <c r="I42" s="8"/>
    </row>
    <row r="43" spans="1:11" ht="19.5" thickBot="1" x14ac:dyDescent="0.3">
      <c r="A43" s="24" t="str">
        <f>RESUMO!A45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K43" s="14" t="s">
        <v>100</v>
      </c>
    </row>
    <row r="44" spans="1:11" x14ac:dyDescent="0.25">
      <c r="A44" s="26">
        <f>RESUMO!A46</f>
        <v>1</v>
      </c>
      <c r="B44" s="27" t="str">
        <f>IF(RESUMO!E46="SIM",RESUMO!F46,RESUMO!D46)</f>
        <v>PREENCHER NOME COMPLETO DO ALUNO</v>
      </c>
      <c r="C44" s="28" t="str">
        <f>IF(RESUMO!H46="DESISTENTE","DESISTENTE",IF(RESUMO!H46="DESISTENTE SUBSTITUIDO","DESISTENTE SUBSTITUIDO",IF(K44&gt;=3,"EM ATENÇÃO",RESUMO!H46)))</f>
        <v>FREQUENTE</v>
      </c>
      <c r="D44" s="7"/>
      <c r="E44" s="7"/>
      <c r="F44" s="7"/>
      <c r="G44" s="7"/>
      <c r="H44" s="7"/>
      <c r="I44" s="7"/>
      <c r="K44" s="2">
        <f>COUNTIF(D44:I44,"F")/2</f>
        <v>0</v>
      </c>
    </row>
    <row r="45" spans="1:11" x14ac:dyDescent="0.25">
      <c r="A45" s="26">
        <f>RESUMO!A47</f>
        <v>2</v>
      </c>
      <c r="B45" s="27" t="str">
        <f>IF(RESUMO!E47="SIM",RESUMO!F47,RESUMO!D47)</f>
        <v>PREENCHER NOME COMPLETO DO ALUNO</v>
      </c>
      <c r="C45" s="28" t="str">
        <f>IF(RESUMO!H47="DESISTENTE","DESISTENTE",IF(RESUMO!H47="DESISTENTE SUBSTITUIDO","DESISTENTE SUBSTITUIDO",IF(K45&gt;=3,"EM ATENÇÃO",RESUMO!H47)))</f>
        <v>FREQUENTE</v>
      </c>
      <c r="D45" s="7"/>
      <c r="E45" s="7"/>
      <c r="F45" s="7"/>
      <c r="G45" s="7"/>
      <c r="H45" s="7"/>
      <c r="I45" s="7"/>
      <c r="K45" s="2">
        <f>COUNTIF(D45:I45,"F")/2</f>
        <v>0</v>
      </c>
    </row>
    <row r="46" spans="1:11" x14ac:dyDescent="0.25">
      <c r="A46" s="26">
        <f>RESUMO!A48</f>
        <v>3</v>
      </c>
      <c r="B46" s="27" t="str">
        <f>IF(RESUMO!E48="SIM",RESUMO!F48,RESUMO!D48)</f>
        <v>PREENCHER NOME COMPLETO DO ALUNO</v>
      </c>
      <c r="C46" s="28" t="str">
        <f>IF(RESUMO!H48="DESISTENTE","DESISTENTE",IF(RESUMO!H48="DESISTENTE SUBSTITUIDO","DESISTENTE SUBSTITUIDO",IF(K46&gt;=3,"EM ATENÇÃO",RESUMO!H48)))</f>
        <v>FREQUENTE</v>
      </c>
      <c r="D46" s="7"/>
      <c r="E46" s="7"/>
      <c r="F46" s="7"/>
      <c r="G46" s="7"/>
      <c r="H46" s="7"/>
      <c r="I46" s="7"/>
      <c r="K46" s="2">
        <f>COUNTIF(D46:I46,"F")/2</f>
        <v>0</v>
      </c>
    </row>
    <row r="47" spans="1:11" x14ac:dyDescent="0.25">
      <c r="A47" s="26">
        <f>RESUMO!A49</f>
        <v>4</v>
      </c>
      <c r="B47" s="27" t="str">
        <f>IF(RESUMO!E49="SIM",RESUMO!F49,RESUMO!D49)</f>
        <v>PREENCHER NOME COMPLETO DO ALUNO</v>
      </c>
      <c r="C47" s="28" t="str">
        <f>IF(RESUMO!H49="DESISTENTE","DESISTENTE",IF(RESUMO!H49="DESISTENTE SUBSTITUIDO","DESISTENTE SUBSTITUIDO",IF(K47&gt;=3,"EM ATENÇÃO",RESUMO!H49)))</f>
        <v>FREQUENTE</v>
      </c>
      <c r="D47" s="7"/>
      <c r="E47" s="7"/>
      <c r="F47" s="7"/>
      <c r="G47" s="7"/>
      <c r="H47" s="7"/>
      <c r="I47" s="7"/>
      <c r="K47" s="2">
        <f>COUNTIF(D47:I47,"F")/2</f>
        <v>0</v>
      </c>
    </row>
    <row r="48" spans="1:11" x14ac:dyDescent="0.25">
      <c r="A48" s="26">
        <f>RESUMO!A50</f>
        <v>5</v>
      </c>
      <c r="B48" s="27" t="str">
        <f>IF(RESUMO!E50="SIM",RESUMO!F50,RESUMO!D50)</f>
        <v>PREENCHER NOME COMPLETO DO ALUNO</v>
      </c>
      <c r="C48" s="28" t="str">
        <f>IF(RESUMO!H50="DESISTENTE","DESISTENTE",IF(RESUMO!H50="DESISTENTE SUBSTITUIDO","DESISTENTE SUBSTITUIDO",IF(K48&gt;=3,"EM ATENÇÃO",RESUMO!H50)))</f>
        <v>FREQUENTE</v>
      </c>
      <c r="D48" s="7"/>
      <c r="E48" s="7"/>
      <c r="F48" s="7"/>
      <c r="G48" s="7"/>
      <c r="H48" s="7"/>
      <c r="I48" s="7"/>
      <c r="K48" s="2">
        <f>COUNTIF(D48:I48,"F")/2</f>
        <v>0</v>
      </c>
    </row>
    <row r="49" spans="1:11" x14ac:dyDescent="0.25">
      <c r="A49" s="26">
        <f>RESUMO!A51</f>
        <v>6</v>
      </c>
      <c r="B49" s="27" t="str">
        <f>IF(RESUMO!E51="SIM",RESUMO!F51,RESUMO!D51)</f>
        <v>PREENCHER NOME COMPLETO DO ALUNO</v>
      </c>
      <c r="C49" s="28" t="str">
        <f>IF(RESUMO!H51="DESISTENTE","DESISTENTE",IF(RESUMO!H51="DESISTENTE SUBSTITUIDO","DESISTENTE SUBSTITUIDO",IF(K49&gt;=3,"EM ATENÇÃO",RESUMO!H51)))</f>
        <v>FREQUENTE</v>
      </c>
      <c r="D49" s="7"/>
      <c r="E49" s="7"/>
      <c r="F49" s="7"/>
      <c r="G49" s="7"/>
      <c r="H49" s="7"/>
      <c r="I49" s="7"/>
      <c r="K49" s="2">
        <f>COUNTIF(D49:I49,"F")/2</f>
        <v>0</v>
      </c>
    </row>
    <row r="50" spans="1:11" x14ac:dyDescent="0.25">
      <c r="A50" s="26">
        <f>RESUMO!A52</f>
        <v>7</v>
      </c>
      <c r="B50" s="27" t="str">
        <f>IF(RESUMO!E52="SIM",RESUMO!F52,RESUMO!D52)</f>
        <v>PREENCHER NOME COMPLETO DO ALUNO</v>
      </c>
      <c r="C50" s="28" t="str">
        <f>IF(RESUMO!H52="DESISTENTE","DESISTENTE",IF(RESUMO!H52="DESISTENTE SUBSTITUIDO","DESISTENTE SUBSTITUIDO",IF(K50&gt;=3,"EM ATENÇÃO",RESUMO!H52)))</f>
        <v>FREQUENTE</v>
      </c>
      <c r="D50" s="7"/>
      <c r="E50" s="7"/>
      <c r="F50" s="7"/>
      <c r="G50" s="7"/>
      <c r="H50" s="7"/>
      <c r="I50" s="7"/>
      <c r="K50" s="2">
        <f>COUNTIF(D50:I50,"F")/2</f>
        <v>0</v>
      </c>
    </row>
    <row r="51" spans="1:11" x14ac:dyDescent="0.25">
      <c r="A51" s="26">
        <f>RESUMO!A53</f>
        <v>8</v>
      </c>
      <c r="B51" s="27" t="str">
        <f>IF(RESUMO!E53="SIM",RESUMO!F53,RESUMO!D53)</f>
        <v>PREENCHER NOME COMPLETO DO ALUNO</v>
      </c>
      <c r="C51" s="28" t="str">
        <f>IF(RESUMO!H53="DESISTENTE","DESISTENTE",IF(RESUMO!H53="DESISTENTE SUBSTITUIDO","DESISTENTE SUBSTITUIDO",IF(K51&gt;=3,"EM ATENÇÃO",RESUMO!H53)))</f>
        <v>FREQUENTE</v>
      </c>
      <c r="D51" s="7"/>
      <c r="E51" s="7"/>
      <c r="F51" s="7"/>
      <c r="G51" s="7"/>
      <c r="H51" s="7"/>
      <c r="I51" s="7"/>
      <c r="K51" s="2">
        <f>COUNTIF(D51:I51,"F")/2</f>
        <v>0</v>
      </c>
    </row>
    <row r="52" spans="1:11" x14ac:dyDescent="0.25">
      <c r="A52" s="26">
        <f>RESUMO!A54</f>
        <v>9</v>
      </c>
      <c r="B52" s="27" t="str">
        <f>IF(RESUMO!E54="SIM",RESUMO!F54,RESUMO!D54)</f>
        <v>PREENCHER NOME COMPLETO DO ALUNO</v>
      </c>
      <c r="C52" s="28" t="str">
        <f>IF(RESUMO!H54="DESISTENTE","DESISTENTE",IF(RESUMO!H54="DESISTENTE SUBSTITUIDO","DESISTENTE SUBSTITUIDO",IF(K52&gt;=3,"EM ATENÇÃO",RESUMO!H54)))</f>
        <v>FREQUENTE</v>
      </c>
      <c r="D52" s="7"/>
      <c r="E52" s="7"/>
      <c r="F52" s="7"/>
      <c r="G52" s="7"/>
      <c r="H52" s="7"/>
      <c r="I52" s="7"/>
      <c r="K52" s="2">
        <f>COUNTIF(D52:I52,"F")/2</f>
        <v>0</v>
      </c>
    </row>
    <row r="53" spans="1:11" x14ac:dyDescent="0.25">
      <c r="A53" s="26">
        <f>RESUMO!A55</f>
        <v>10</v>
      </c>
      <c r="B53" s="27" t="str">
        <f>IF(RESUMO!E55="SIM",RESUMO!F55,RESUMO!D55)</f>
        <v>PREENCHER NOME COMPLETO DO ALUNO</v>
      </c>
      <c r="C53" s="28" t="str">
        <f>IF(RESUMO!H55="DESISTENTE","DESISTENTE",IF(RESUMO!H55="DESISTENTE SUBSTITUIDO","DESISTENTE SUBSTITUIDO",IF(K53&gt;=3,"EM ATENÇÃO",RESUMO!H55)))</f>
        <v>FREQUENTE</v>
      </c>
      <c r="D53" s="7"/>
      <c r="E53" s="7"/>
      <c r="F53" s="7"/>
      <c r="G53" s="7"/>
      <c r="H53" s="7"/>
      <c r="I53" s="7"/>
      <c r="K53" s="2">
        <f>COUNTIF(D53:I53,"F")/2</f>
        <v>0</v>
      </c>
    </row>
    <row r="54" spans="1:11" x14ac:dyDescent="0.25">
      <c r="A54" s="26">
        <f>RESUMO!A56</f>
        <v>11</v>
      </c>
      <c r="B54" s="27" t="str">
        <f>IF(RESUMO!E56="SIM",RESUMO!F56,RESUMO!D56)</f>
        <v>PREENCHER NOME COMPLETO DO ALUNO</v>
      </c>
      <c r="C54" s="28" t="str">
        <f>IF(RESUMO!H56="DESISTENTE","DESISTENTE",IF(RESUMO!H56="DESISTENTE SUBSTITUIDO","DESISTENTE SUBSTITUIDO",IF(K54&gt;=3,"EM ATENÇÃO",RESUMO!H56)))</f>
        <v>FREQUENTE</v>
      </c>
      <c r="D54" s="7"/>
      <c r="E54" s="7"/>
      <c r="F54" s="7"/>
      <c r="G54" s="7"/>
      <c r="H54" s="7"/>
      <c r="I54" s="7"/>
      <c r="K54" s="2">
        <f>COUNTIF(D54:I54,"F")/2</f>
        <v>0</v>
      </c>
    </row>
    <row r="55" spans="1:11" x14ac:dyDescent="0.25">
      <c r="A55" s="26">
        <f>RESUMO!A57</f>
        <v>12</v>
      </c>
      <c r="B55" s="27" t="str">
        <f>IF(RESUMO!E57="SIM",RESUMO!F57,RESUMO!D57)</f>
        <v>PREENCHER NOME COMPLETO DO ALUNO</v>
      </c>
      <c r="C55" s="28" t="str">
        <f>IF(RESUMO!H57="DESISTENTE","DESISTENTE",IF(RESUMO!H57="DESISTENTE SUBSTITUIDO","DESISTENTE SUBSTITUIDO",IF(K55&gt;=3,"EM ATENÇÃO",RESUMO!H57)))</f>
        <v>FREQUENTE</v>
      </c>
      <c r="D55" s="7"/>
      <c r="E55" s="7"/>
      <c r="F55" s="7"/>
      <c r="G55" s="7"/>
      <c r="H55" s="7"/>
      <c r="I55" s="7"/>
      <c r="K55" s="2">
        <f>COUNTIF(D55:I55,"F")/2</f>
        <v>0</v>
      </c>
    </row>
    <row r="56" spans="1:11" x14ac:dyDescent="0.25">
      <c r="A56" s="26">
        <f>RESUMO!A58</f>
        <v>13</v>
      </c>
      <c r="B56" s="27" t="str">
        <f>IF(RESUMO!E58="SIM",RESUMO!F58,RESUMO!D58)</f>
        <v>PREENCHER NOME COMPLETO DO ALUNO</v>
      </c>
      <c r="C56" s="28" t="str">
        <f>IF(RESUMO!H58="DESISTENTE","DESISTENTE",IF(RESUMO!H58="DESISTENTE SUBSTITUIDO","DESISTENTE SUBSTITUIDO",IF(K56&gt;=3,"EM ATENÇÃO",RESUMO!H58)))</f>
        <v>FREQUENTE</v>
      </c>
      <c r="D56" s="7"/>
      <c r="E56" s="7"/>
      <c r="F56" s="7"/>
      <c r="G56" s="7"/>
      <c r="H56" s="7"/>
      <c r="I56" s="7"/>
      <c r="K56" s="2">
        <f>COUNTIF(D56:I56,"F")/2</f>
        <v>0</v>
      </c>
    </row>
    <row r="57" spans="1:11" x14ac:dyDescent="0.25">
      <c r="A57" s="26">
        <f>RESUMO!A59</f>
        <v>14</v>
      </c>
      <c r="B57" s="27" t="str">
        <f>IF(RESUMO!E59="SIM",RESUMO!F59,RESUMO!D59)</f>
        <v>PREENCHER NOME COMPLETO DO ALUNO</v>
      </c>
      <c r="C57" s="28" t="str">
        <f>IF(RESUMO!H59="DESISTENTE","DESISTENTE",IF(RESUMO!H59="DESISTENTE SUBSTITUIDO","DESISTENTE SUBSTITUIDO",IF(K57&gt;=3,"EM ATENÇÃO",RESUMO!H59)))</f>
        <v>FREQUENTE</v>
      </c>
      <c r="D57" s="7"/>
      <c r="E57" s="7"/>
      <c r="F57" s="7"/>
      <c r="G57" s="7"/>
      <c r="H57" s="7"/>
      <c r="I57" s="7"/>
      <c r="K57" s="2">
        <f>COUNTIF(D57:I57,"F")/2</f>
        <v>0</v>
      </c>
    </row>
    <row r="58" spans="1:11" x14ac:dyDescent="0.25">
      <c r="A58" s="26">
        <f>RESUMO!A60</f>
        <v>15</v>
      </c>
      <c r="B58" s="27" t="str">
        <f>IF(RESUMO!E60="SIM",RESUMO!F60,RESUMO!D60)</f>
        <v>PREENCHER NOME COMPLETO DO ALUNO</v>
      </c>
      <c r="C58" s="28" t="str">
        <f>IF(RESUMO!H60="DESISTENTE","DESISTENTE",IF(RESUMO!H60="DESISTENTE SUBSTITUIDO","DESISTENTE SUBSTITUIDO",IF(K58&gt;=3,"EM ATENÇÃO",RESUMO!H60)))</f>
        <v>FREQUENTE</v>
      </c>
      <c r="D58" s="7"/>
      <c r="E58" s="7"/>
      <c r="F58" s="7"/>
      <c r="G58" s="7"/>
      <c r="H58" s="7"/>
      <c r="I58" s="7"/>
      <c r="K58" s="2">
        <f>COUNTIF(D58:I58,"F")/2</f>
        <v>0</v>
      </c>
    </row>
    <row r="59" spans="1:11" x14ac:dyDescent="0.25">
      <c r="A59" s="26">
        <f>RESUMO!A61</f>
        <v>16</v>
      </c>
      <c r="B59" s="27" t="str">
        <f>IF(RESUMO!E61="SIM",RESUMO!F61,RESUMO!D61)</f>
        <v>PREENCHER NOME COMPLETO DO ALUNO</v>
      </c>
      <c r="C59" s="28" t="str">
        <f>IF(RESUMO!H61="DESISTENTE","DESISTENTE",IF(RESUMO!H61="DESISTENTE SUBSTITUIDO","DESISTENTE SUBSTITUIDO",IF(K59&gt;=3,"EM ATENÇÃO",RESUMO!H61)))</f>
        <v>FREQUENTE</v>
      </c>
      <c r="D59" s="7"/>
      <c r="E59" s="7"/>
      <c r="F59" s="7"/>
      <c r="G59" s="7"/>
      <c r="H59" s="7"/>
      <c r="I59" s="7"/>
      <c r="K59" s="2">
        <f>COUNTIF(D59:I59,"F")/2</f>
        <v>0</v>
      </c>
    </row>
    <row r="60" spans="1:11" x14ac:dyDescent="0.25">
      <c r="A60" s="26">
        <f>RESUMO!A62</f>
        <v>17</v>
      </c>
      <c r="B60" s="27" t="str">
        <f>IF(RESUMO!E62="SIM",RESUMO!F62,RESUMO!D62)</f>
        <v>PREENCHER NOME COMPLETO DO ALUNO</v>
      </c>
      <c r="C60" s="28" t="str">
        <f>IF(RESUMO!H62="DESISTENTE","DESISTENTE",IF(RESUMO!H62="DESISTENTE SUBSTITUIDO","DESISTENTE SUBSTITUIDO",IF(K60&gt;=3,"EM ATENÇÃO",RESUMO!H62)))</f>
        <v>FREQUENTE</v>
      </c>
      <c r="D60" s="7"/>
      <c r="E60" s="7"/>
      <c r="F60" s="7"/>
      <c r="G60" s="7"/>
      <c r="H60" s="7"/>
      <c r="I60" s="7"/>
      <c r="K60" s="2">
        <f>COUNTIF(D60:I60,"F")/2</f>
        <v>0</v>
      </c>
    </row>
    <row r="61" spans="1:11" x14ac:dyDescent="0.25">
      <c r="A61" s="26">
        <f>RESUMO!A63</f>
        <v>18</v>
      </c>
      <c r="B61" s="27" t="str">
        <f>IF(RESUMO!E63="SIM",RESUMO!F63,RESUMO!D63)</f>
        <v>PREENCHER NOME COMPLETO DO ALUNO</v>
      </c>
      <c r="C61" s="28" t="str">
        <f>IF(RESUMO!H63="DESISTENTE","DESISTENTE",IF(RESUMO!H63="DESISTENTE SUBSTITUIDO","DESISTENTE SUBSTITUIDO",IF(K61&gt;=3,"EM ATENÇÃO",RESUMO!H63)))</f>
        <v>FREQUENTE</v>
      </c>
      <c r="D61" s="7"/>
      <c r="E61" s="7"/>
      <c r="F61" s="7"/>
      <c r="G61" s="7"/>
      <c r="H61" s="7"/>
      <c r="I61" s="7"/>
      <c r="K61" s="2">
        <f>COUNTIF(D61:I61,"F")/2</f>
        <v>0</v>
      </c>
    </row>
    <row r="62" spans="1:11" x14ac:dyDescent="0.25">
      <c r="A62" s="26">
        <f>RESUMO!A64</f>
        <v>19</v>
      </c>
      <c r="B62" s="27" t="str">
        <f>IF(RESUMO!E64="SIM",RESUMO!F64,RESUMO!D64)</f>
        <v>PREENCHER NOME COMPLETO DO ALUNO</v>
      </c>
      <c r="C62" s="28" t="str">
        <f>IF(RESUMO!H64="DESISTENTE","DESISTENTE",IF(RESUMO!H64="DESISTENTE SUBSTITUIDO","DESISTENTE SUBSTITUIDO",IF(K62&gt;=3,"EM ATENÇÃO",RESUMO!H64)))</f>
        <v>FREQUENTE</v>
      </c>
      <c r="D62" s="7"/>
      <c r="E62" s="7"/>
      <c r="F62" s="7"/>
      <c r="G62" s="7"/>
      <c r="H62" s="7"/>
      <c r="I62" s="7"/>
      <c r="K62" s="2">
        <f>COUNTIF(D62:I62,"F")/2</f>
        <v>0</v>
      </c>
    </row>
    <row r="63" spans="1:11" x14ac:dyDescent="0.25">
      <c r="A63" s="26">
        <f>RESUMO!A65</f>
        <v>20</v>
      </c>
      <c r="B63" s="27" t="str">
        <f>IF(RESUMO!E65="SIM",RESUMO!F65,RESUMO!D65)</f>
        <v>PREENCHER NOME COMPLETO DO ALUNO</v>
      </c>
      <c r="C63" s="28" t="str">
        <f>IF(RESUMO!H65="DESISTENTE","DESISTENTE",IF(RESUMO!H65="DESISTENTE SUBSTITUIDO","DESISTENTE SUBSTITUIDO",IF(K63&gt;=3,"EM ATENÇÃO",RESUMO!H65)))</f>
        <v>FREQUENTE</v>
      </c>
      <c r="D63" s="7"/>
      <c r="E63" s="7"/>
      <c r="F63" s="7"/>
      <c r="G63" s="7"/>
      <c r="H63" s="7"/>
      <c r="I63" s="7"/>
      <c r="K63" s="2">
        <f>COUNTIF(D63:I63,"F")/2</f>
        <v>0</v>
      </c>
    </row>
    <row r="64" spans="1:11" x14ac:dyDescent="0.25">
      <c r="A64" s="26">
        <f>RESUMO!A66</f>
        <v>21</v>
      </c>
      <c r="B64" s="27" t="str">
        <f>IF(RESUMO!E66="SIM",RESUMO!F66,RESUMO!D66)</f>
        <v>PREENCHER NOME COMPLETO DO ALUNO</v>
      </c>
      <c r="C64" s="28" t="str">
        <f>IF(RESUMO!H66="DESISTENTE","DESISTENTE",IF(RESUMO!H66="DESISTENTE SUBSTITUIDO","DESISTENTE SUBSTITUIDO",IF(K64&gt;=3,"EM ATENÇÃO",RESUMO!H66)))</f>
        <v>FREQUENTE</v>
      </c>
      <c r="D64" s="7"/>
      <c r="E64" s="7"/>
      <c r="F64" s="7"/>
      <c r="G64" s="7"/>
      <c r="H64" s="7"/>
      <c r="I64" s="7"/>
      <c r="K64" s="2">
        <f>COUNTIF(D64:I64,"F")/2</f>
        <v>0</v>
      </c>
    </row>
    <row r="65" spans="1:11" x14ac:dyDescent="0.25">
      <c r="A65" s="26">
        <f>RESUMO!A67</f>
        <v>22</v>
      </c>
      <c r="B65" s="27" t="str">
        <f>IF(RESUMO!E67="SIM",RESUMO!F67,RESUMO!D67)</f>
        <v>PREENCHER NOME COMPLETO DO ALUNO</v>
      </c>
      <c r="C65" s="28" t="str">
        <f>IF(RESUMO!H67="DESISTENTE","DESISTENTE",IF(RESUMO!H67="DESISTENTE SUBSTITUIDO","DESISTENTE SUBSTITUIDO",IF(K65&gt;=3,"EM ATENÇÃO",RESUMO!H67)))</f>
        <v>FREQUENTE</v>
      </c>
      <c r="D65" s="7"/>
      <c r="E65" s="7"/>
      <c r="F65" s="7"/>
      <c r="G65" s="7"/>
      <c r="H65" s="7"/>
      <c r="I65" s="7"/>
      <c r="K65" s="2">
        <f>COUNTIF(D65:I65,"F")/2</f>
        <v>0</v>
      </c>
    </row>
    <row r="66" spans="1:11" x14ac:dyDescent="0.25">
      <c r="A66" s="26">
        <f>RESUMO!A76</f>
        <v>31</v>
      </c>
      <c r="B66" s="27" t="str">
        <f>IF(RESUMO!E76="SIM",RESUMO!F76,RESUMO!D76)</f>
        <v>PREENCHER NOME COMPLETO DO ALUNO</v>
      </c>
      <c r="C66" s="28" t="str">
        <f>IF(RESUMO!H76="DESISTENTE","DESISTENTE",IF(RESUMO!H76="DESISTENTE SUBSTITUIDO","DESISTENTE SUBSTITUIDO",IF(K66&gt;=3,"EM ATENÇÃO",RESUMO!H76)))</f>
        <v>FREQUENTE</v>
      </c>
      <c r="D66" s="7"/>
      <c r="E66" s="7"/>
      <c r="F66" s="7"/>
      <c r="G66" s="7"/>
      <c r="H66" s="7"/>
      <c r="I66" s="7"/>
      <c r="K66" s="2">
        <f>COUNTIF(D66:I66,"F")/2</f>
        <v>0</v>
      </c>
    </row>
    <row r="67" spans="1:11" x14ac:dyDescent="0.25">
      <c r="A67" s="26">
        <f>RESUMO!A77</f>
        <v>32</v>
      </c>
      <c r="B67" s="27" t="str">
        <f>IF(RESUMO!E77="SIM",RESUMO!F77,RESUMO!D77)</f>
        <v>PREENCHER NOME COMPLETO DO ALUNO</v>
      </c>
      <c r="C67" s="28" t="str">
        <f>IF(RESUMO!H77="DESISTENTE","DESISTENTE",IF(RESUMO!H77="DESISTENTE SUBSTITUIDO","DESISTENTE SUBSTITUIDO",IF(K67&gt;=3,"EM ATENÇÃO",RESUMO!H77)))</f>
        <v>FREQUENTE</v>
      </c>
      <c r="D67" s="7"/>
      <c r="E67" s="7"/>
      <c r="F67" s="7"/>
      <c r="G67" s="7"/>
      <c r="H67" s="7"/>
      <c r="I67" s="7"/>
      <c r="K67" s="2">
        <f>COUNTIF(D67:I67,"F")/2</f>
        <v>0</v>
      </c>
    </row>
    <row r="68" spans="1:11" x14ac:dyDescent="0.25">
      <c r="A68" s="26">
        <f>RESUMO!A78</f>
        <v>33</v>
      </c>
      <c r="B68" s="27" t="str">
        <f>IF(RESUMO!E78="SIM",RESUMO!F78,RESUMO!D78)</f>
        <v>PREENCHER NOME COMPLETO DO ALUNO</v>
      </c>
      <c r="C68" s="28" t="str">
        <f>IF(RESUMO!H78="DESISTENTE","DESISTENTE",IF(RESUMO!H78="DESISTENTE SUBSTITUIDO","DESISTENTE SUBSTITUIDO",IF(K68&gt;=3,"EM ATENÇÃO",RESUMO!H78)))</f>
        <v>FREQUENTE</v>
      </c>
      <c r="D68" s="7"/>
      <c r="E68" s="7"/>
      <c r="F68" s="7"/>
      <c r="G68" s="7"/>
      <c r="H68" s="7"/>
      <c r="I68" s="7"/>
      <c r="K68" s="2">
        <f>COUNTIF(D68:I68,"F")/2</f>
        <v>0</v>
      </c>
    </row>
    <row r="69" spans="1:11" x14ac:dyDescent="0.25">
      <c r="A69" s="26">
        <f>RESUMO!A79</f>
        <v>34</v>
      </c>
      <c r="B69" s="27" t="str">
        <f>IF(RESUMO!E79="SIM",RESUMO!F79,RESUMO!D79)</f>
        <v>PREENCHER NOME COMPLETO DO ALUNO</v>
      </c>
      <c r="C69" s="28" t="str">
        <f>IF(RESUMO!H79="DESISTENTE","DESISTENTE",IF(RESUMO!H79="DESISTENTE SUBSTITUIDO","DESISTENTE SUBSTITUIDO",IF(K69&gt;=3,"EM ATENÇÃO",RESUMO!H79)))</f>
        <v>FREQUENTE</v>
      </c>
      <c r="D69" s="7"/>
      <c r="E69" s="7"/>
      <c r="F69" s="7"/>
      <c r="G69" s="7"/>
      <c r="H69" s="7"/>
      <c r="I69" s="7"/>
      <c r="K69" s="2">
        <f>COUNTIF(D69:I69,"F")/2</f>
        <v>0</v>
      </c>
    </row>
    <row r="70" spans="1:11" x14ac:dyDescent="0.25">
      <c r="A70" s="26">
        <f>RESUMO!A80</f>
        <v>35</v>
      </c>
      <c r="B70" s="27" t="str">
        <f>IF(RESUMO!E80="SIM",RESUMO!F80,RESUMO!D80)</f>
        <v>PREENCHER NOME COMPLETO DO ALUNO</v>
      </c>
      <c r="C70" s="28" t="str">
        <f>IF(RESUMO!H80="DESISTENTE","DESISTENTE",IF(RESUMO!H80="DESISTENTE SUBSTITUIDO","DESISTENTE SUBSTITUIDO",IF(K70&gt;=3,"EM ATENÇÃO",RESUMO!H80)))</f>
        <v>FREQUENTE</v>
      </c>
      <c r="D70" s="7"/>
      <c r="E70" s="7"/>
      <c r="F70" s="7"/>
      <c r="G70" s="7"/>
      <c r="H70" s="7"/>
      <c r="I70" s="7"/>
      <c r="K70" s="2">
        <f>COUNTIF(D70:I70,"F")/2</f>
        <v>0</v>
      </c>
    </row>
    <row r="71" spans="1:11" x14ac:dyDescent="0.25">
      <c r="A71" s="26">
        <f>RESUMO!A81</f>
        <v>36</v>
      </c>
      <c r="B71" s="27" t="str">
        <f>IF(RESUMO!E81="SIM",RESUMO!F81,RESUMO!D81)</f>
        <v>PREENCHER NOME COMPLETO DO ALUNO</v>
      </c>
      <c r="C71" s="28" t="str">
        <f>IF(RESUMO!H81="DESISTENTE","DESISTENTE",IF(RESUMO!H81="DESISTENTE SUBSTITUIDO","DESISTENTE SUBSTITUIDO",IF(K71&gt;=3,"EM ATENÇÃO",RESUMO!H81)))</f>
        <v>FREQUENTE</v>
      </c>
      <c r="D71" s="7"/>
      <c r="E71" s="7"/>
      <c r="F71" s="7"/>
      <c r="G71" s="7"/>
      <c r="H71" s="7"/>
      <c r="I71" s="7"/>
      <c r="K71" s="2">
        <f>COUNTIF(D71:I71,"F")/2</f>
        <v>0</v>
      </c>
    </row>
    <row r="72" spans="1:11" x14ac:dyDescent="0.25">
      <c r="A72" s="26">
        <f>RESUMO!A82</f>
        <v>37</v>
      </c>
      <c r="B72" s="27" t="str">
        <f>IF(RESUMO!E82="SIM",RESUMO!F82,RESUMO!D82)</f>
        <v>PREENCHER NOME COMPLETO DO ALUNO</v>
      </c>
      <c r="C72" s="28" t="str">
        <f>IF(RESUMO!H82="DESISTENTE","DESISTENTE",IF(RESUMO!H82="DESISTENTE SUBSTITUIDO","DESISTENTE SUBSTITUIDO",IF(K72&gt;=3,"EM ATENÇÃO",RESUMO!H82)))</f>
        <v>FREQUENTE</v>
      </c>
      <c r="D72" s="7"/>
      <c r="E72" s="7"/>
      <c r="F72" s="7"/>
      <c r="G72" s="7"/>
      <c r="H72" s="7"/>
      <c r="I72" s="7"/>
      <c r="K72" s="2">
        <f>COUNTIF(D72:I72,"F")/2</f>
        <v>0</v>
      </c>
    </row>
    <row r="73" spans="1:11" x14ac:dyDescent="0.25">
      <c r="A73" s="26">
        <f>RESUMO!A83</f>
        <v>38</v>
      </c>
      <c r="B73" s="27" t="str">
        <f>IF(RESUMO!E83="SIM",RESUMO!F83,RESUMO!D83)</f>
        <v>PREENCHER NOME COMPLETO DO ALUNO</v>
      </c>
      <c r="C73" s="28" t="str">
        <f>IF(RESUMO!H83="DESISTENTE","DESISTENTE",IF(RESUMO!H83="DESISTENTE SUBSTITUIDO","DESISTENTE SUBSTITUIDO",IF(K73&gt;=3,"EM ATENÇÃO",RESUMO!H83)))</f>
        <v>FREQUENTE</v>
      </c>
      <c r="D73" s="7"/>
      <c r="E73" s="7"/>
      <c r="F73" s="7"/>
      <c r="G73" s="7"/>
      <c r="H73" s="7"/>
      <c r="I73" s="7"/>
      <c r="K73" s="2">
        <f>COUNTIF(D73:I73,"F")/2</f>
        <v>0</v>
      </c>
    </row>
    <row r="74" spans="1:11" ht="15.75" thickBot="1" x14ac:dyDescent="0.3">
      <c r="A74" s="3"/>
      <c r="B74" s="29"/>
      <c r="C74" s="30"/>
      <c r="D74" s="8"/>
      <c r="E74" s="8"/>
      <c r="F74" s="8"/>
      <c r="G74" s="8"/>
      <c r="H74" s="8"/>
      <c r="I74" s="8"/>
      <c r="K74" s="4"/>
    </row>
    <row r="75" spans="1:11" ht="19.5" thickBot="1" x14ac:dyDescent="0.3">
      <c r="A75" s="24" t="str">
        <f>RESUMO!A85</f>
        <v xml:space="preserve">TURMA 3 (CURSO: ) - UNIDADE: </v>
      </c>
      <c r="B75" s="25"/>
      <c r="C75" s="25"/>
      <c r="D75" s="31"/>
      <c r="E75" s="31"/>
      <c r="F75" s="31"/>
      <c r="G75" s="31"/>
      <c r="H75" s="31"/>
      <c r="I75" s="31"/>
      <c r="K75" s="14" t="s">
        <v>101</v>
      </c>
    </row>
    <row r="76" spans="1:11" x14ac:dyDescent="0.25">
      <c r="A76" s="21">
        <f>RESUMO!A86</f>
        <v>1</v>
      </c>
      <c r="B76" s="22" t="str">
        <f>IF(RESUMO!E86="SIM",RESUMO!F86,RESUMO!D86)</f>
        <v>PREENCHER NOME COMPLETO DO ALUNO</v>
      </c>
      <c r="C76" s="23" t="str">
        <f>IF(RESUMO!H86="DESISTENTE","DESISTENTE",IF(RESUMO!H86="DESISTENTE SUBSTITUIDO","DESISTENTE SUBSTITUIDO",IF(K76&gt;=3,"EM ATENÇÃO",RESUMO!H86)))</f>
        <v>FREQUENTE</v>
      </c>
      <c r="D76" s="7"/>
      <c r="E76" s="7"/>
      <c r="F76" s="7"/>
      <c r="G76" s="7"/>
      <c r="H76" s="7"/>
      <c r="I76" s="7"/>
      <c r="K76" s="2">
        <f>COUNTIF(D76:I76,"F")/2</f>
        <v>0</v>
      </c>
    </row>
    <row r="77" spans="1:11" x14ac:dyDescent="0.25">
      <c r="A77" s="21">
        <f>RESUMO!A87</f>
        <v>2</v>
      </c>
      <c r="B77" s="22" t="str">
        <f>IF(RESUMO!E87="SIM",RESUMO!F87,RESUMO!D87)</f>
        <v>PREENCHER NOME COMPLETO DO ALUNO</v>
      </c>
      <c r="C77" s="23" t="str">
        <f>IF(RESUMO!H87="DESISTENTE","DESISTENTE",IF(RESUMO!H87="DESISTENTE SUBSTITUIDO","DESISTENTE SUBSTITUIDO",IF(K77&gt;=3,"EM ATENÇÃO",RESUMO!H87)))</f>
        <v>FREQUENTE</v>
      </c>
      <c r="D77" s="7"/>
      <c r="E77" s="7"/>
      <c r="F77" s="7"/>
      <c r="G77" s="7"/>
      <c r="H77" s="7"/>
      <c r="I77" s="7"/>
      <c r="K77" s="2">
        <f>COUNTIF(D77:I77,"F")/2</f>
        <v>0</v>
      </c>
    </row>
    <row r="78" spans="1:11" x14ac:dyDescent="0.25">
      <c r="A78" s="21">
        <f>RESUMO!A88</f>
        <v>3</v>
      </c>
      <c r="B78" s="22" t="str">
        <f>IF(RESUMO!E88="SIM",RESUMO!F88,RESUMO!D88)</f>
        <v>PREENCHER NOME COMPLETO DO ALUNO</v>
      </c>
      <c r="C78" s="23" t="str">
        <f>IF(RESUMO!H88="DESISTENTE","DESISTENTE",IF(RESUMO!H88="DESISTENTE SUBSTITUIDO","DESISTENTE SUBSTITUIDO",IF(K78&gt;=3,"EM ATENÇÃO",RESUMO!H88)))</f>
        <v>FREQUENTE</v>
      </c>
      <c r="D78" s="7"/>
      <c r="E78" s="7"/>
      <c r="F78" s="7"/>
      <c r="G78" s="7"/>
      <c r="H78" s="7"/>
      <c r="I78" s="7"/>
      <c r="K78" s="2">
        <f>COUNTIF(D78:I78,"F")/2</f>
        <v>0</v>
      </c>
    </row>
    <row r="79" spans="1:11" x14ac:dyDescent="0.25">
      <c r="A79" s="21">
        <f>RESUMO!A89</f>
        <v>4</v>
      </c>
      <c r="B79" s="22" t="str">
        <f>IF(RESUMO!E89="SIM",RESUMO!F89,RESUMO!D89)</f>
        <v>PREENCHER NOME COMPLETO DO ALUNO</v>
      </c>
      <c r="C79" s="23" t="str">
        <f>IF(RESUMO!H89="DESISTENTE","DESISTENTE",IF(RESUMO!H89="DESISTENTE SUBSTITUIDO","DESISTENTE SUBSTITUIDO",IF(K79&gt;=3,"EM ATENÇÃO",RESUMO!H89)))</f>
        <v>FREQUENTE</v>
      </c>
      <c r="D79" s="7"/>
      <c r="E79" s="7"/>
      <c r="F79" s="7"/>
      <c r="G79" s="7"/>
      <c r="H79" s="7"/>
      <c r="I79" s="7"/>
      <c r="K79" s="2">
        <f>COUNTIF(D79:I79,"F")/2</f>
        <v>0</v>
      </c>
    </row>
    <row r="80" spans="1:11" x14ac:dyDescent="0.25">
      <c r="A80" s="21">
        <f>RESUMO!A90</f>
        <v>5</v>
      </c>
      <c r="B80" s="22" t="str">
        <f>IF(RESUMO!E90="SIM",RESUMO!F90,RESUMO!D90)</f>
        <v>PREENCHER NOME COMPLETO DO ALUNO</v>
      </c>
      <c r="C80" s="23" t="str">
        <f>IF(RESUMO!H90="DESISTENTE","DESISTENTE",IF(RESUMO!H90="DESISTENTE SUBSTITUIDO","DESISTENTE SUBSTITUIDO",IF(K80&gt;=3,"EM ATENÇÃO",RESUMO!H90)))</f>
        <v>FREQUENTE</v>
      </c>
      <c r="D80" s="7"/>
      <c r="E80" s="7"/>
      <c r="F80" s="7"/>
      <c r="G80" s="7"/>
      <c r="H80" s="7"/>
      <c r="I80" s="7"/>
      <c r="K80" s="2">
        <f>COUNTIF(D80:I80,"F")/2</f>
        <v>0</v>
      </c>
    </row>
    <row r="81" spans="1:11" x14ac:dyDescent="0.25">
      <c r="A81" s="21">
        <f>RESUMO!A91</f>
        <v>6</v>
      </c>
      <c r="B81" s="22" t="str">
        <f>IF(RESUMO!E91="SIM",RESUMO!F91,RESUMO!D91)</f>
        <v>PREENCHER NOME COMPLETO DO ALUNO</v>
      </c>
      <c r="C81" s="23" t="str">
        <f>IF(RESUMO!H91="DESISTENTE","DESISTENTE",IF(RESUMO!H91="DESISTENTE SUBSTITUIDO","DESISTENTE SUBSTITUIDO",IF(K81&gt;=3,"EM ATENÇÃO",RESUMO!H91)))</f>
        <v>FREQUENTE</v>
      </c>
      <c r="D81" s="7"/>
      <c r="E81" s="7"/>
      <c r="F81" s="7"/>
      <c r="G81" s="7"/>
      <c r="H81" s="7"/>
      <c r="I81" s="7"/>
      <c r="K81" s="2">
        <f>COUNTIF(D81:I81,"F")/2</f>
        <v>0</v>
      </c>
    </row>
    <row r="82" spans="1:11" x14ac:dyDescent="0.25">
      <c r="A82" s="21">
        <f>RESUMO!A92</f>
        <v>7</v>
      </c>
      <c r="B82" s="22" t="str">
        <f>IF(RESUMO!E92="SIM",RESUMO!F92,RESUMO!D92)</f>
        <v>PREENCHER NOME COMPLETO DO ALUNO</v>
      </c>
      <c r="C82" s="23" t="str">
        <f>IF(RESUMO!H92="DESISTENTE","DESISTENTE",IF(RESUMO!H92="DESISTENTE SUBSTITUIDO","DESISTENTE SUBSTITUIDO",IF(K82&gt;=3,"EM ATENÇÃO",RESUMO!H92)))</f>
        <v>FREQUENTE</v>
      </c>
      <c r="D82" s="7"/>
      <c r="E82" s="7"/>
      <c r="F82" s="7"/>
      <c r="G82" s="7"/>
      <c r="H82" s="7"/>
      <c r="I82" s="7"/>
      <c r="K82" s="2">
        <f>COUNTIF(D82:I82,"F")/2</f>
        <v>0</v>
      </c>
    </row>
    <row r="83" spans="1:11" x14ac:dyDescent="0.25">
      <c r="A83" s="21">
        <f>RESUMO!A93</f>
        <v>8</v>
      </c>
      <c r="B83" s="22" t="str">
        <f>IF(RESUMO!E93="SIM",RESUMO!F93,RESUMO!D93)</f>
        <v>PREENCHER NOME COMPLETO DO ALUNO</v>
      </c>
      <c r="C83" s="23" t="str">
        <f>IF(RESUMO!H93="DESISTENTE","DESISTENTE",IF(RESUMO!H93="DESISTENTE SUBSTITUIDO","DESISTENTE SUBSTITUIDO",IF(K83&gt;=3,"EM ATENÇÃO",RESUMO!H93)))</f>
        <v>FREQUENTE</v>
      </c>
      <c r="D83" s="7"/>
      <c r="E83" s="7"/>
      <c r="F83" s="7"/>
      <c r="G83" s="7"/>
      <c r="H83" s="7"/>
      <c r="I83" s="7"/>
      <c r="K83" s="2">
        <f>COUNTIF(D83:I83,"F")/2</f>
        <v>0</v>
      </c>
    </row>
    <row r="84" spans="1:11" x14ac:dyDescent="0.25">
      <c r="A84" s="21">
        <f>RESUMO!A94</f>
        <v>9</v>
      </c>
      <c r="B84" s="22" t="str">
        <f>IF(RESUMO!E94="SIM",RESUMO!F94,RESUMO!D94)</f>
        <v>PREENCHER NOME COMPLETO DO ALUNO</v>
      </c>
      <c r="C84" s="23" t="str">
        <f>IF(RESUMO!H94="DESISTENTE","DESISTENTE",IF(RESUMO!H94="DESISTENTE SUBSTITUIDO","DESISTENTE SUBSTITUIDO",IF(K84&gt;=3,"EM ATENÇÃO",RESUMO!H94)))</f>
        <v>FREQUENTE</v>
      </c>
      <c r="D84" s="7"/>
      <c r="E84" s="7"/>
      <c r="F84" s="7"/>
      <c r="G84" s="7"/>
      <c r="H84" s="7"/>
      <c r="I84" s="7"/>
      <c r="K84" s="2">
        <f>COUNTIF(D84:I84,"F")/2</f>
        <v>0</v>
      </c>
    </row>
    <row r="85" spans="1:11" x14ac:dyDescent="0.25">
      <c r="A85" s="21">
        <f>RESUMO!A95</f>
        <v>10</v>
      </c>
      <c r="B85" s="22" t="str">
        <f>IF(RESUMO!E95="SIM",RESUMO!F95,RESUMO!D95)</f>
        <v>PREENCHER NOME COMPLETO DO ALUNO</v>
      </c>
      <c r="C85" s="23" t="str">
        <f>IF(RESUMO!H95="DESISTENTE","DESISTENTE",IF(RESUMO!H95="DESISTENTE SUBSTITUIDO","DESISTENTE SUBSTITUIDO",IF(K85&gt;=3,"EM ATENÇÃO",RESUMO!H95)))</f>
        <v>FREQUENTE</v>
      </c>
      <c r="D85" s="7"/>
      <c r="E85" s="7"/>
      <c r="F85" s="7"/>
      <c r="G85" s="7"/>
      <c r="H85" s="7"/>
      <c r="I85" s="7"/>
      <c r="K85" s="2">
        <f>COUNTIF(D85:I85,"F")/2</f>
        <v>0</v>
      </c>
    </row>
    <row r="86" spans="1:11" x14ac:dyDescent="0.25">
      <c r="A86" s="21">
        <f>RESUMO!A96</f>
        <v>11</v>
      </c>
      <c r="B86" s="22" t="str">
        <f>IF(RESUMO!E96="SIM",RESUMO!F96,RESUMO!D96)</f>
        <v>PREENCHER NOME COMPLETO DO ALUNO</v>
      </c>
      <c r="C86" s="23" t="str">
        <f>IF(RESUMO!H96="DESISTENTE","DESISTENTE",IF(RESUMO!H96="DESISTENTE SUBSTITUIDO","DESISTENTE SUBSTITUIDO",IF(K86&gt;=3,"EM ATENÇÃO",RESUMO!H96)))</f>
        <v>FREQUENTE</v>
      </c>
      <c r="D86" s="7"/>
      <c r="E86" s="7"/>
      <c r="F86" s="7"/>
      <c r="G86" s="7"/>
      <c r="H86" s="7"/>
      <c r="I86" s="7"/>
      <c r="K86" s="2">
        <f>COUNTIF(D86:I86,"F")/2</f>
        <v>0</v>
      </c>
    </row>
    <row r="87" spans="1:11" x14ac:dyDescent="0.25">
      <c r="A87" s="21">
        <f>RESUMO!A97</f>
        <v>12</v>
      </c>
      <c r="B87" s="22" t="str">
        <f>IF(RESUMO!E97="SIM",RESUMO!F97,RESUMO!D97)</f>
        <v>PREENCHER NOME COMPLETO DO ALUNO</v>
      </c>
      <c r="C87" s="23" t="str">
        <f>IF(RESUMO!H97="DESISTENTE","DESISTENTE",IF(RESUMO!H97="DESISTENTE SUBSTITUIDO","DESISTENTE SUBSTITUIDO",IF(K87&gt;=3,"EM ATENÇÃO",RESUMO!H97)))</f>
        <v>FREQUENTE</v>
      </c>
      <c r="D87" s="7"/>
      <c r="E87" s="7"/>
      <c r="F87" s="7"/>
      <c r="G87" s="7"/>
      <c r="H87" s="7"/>
      <c r="I87" s="7"/>
      <c r="K87" s="2">
        <f>COUNTIF(D87:I87,"F")/2</f>
        <v>0</v>
      </c>
    </row>
    <row r="88" spans="1:11" x14ac:dyDescent="0.25">
      <c r="A88" s="21">
        <f>RESUMO!A98</f>
        <v>13</v>
      </c>
      <c r="B88" s="22" t="str">
        <f>IF(RESUMO!E98="SIM",RESUMO!F98,RESUMO!D98)</f>
        <v>PREENCHER NOME COMPLETO DO ALUNO</v>
      </c>
      <c r="C88" s="23" t="str">
        <f>IF(RESUMO!H98="DESISTENTE","DESISTENTE",IF(RESUMO!H98="DESISTENTE SUBSTITUIDO","DESISTENTE SUBSTITUIDO",IF(K88&gt;=3,"EM ATENÇÃO",RESUMO!H98)))</f>
        <v>FREQUENTE</v>
      </c>
      <c r="D88" s="7"/>
      <c r="E88" s="7"/>
      <c r="F88" s="7"/>
      <c r="G88" s="7"/>
      <c r="H88" s="7"/>
      <c r="I88" s="7"/>
      <c r="K88" s="2">
        <f>COUNTIF(D88:I88,"F")/2</f>
        <v>0</v>
      </c>
    </row>
    <row r="89" spans="1:11" x14ac:dyDescent="0.25">
      <c r="A89" s="21">
        <f>RESUMO!A99</f>
        <v>14</v>
      </c>
      <c r="B89" s="22" t="str">
        <f>IF(RESUMO!E99="SIM",RESUMO!F99,RESUMO!D99)</f>
        <v>PREENCHER NOME COMPLETO DO ALUNO</v>
      </c>
      <c r="C89" s="23" t="str">
        <f>IF(RESUMO!H99="DESISTENTE","DESISTENTE",IF(RESUMO!H99="DESISTENTE SUBSTITUIDO","DESISTENTE SUBSTITUIDO",IF(K89&gt;=3,"EM ATENÇÃO",RESUMO!H99)))</f>
        <v>FREQUENTE</v>
      </c>
      <c r="D89" s="7"/>
      <c r="E89" s="7"/>
      <c r="F89" s="7"/>
      <c r="G89" s="7"/>
      <c r="H89" s="7"/>
      <c r="I89" s="7"/>
      <c r="K89" s="2">
        <f>COUNTIF(D89:I89,"F")/2</f>
        <v>0</v>
      </c>
    </row>
    <row r="90" spans="1:11" x14ac:dyDescent="0.25">
      <c r="A90" s="21">
        <f>RESUMO!A100</f>
        <v>15</v>
      </c>
      <c r="B90" s="22" t="str">
        <f>IF(RESUMO!E100="SIM",RESUMO!F100,RESUMO!D100)</f>
        <v>PREENCHER NOME COMPLETO DO ALUNO</v>
      </c>
      <c r="C90" s="23" t="str">
        <f>IF(RESUMO!H100="DESISTENTE","DESISTENTE",IF(RESUMO!H100="DESISTENTE SUBSTITUIDO","DESISTENTE SUBSTITUIDO",IF(K90&gt;=3,"EM ATENÇÃO",RESUMO!H100)))</f>
        <v>FREQUENTE</v>
      </c>
      <c r="D90" s="7"/>
      <c r="E90" s="7"/>
      <c r="F90" s="7"/>
      <c r="G90" s="7"/>
      <c r="H90" s="7"/>
      <c r="I90" s="7"/>
      <c r="K90" s="2">
        <f>COUNTIF(D90:I90,"F")/2</f>
        <v>0</v>
      </c>
    </row>
    <row r="91" spans="1:11" x14ac:dyDescent="0.25">
      <c r="A91" s="21">
        <f>RESUMO!A101</f>
        <v>16</v>
      </c>
      <c r="B91" s="22" t="str">
        <f>IF(RESUMO!E101="SIM",RESUMO!F101,RESUMO!D101)</f>
        <v>PREENCHER NOME COMPLETO DO ALUNO</v>
      </c>
      <c r="C91" s="23" t="str">
        <f>IF(RESUMO!H101="DESISTENTE","DESISTENTE",IF(RESUMO!H101="DESISTENTE SUBSTITUIDO","DESISTENTE SUBSTITUIDO",IF(K91&gt;=3,"EM ATENÇÃO",RESUMO!H101)))</f>
        <v>FREQUENTE</v>
      </c>
      <c r="D91" s="7"/>
      <c r="E91" s="7"/>
      <c r="F91" s="7"/>
      <c r="G91" s="7"/>
      <c r="H91" s="7"/>
      <c r="I91" s="7"/>
      <c r="K91" s="2">
        <f>COUNTIF(D91:I91,"F")/2</f>
        <v>0</v>
      </c>
    </row>
    <row r="92" spans="1:11" x14ac:dyDescent="0.25">
      <c r="A92" s="21">
        <f>RESUMO!A102</f>
        <v>17</v>
      </c>
      <c r="B92" s="22" t="str">
        <f>IF(RESUMO!E102="SIM",RESUMO!F102,RESUMO!D102)</f>
        <v>PREENCHER NOME COMPLETO DO ALUNO</v>
      </c>
      <c r="C92" s="23" t="str">
        <f>IF(RESUMO!H102="DESISTENTE","DESISTENTE",IF(RESUMO!H102="DESISTENTE SUBSTITUIDO","DESISTENTE SUBSTITUIDO",IF(K92&gt;=3,"EM ATENÇÃO",RESUMO!H102)))</f>
        <v>FREQUENTE</v>
      </c>
      <c r="D92" s="7"/>
      <c r="E92" s="7"/>
      <c r="F92" s="7"/>
      <c r="G92" s="7"/>
      <c r="H92" s="7"/>
      <c r="I92" s="7"/>
      <c r="K92" s="2">
        <f>COUNTIF(D92:I92,"F")/2</f>
        <v>0</v>
      </c>
    </row>
    <row r="93" spans="1:11" x14ac:dyDescent="0.25">
      <c r="A93" s="21">
        <f>RESUMO!A103</f>
        <v>18</v>
      </c>
      <c r="B93" s="22" t="str">
        <f>IF(RESUMO!E103="SIM",RESUMO!F103,RESUMO!D103)</f>
        <v>PREENCHER NOME COMPLETO DO ALUNO</v>
      </c>
      <c r="C93" s="23" t="str">
        <f>IF(RESUMO!H103="DESISTENTE","DESISTENTE",IF(RESUMO!H103="DESISTENTE SUBSTITUIDO","DESISTENTE SUBSTITUIDO",IF(K93&gt;=3,"EM ATENÇÃO",RESUMO!H103)))</f>
        <v>FREQUENTE</v>
      </c>
      <c r="D93" s="7"/>
      <c r="E93" s="7"/>
      <c r="F93" s="7"/>
      <c r="G93" s="7"/>
      <c r="H93" s="7"/>
      <c r="I93" s="7"/>
      <c r="K93" s="2">
        <f>COUNTIF(D93:I93,"F")/2</f>
        <v>0</v>
      </c>
    </row>
    <row r="94" spans="1:11" x14ac:dyDescent="0.25">
      <c r="A94" s="21">
        <f>RESUMO!A104</f>
        <v>19</v>
      </c>
      <c r="B94" s="22" t="str">
        <f>IF(RESUMO!E104="SIM",RESUMO!F104,RESUMO!D104)</f>
        <v>PREENCHER NOME COMPLETO DO ALUNO</v>
      </c>
      <c r="C94" s="23" t="str">
        <f>IF(RESUMO!H104="DESISTENTE","DESISTENTE",IF(RESUMO!H104="DESISTENTE SUBSTITUIDO","DESISTENTE SUBSTITUIDO",IF(K94&gt;=3,"EM ATENÇÃO",RESUMO!H104)))</f>
        <v>FREQUENTE</v>
      </c>
      <c r="D94" s="7"/>
      <c r="E94" s="7"/>
      <c r="F94" s="7"/>
      <c r="G94" s="7"/>
      <c r="H94" s="7"/>
      <c r="I94" s="7"/>
      <c r="K94" s="2">
        <f>COUNTIF(D94:I94,"F")/2</f>
        <v>0</v>
      </c>
    </row>
    <row r="95" spans="1:11" x14ac:dyDescent="0.25">
      <c r="A95" s="21">
        <f>RESUMO!A105</f>
        <v>20</v>
      </c>
      <c r="B95" s="22" t="str">
        <f>IF(RESUMO!E105="SIM",RESUMO!F105,RESUMO!D105)</f>
        <v>PREENCHER NOME COMPLETO DO ALUNO</v>
      </c>
      <c r="C95" s="23" t="str">
        <f>IF(RESUMO!H105="DESISTENTE","DESISTENTE",IF(RESUMO!H105="DESISTENTE SUBSTITUIDO","DESISTENTE SUBSTITUIDO",IF(K95&gt;=3,"EM ATENÇÃO",RESUMO!H105)))</f>
        <v>FREQUENTE</v>
      </c>
      <c r="D95" s="7"/>
      <c r="E95" s="7"/>
      <c r="F95" s="7"/>
      <c r="G95" s="7"/>
      <c r="H95" s="7"/>
      <c r="I95" s="7"/>
      <c r="K95" s="2">
        <f>COUNTIF(D95:I95,"F")/2</f>
        <v>0</v>
      </c>
    </row>
    <row r="96" spans="1:11" x14ac:dyDescent="0.25">
      <c r="A96" s="21">
        <f>RESUMO!A106</f>
        <v>21</v>
      </c>
      <c r="B96" s="22" t="str">
        <f>IF(RESUMO!E106="SIM",RESUMO!F106,RESUMO!D106)</f>
        <v>PREENCHER NOME COMPLETO DO ALUNO</v>
      </c>
      <c r="C96" s="23" t="str">
        <f>IF(RESUMO!H106="DESISTENTE","DESISTENTE",IF(RESUMO!H106="DESISTENTE SUBSTITUIDO","DESISTENTE SUBSTITUIDO",IF(K96&gt;=3,"EM ATENÇÃO",RESUMO!H106)))</f>
        <v>FREQUENTE</v>
      </c>
      <c r="D96" s="7"/>
      <c r="E96" s="7"/>
      <c r="F96" s="7"/>
      <c r="G96" s="7"/>
      <c r="H96" s="7"/>
      <c r="I96" s="7"/>
      <c r="K96" s="2">
        <f>COUNTIF(D96:I96,"F")/2</f>
        <v>0</v>
      </c>
    </row>
    <row r="97" spans="1:11" x14ac:dyDescent="0.25">
      <c r="A97" s="21">
        <f>RESUMO!A107</f>
        <v>22</v>
      </c>
      <c r="B97" s="22" t="str">
        <f>IF(RESUMO!E107="SIM",RESUMO!F107,RESUMO!D107)</f>
        <v>PREENCHER NOME COMPLETO DO ALUNO</v>
      </c>
      <c r="C97" s="23" t="str">
        <f>IF(RESUMO!H107="DESISTENTE","DESISTENTE",IF(RESUMO!H107="DESISTENTE SUBSTITUIDO","DESISTENTE SUBSTITUIDO",IF(K97&gt;=3,"EM ATENÇÃO",RESUMO!H107)))</f>
        <v>FREQUENTE</v>
      </c>
      <c r="D97" s="7"/>
      <c r="E97" s="7"/>
      <c r="F97" s="7"/>
      <c r="G97" s="7"/>
      <c r="H97" s="7"/>
      <c r="I97" s="7"/>
      <c r="K97" s="2">
        <f>COUNTIF(D97:I97,"F")/2</f>
        <v>0</v>
      </c>
    </row>
    <row r="98" spans="1:11" x14ac:dyDescent="0.25">
      <c r="A98" s="21">
        <f>RESUMO!A116</f>
        <v>31</v>
      </c>
      <c r="B98" s="22" t="str">
        <f>IF(RESUMO!E116="SIM",RESUMO!F116,RESUMO!D116)</f>
        <v>PREENCHER NOME COMPLETO DO ALUNO</v>
      </c>
      <c r="C98" s="23" t="str">
        <f>IF(RESUMO!H116="DESISTENTE","DESISTENTE",IF(RESUMO!H116="DESISTENTE SUBSTITUIDO","DESISTENTE SUBSTITUIDO",IF(K98&gt;=3,"EM ATENÇÃO",RESUMO!H116)))</f>
        <v>FREQUENTE</v>
      </c>
      <c r="D98" s="7"/>
      <c r="E98" s="7"/>
      <c r="F98" s="7"/>
      <c r="G98" s="7"/>
      <c r="H98" s="7"/>
      <c r="I98" s="7"/>
      <c r="K98" s="2">
        <f>COUNTIF(D98:I98,"F")/2</f>
        <v>0</v>
      </c>
    </row>
    <row r="99" spans="1:11" x14ac:dyDescent="0.25">
      <c r="A99" s="21">
        <f>RESUMO!A117</f>
        <v>32</v>
      </c>
      <c r="B99" s="22" t="str">
        <f>IF(RESUMO!E117="SIM",RESUMO!F117,RESUMO!D117)</f>
        <v>PREENCHER NOME COMPLETO DO ALUNO</v>
      </c>
      <c r="C99" s="23" t="str">
        <f>IF(RESUMO!H117="DESISTENTE","DESISTENTE",IF(RESUMO!H117="DESISTENTE SUBSTITUIDO","DESISTENTE SUBSTITUIDO",IF(K99&gt;=3,"EM ATENÇÃO",RESUMO!H117)))</f>
        <v>FREQUENTE</v>
      </c>
      <c r="D99" s="7"/>
      <c r="E99" s="7"/>
      <c r="F99" s="7"/>
      <c r="G99" s="7"/>
      <c r="H99" s="7"/>
      <c r="I99" s="7"/>
      <c r="K99" s="2">
        <f>COUNTIF(D99:I99,"F")/2</f>
        <v>0</v>
      </c>
    </row>
    <row r="100" spans="1:11" x14ac:dyDescent="0.25">
      <c r="A100" s="21">
        <f>RESUMO!A118</f>
        <v>33</v>
      </c>
      <c r="B100" s="22" t="str">
        <f>IF(RESUMO!E118="SIM",RESUMO!F118,RESUMO!D118)</f>
        <v>PREENCHER NOME COMPLETO DO ALUNO</v>
      </c>
      <c r="C100" s="23" t="str">
        <f>IF(RESUMO!H118="DESISTENTE","DESISTENTE",IF(RESUMO!H118="DESISTENTE SUBSTITUIDO","DESISTENTE SUBSTITUIDO",IF(K100&gt;=3,"EM ATENÇÃO",RESUMO!H118)))</f>
        <v>FREQUENTE</v>
      </c>
      <c r="D100" s="7"/>
      <c r="E100" s="7"/>
      <c r="F100" s="7"/>
      <c r="G100" s="7"/>
      <c r="H100" s="7"/>
      <c r="I100" s="7"/>
      <c r="K100" s="2">
        <f>COUNTIF(D100:I100,"F")/2</f>
        <v>0</v>
      </c>
    </row>
    <row r="101" spans="1:11" x14ac:dyDescent="0.25">
      <c r="A101" s="21">
        <f>RESUMO!A119</f>
        <v>34</v>
      </c>
      <c r="B101" s="22" t="str">
        <f>IF(RESUMO!E119="SIM",RESUMO!F119,RESUMO!D119)</f>
        <v>PREENCHER NOME COMPLETO DO ALUNO</v>
      </c>
      <c r="C101" s="23" t="str">
        <f>IF(RESUMO!H119="DESISTENTE","DESISTENTE",IF(RESUMO!H119="DESISTENTE SUBSTITUIDO","DESISTENTE SUBSTITUIDO",IF(K101&gt;=3,"EM ATENÇÃO",RESUMO!H119)))</f>
        <v>FREQUENTE</v>
      </c>
      <c r="D101" s="7"/>
      <c r="E101" s="7"/>
      <c r="F101" s="7"/>
      <c r="G101" s="7"/>
      <c r="H101" s="7"/>
      <c r="I101" s="7"/>
      <c r="K101" s="2">
        <f>COUNTIF(D101:I101,"F")/2</f>
        <v>0</v>
      </c>
    </row>
    <row r="102" spans="1:11" x14ac:dyDescent="0.25">
      <c r="A102" s="21">
        <f>RESUMO!A120</f>
        <v>35</v>
      </c>
      <c r="B102" s="22" t="str">
        <f>IF(RESUMO!E120="SIM",RESUMO!F120,RESUMO!D120)</f>
        <v>PREENCHER NOME COMPLETO DO ALUNO</v>
      </c>
      <c r="C102" s="23" t="str">
        <f>IF(RESUMO!H120="DESISTENTE","DESISTENTE",IF(RESUMO!H120="DESISTENTE SUBSTITUIDO","DESISTENTE SUBSTITUIDO",IF(K102&gt;=3,"EM ATENÇÃO",RESUMO!H120)))</f>
        <v>FREQUENTE</v>
      </c>
      <c r="D102" s="7"/>
      <c r="E102" s="7"/>
      <c r="F102" s="7"/>
      <c r="G102" s="7"/>
      <c r="H102" s="7"/>
      <c r="I102" s="7"/>
      <c r="K102" s="2">
        <f>COUNTIF(D102:I102,"F")/2</f>
        <v>0</v>
      </c>
    </row>
    <row r="103" spans="1:11" x14ac:dyDescent="0.25">
      <c r="A103" s="21">
        <f>RESUMO!A121</f>
        <v>36</v>
      </c>
      <c r="B103" s="22" t="str">
        <f>IF(RESUMO!E121="SIM",RESUMO!F121,RESUMO!D121)</f>
        <v>PREENCHER NOME COMPLETO DO ALUNO</v>
      </c>
      <c r="C103" s="23" t="str">
        <f>IF(RESUMO!H121="DESISTENTE","DESISTENTE",IF(RESUMO!H121="DESISTENTE SUBSTITUIDO","DESISTENTE SUBSTITUIDO",IF(K103&gt;=3,"EM ATENÇÃO",RESUMO!H121)))</f>
        <v>FREQUENTE</v>
      </c>
      <c r="D103" s="7"/>
      <c r="E103" s="7"/>
      <c r="F103" s="7"/>
      <c r="G103" s="7"/>
      <c r="H103" s="7"/>
      <c r="I103" s="7"/>
      <c r="K103" s="2">
        <f>COUNTIF(D103:I103,"F")/2</f>
        <v>0</v>
      </c>
    </row>
    <row r="104" spans="1:11" x14ac:dyDescent="0.25">
      <c r="A104" s="21">
        <f>RESUMO!A122</f>
        <v>37</v>
      </c>
      <c r="B104" s="22" t="str">
        <f>IF(RESUMO!E122="SIM",RESUMO!F122,RESUMO!D122)</f>
        <v>PREENCHER NOME COMPLETO DO ALUNO</v>
      </c>
      <c r="C104" s="23" t="str">
        <f>IF(RESUMO!H122="DESISTENTE","DESISTENTE",IF(RESUMO!H122="DESISTENTE SUBSTITUIDO","DESISTENTE SUBSTITUIDO",IF(K104&gt;=3,"EM ATENÇÃO",RESUMO!H122)))</f>
        <v>FREQUENTE</v>
      </c>
      <c r="D104" s="7"/>
      <c r="E104" s="7"/>
      <c r="F104" s="7"/>
      <c r="G104" s="7"/>
      <c r="H104" s="7"/>
      <c r="I104" s="7"/>
      <c r="K104" s="2">
        <f>COUNTIF(D104:I104,"F")/2</f>
        <v>0</v>
      </c>
    </row>
    <row r="105" spans="1:11" x14ac:dyDescent="0.25">
      <c r="A105" s="21">
        <f>RESUMO!A123</f>
        <v>38</v>
      </c>
      <c r="B105" s="22" t="str">
        <f>IF(RESUMO!E123="SIM",RESUMO!F123,RESUMO!D123)</f>
        <v>PREENCHER NOME COMPLETO DO ALUNO</v>
      </c>
      <c r="C105" s="23" t="str">
        <f>IF(RESUMO!H123="DESISTENTE","DESISTENTE",IF(RESUMO!H123="DESISTENTE SUBSTITUIDO","DESISTENTE SUBSTITUIDO",IF(K105&gt;=3,"EM ATENÇÃO",RESUMO!H123)))</f>
        <v>FREQUENTE</v>
      </c>
      <c r="D105" s="7"/>
      <c r="E105" s="7"/>
      <c r="F105" s="7"/>
      <c r="G105" s="7"/>
      <c r="H105" s="7"/>
      <c r="I105" s="7"/>
      <c r="K105" s="2">
        <f>COUNTIF(D105:I105,"F")/2</f>
        <v>0</v>
      </c>
    </row>
    <row r="106" spans="1:11" ht="15.75" thickBot="1" x14ac:dyDescent="0.3">
      <c r="D106" s="8"/>
      <c r="E106" s="8"/>
      <c r="F106" s="8"/>
      <c r="G106" s="8"/>
      <c r="H106" s="8"/>
      <c r="I106" s="8"/>
    </row>
    <row r="107" spans="1:11" ht="19.5" thickBot="1" x14ac:dyDescent="0.3">
      <c r="A107" s="24" t="str">
        <f>RESUMO!A125</f>
        <v xml:space="preserve">TURMA 4 (CURSO: ) - UNIDADE: </v>
      </c>
      <c r="B107" s="25"/>
      <c r="C107" s="25"/>
      <c r="D107" s="9"/>
      <c r="E107" s="9"/>
      <c r="F107" s="9"/>
      <c r="G107" s="9"/>
      <c r="H107" s="9"/>
      <c r="I107" s="9"/>
      <c r="K107" s="14" t="s">
        <v>102</v>
      </c>
    </row>
    <row r="108" spans="1:11" x14ac:dyDescent="0.25">
      <c r="A108" s="26">
        <f>RESUMO!A126</f>
        <v>1</v>
      </c>
      <c r="B108" s="27" t="str">
        <f>IF(RESUMO!E126="SIM",RESUMO!F126,RESUMO!D126)</f>
        <v>PREENCHER NOME COMPLETO DO ALUNO</v>
      </c>
      <c r="C108" s="28" t="str">
        <f>IF(RESUMO!H126="DESISTENTE","DESISTENTE",IF(RESUMO!H126="DESISTENTE SUBSTITUIDO","DESISTENTE SUBSTITUIDO",IF(K108&gt;=3,"EM ATENÇÃO",RESUMO!H126)))</f>
        <v>FREQUENTE</v>
      </c>
      <c r="D108" s="7"/>
      <c r="E108" s="7"/>
      <c r="F108" s="7"/>
      <c r="G108" s="7"/>
      <c r="H108" s="7"/>
      <c r="I108" s="7"/>
      <c r="K108" s="2">
        <f>COUNTIF(D108:I108,"F")/2</f>
        <v>0</v>
      </c>
    </row>
    <row r="109" spans="1:11" x14ac:dyDescent="0.25">
      <c r="A109" s="26">
        <f>RESUMO!A127</f>
        <v>2</v>
      </c>
      <c r="B109" s="27" t="str">
        <f>IF(RESUMO!E127="SIM",RESUMO!F127,RESUMO!D127)</f>
        <v>PREENCHER NOME COMPLETO DO ALUNO</v>
      </c>
      <c r="C109" s="28" t="str">
        <f>IF(RESUMO!H127="DESISTENTE","DESISTENTE",IF(RESUMO!H127="DESISTENTE SUBSTITUIDO","DESISTENTE SUBSTITUIDO",IF(K109&gt;=3,"EM ATENÇÃO",RESUMO!H127)))</f>
        <v>FREQUENTE</v>
      </c>
      <c r="D109" s="7"/>
      <c r="E109" s="7"/>
      <c r="F109" s="7"/>
      <c r="G109" s="7"/>
      <c r="H109" s="7"/>
      <c r="I109" s="7"/>
      <c r="K109" s="2">
        <f>COUNTIF(D109:I109,"F")/2</f>
        <v>0</v>
      </c>
    </row>
    <row r="110" spans="1:11" x14ac:dyDescent="0.25">
      <c r="A110" s="26">
        <f>RESUMO!A128</f>
        <v>3</v>
      </c>
      <c r="B110" s="27" t="str">
        <f>IF(RESUMO!E128="SIM",RESUMO!F128,RESUMO!D128)</f>
        <v>PREENCHER NOME COMPLETO DO ALUNO</v>
      </c>
      <c r="C110" s="28" t="str">
        <f>IF(RESUMO!H128="DESISTENTE","DESISTENTE",IF(RESUMO!H128="DESISTENTE SUBSTITUIDO","DESISTENTE SUBSTITUIDO",IF(K110&gt;=3,"EM ATENÇÃO",RESUMO!H128)))</f>
        <v>FREQUENTE</v>
      </c>
      <c r="D110" s="7"/>
      <c r="E110" s="7"/>
      <c r="F110" s="7"/>
      <c r="G110" s="7"/>
      <c r="H110" s="7"/>
      <c r="I110" s="7"/>
      <c r="K110" s="2">
        <f>COUNTIF(D110:I110,"F")/2</f>
        <v>0</v>
      </c>
    </row>
    <row r="111" spans="1:11" x14ac:dyDescent="0.25">
      <c r="A111" s="26">
        <f>RESUMO!A129</f>
        <v>4</v>
      </c>
      <c r="B111" s="27" t="str">
        <f>IF(RESUMO!E129="SIM",RESUMO!F129,RESUMO!D129)</f>
        <v>PREENCHER NOME COMPLETO DO ALUNO</v>
      </c>
      <c r="C111" s="28" t="str">
        <f>IF(RESUMO!H129="DESISTENTE","DESISTENTE",IF(RESUMO!H129="DESISTENTE SUBSTITUIDO","DESISTENTE SUBSTITUIDO",IF(K111&gt;=3,"EM ATENÇÃO",RESUMO!H129)))</f>
        <v>FREQUENTE</v>
      </c>
      <c r="D111" s="7"/>
      <c r="E111" s="7"/>
      <c r="F111" s="7"/>
      <c r="G111" s="7"/>
      <c r="H111" s="7"/>
      <c r="I111" s="7"/>
      <c r="K111" s="2">
        <f>COUNTIF(D111:I111,"F")/2</f>
        <v>0</v>
      </c>
    </row>
    <row r="112" spans="1:11" x14ac:dyDescent="0.25">
      <c r="A112" s="26">
        <f>RESUMO!A130</f>
        <v>5</v>
      </c>
      <c r="B112" s="27" t="str">
        <f>IF(RESUMO!E130="SIM",RESUMO!F130,RESUMO!D130)</f>
        <v>PREENCHER NOME COMPLETO DO ALUNO</v>
      </c>
      <c r="C112" s="28" t="str">
        <f>IF(RESUMO!H130="DESISTENTE","DESISTENTE",IF(RESUMO!H130="DESISTENTE SUBSTITUIDO","DESISTENTE SUBSTITUIDO",IF(K112&gt;=3,"EM ATENÇÃO",RESUMO!H130)))</f>
        <v>FREQUENTE</v>
      </c>
      <c r="D112" s="7"/>
      <c r="E112" s="7"/>
      <c r="F112" s="7"/>
      <c r="G112" s="7"/>
      <c r="H112" s="7"/>
      <c r="I112" s="7"/>
      <c r="K112" s="2">
        <f>COUNTIF(D112:I112,"F")/2</f>
        <v>0</v>
      </c>
    </row>
    <row r="113" spans="1:11" x14ac:dyDescent="0.25">
      <c r="A113" s="26">
        <f>RESUMO!A131</f>
        <v>6</v>
      </c>
      <c r="B113" s="27" t="str">
        <f>IF(RESUMO!E131="SIM",RESUMO!F131,RESUMO!D131)</f>
        <v>PREENCHER NOME COMPLETO DO ALUNO</v>
      </c>
      <c r="C113" s="28" t="str">
        <f>IF(RESUMO!H131="DESISTENTE","DESISTENTE",IF(RESUMO!H131="DESISTENTE SUBSTITUIDO","DESISTENTE SUBSTITUIDO",IF(K113&gt;=3,"EM ATENÇÃO",RESUMO!H131)))</f>
        <v>FREQUENTE</v>
      </c>
      <c r="D113" s="7"/>
      <c r="E113" s="7"/>
      <c r="F113" s="7"/>
      <c r="G113" s="7"/>
      <c r="H113" s="7"/>
      <c r="I113" s="7"/>
      <c r="K113" s="2">
        <f>COUNTIF(D113:I113,"F")/2</f>
        <v>0</v>
      </c>
    </row>
    <row r="114" spans="1:11" x14ac:dyDescent="0.25">
      <c r="A114" s="26">
        <f>RESUMO!A132</f>
        <v>7</v>
      </c>
      <c r="B114" s="27" t="str">
        <f>IF(RESUMO!E132="SIM",RESUMO!F132,RESUMO!D132)</f>
        <v>PREENCHER NOME COMPLETO DO ALUNO</v>
      </c>
      <c r="C114" s="28" t="str">
        <f>IF(RESUMO!H132="DESISTENTE","DESISTENTE",IF(RESUMO!H132="DESISTENTE SUBSTITUIDO","DESISTENTE SUBSTITUIDO",IF(K114&gt;=3,"EM ATENÇÃO",RESUMO!H132)))</f>
        <v>FREQUENTE</v>
      </c>
      <c r="D114" s="7"/>
      <c r="E114" s="7"/>
      <c r="F114" s="7"/>
      <c r="G114" s="7"/>
      <c r="H114" s="7"/>
      <c r="I114" s="7"/>
      <c r="K114" s="2">
        <f>COUNTIF(D114:I114,"F")/2</f>
        <v>0</v>
      </c>
    </row>
    <row r="115" spans="1:11" x14ac:dyDescent="0.25">
      <c r="A115" s="26">
        <f>RESUMO!A133</f>
        <v>8</v>
      </c>
      <c r="B115" s="27" t="str">
        <f>IF(RESUMO!E133="SIM",RESUMO!F133,RESUMO!D133)</f>
        <v>PREENCHER NOME COMPLETO DO ALUNO</v>
      </c>
      <c r="C115" s="28" t="str">
        <f>IF(RESUMO!H133="DESISTENTE","DESISTENTE",IF(RESUMO!H133="DESISTENTE SUBSTITUIDO","DESISTENTE SUBSTITUIDO",IF(K115&gt;=3,"EM ATENÇÃO",RESUMO!H133)))</f>
        <v>FREQUENTE</v>
      </c>
      <c r="D115" s="7"/>
      <c r="E115" s="7"/>
      <c r="F115" s="7"/>
      <c r="G115" s="7"/>
      <c r="H115" s="7"/>
      <c r="I115" s="7"/>
      <c r="K115" s="2">
        <f>COUNTIF(D115:I115,"F")/2</f>
        <v>0</v>
      </c>
    </row>
    <row r="116" spans="1:11" x14ac:dyDescent="0.25">
      <c r="A116" s="26">
        <f>RESUMO!A134</f>
        <v>9</v>
      </c>
      <c r="B116" s="27" t="str">
        <f>IF(RESUMO!E134="SIM",RESUMO!F134,RESUMO!D134)</f>
        <v>PREENCHER NOME COMPLETO DO ALUNO</v>
      </c>
      <c r="C116" s="28" t="str">
        <f>IF(RESUMO!H134="DESISTENTE","DESISTENTE",IF(RESUMO!H134="DESISTENTE SUBSTITUIDO","DESISTENTE SUBSTITUIDO",IF(K116&gt;=3,"EM ATENÇÃO",RESUMO!H134)))</f>
        <v>FREQUENTE</v>
      </c>
      <c r="D116" s="7"/>
      <c r="E116" s="7"/>
      <c r="F116" s="7"/>
      <c r="G116" s="7"/>
      <c r="H116" s="7"/>
      <c r="I116" s="7"/>
      <c r="K116" s="2">
        <f>COUNTIF(D116:I116,"F")/2</f>
        <v>0</v>
      </c>
    </row>
    <row r="117" spans="1:11" x14ac:dyDescent="0.25">
      <c r="A117" s="26">
        <f>RESUMO!A135</f>
        <v>10</v>
      </c>
      <c r="B117" s="27" t="str">
        <f>IF(RESUMO!E135="SIM",RESUMO!F135,RESUMO!D135)</f>
        <v>PREENCHER NOME COMPLETO DO ALUNO</v>
      </c>
      <c r="C117" s="28" t="str">
        <f>IF(RESUMO!H135="DESISTENTE","DESISTENTE",IF(RESUMO!H135="DESISTENTE SUBSTITUIDO","DESISTENTE SUBSTITUIDO",IF(K117&gt;=3,"EM ATENÇÃO",RESUMO!H135)))</f>
        <v>FREQUENTE</v>
      </c>
      <c r="D117" s="7"/>
      <c r="E117" s="7"/>
      <c r="F117" s="7"/>
      <c r="G117" s="7"/>
      <c r="H117" s="7"/>
      <c r="I117" s="7"/>
      <c r="K117" s="2">
        <f>COUNTIF(D117:I117,"F")/2</f>
        <v>0</v>
      </c>
    </row>
    <row r="118" spans="1:11" x14ac:dyDescent="0.25">
      <c r="A118" s="26">
        <f>RESUMO!A136</f>
        <v>11</v>
      </c>
      <c r="B118" s="27" t="str">
        <f>IF(RESUMO!E136="SIM",RESUMO!F136,RESUMO!D136)</f>
        <v>PREENCHER NOME COMPLETO DO ALUNO</v>
      </c>
      <c r="C118" s="28" t="str">
        <f>IF(RESUMO!H136="DESISTENTE","DESISTENTE",IF(RESUMO!H136="DESISTENTE SUBSTITUIDO","DESISTENTE SUBSTITUIDO",IF(K118&gt;=3,"EM ATENÇÃO",RESUMO!H136)))</f>
        <v>FREQUENTE</v>
      </c>
      <c r="D118" s="7"/>
      <c r="E118" s="7"/>
      <c r="F118" s="7"/>
      <c r="G118" s="7"/>
      <c r="H118" s="7"/>
      <c r="I118" s="7"/>
      <c r="K118" s="2">
        <f>COUNTIF(D118:I118,"F")/2</f>
        <v>0</v>
      </c>
    </row>
    <row r="119" spans="1:11" x14ac:dyDescent="0.25">
      <c r="A119" s="26">
        <f>RESUMO!A137</f>
        <v>12</v>
      </c>
      <c r="B119" s="27" t="str">
        <f>IF(RESUMO!E137="SIM",RESUMO!F137,RESUMO!D137)</f>
        <v>PREENCHER NOME COMPLETO DO ALUNO</v>
      </c>
      <c r="C119" s="28" t="str">
        <f>IF(RESUMO!H137="DESISTENTE","DESISTENTE",IF(RESUMO!H137="DESISTENTE SUBSTITUIDO","DESISTENTE SUBSTITUIDO",IF(K119&gt;=3,"EM ATENÇÃO",RESUMO!H137)))</f>
        <v>FREQUENTE</v>
      </c>
      <c r="D119" s="7"/>
      <c r="E119" s="7"/>
      <c r="F119" s="7"/>
      <c r="G119" s="7"/>
      <c r="H119" s="7"/>
      <c r="I119" s="7"/>
      <c r="K119" s="2">
        <f>COUNTIF(D119:I119,"F")/2</f>
        <v>0</v>
      </c>
    </row>
    <row r="120" spans="1:11" x14ac:dyDescent="0.25">
      <c r="A120" s="26">
        <f>RESUMO!A138</f>
        <v>13</v>
      </c>
      <c r="B120" s="27" t="str">
        <f>IF(RESUMO!E138="SIM",RESUMO!F138,RESUMO!D138)</f>
        <v>PREENCHER NOME COMPLETO DO ALUNO</v>
      </c>
      <c r="C120" s="28" t="str">
        <f>IF(RESUMO!H138="DESISTENTE","DESISTENTE",IF(RESUMO!H138="DESISTENTE SUBSTITUIDO","DESISTENTE SUBSTITUIDO",IF(K120&gt;=3,"EM ATENÇÃO",RESUMO!H138)))</f>
        <v>FREQUENTE</v>
      </c>
      <c r="D120" s="7"/>
      <c r="E120" s="7"/>
      <c r="F120" s="7"/>
      <c r="G120" s="7"/>
      <c r="H120" s="7"/>
      <c r="I120" s="7"/>
      <c r="K120" s="2">
        <f>COUNTIF(D120:I120,"F")/2</f>
        <v>0</v>
      </c>
    </row>
    <row r="121" spans="1:11" x14ac:dyDescent="0.25">
      <c r="A121" s="26">
        <f>RESUMO!A139</f>
        <v>14</v>
      </c>
      <c r="B121" s="27" t="str">
        <f>IF(RESUMO!E139="SIM",RESUMO!F139,RESUMO!D139)</f>
        <v>PREENCHER NOME COMPLETO DO ALUNO</v>
      </c>
      <c r="C121" s="28" t="str">
        <f>IF(RESUMO!H139="DESISTENTE","DESISTENTE",IF(RESUMO!H139="DESISTENTE SUBSTITUIDO","DESISTENTE SUBSTITUIDO",IF(K121&gt;=3,"EM ATENÇÃO",RESUMO!H139)))</f>
        <v>FREQUENTE</v>
      </c>
      <c r="D121" s="7"/>
      <c r="E121" s="7"/>
      <c r="F121" s="7"/>
      <c r="G121" s="7"/>
      <c r="H121" s="7"/>
      <c r="I121" s="7"/>
      <c r="K121" s="2">
        <f>COUNTIF(D121:I121,"F")/2</f>
        <v>0</v>
      </c>
    </row>
    <row r="122" spans="1:11" x14ac:dyDescent="0.25">
      <c r="A122" s="26">
        <f>RESUMO!A140</f>
        <v>15</v>
      </c>
      <c r="B122" s="27" t="str">
        <f>IF(RESUMO!E140="SIM",RESUMO!F140,RESUMO!D140)</f>
        <v>PREENCHER NOME COMPLETO DO ALUNO</v>
      </c>
      <c r="C122" s="28" t="str">
        <f>IF(RESUMO!H140="DESISTENTE","DESISTENTE",IF(RESUMO!H140="DESISTENTE SUBSTITUIDO","DESISTENTE SUBSTITUIDO",IF(K122&gt;=3,"EM ATENÇÃO",RESUMO!H140)))</f>
        <v>FREQUENTE</v>
      </c>
      <c r="D122" s="7"/>
      <c r="E122" s="7"/>
      <c r="F122" s="7"/>
      <c r="G122" s="7"/>
      <c r="H122" s="7"/>
      <c r="I122" s="7"/>
      <c r="K122" s="2">
        <f>COUNTIF(D122:I122,"F")/2</f>
        <v>0</v>
      </c>
    </row>
    <row r="123" spans="1:11" x14ac:dyDescent="0.25">
      <c r="A123" s="26">
        <f>RESUMO!A141</f>
        <v>16</v>
      </c>
      <c r="B123" s="27" t="str">
        <f>IF(RESUMO!E141="SIM",RESUMO!F141,RESUMO!D141)</f>
        <v>PREENCHER NOME COMPLETO DO ALUNO</v>
      </c>
      <c r="C123" s="28" t="str">
        <f>IF(RESUMO!H141="DESISTENTE","DESISTENTE",IF(RESUMO!H141="DESISTENTE SUBSTITUIDO","DESISTENTE SUBSTITUIDO",IF(K123&gt;=3,"EM ATENÇÃO",RESUMO!H141)))</f>
        <v>FREQUENTE</v>
      </c>
      <c r="D123" s="7"/>
      <c r="E123" s="7"/>
      <c r="F123" s="7"/>
      <c r="G123" s="7"/>
      <c r="H123" s="7"/>
      <c r="I123" s="7"/>
      <c r="K123" s="2">
        <f>COUNTIF(D123:I123,"F")/2</f>
        <v>0</v>
      </c>
    </row>
    <row r="124" spans="1:11" x14ac:dyDescent="0.25">
      <c r="A124" s="26">
        <f>RESUMO!A142</f>
        <v>17</v>
      </c>
      <c r="B124" s="27" t="str">
        <f>IF(RESUMO!E142="SIM",RESUMO!F142,RESUMO!D142)</f>
        <v>PREENCHER NOME COMPLETO DO ALUNO</v>
      </c>
      <c r="C124" s="28" t="str">
        <f>IF(RESUMO!H142="DESISTENTE","DESISTENTE",IF(RESUMO!H142="DESISTENTE SUBSTITUIDO","DESISTENTE SUBSTITUIDO",IF(K124&gt;=3,"EM ATENÇÃO",RESUMO!H142)))</f>
        <v>FREQUENTE</v>
      </c>
      <c r="D124" s="7"/>
      <c r="E124" s="7"/>
      <c r="F124" s="7"/>
      <c r="G124" s="7"/>
      <c r="H124" s="7"/>
      <c r="I124" s="7"/>
      <c r="K124" s="2">
        <f>COUNTIF(D124:I124,"F")/2</f>
        <v>0</v>
      </c>
    </row>
    <row r="125" spans="1:11" x14ac:dyDescent="0.25">
      <c r="A125" s="26">
        <f>RESUMO!A143</f>
        <v>18</v>
      </c>
      <c r="B125" s="27" t="str">
        <f>IF(RESUMO!E143="SIM",RESUMO!F143,RESUMO!D143)</f>
        <v>PREENCHER NOME COMPLETO DO ALUNO</v>
      </c>
      <c r="C125" s="28" t="str">
        <f>IF(RESUMO!H143="DESISTENTE","DESISTENTE",IF(RESUMO!H143="DESISTENTE SUBSTITUIDO","DESISTENTE SUBSTITUIDO",IF(K125&gt;=3,"EM ATENÇÃO",RESUMO!H143)))</f>
        <v>FREQUENTE</v>
      </c>
      <c r="D125" s="7"/>
      <c r="E125" s="7"/>
      <c r="F125" s="7"/>
      <c r="G125" s="7"/>
      <c r="H125" s="7"/>
      <c r="I125" s="7"/>
      <c r="K125" s="2">
        <f>COUNTIF(D125:I125,"F")/2</f>
        <v>0</v>
      </c>
    </row>
    <row r="126" spans="1:11" x14ac:dyDescent="0.25">
      <c r="A126" s="26">
        <f>RESUMO!A144</f>
        <v>19</v>
      </c>
      <c r="B126" s="27" t="str">
        <f>IF(RESUMO!E144="SIM",RESUMO!F144,RESUMO!D144)</f>
        <v>PREENCHER NOME COMPLETO DO ALUNO</v>
      </c>
      <c r="C126" s="28" t="str">
        <f>IF(RESUMO!H144="DESISTENTE","DESISTENTE",IF(RESUMO!H144="DESISTENTE SUBSTITUIDO","DESISTENTE SUBSTITUIDO",IF(K126&gt;=3,"EM ATENÇÃO",RESUMO!H144)))</f>
        <v>FREQUENTE</v>
      </c>
      <c r="D126" s="7"/>
      <c r="E126" s="7"/>
      <c r="F126" s="7"/>
      <c r="G126" s="7"/>
      <c r="H126" s="7"/>
      <c r="I126" s="7"/>
      <c r="K126" s="2">
        <f>COUNTIF(D126:I126,"F")/2</f>
        <v>0</v>
      </c>
    </row>
    <row r="127" spans="1:11" x14ac:dyDescent="0.25">
      <c r="A127" s="26">
        <f>RESUMO!A145</f>
        <v>20</v>
      </c>
      <c r="B127" s="27" t="str">
        <f>IF(RESUMO!E145="SIM",RESUMO!F145,RESUMO!D145)</f>
        <v>PREENCHER NOME COMPLETO DO ALUNO</v>
      </c>
      <c r="C127" s="28" t="str">
        <f>IF(RESUMO!H145="DESISTENTE","DESISTENTE",IF(RESUMO!H145="DESISTENTE SUBSTITUIDO","DESISTENTE SUBSTITUIDO",IF(K127&gt;=3,"EM ATENÇÃO",RESUMO!H145)))</f>
        <v>FREQUENTE</v>
      </c>
      <c r="D127" s="7"/>
      <c r="E127" s="7"/>
      <c r="F127" s="7"/>
      <c r="G127" s="7"/>
      <c r="H127" s="7"/>
      <c r="I127" s="7"/>
      <c r="K127" s="2">
        <f>COUNTIF(D127:I127,"F")/2</f>
        <v>0</v>
      </c>
    </row>
    <row r="128" spans="1:11" x14ac:dyDescent="0.25">
      <c r="A128" s="26">
        <f>RESUMO!A146</f>
        <v>21</v>
      </c>
      <c r="B128" s="27" t="str">
        <f>IF(RESUMO!E146="SIM",RESUMO!F146,RESUMO!D146)</f>
        <v>PREENCHER NOME COMPLETO DO ALUNO</v>
      </c>
      <c r="C128" s="28" t="str">
        <f>IF(RESUMO!H146="DESISTENTE","DESISTENTE",IF(RESUMO!H146="DESISTENTE SUBSTITUIDO","DESISTENTE SUBSTITUIDO",IF(K128&gt;=3,"EM ATENÇÃO",RESUMO!H146)))</f>
        <v>FREQUENTE</v>
      </c>
      <c r="D128" s="7"/>
      <c r="E128" s="7"/>
      <c r="F128" s="7"/>
      <c r="G128" s="7"/>
      <c r="H128" s="7"/>
      <c r="I128" s="7"/>
      <c r="K128" s="2">
        <f>COUNTIF(D128:I128,"F")/2</f>
        <v>0</v>
      </c>
    </row>
    <row r="129" spans="1:11" x14ac:dyDescent="0.25">
      <c r="A129" s="26">
        <f>RESUMO!A147</f>
        <v>22</v>
      </c>
      <c r="B129" s="27" t="str">
        <f>IF(RESUMO!E147="SIM",RESUMO!F147,RESUMO!D147)</f>
        <v>PREENCHER NOME COMPLETO DO ALUNO</v>
      </c>
      <c r="C129" s="28" t="str">
        <f>IF(RESUMO!H147="DESISTENTE","DESISTENTE",IF(RESUMO!H147="DESISTENTE SUBSTITUIDO","DESISTENTE SUBSTITUIDO",IF(K129&gt;=3,"EM ATENÇÃO",RESUMO!H147)))</f>
        <v>FREQUENTE</v>
      </c>
      <c r="D129" s="7"/>
      <c r="E129" s="7"/>
      <c r="F129" s="7"/>
      <c r="G129" s="7"/>
      <c r="H129" s="7"/>
      <c r="I129" s="7"/>
      <c r="K129" s="2">
        <f>COUNTIF(D129:I129,"F")/2</f>
        <v>0</v>
      </c>
    </row>
    <row r="130" spans="1:11" x14ac:dyDescent="0.25">
      <c r="A130" s="26">
        <f>RESUMO!A148</f>
        <v>23</v>
      </c>
      <c r="B130" s="27" t="str">
        <f>IF(RESUMO!E148="SIM",RESUMO!F148,RESUMO!D148)</f>
        <v>PREENCHER NOME COMPLETO DO ALUNO</v>
      </c>
      <c r="C130" s="28" t="str">
        <f>IF(RESUMO!H148="DESISTENTE","DESISTENTE",IF(RESUMO!H148="DESISTENTE SUBSTITUIDO","DESISTENTE SUBSTITUIDO",IF(K130&gt;=3,"EM ATENÇÃO",RESUMO!H148)))</f>
        <v>FREQUENTE</v>
      </c>
      <c r="D130" s="7"/>
      <c r="E130" s="7"/>
      <c r="F130" s="7"/>
      <c r="G130" s="7"/>
      <c r="H130" s="7"/>
      <c r="I130" s="7"/>
      <c r="K130" s="2">
        <f>COUNTIF(D130:I130,"F")/2</f>
        <v>0</v>
      </c>
    </row>
    <row r="131" spans="1:11" x14ac:dyDescent="0.25">
      <c r="A131" s="26">
        <f>RESUMO!A149</f>
        <v>24</v>
      </c>
      <c r="B131" s="27" t="str">
        <f>IF(RESUMO!E149="SIM",RESUMO!F149,RESUMO!D149)</f>
        <v>PREENCHER NOME COMPLETO DO ALUNO</v>
      </c>
      <c r="C131" s="28" t="str">
        <f>IF(RESUMO!H149="DESISTENTE","DESISTENTE",IF(RESUMO!H149="DESISTENTE SUBSTITUIDO","DESISTENTE SUBSTITUIDO",IF(K131&gt;=3,"EM ATENÇÃO",RESUMO!H149)))</f>
        <v>FREQUENTE</v>
      </c>
      <c r="D131" s="7"/>
      <c r="E131" s="7"/>
      <c r="F131" s="7"/>
      <c r="G131" s="7"/>
      <c r="H131" s="7"/>
      <c r="I131" s="7"/>
      <c r="K131" s="2">
        <f>COUNTIF(D131:I131,"F")/2</f>
        <v>0</v>
      </c>
    </row>
    <row r="132" spans="1:11" x14ac:dyDescent="0.25">
      <c r="A132" s="26">
        <f>RESUMO!A150</f>
        <v>25</v>
      </c>
      <c r="B132" s="27" t="str">
        <f>IF(RESUMO!E150="SIM",RESUMO!F150,RESUMO!D150)</f>
        <v>PREENCHER NOME COMPLETO DO ALUNO</v>
      </c>
      <c r="C132" s="28" t="str">
        <f>IF(RESUMO!H150="DESISTENTE","DESISTENTE",IF(RESUMO!H150="DESISTENTE SUBSTITUIDO","DESISTENTE SUBSTITUIDO",IF(K132&gt;=3,"EM ATENÇÃO",RESUMO!H150)))</f>
        <v>FREQUENTE</v>
      </c>
      <c r="D132" s="7"/>
      <c r="E132" s="7"/>
      <c r="F132" s="7"/>
      <c r="G132" s="7"/>
      <c r="H132" s="7"/>
      <c r="I132" s="7"/>
      <c r="K132" s="2">
        <f>COUNTIF(D132:I132,"F")/2</f>
        <v>0</v>
      </c>
    </row>
    <row r="133" spans="1:11" x14ac:dyDescent="0.25">
      <c r="A133" s="26">
        <f>RESUMO!A151</f>
        <v>26</v>
      </c>
      <c r="B133" s="27" t="str">
        <f>IF(RESUMO!E151="SIM",RESUMO!F151,RESUMO!D151)</f>
        <v>PREENCHER NOME COMPLETO DO ALUNO</v>
      </c>
      <c r="C133" s="28" t="str">
        <f>IF(RESUMO!H151="DESISTENTE","DESISTENTE",IF(RESUMO!H151="DESISTENTE SUBSTITUIDO","DESISTENTE SUBSTITUIDO",IF(K133&gt;=3,"EM ATENÇÃO",RESUMO!H151)))</f>
        <v>FREQUENTE</v>
      </c>
      <c r="D133" s="7"/>
      <c r="E133" s="7"/>
      <c r="F133" s="7"/>
      <c r="G133" s="7"/>
      <c r="H133" s="7"/>
      <c r="I133" s="7"/>
      <c r="K133" s="2">
        <f>COUNTIF(D133:I133,"F")/2</f>
        <v>0</v>
      </c>
    </row>
    <row r="134" spans="1:11" x14ac:dyDescent="0.25">
      <c r="A134" s="26">
        <f>RESUMO!A152</f>
        <v>27</v>
      </c>
      <c r="B134" s="27" t="str">
        <f>IF(RESUMO!E152="SIM",RESUMO!F152,RESUMO!D152)</f>
        <v>PREENCHER NOME COMPLETO DO ALUNO</v>
      </c>
      <c r="C134" s="28" t="str">
        <f>IF(RESUMO!H152="DESISTENTE","DESISTENTE",IF(RESUMO!H152="DESISTENTE SUBSTITUIDO","DESISTENTE SUBSTITUIDO",IF(K134&gt;=3,"EM ATENÇÃO",RESUMO!H152)))</f>
        <v>FREQUENTE</v>
      </c>
      <c r="D134" s="7"/>
      <c r="E134" s="7"/>
      <c r="F134" s="7"/>
      <c r="G134" s="7"/>
      <c r="H134" s="7"/>
      <c r="I134" s="7"/>
      <c r="K134" s="2">
        <f>COUNTIF(D134:I134,"F")/2</f>
        <v>0</v>
      </c>
    </row>
    <row r="135" spans="1:11" x14ac:dyDescent="0.25">
      <c r="A135" s="26">
        <f>RESUMO!A153</f>
        <v>28</v>
      </c>
      <c r="B135" s="27" t="str">
        <f>IF(RESUMO!E153="SIM",RESUMO!F153,RESUMO!D153)</f>
        <v>PREENCHER NOME COMPLETO DO ALUNO</v>
      </c>
      <c r="C135" s="28" t="str">
        <f>IF(RESUMO!H153="DESISTENTE","DESISTENTE",IF(RESUMO!H153="DESISTENTE SUBSTITUIDO","DESISTENTE SUBSTITUIDO",IF(K135&gt;=3,"EM ATENÇÃO",RESUMO!H153)))</f>
        <v>FREQUENTE</v>
      </c>
      <c r="D135" s="7"/>
      <c r="E135" s="7"/>
      <c r="F135" s="7"/>
      <c r="G135" s="7"/>
      <c r="H135" s="7"/>
      <c r="I135" s="7"/>
      <c r="K135" s="2">
        <f>COUNTIF(D135:I135,"F")/2</f>
        <v>0</v>
      </c>
    </row>
    <row r="136" spans="1:11" x14ac:dyDescent="0.25">
      <c r="A136" s="26">
        <f>RESUMO!A154</f>
        <v>29</v>
      </c>
      <c r="B136" s="27" t="str">
        <f>IF(RESUMO!E154="SIM",RESUMO!F154,RESUMO!D154)</f>
        <v>PREENCHER NOME COMPLETO DO ALUNO</v>
      </c>
      <c r="C136" s="28" t="str">
        <f>IF(RESUMO!H154="DESISTENTE","DESISTENTE",IF(RESUMO!H154="DESISTENTE SUBSTITUIDO","DESISTENTE SUBSTITUIDO",IF(K136&gt;=3,"EM ATENÇÃO",RESUMO!H154)))</f>
        <v>FREQUENTE</v>
      </c>
      <c r="D136" s="7"/>
      <c r="E136" s="7"/>
      <c r="F136" s="7"/>
      <c r="G136" s="7"/>
      <c r="H136" s="7"/>
      <c r="I136" s="7"/>
      <c r="K136" s="2">
        <f>COUNTIF(D136:I136,"F")/2</f>
        <v>0</v>
      </c>
    </row>
    <row r="137" spans="1:11" x14ac:dyDescent="0.25">
      <c r="A137" s="26">
        <f>RESUMO!A155</f>
        <v>30</v>
      </c>
      <c r="B137" s="27" t="str">
        <f>IF(RESUMO!E155="SIM",RESUMO!F155,RESUMO!D155)</f>
        <v>PREENCHER NOME COMPLETO DO ALUNO</v>
      </c>
      <c r="C137" s="28" t="str">
        <f>IF(RESUMO!H155="DESISTENTE","DESISTENTE",IF(RESUMO!H155="DESISTENTE SUBSTITUIDO","DESISTENTE SUBSTITUIDO",IF(K137&gt;=3,"EM ATENÇÃO",RESUMO!H155)))</f>
        <v>FREQUENTE</v>
      </c>
      <c r="D137" s="7"/>
      <c r="E137" s="7"/>
      <c r="F137" s="7"/>
      <c r="G137" s="7"/>
      <c r="H137" s="7"/>
      <c r="I137" s="7"/>
      <c r="K137" s="2">
        <f>COUNTIF(D137:I137,"F")/2</f>
        <v>0</v>
      </c>
    </row>
    <row r="138" spans="1:11" x14ac:dyDescent="0.25">
      <c r="A138" s="26">
        <f>RESUMO!A156</f>
        <v>31</v>
      </c>
      <c r="B138" s="27" t="str">
        <f>IF(RESUMO!E156="SIM",RESUMO!F156,RESUMO!D156)</f>
        <v>PREENCHER NOME COMPLETO DO ALUNO</v>
      </c>
      <c r="C138" s="28" t="str">
        <f>IF(RESUMO!H156="DESISTENTE","DESISTENTE",IF(RESUMO!H156="DESISTENTE SUBSTITUIDO","DESISTENTE SUBSTITUIDO",IF(K138&gt;=3,"EM ATENÇÃO",RESUMO!H156)))</f>
        <v>FREQUENTE</v>
      </c>
      <c r="D138" s="7"/>
      <c r="E138" s="7"/>
      <c r="F138" s="7"/>
      <c r="G138" s="7"/>
      <c r="H138" s="7"/>
      <c r="I138" s="7"/>
      <c r="K138" s="2">
        <f>COUNTIF(D138:I138,"F")/2</f>
        <v>0</v>
      </c>
    </row>
    <row r="139" spans="1:11" x14ac:dyDescent="0.25">
      <c r="A139" s="26">
        <f>RESUMO!A157</f>
        <v>32</v>
      </c>
      <c r="B139" s="27" t="str">
        <f>IF(RESUMO!E157="SIM",RESUMO!F157,RESUMO!D157)</f>
        <v>PREENCHER NOME COMPLETO DO ALUNO</v>
      </c>
      <c r="C139" s="28" t="str">
        <f>IF(RESUMO!H157="DESISTENTE","DESISTENTE",IF(RESUMO!H157="DESISTENTE SUBSTITUIDO","DESISTENTE SUBSTITUIDO",IF(K139&gt;=3,"EM ATENÇÃO",RESUMO!H157)))</f>
        <v>FREQUENTE</v>
      </c>
      <c r="D139" s="7"/>
      <c r="E139" s="7"/>
      <c r="F139" s="7"/>
      <c r="G139" s="7"/>
      <c r="H139" s="7"/>
      <c r="I139" s="7"/>
      <c r="K139" s="2">
        <f>COUNTIF(D139:I139,"F")/2</f>
        <v>0</v>
      </c>
    </row>
    <row r="140" spans="1:11" x14ac:dyDescent="0.25">
      <c r="A140" s="26">
        <f>RESUMO!A158</f>
        <v>33</v>
      </c>
      <c r="B140" s="27" t="str">
        <f>IF(RESUMO!E158="SIM",RESUMO!F158,RESUMO!D158)</f>
        <v>PREENCHER NOME COMPLETO DO ALUNO</v>
      </c>
      <c r="C140" s="28" t="str">
        <f>IF(RESUMO!H158="DESISTENTE","DESISTENTE",IF(RESUMO!H158="DESISTENTE SUBSTITUIDO","DESISTENTE SUBSTITUIDO",IF(K140&gt;=3,"EM ATENÇÃO",RESUMO!H158)))</f>
        <v>FREQUENTE</v>
      </c>
      <c r="D140" s="7"/>
      <c r="E140" s="7"/>
      <c r="F140" s="7"/>
      <c r="G140" s="7"/>
      <c r="H140" s="7"/>
      <c r="I140" s="7"/>
      <c r="K140" s="2">
        <f>COUNTIF(D140:I140,"F")/2</f>
        <v>0</v>
      </c>
    </row>
    <row r="141" spans="1:11" x14ac:dyDescent="0.25">
      <c r="A141" s="26">
        <f>RESUMO!A159</f>
        <v>34</v>
      </c>
      <c r="B141" s="27" t="str">
        <f>IF(RESUMO!E159="SIM",RESUMO!F159,RESUMO!D159)</f>
        <v>PREENCHER NOME COMPLETO DO ALUNO</v>
      </c>
      <c r="C141" s="28" t="str">
        <f>IF(RESUMO!H159="DESISTENTE","DESISTENTE",IF(RESUMO!H159="DESISTENTE SUBSTITUIDO","DESISTENTE SUBSTITUIDO",IF(K141&gt;=3,"EM ATENÇÃO",RESUMO!H159)))</f>
        <v>FREQUENTE</v>
      </c>
      <c r="D141" s="7"/>
      <c r="E141" s="7"/>
      <c r="F141" s="7"/>
      <c r="G141" s="7"/>
      <c r="H141" s="7"/>
      <c r="I141" s="7"/>
      <c r="K141" s="2">
        <f>COUNTIF(D141:I141,"F")/2</f>
        <v>0</v>
      </c>
    </row>
    <row r="142" spans="1:11" x14ac:dyDescent="0.25">
      <c r="A142" s="26">
        <f>RESUMO!A160</f>
        <v>35</v>
      </c>
      <c r="B142" s="27" t="str">
        <f>IF(RESUMO!E160="SIM",RESUMO!F160,RESUMO!D160)</f>
        <v>PREENCHER NOME COMPLETO DO ALUNO</v>
      </c>
      <c r="C142" s="28" t="str">
        <f>IF(RESUMO!H160="DESISTENTE","DESISTENTE",IF(RESUMO!H160="DESISTENTE SUBSTITUIDO","DESISTENTE SUBSTITUIDO",IF(K142&gt;=3,"EM ATENÇÃO",RESUMO!H160)))</f>
        <v>FREQUENTE</v>
      </c>
      <c r="D142" s="7"/>
      <c r="E142" s="7"/>
      <c r="F142" s="7"/>
      <c r="G142" s="7"/>
      <c r="H142" s="7"/>
      <c r="I142" s="7"/>
      <c r="K142" s="2">
        <f>COUNTIF(D142:I142,"F")/2</f>
        <v>0</v>
      </c>
    </row>
    <row r="143" spans="1:11" x14ac:dyDescent="0.25">
      <c r="A143" s="26">
        <f>RESUMO!A161</f>
        <v>36</v>
      </c>
      <c r="B143" s="27" t="str">
        <f>IF(RESUMO!E161="SIM",RESUMO!F161,RESUMO!D161)</f>
        <v>PREENCHER NOME COMPLETO DO ALUNO</v>
      </c>
      <c r="C143" s="28" t="str">
        <f>IF(RESUMO!H161="DESISTENTE","DESISTENTE",IF(RESUMO!H161="DESISTENTE SUBSTITUIDO","DESISTENTE SUBSTITUIDO",IF(K143&gt;=3,"EM ATENÇÃO",RESUMO!H161)))</f>
        <v>FREQUENTE</v>
      </c>
      <c r="D143" s="7"/>
      <c r="E143" s="7"/>
      <c r="F143" s="7"/>
      <c r="G143" s="7"/>
      <c r="H143" s="7"/>
      <c r="I143" s="7"/>
      <c r="K143" s="2">
        <f>COUNTIF(D143:I143,"F")/2</f>
        <v>0</v>
      </c>
    </row>
    <row r="144" spans="1:11" x14ac:dyDescent="0.25">
      <c r="A144" s="26">
        <f>RESUMO!A162</f>
        <v>37</v>
      </c>
      <c r="B144" s="27" t="str">
        <f>IF(RESUMO!E162="SIM",RESUMO!F162,RESUMO!D162)</f>
        <v>PREENCHER NOME COMPLETO DO ALUNO</v>
      </c>
      <c r="C144" s="28" t="str">
        <f>IF(RESUMO!H162="DESISTENTE","DESISTENTE",IF(RESUMO!H162="DESISTENTE SUBSTITUIDO","DESISTENTE SUBSTITUIDO",IF(K144&gt;=3,"EM ATENÇÃO",RESUMO!H162)))</f>
        <v>FREQUENTE</v>
      </c>
      <c r="D144" s="7"/>
      <c r="E144" s="7"/>
      <c r="F144" s="7"/>
      <c r="G144" s="7"/>
      <c r="H144" s="7"/>
      <c r="I144" s="7"/>
      <c r="K144" s="2">
        <f>COUNTIF(D144:I144,"F")/2</f>
        <v>0</v>
      </c>
    </row>
    <row r="145" spans="1:11" x14ac:dyDescent="0.25">
      <c r="A145" s="26">
        <f>RESUMO!A163</f>
        <v>38</v>
      </c>
      <c r="B145" s="27" t="str">
        <f>IF(RESUMO!E163="SIM",RESUMO!F163,RESUMO!D163)</f>
        <v>PREENCHER NOME COMPLETO DO ALUNO</v>
      </c>
      <c r="C145" s="28" t="str">
        <f>IF(RESUMO!H163="DESISTENTE","DESISTENTE",IF(RESUMO!H163="DESISTENTE SUBSTITUIDO","DESISTENTE SUBSTITUIDO",IF(K145&gt;=3,"EM ATENÇÃO",RESUMO!H163)))</f>
        <v>FREQUENTE</v>
      </c>
      <c r="D145" s="7"/>
      <c r="E145" s="7"/>
      <c r="F145" s="7"/>
      <c r="G145" s="7"/>
      <c r="H145" s="7"/>
      <c r="I145" s="7"/>
      <c r="K145" s="2">
        <f>COUNTIF(D145:I145,"F")/2</f>
        <v>0</v>
      </c>
    </row>
    <row r="146" spans="1:11" ht="15.75" thickBot="1" x14ac:dyDescent="0.3">
      <c r="K146" s="2"/>
    </row>
    <row r="147" spans="1:11" ht="19.5" thickBot="1" x14ac:dyDescent="0.3">
      <c r="A147" s="24" t="str">
        <f>RESUMO!A165</f>
        <v xml:space="preserve">TURMA 5 (CURSO: ) - UNIDADE: 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113"/>
    </row>
    <row r="148" spans="1:11" x14ac:dyDescent="0.25">
      <c r="A148" s="26">
        <f>RESUMO!A166</f>
        <v>1</v>
      </c>
      <c r="B148" s="27" t="str">
        <f>IF(RESUMO!E166="SIM",RESUMO!F166,RESUMO!D166)</f>
        <v>PREENCHER NOME COMPLETO DO ALUNO</v>
      </c>
      <c r="C148" s="28" t="str">
        <f>IF(RESUMO!H166="DESISTENTE","DESISTENTE",IF(RESUMO!H166="DESISTENTE SUBSTITUIDO","DESISTENTE SUBSTITUIDO",IF(K148&gt;=3,"EM ATENÇÃO",RESUMO!H166)))</f>
        <v>FREQUENTE</v>
      </c>
      <c r="D148" s="7"/>
      <c r="E148" s="7"/>
      <c r="F148" s="7"/>
      <c r="G148" s="7"/>
      <c r="H148" s="7"/>
      <c r="I148" s="7"/>
      <c r="J148" s="7"/>
      <c r="K148" s="2">
        <f t="shared" ref="K146:K185" si="0">COUNTIF(D148:I148,"F")/2</f>
        <v>0</v>
      </c>
    </row>
    <row r="149" spans="1:11" x14ac:dyDescent="0.25">
      <c r="A149" s="26">
        <f>RESUMO!A167</f>
        <v>2</v>
      </c>
      <c r="B149" s="27" t="str">
        <f>IF(RESUMO!E167="SIM",RESUMO!F167,RESUMO!D167)</f>
        <v>PREENCHER NOME COMPLETO DO ALUNO</v>
      </c>
      <c r="C149" s="28" t="str">
        <f>IF(RESUMO!H167="DESISTENTE","DESISTENTE",IF(RESUMO!H167="DESISTENTE SUBSTITUIDO","DESISTENTE SUBSTITUIDO",IF(K149&gt;=3,"EM ATENÇÃO",RESUMO!H167)))</f>
        <v>FREQUENTE</v>
      </c>
      <c r="D149" s="7"/>
      <c r="E149" s="7"/>
      <c r="F149" s="7"/>
      <c r="G149" s="7"/>
      <c r="H149" s="7"/>
      <c r="I149" s="7"/>
      <c r="J149" s="7"/>
      <c r="K149" s="2">
        <f t="shared" si="0"/>
        <v>0</v>
      </c>
    </row>
    <row r="150" spans="1:11" x14ac:dyDescent="0.25">
      <c r="A150" s="26">
        <f>RESUMO!A168</f>
        <v>3</v>
      </c>
      <c r="B150" s="27" t="str">
        <f>IF(RESUMO!E168="SIM",RESUMO!F168,RESUMO!D168)</f>
        <v>PREENCHER NOME COMPLETO DO ALUNO</v>
      </c>
      <c r="C150" s="28" t="str">
        <f>IF(RESUMO!H168="DESISTENTE","DESISTENTE",IF(RESUMO!H168="DESISTENTE SUBSTITUIDO","DESISTENTE SUBSTITUIDO",IF(K150&gt;=3,"EM ATENÇÃO",RESUMO!H168)))</f>
        <v>FREQUENTE</v>
      </c>
      <c r="D150" s="7"/>
      <c r="E150" s="7"/>
      <c r="F150" s="7"/>
      <c r="G150" s="7"/>
      <c r="H150" s="7"/>
      <c r="I150" s="7"/>
      <c r="J150" s="7"/>
      <c r="K150" s="2">
        <f t="shared" si="0"/>
        <v>0</v>
      </c>
    </row>
    <row r="151" spans="1:11" x14ac:dyDescent="0.25">
      <c r="A151" s="26">
        <f>RESUMO!A169</f>
        <v>4</v>
      </c>
      <c r="B151" s="27" t="str">
        <f>IF(RESUMO!E169="SIM",RESUMO!F169,RESUMO!D169)</f>
        <v>PREENCHER NOME COMPLETO DO ALUNO</v>
      </c>
      <c r="C151" s="28" t="str">
        <f>IF(RESUMO!H169="DESISTENTE","DESISTENTE",IF(RESUMO!H169="DESISTENTE SUBSTITUIDO","DESISTENTE SUBSTITUIDO",IF(K151&gt;=3,"EM ATENÇÃO",RESUMO!H169)))</f>
        <v>FREQUENTE</v>
      </c>
      <c r="D151" s="7"/>
      <c r="E151" s="7"/>
      <c r="F151" s="7"/>
      <c r="G151" s="7"/>
      <c r="H151" s="7"/>
      <c r="I151" s="7"/>
      <c r="J151" s="7"/>
      <c r="K151" s="2">
        <f t="shared" si="0"/>
        <v>0</v>
      </c>
    </row>
    <row r="152" spans="1:11" x14ac:dyDescent="0.25">
      <c r="A152" s="26">
        <f>RESUMO!A170</f>
        <v>5</v>
      </c>
      <c r="B152" s="27" t="str">
        <f>IF(RESUMO!E170="SIM",RESUMO!F170,RESUMO!D170)</f>
        <v>PREENCHER NOME COMPLETO DO ALUNO</v>
      </c>
      <c r="C152" s="28" t="str">
        <f>IF(RESUMO!H170="DESISTENTE","DESISTENTE",IF(RESUMO!H170="DESISTENTE SUBSTITUIDO","DESISTENTE SUBSTITUIDO",IF(K152&gt;=3,"EM ATENÇÃO",RESUMO!H170)))</f>
        <v>FREQUENTE</v>
      </c>
      <c r="D152" s="7"/>
      <c r="E152" s="7"/>
      <c r="F152" s="7"/>
      <c r="G152" s="7"/>
      <c r="H152" s="7"/>
      <c r="I152" s="7"/>
      <c r="J152" s="7"/>
      <c r="K152" s="2">
        <f t="shared" si="0"/>
        <v>0</v>
      </c>
    </row>
    <row r="153" spans="1:11" x14ac:dyDescent="0.25">
      <c r="A153" s="26">
        <f>RESUMO!A171</f>
        <v>6</v>
      </c>
      <c r="B153" s="27" t="str">
        <f>IF(RESUMO!E171="SIM",RESUMO!F171,RESUMO!D171)</f>
        <v>PREENCHER NOME COMPLETO DO ALUNO</v>
      </c>
      <c r="C153" s="28" t="str">
        <f>IF(RESUMO!H171="DESISTENTE","DESISTENTE",IF(RESUMO!H171="DESISTENTE SUBSTITUIDO","DESISTENTE SUBSTITUIDO",IF(K153&gt;=3,"EM ATENÇÃO",RESUMO!H171)))</f>
        <v>FREQUENTE</v>
      </c>
      <c r="D153" s="7"/>
      <c r="E153" s="7"/>
      <c r="F153" s="7"/>
      <c r="G153" s="7"/>
      <c r="H153" s="7"/>
      <c r="I153" s="7"/>
      <c r="J153" s="7"/>
      <c r="K153" s="2">
        <f t="shared" si="0"/>
        <v>0</v>
      </c>
    </row>
    <row r="154" spans="1:11" x14ac:dyDescent="0.25">
      <c r="A154" s="26">
        <f>RESUMO!A172</f>
        <v>7</v>
      </c>
      <c r="B154" s="27" t="str">
        <f>IF(RESUMO!E172="SIM",RESUMO!F172,RESUMO!D172)</f>
        <v>PREENCHER NOME COMPLETO DO ALUNO</v>
      </c>
      <c r="C154" s="28" t="str">
        <f>IF(RESUMO!H172="DESISTENTE","DESISTENTE",IF(RESUMO!H172="DESISTENTE SUBSTITUIDO","DESISTENTE SUBSTITUIDO",IF(K154&gt;=3,"EM ATENÇÃO",RESUMO!H172)))</f>
        <v>FREQUENTE</v>
      </c>
      <c r="D154" s="7"/>
      <c r="E154" s="7"/>
      <c r="F154" s="7"/>
      <c r="G154" s="7"/>
      <c r="H154" s="7"/>
      <c r="I154" s="7"/>
      <c r="J154" s="7"/>
      <c r="K154" s="2">
        <f t="shared" si="0"/>
        <v>0</v>
      </c>
    </row>
    <row r="155" spans="1:11" x14ac:dyDescent="0.25">
      <c r="A155" s="26">
        <f>RESUMO!A173</f>
        <v>8</v>
      </c>
      <c r="B155" s="27" t="str">
        <f>IF(RESUMO!E173="SIM",RESUMO!F173,RESUMO!D173)</f>
        <v>PREENCHER NOME COMPLETO DO ALUNO</v>
      </c>
      <c r="C155" s="28" t="str">
        <f>IF(RESUMO!H173="DESISTENTE","DESISTENTE",IF(RESUMO!H173="DESISTENTE SUBSTITUIDO","DESISTENTE SUBSTITUIDO",IF(K155&gt;=3,"EM ATENÇÃO",RESUMO!H173)))</f>
        <v>FREQUENTE</v>
      </c>
      <c r="D155" s="7"/>
      <c r="E155" s="7"/>
      <c r="F155" s="7"/>
      <c r="G155" s="7"/>
      <c r="H155" s="7"/>
      <c r="I155" s="7"/>
      <c r="J155" s="7"/>
      <c r="K155" s="2">
        <f t="shared" si="0"/>
        <v>0</v>
      </c>
    </row>
    <row r="156" spans="1:11" x14ac:dyDescent="0.25">
      <c r="A156" s="26">
        <f>RESUMO!A174</f>
        <v>9</v>
      </c>
      <c r="B156" s="27" t="str">
        <f>IF(RESUMO!E174="SIM",RESUMO!F174,RESUMO!D174)</f>
        <v>PREENCHER NOME COMPLETO DO ALUNO</v>
      </c>
      <c r="C156" s="28" t="str">
        <f>IF(RESUMO!H174="DESISTENTE","DESISTENTE",IF(RESUMO!H174="DESISTENTE SUBSTITUIDO","DESISTENTE SUBSTITUIDO",IF(K156&gt;=3,"EM ATENÇÃO",RESUMO!H174)))</f>
        <v>FREQUENTE</v>
      </c>
      <c r="D156" s="7"/>
      <c r="E156" s="7"/>
      <c r="F156" s="7"/>
      <c r="G156" s="7"/>
      <c r="H156" s="7"/>
      <c r="I156" s="7"/>
      <c r="J156" s="7"/>
      <c r="K156" s="2">
        <f t="shared" si="0"/>
        <v>0</v>
      </c>
    </row>
    <row r="157" spans="1:11" x14ac:dyDescent="0.25">
      <c r="A157" s="26">
        <f>RESUMO!A175</f>
        <v>10</v>
      </c>
      <c r="B157" s="27" t="str">
        <f>IF(RESUMO!E175="SIM",RESUMO!F175,RESUMO!D175)</f>
        <v>PREENCHER NOME COMPLETO DO ALUNO</v>
      </c>
      <c r="C157" s="28" t="str">
        <f>IF(RESUMO!H175="DESISTENTE","DESISTENTE",IF(RESUMO!H175="DESISTENTE SUBSTITUIDO","DESISTENTE SUBSTITUIDO",IF(K157&gt;=3,"EM ATENÇÃO",RESUMO!H175)))</f>
        <v>FREQUENTE</v>
      </c>
      <c r="D157" s="7"/>
      <c r="E157" s="7"/>
      <c r="F157" s="7"/>
      <c r="G157" s="7"/>
      <c r="H157" s="7"/>
      <c r="I157" s="7"/>
      <c r="J157" s="7"/>
      <c r="K157" s="2">
        <f t="shared" si="0"/>
        <v>0</v>
      </c>
    </row>
    <row r="158" spans="1:11" x14ac:dyDescent="0.25">
      <c r="A158" s="26">
        <f>RESUMO!A176</f>
        <v>11</v>
      </c>
      <c r="B158" s="27" t="str">
        <f>IF(RESUMO!E176="SIM",RESUMO!F176,RESUMO!D176)</f>
        <v>PREENCHER NOME COMPLETO DO ALUNO</v>
      </c>
      <c r="C158" s="28" t="str">
        <f>IF(RESUMO!H176="DESISTENTE","DESISTENTE",IF(RESUMO!H176="DESISTENTE SUBSTITUIDO","DESISTENTE SUBSTITUIDO",IF(K158&gt;=3,"EM ATENÇÃO",RESUMO!H176)))</f>
        <v>FREQUENTE</v>
      </c>
      <c r="D158" s="7"/>
      <c r="E158" s="7"/>
      <c r="F158" s="7"/>
      <c r="G158" s="7"/>
      <c r="H158" s="7"/>
      <c r="I158" s="7"/>
      <c r="J158" s="7"/>
      <c r="K158" s="2">
        <f t="shared" si="0"/>
        <v>0</v>
      </c>
    </row>
    <row r="159" spans="1:11" x14ac:dyDescent="0.25">
      <c r="A159" s="26">
        <f>RESUMO!A177</f>
        <v>12</v>
      </c>
      <c r="B159" s="27" t="str">
        <f>IF(RESUMO!E177="SIM",RESUMO!F177,RESUMO!D177)</f>
        <v>PREENCHER NOME COMPLETO DO ALUNO</v>
      </c>
      <c r="C159" s="28" t="str">
        <f>IF(RESUMO!H177="DESISTENTE","DESISTENTE",IF(RESUMO!H177="DESISTENTE SUBSTITUIDO","DESISTENTE SUBSTITUIDO",IF(K159&gt;=3,"EM ATENÇÃO",RESUMO!H177)))</f>
        <v>FREQUENTE</v>
      </c>
      <c r="D159" s="7"/>
      <c r="E159" s="7"/>
      <c r="F159" s="7"/>
      <c r="G159" s="7"/>
      <c r="H159" s="7"/>
      <c r="I159" s="7"/>
      <c r="J159" s="7"/>
      <c r="K159" s="2">
        <f t="shared" si="0"/>
        <v>0</v>
      </c>
    </row>
    <row r="160" spans="1:11" x14ac:dyDescent="0.25">
      <c r="A160" s="26">
        <f>RESUMO!A178</f>
        <v>13</v>
      </c>
      <c r="B160" s="27" t="str">
        <f>IF(RESUMO!E178="SIM",RESUMO!F178,RESUMO!D178)</f>
        <v>PREENCHER NOME COMPLETO DO ALUNO</v>
      </c>
      <c r="C160" s="28" t="str">
        <f>IF(RESUMO!H178="DESISTENTE","DESISTENTE",IF(RESUMO!H178="DESISTENTE SUBSTITUIDO","DESISTENTE SUBSTITUIDO",IF(K160&gt;=3,"EM ATENÇÃO",RESUMO!H178)))</f>
        <v>FREQUENTE</v>
      </c>
      <c r="D160" s="7"/>
      <c r="E160" s="7"/>
      <c r="F160" s="7"/>
      <c r="G160" s="7"/>
      <c r="H160" s="7"/>
      <c r="I160" s="7"/>
      <c r="J160" s="7"/>
      <c r="K160" s="2">
        <f t="shared" si="0"/>
        <v>0</v>
      </c>
    </row>
    <row r="161" spans="1:11" x14ac:dyDescent="0.25">
      <c r="A161" s="26">
        <f>RESUMO!A179</f>
        <v>14</v>
      </c>
      <c r="B161" s="27" t="str">
        <f>IF(RESUMO!E179="SIM",RESUMO!F179,RESUMO!D179)</f>
        <v>PREENCHER NOME COMPLETO DO ALUNO</v>
      </c>
      <c r="C161" s="28" t="str">
        <f>IF(RESUMO!H179="DESISTENTE","DESISTENTE",IF(RESUMO!H179="DESISTENTE SUBSTITUIDO","DESISTENTE SUBSTITUIDO",IF(K161&gt;=3,"EM ATENÇÃO",RESUMO!H179)))</f>
        <v>FREQUENTE</v>
      </c>
      <c r="D161" s="7"/>
      <c r="E161" s="7"/>
      <c r="F161" s="7"/>
      <c r="G161" s="7"/>
      <c r="H161" s="7"/>
      <c r="I161" s="7"/>
      <c r="J161" s="7"/>
      <c r="K161" s="2">
        <f t="shared" si="0"/>
        <v>0</v>
      </c>
    </row>
    <row r="162" spans="1:11" x14ac:dyDescent="0.25">
      <c r="A162" s="26">
        <f>RESUMO!A180</f>
        <v>15</v>
      </c>
      <c r="B162" s="27" t="str">
        <f>IF(RESUMO!E180="SIM",RESUMO!F180,RESUMO!D180)</f>
        <v>PREENCHER NOME COMPLETO DO ALUNO</v>
      </c>
      <c r="C162" s="28" t="str">
        <f>IF(RESUMO!H180="DESISTENTE","DESISTENTE",IF(RESUMO!H180="DESISTENTE SUBSTITUIDO","DESISTENTE SUBSTITUIDO",IF(K162&gt;=3,"EM ATENÇÃO",RESUMO!H180)))</f>
        <v>FREQUENTE</v>
      </c>
      <c r="D162" s="7"/>
      <c r="E162" s="7"/>
      <c r="F162" s="7"/>
      <c r="G162" s="7"/>
      <c r="H162" s="7"/>
      <c r="I162" s="7"/>
      <c r="J162" s="7"/>
      <c r="K162" s="2">
        <f t="shared" si="0"/>
        <v>0</v>
      </c>
    </row>
    <row r="163" spans="1:11" x14ac:dyDescent="0.25">
      <c r="A163" s="26">
        <f>RESUMO!A181</f>
        <v>16</v>
      </c>
      <c r="B163" s="27" t="str">
        <f>IF(RESUMO!E181="SIM",RESUMO!F181,RESUMO!D181)</f>
        <v>PREENCHER NOME COMPLETO DO ALUNO</v>
      </c>
      <c r="C163" s="28" t="str">
        <f>IF(RESUMO!H181="DESISTENTE","DESISTENTE",IF(RESUMO!H181="DESISTENTE SUBSTITUIDO","DESISTENTE SUBSTITUIDO",IF(K163&gt;=3,"EM ATENÇÃO",RESUMO!H181)))</f>
        <v>FREQUENTE</v>
      </c>
      <c r="D163" s="7"/>
      <c r="E163" s="7"/>
      <c r="F163" s="7"/>
      <c r="G163" s="7"/>
      <c r="H163" s="7"/>
      <c r="I163" s="7"/>
      <c r="J163" s="7"/>
      <c r="K163" s="2">
        <f t="shared" si="0"/>
        <v>0</v>
      </c>
    </row>
    <row r="164" spans="1:11" x14ac:dyDescent="0.25">
      <c r="A164" s="26">
        <f>RESUMO!A182</f>
        <v>17</v>
      </c>
      <c r="B164" s="27" t="str">
        <f>IF(RESUMO!E182="SIM",RESUMO!F182,RESUMO!D182)</f>
        <v>PREENCHER NOME COMPLETO DO ALUNO</v>
      </c>
      <c r="C164" s="28" t="str">
        <f>IF(RESUMO!H182="DESISTENTE","DESISTENTE",IF(RESUMO!H182="DESISTENTE SUBSTITUIDO","DESISTENTE SUBSTITUIDO",IF(K164&gt;=3,"EM ATENÇÃO",RESUMO!H182)))</f>
        <v>FREQUENTE</v>
      </c>
      <c r="D164" s="7"/>
      <c r="E164" s="7"/>
      <c r="F164" s="7"/>
      <c r="G164" s="7"/>
      <c r="H164" s="7"/>
      <c r="I164" s="7"/>
      <c r="J164" s="7"/>
      <c r="K164" s="2">
        <f t="shared" si="0"/>
        <v>0</v>
      </c>
    </row>
    <row r="165" spans="1:11" x14ac:dyDescent="0.25">
      <c r="A165" s="26">
        <f>RESUMO!A183</f>
        <v>18</v>
      </c>
      <c r="B165" s="27" t="str">
        <f>IF(RESUMO!E183="SIM",RESUMO!F183,RESUMO!D183)</f>
        <v>PREENCHER NOME COMPLETO DO ALUNO</v>
      </c>
      <c r="C165" s="28" t="str">
        <f>IF(RESUMO!H183="DESISTENTE","DESISTENTE",IF(RESUMO!H183="DESISTENTE SUBSTITUIDO","DESISTENTE SUBSTITUIDO",IF(K165&gt;=3,"EM ATENÇÃO",RESUMO!H183)))</f>
        <v>FREQUENTE</v>
      </c>
      <c r="D165" s="7"/>
      <c r="E165" s="7"/>
      <c r="F165" s="7"/>
      <c r="G165" s="7"/>
      <c r="H165" s="7"/>
      <c r="I165" s="7"/>
      <c r="J165" s="7"/>
      <c r="K165" s="2">
        <f t="shared" si="0"/>
        <v>0</v>
      </c>
    </row>
    <row r="166" spans="1:11" x14ac:dyDescent="0.25">
      <c r="A166" s="26">
        <f>RESUMO!A184</f>
        <v>19</v>
      </c>
      <c r="B166" s="27" t="str">
        <f>IF(RESUMO!E184="SIM",RESUMO!F184,RESUMO!D184)</f>
        <v>PREENCHER NOME COMPLETO DO ALUNO</v>
      </c>
      <c r="C166" s="28" t="str">
        <f>IF(RESUMO!H184="DESISTENTE","DESISTENTE",IF(RESUMO!H184="DESISTENTE SUBSTITUIDO","DESISTENTE SUBSTITUIDO",IF(K166&gt;=3,"EM ATENÇÃO",RESUMO!H184)))</f>
        <v>FREQUENTE</v>
      </c>
      <c r="D166" s="7"/>
      <c r="E166" s="7"/>
      <c r="F166" s="7"/>
      <c r="G166" s="7"/>
      <c r="H166" s="7"/>
      <c r="I166" s="7"/>
      <c r="J166" s="7"/>
      <c r="K166" s="2">
        <f t="shared" si="0"/>
        <v>0</v>
      </c>
    </row>
    <row r="167" spans="1:11" x14ac:dyDescent="0.25">
      <c r="A167" s="26">
        <f>RESUMO!A185</f>
        <v>20</v>
      </c>
      <c r="B167" s="27" t="str">
        <f>IF(RESUMO!E185="SIM",RESUMO!F185,RESUMO!D185)</f>
        <v>PREENCHER NOME COMPLETO DO ALUNO</v>
      </c>
      <c r="C167" s="28" t="str">
        <f>IF(RESUMO!H185="DESISTENTE","DESISTENTE",IF(RESUMO!H185="DESISTENTE SUBSTITUIDO","DESISTENTE SUBSTITUIDO",IF(K167&gt;=3,"EM ATENÇÃO",RESUMO!H185)))</f>
        <v>FREQUENTE</v>
      </c>
      <c r="D167" s="7"/>
      <c r="E167" s="7"/>
      <c r="F167" s="7"/>
      <c r="G167" s="7"/>
      <c r="H167" s="7"/>
      <c r="I167" s="7"/>
      <c r="J167" s="7"/>
      <c r="K167" s="2">
        <f t="shared" si="0"/>
        <v>0</v>
      </c>
    </row>
    <row r="168" spans="1:11" x14ac:dyDescent="0.25">
      <c r="A168" s="26">
        <f>RESUMO!A186</f>
        <v>21</v>
      </c>
      <c r="B168" s="27" t="str">
        <f>IF(RESUMO!E186="SIM",RESUMO!F186,RESUMO!D186)</f>
        <v>PREENCHER NOME COMPLETO DO ALUNO</v>
      </c>
      <c r="C168" s="28" t="str">
        <f>IF(RESUMO!H186="DESISTENTE","DESISTENTE",IF(RESUMO!H186="DESISTENTE SUBSTITUIDO","DESISTENTE SUBSTITUIDO",IF(K168&gt;=3,"EM ATENÇÃO",RESUMO!H186)))</f>
        <v>FREQUENTE</v>
      </c>
      <c r="D168" s="7"/>
      <c r="E168" s="7"/>
      <c r="F168" s="7"/>
      <c r="G168" s="7"/>
      <c r="H168" s="7"/>
      <c r="I168" s="7"/>
      <c r="J168" s="7"/>
      <c r="K168" s="2">
        <f t="shared" si="0"/>
        <v>0</v>
      </c>
    </row>
    <row r="169" spans="1:11" x14ac:dyDescent="0.25">
      <c r="A169" s="26">
        <f>RESUMO!A187</f>
        <v>22</v>
      </c>
      <c r="B169" s="27" t="str">
        <f>IF(RESUMO!E187="SIM",RESUMO!F187,RESUMO!D187)</f>
        <v>PREENCHER NOME COMPLETO DO ALUNO</v>
      </c>
      <c r="C169" s="28" t="str">
        <f>IF(RESUMO!H187="DESISTENTE","DESISTENTE",IF(RESUMO!H187="DESISTENTE SUBSTITUIDO","DESISTENTE SUBSTITUIDO",IF(K169&gt;=3,"EM ATENÇÃO",RESUMO!H187)))</f>
        <v>FREQUENTE</v>
      </c>
      <c r="D169" s="7"/>
      <c r="E169" s="7"/>
      <c r="F169" s="7"/>
      <c r="G169" s="7"/>
      <c r="H169" s="7"/>
      <c r="I169" s="7"/>
      <c r="J169" s="7"/>
      <c r="K169" s="2">
        <f t="shared" si="0"/>
        <v>0</v>
      </c>
    </row>
    <row r="170" spans="1:11" x14ac:dyDescent="0.25">
      <c r="A170" s="26">
        <f>RESUMO!A188</f>
        <v>23</v>
      </c>
      <c r="B170" s="27" t="str">
        <f>IF(RESUMO!E188="SIM",RESUMO!F188,RESUMO!D188)</f>
        <v>PREENCHER NOME COMPLETO DO ALUNO</v>
      </c>
      <c r="C170" s="28" t="str">
        <f>IF(RESUMO!H188="DESISTENTE","DESISTENTE",IF(RESUMO!H188="DESISTENTE SUBSTITUIDO","DESISTENTE SUBSTITUIDO",IF(K170&gt;=3,"EM ATENÇÃO",RESUMO!H188)))</f>
        <v>FREQUENTE</v>
      </c>
      <c r="D170" s="7"/>
      <c r="E170" s="7"/>
      <c r="F170" s="7"/>
      <c r="G170" s="7"/>
      <c r="H170" s="7"/>
      <c r="I170" s="7"/>
      <c r="J170" s="7"/>
      <c r="K170" s="2">
        <f t="shared" si="0"/>
        <v>0</v>
      </c>
    </row>
    <row r="171" spans="1:11" x14ac:dyDescent="0.25">
      <c r="A171" s="26">
        <f>RESUMO!A189</f>
        <v>24</v>
      </c>
      <c r="B171" s="27" t="str">
        <f>IF(RESUMO!E189="SIM",RESUMO!F189,RESUMO!D189)</f>
        <v>PREENCHER NOME COMPLETO DO ALUNO</v>
      </c>
      <c r="C171" s="28" t="str">
        <f>IF(RESUMO!H189="DESISTENTE","DESISTENTE",IF(RESUMO!H189="DESISTENTE SUBSTITUIDO","DESISTENTE SUBSTITUIDO",IF(K171&gt;=3,"EM ATENÇÃO",RESUMO!H189)))</f>
        <v>FREQUENTE</v>
      </c>
      <c r="D171" s="7"/>
      <c r="E171" s="7"/>
      <c r="F171" s="7"/>
      <c r="G171" s="7"/>
      <c r="H171" s="7"/>
      <c r="I171" s="7"/>
      <c r="J171" s="7"/>
      <c r="K171" s="2">
        <f t="shared" si="0"/>
        <v>0</v>
      </c>
    </row>
    <row r="172" spans="1:11" x14ac:dyDescent="0.25">
      <c r="A172" s="26">
        <f>RESUMO!A190</f>
        <v>25</v>
      </c>
      <c r="B172" s="27" t="str">
        <f>IF(RESUMO!E190="SIM",RESUMO!F190,RESUMO!D190)</f>
        <v>PREENCHER NOME COMPLETO DO ALUNO</v>
      </c>
      <c r="C172" s="28" t="str">
        <f>IF(RESUMO!H190="DESISTENTE","DESISTENTE",IF(RESUMO!H190="DESISTENTE SUBSTITUIDO","DESISTENTE SUBSTITUIDO",IF(K172&gt;=3,"EM ATENÇÃO",RESUMO!H190)))</f>
        <v>FREQUENTE</v>
      </c>
      <c r="D172" s="7"/>
      <c r="E172" s="7"/>
      <c r="F172" s="7"/>
      <c r="G172" s="7"/>
      <c r="H172" s="7"/>
      <c r="I172" s="7"/>
      <c r="J172" s="7"/>
      <c r="K172" s="2">
        <f t="shared" si="0"/>
        <v>0</v>
      </c>
    </row>
    <row r="173" spans="1:11" x14ac:dyDescent="0.25">
      <c r="A173" s="26">
        <f>RESUMO!A191</f>
        <v>26</v>
      </c>
      <c r="B173" s="27" t="str">
        <f>IF(RESUMO!E191="SIM",RESUMO!F191,RESUMO!D191)</f>
        <v>PREENCHER NOME COMPLETO DO ALUNO</v>
      </c>
      <c r="C173" s="28" t="str">
        <f>IF(RESUMO!H191="DESISTENTE","DESISTENTE",IF(RESUMO!H191="DESISTENTE SUBSTITUIDO","DESISTENTE SUBSTITUIDO",IF(K173&gt;=3,"EM ATENÇÃO",RESUMO!H191)))</f>
        <v>FREQUENTE</v>
      </c>
      <c r="D173" s="7"/>
      <c r="E173" s="7"/>
      <c r="F173" s="7"/>
      <c r="G173" s="7"/>
      <c r="H173" s="7"/>
      <c r="I173" s="7"/>
      <c r="J173" s="7"/>
      <c r="K173" s="2">
        <f t="shared" si="0"/>
        <v>0</v>
      </c>
    </row>
    <row r="174" spans="1:11" x14ac:dyDescent="0.25">
      <c r="A174" s="26">
        <f>RESUMO!A192</f>
        <v>27</v>
      </c>
      <c r="B174" s="27" t="str">
        <f>IF(RESUMO!E192="SIM",RESUMO!F192,RESUMO!D192)</f>
        <v>PREENCHER NOME COMPLETO DO ALUNO</v>
      </c>
      <c r="C174" s="28" t="str">
        <f>IF(RESUMO!H192="DESISTENTE","DESISTENTE",IF(RESUMO!H192="DESISTENTE SUBSTITUIDO","DESISTENTE SUBSTITUIDO",IF(K174&gt;=3,"EM ATENÇÃO",RESUMO!H192)))</f>
        <v>FREQUENTE</v>
      </c>
      <c r="D174" s="7"/>
      <c r="E174" s="7"/>
      <c r="F174" s="7"/>
      <c r="G174" s="7"/>
      <c r="H174" s="7"/>
      <c r="I174" s="7"/>
      <c r="J174" s="7"/>
      <c r="K174" s="2">
        <f t="shared" si="0"/>
        <v>0</v>
      </c>
    </row>
    <row r="175" spans="1:11" x14ac:dyDescent="0.25">
      <c r="A175" s="26">
        <f>RESUMO!A193</f>
        <v>28</v>
      </c>
      <c r="B175" s="27" t="str">
        <f>IF(RESUMO!E193="SIM",RESUMO!F193,RESUMO!D193)</f>
        <v>PREENCHER NOME COMPLETO DO ALUNO</v>
      </c>
      <c r="C175" s="28" t="str">
        <f>IF(RESUMO!H193="DESISTENTE","DESISTENTE",IF(RESUMO!H193="DESISTENTE SUBSTITUIDO","DESISTENTE SUBSTITUIDO",IF(K175&gt;=3,"EM ATENÇÃO",RESUMO!H193)))</f>
        <v>FREQUENTE</v>
      </c>
      <c r="D175" s="7"/>
      <c r="E175" s="7"/>
      <c r="F175" s="7"/>
      <c r="G175" s="7"/>
      <c r="H175" s="7"/>
      <c r="I175" s="7"/>
      <c r="J175" s="7"/>
      <c r="K175" s="2">
        <f t="shared" si="0"/>
        <v>0</v>
      </c>
    </row>
    <row r="176" spans="1:11" x14ac:dyDescent="0.25">
      <c r="A176" s="26">
        <f>RESUMO!A194</f>
        <v>29</v>
      </c>
      <c r="B176" s="27" t="str">
        <f>IF(RESUMO!E194="SIM",RESUMO!F194,RESUMO!D194)</f>
        <v>PREENCHER NOME COMPLETO DO ALUNO</v>
      </c>
      <c r="C176" s="28" t="str">
        <f>IF(RESUMO!H194="DESISTENTE","DESISTENTE",IF(RESUMO!H194="DESISTENTE SUBSTITUIDO","DESISTENTE SUBSTITUIDO",IF(K176&gt;=3,"EM ATENÇÃO",RESUMO!H194)))</f>
        <v>FREQUENTE</v>
      </c>
      <c r="D176" s="7"/>
      <c r="E176" s="7"/>
      <c r="F176" s="7"/>
      <c r="G176" s="7"/>
      <c r="H176" s="7"/>
      <c r="I176" s="7"/>
      <c r="J176" s="7"/>
      <c r="K176" s="2">
        <f t="shared" si="0"/>
        <v>0</v>
      </c>
    </row>
    <row r="177" spans="1:11" x14ac:dyDescent="0.25">
      <c r="A177" s="26">
        <f>RESUMO!A195</f>
        <v>30</v>
      </c>
      <c r="B177" s="27" t="str">
        <f>IF(RESUMO!E195="SIM",RESUMO!F195,RESUMO!D195)</f>
        <v>PREENCHER NOME COMPLETO DO ALUNO</v>
      </c>
      <c r="C177" s="28" t="str">
        <f>IF(RESUMO!H195="DESISTENTE","DESISTENTE",IF(RESUMO!H195="DESISTENTE SUBSTITUIDO","DESISTENTE SUBSTITUIDO",IF(K177&gt;=3,"EM ATENÇÃO",RESUMO!H195)))</f>
        <v>FREQUENTE</v>
      </c>
      <c r="D177" s="7"/>
      <c r="E177" s="7"/>
      <c r="F177" s="7"/>
      <c r="G177" s="7"/>
      <c r="H177" s="7"/>
      <c r="I177" s="7"/>
      <c r="J177" s="7"/>
      <c r="K177" s="2">
        <f t="shared" si="0"/>
        <v>0</v>
      </c>
    </row>
    <row r="178" spans="1:11" x14ac:dyDescent="0.25">
      <c r="A178" s="26">
        <f>RESUMO!A196</f>
        <v>31</v>
      </c>
      <c r="B178" s="27" t="str">
        <f>IF(RESUMO!E196="SIM",RESUMO!F196,RESUMO!D196)</f>
        <v>PREENCHER NOME COMPLETO DO ALUNO</v>
      </c>
      <c r="C178" s="28" t="str">
        <f>IF(RESUMO!H196="DESISTENTE","DESISTENTE",IF(RESUMO!H196="DESISTENTE SUBSTITUIDO","DESISTENTE SUBSTITUIDO",IF(K178&gt;=3,"EM ATENÇÃO",RESUMO!H196)))</f>
        <v>FREQUENTE</v>
      </c>
      <c r="D178" s="7"/>
      <c r="E178" s="7"/>
      <c r="F178" s="7"/>
      <c r="G178" s="7"/>
      <c r="H178" s="7"/>
      <c r="I178" s="7"/>
      <c r="J178" s="7"/>
      <c r="K178" s="2">
        <f t="shared" si="0"/>
        <v>0</v>
      </c>
    </row>
    <row r="179" spans="1:11" x14ac:dyDescent="0.25">
      <c r="A179" s="26">
        <f>RESUMO!A197</f>
        <v>32</v>
      </c>
      <c r="B179" s="27" t="str">
        <f>IF(RESUMO!E197="SIM",RESUMO!F197,RESUMO!D197)</f>
        <v>PREENCHER NOME COMPLETO DO ALUNO</v>
      </c>
      <c r="C179" s="28" t="str">
        <f>IF(RESUMO!H197="DESISTENTE","DESISTENTE",IF(RESUMO!H197="DESISTENTE SUBSTITUIDO","DESISTENTE SUBSTITUIDO",IF(K179&gt;=3,"EM ATENÇÃO",RESUMO!H197)))</f>
        <v>FREQUENTE</v>
      </c>
      <c r="D179" s="7"/>
      <c r="E179" s="7"/>
      <c r="F179" s="7"/>
      <c r="G179" s="7"/>
      <c r="H179" s="7"/>
      <c r="I179" s="7"/>
      <c r="J179" s="7"/>
      <c r="K179" s="2">
        <f t="shared" si="0"/>
        <v>0</v>
      </c>
    </row>
    <row r="180" spans="1:11" x14ac:dyDescent="0.25">
      <c r="A180" s="26">
        <f>RESUMO!A198</f>
        <v>33</v>
      </c>
      <c r="B180" s="27" t="str">
        <f>IF(RESUMO!E198="SIM",RESUMO!F198,RESUMO!D198)</f>
        <v>PREENCHER NOME COMPLETO DO ALUNO</v>
      </c>
      <c r="C180" s="28" t="str">
        <f>IF(RESUMO!H198="DESISTENTE","DESISTENTE",IF(RESUMO!H198="DESISTENTE SUBSTITUIDO","DESISTENTE SUBSTITUIDO",IF(K180&gt;=3,"EM ATENÇÃO",RESUMO!H198)))</f>
        <v>FREQUENTE</v>
      </c>
      <c r="D180" s="7"/>
      <c r="E180" s="7"/>
      <c r="F180" s="7"/>
      <c r="G180" s="7"/>
      <c r="H180" s="7"/>
      <c r="I180" s="7"/>
      <c r="J180" s="7"/>
      <c r="K180" s="2">
        <f t="shared" si="0"/>
        <v>0</v>
      </c>
    </row>
    <row r="181" spans="1:11" x14ac:dyDescent="0.25">
      <c r="A181" s="26">
        <f>RESUMO!A199</f>
        <v>34</v>
      </c>
      <c r="B181" s="27" t="str">
        <f>IF(RESUMO!E199="SIM",RESUMO!F199,RESUMO!D199)</f>
        <v>PREENCHER NOME COMPLETO DO ALUNO</v>
      </c>
      <c r="C181" s="28" t="str">
        <f>IF(RESUMO!H199="DESISTENTE","DESISTENTE",IF(RESUMO!H199="DESISTENTE SUBSTITUIDO","DESISTENTE SUBSTITUIDO",IF(K181&gt;=3,"EM ATENÇÃO",RESUMO!H199)))</f>
        <v>FREQUENTE</v>
      </c>
      <c r="D181" s="7"/>
      <c r="E181" s="7"/>
      <c r="F181" s="7"/>
      <c r="G181" s="7"/>
      <c r="H181" s="7"/>
      <c r="I181" s="7"/>
      <c r="J181" s="7"/>
      <c r="K181" s="2">
        <f t="shared" si="0"/>
        <v>0</v>
      </c>
    </row>
    <row r="182" spans="1:11" x14ac:dyDescent="0.25">
      <c r="A182" s="26">
        <f>RESUMO!A200</f>
        <v>35</v>
      </c>
      <c r="B182" s="27" t="str">
        <f>IF(RESUMO!E200="SIM",RESUMO!F200,RESUMO!D200)</f>
        <v>PREENCHER NOME COMPLETO DO ALUNO</v>
      </c>
      <c r="C182" s="28" t="str">
        <f>IF(RESUMO!H200="DESISTENTE","DESISTENTE",IF(RESUMO!H200="DESISTENTE SUBSTITUIDO","DESISTENTE SUBSTITUIDO",IF(K182&gt;=3,"EM ATENÇÃO",RESUMO!H200)))</f>
        <v>FREQUENTE</v>
      </c>
      <c r="D182" s="7"/>
      <c r="E182" s="7"/>
      <c r="F182" s="7"/>
      <c r="G182" s="7"/>
      <c r="H182" s="7"/>
      <c r="I182" s="7"/>
      <c r="J182" s="7"/>
      <c r="K182" s="2">
        <f t="shared" si="0"/>
        <v>0</v>
      </c>
    </row>
    <row r="183" spans="1:11" x14ac:dyDescent="0.25">
      <c r="A183" s="26">
        <f>RESUMO!A201</f>
        <v>36</v>
      </c>
      <c r="B183" s="27" t="str">
        <f>IF(RESUMO!E201="SIM",RESUMO!F201,RESUMO!D201)</f>
        <v>PREENCHER NOME COMPLETO DO ALUNO</v>
      </c>
      <c r="C183" s="28" t="str">
        <f>IF(RESUMO!H201="DESISTENTE","DESISTENTE",IF(RESUMO!H201="DESISTENTE SUBSTITUIDO","DESISTENTE SUBSTITUIDO",IF(K183&gt;=3,"EM ATENÇÃO",RESUMO!H201)))</f>
        <v>FREQUENTE</v>
      </c>
      <c r="D183" s="7"/>
      <c r="E183" s="7"/>
      <c r="F183" s="7"/>
      <c r="G183" s="7"/>
      <c r="H183" s="7"/>
      <c r="I183" s="7"/>
      <c r="J183" s="7"/>
      <c r="K183" s="2">
        <f t="shared" si="0"/>
        <v>0</v>
      </c>
    </row>
    <row r="184" spans="1:11" x14ac:dyDescent="0.25">
      <c r="A184" s="26">
        <f>RESUMO!A202</f>
        <v>37</v>
      </c>
      <c r="B184" s="27" t="str">
        <f>IF(RESUMO!E202="SIM",RESUMO!F202,RESUMO!D202)</f>
        <v>PREENCHER NOME COMPLETO DO ALUNO</v>
      </c>
      <c r="C184" s="28" t="str">
        <f>IF(RESUMO!H202="DESISTENTE","DESISTENTE",IF(RESUMO!H202="DESISTENTE SUBSTITUIDO","DESISTENTE SUBSTITUIDO",IF(K184&gt;=3,"EM ATENÇÃO",RESUMO!H202)))</f>
        <v>FREQUENTE</v>
      </c>
      <c r="D184" s="7"/>
      <c r="E184" s="7"/>
      <c r="F184" s="7"/>
      <c r="G184" s="7"/>
      <c r="H184" s="7"/>
      <c r="I184" s="7"/>
      <c r="J184" s="7"/>
      <c r="K184" s="2">
        <f t="shared" si="0"/>
        <v>0</v>
      </c>
    </row>
    <row r="185" spans="1:11" x14ac:dyDescent="0.25">
      <c r="A185" s="26">
        <f>RESUMO!A203</f>
        <v>38</v>
      </c>
      <c r="B185" s="27" t="str">
        <f>IF(RESUMO!E203="SIM",RESUMO!F203,RESUMO!D203)</f>
        <v>PREENCHER NOME COMPLETO DO ALUNO</v>
      </c>
      <c r="C185" s="28" t="str">
        <f>IF(RESUMO!H203="DESISTENTE","DESISTENTE",IF(RESUMO!H203="DESISTENTE SUBSTITUIDO","DESISTENTE SUBSTITUIDO",IF(K185&gt;=3,"EM ATENÇÃO",RESUMO!H203)))</f>
        <v>FREQUENTE</v>
      </c>
      <c r="D185" s="7"/>
      <c r="E185" s="7"/>
      <c r="F185" s="7"/>
      <c r="G185" s="7"/>
      <c r="H185" s="7"/>
      <c r="I185" s="7"/>
      <c r="J185" s="7"/>
      <c r="K185" s="2">
        <f t="shared" si="0"/>
        <v>0</v>
      </c>
    </row>
  </sheetData>
  <sheetProtection formatCells="0" formatColumns="0" formatRows="0" autoFilter="0"/>
  <mergeCells count="10">
    <mergeCell ref="F8:G8"/>
    <mergeCell ref="A1:C1"/>
    <mergeCell ref="A7:A9"/>
    <mergeCell ref="B7:B9"/>
    <mergeCell ref="C7:C9"/>
    <mergeCell ref="F7:G7"/>
    <mergeCell ref="H7:I7"/>
    <mergeCell ref="D7:E7"/>
    <mergeCell ref="D8:E8"/>
    <mergeCell ref="H8:I8"/>
  </mergeCells>
  <conditionalFormatting sqref="C12:C41 C44:C74">
    <cfRule type="cellIs" dxfId="264" priority="86" operator="equal">
      <formula>"DESISTENTE"</formula>
    </cfRule>
    <cfRule type="cellIs" dxfId="263" priority="87" operator="equal">
      <formula>"EM ATENÇÃO"</formula>
    </cfRule>
    <cfRule type="cellIs" dxfId="262" priority="88" operator="equal">
      <formula>"EM ATENÇÃO"</formula>
    </cfRule>
  </conditionalFormatting>
  <conditionalFormatting sqref="H32:I41 H44:I73">
    <cfRule type="cellIs" dxfId="261" priority="85" operator="equal">
      <formula>"F"</formula>
    </cfRule>
  </conditionalFormatting>
  <conditionalFormatting sqref="D12:I74">
    <cfRule type="containsText" dxfId="260" priority="84" operator="containsText" text="F">
      <formula>NOT(ISERROR(SEARCH("F",D12)))</formula>
    </cfRule>
  </conditionalFormatting>
  <conditionalFormatting sqref="C12:C41">
    <cfRule type="containsText" dxfId="259" priority="80" operator="containsText" text="DESISTENTE">
      <formula>NOT(ISERROR(SEARCH("DESISTENTE",C12)))</formula>
    </cfRule>
    <cfRule type="containsText" dxfId="258" priority="83" operator="containsText" text="DESISTENTE SUBSTITUIDO">
      <formula>NOT(ISERROR(SEARCH("DESISTENTE SUBSTITUIDO",C12)))</formula>
    </cfRule>
  </conditionalFormatting>
  <conditionalFormatting sqref="C44:C73">
    <cfRule type="containsText" dxfId="257" priority="81" operator="containsText" text="DESISTENTE">
      <formula>NOT(ISERROR(SEARCH("DESISTENTE",C44)))</formula>
    </cfRule>
    <cfRule type="containsText" dxfId="256" priority="82" operator="containsText" text="DESISTENTE SUBSTITUIDO">
      <formula>NOT(ISERROR(SEARCH("DESISTENTE SUBSTITUIDO",C44)))</formula>
    </cfRule>
  </conditionalFormatting>
  <conditionalFormatting sqref="H32:I41 H44:I73">
    <cfRule type="cellIs" dxfId="255" priority="77" operator="equal">
      <formula>"F"</formula>
    </cfRule>
  </conditionalFormatting>
  <conditionalFormatting sqref="C44:C74">
    <cfRule type="containsText" dxfId="254" priority="74" operator="containsText" text="FREQUENTE">
      <formula>NOT(ISERROR(SEARCH("FREQUENTE",C44)))</formula>
    </cfRule>
  </conditionalFormatting>
  <conditionalFormatting sqref="C12:C74">
    <cfRule type="containsText" dxfId="253" priority="73" operator="containsText" text="TRANSFERIDO">
      <formula>NOT(ISERROR(SEARCH("TRANSFERIDO",C12)))</formula>
    </cfRule>
  </conditionalFormatting>
  <conditionalFormatting sqref="D16:E41 D44:E73">
    <cfRule type="cellIs" dxfId="252" priority="68" operator="equal">
      <formula>"F"</formula>
    </cfRule>
  </conditionalFormatting>
  <conditionalFormatting sqref="D16:E41 D44:E73">
    <cfRule type="cellIs" dxfId="251" priority="67" operator="equal">
      <formula>"F"</formula>
    </cfRule>
  </conditionalFormatting>
  <conditionalFormatting sqref="F32:G41 F44:G73">
    <cfRule type="cellIs" dxfId="250" priority="66" operator="equal">
      <formula>"F"</formula>
    </cfRule>
  </conditionalFormatting>
  <conditionalFormatting sqref="F32:G41 F44:G73">
    <cfRule type="cellIs" dxfId="249" priority="65" operator="equal">
      <formula>"F"</formula>
    </cfRule>
  </conditionalFormatting>
  <conditionalFormatting sqref="C76:C105 C108:C145">
    <cfRule type="cellIs" dxfId="248" priority="59" operator="equal">
      <formula>"DESISTENTE"</formula>
    </cfRule>
    <cfRule type="cellIs" dxfId="247" priority="60" operator="equal">
      <formula>"EM ATENÇÃO"</formula>
    </cfRule>
    <cfRule type="cellIs" dxfId="246" priority="61" operator="equal">
      <formula>"EM ATENÇÃO"</formula>
    </cfRule>
  </conditionalFormatting>
  <conditionalFormatting sqref="H76:I105 H108:I145">
    <cfRule type="cellIs" dxfId="245" priority="58" operator="equal">
      <formula>"F"</formula>
    </cfRule>
  </conditionalFormatting>
  <conditionalFormatting sqref="D76:I145">
    <cfRule type="containsText" dxfId="244" priority="57" operator="containsText" text="F">
      <formula>NOT(ISERROR(SEARCH("F",D76)))</formula>
    </cfRule>
  </conditionalFormatting>
  <conditionalFormatting sqref="C76:C105">
    <cfRule type="containsText" dxfId="243" priority="53" operator="containsText" text="DESISTENTE">
      <formula>NOT(ISERROR(SEARCH("DESISTENTE",C76)))</formula>
    </cfRule>
    <cfRule type="containsText" dxfId="242" priority="56" operator="containsText" text="DESISTENTE SUBSTITUIDO">
      <formula>NOT(ISERROR(SEARCH("DESISTENTE SUBSTITUIDO",C76)))</formula>
    </cfRule>
  </conditionalFormatting>
  <conditionalFormatting sqref="C108:C145">
    <cfRule type="containsText" dxfId="241" priority="54" operator="containsText" text="DESISTENTE">
      <formula>NOT(ISERROR(SEARCH("DESISTENTE",C108)))</formula>
    </cfRule>
    <cfRule type="containsText" dxfId="240" priority="55" operator="containsText" text="DESISTENTE SUBSTITUIDO">
      <formula>NOT(ISERROR(SEARCH("DESISTENTE SUBSTITUIDO",C108)))</formula>
    </cfRule>
  </conditionalFormatting>
  <conditionalFormatting sqref="H76:I105 H108:I145">
    <cfRule type="cellIs" dxfId="239" priority="52" operator="equal">
      <formula>"F"</formula>
    </cfRule>
  </conditionalFormatting>
  <conditionalFormatting sqref="C108:C145">
    <cfRule type="containsText" dxfId="238" priority="49" operator="containsText" text="FREQUENTE">
      <formula>NOT(ISERROR(SEARCH("FREQUENTE",C108)))</formula>
    </cfRule>
  </conditionalFormatting>
  <conditionalFormatting sqref="C76:C145">
    <cfRule type="containsText" dxfId="237" priority="48" operator="containsText" text="TRANSFERIDO">
      <formula>NOT(ISERROR(SEARCH("TRANSFERIDO",C76)))</formula>
    </cfRule>
  </conditionalFormatting>
  <conditionalFormatting sqref="D76:E105 D108:E145">
    <cfRule type="cellIs" dxfId="236" priority="45" operator="equal">
      <formula>"F"</formula>
    </cfRule>
  </conditionalFormatting>
  <conditionalFormatting sqref="D76:E105 D108:E145">
    <cfRule type="cellIs" dxfId="235" priority="44" operator="equal">
      <formula>"F"</formula>
    </cfRule>
  </conditionalFormatting>
  <conditionalFormatting sqref="F76:G105 F108:G145">
    <cfRule type="cellIs" dxfId="234" priority="43" operator="equal">
      <formula>"F"</formula>
    </cfRule>
  </conditionalFormatting>
  <conditionalFormatting sqref="F76:G105 F108:G145">
    <cfRule type="cellIs" dxfId="233" priority="42" operator="equal">
      <formula>"F"</formula>
    </cfRule>
  </conditionalFormatting>
  <conditionalFormatting sqref="D12 F12 H12">
    <cfRule type="cellIs" dxfId="232" priority="38" operator="equal">
      <formula>"F"</formula>
    </cfRule>
  </conditionalFormatting>
  <conditionalFormatting sqref="D12 F12 H12">
    <cfRule type="cellIs" dxfId="231" priority="37" operator="equal">
      <formula>"F"</formula>
    </cfRule>
  </conditionalFormatting>
  <conditionalFormatting sqref="D12:D15 F12:F31 H12:H31">
    <cfRule type="cellIs" dxfId="230" priority="36" operator="equal">
      <formula>"F"</formula>
    </cfRule>
  </conditionalFormatting>
  <conditionalFormatting sqref="D12:D15 F12:F31 H12:H31">
    <cfRule type="cellIs" dxfId="229" priority="35" operator="equal">
      <formula>"F"</formula>
    </cfRule>
  </conditionalFormatting>
  <conditionalFormatting sqref="E12 G12 I12">
    <cfRule type="cellIs" dxfId="228" priority="34" operator="equal">
      <formula>"F"</formula>
    </cfRule>
  </conditionalFormatting>
  <conditionalFormatting sqref="E12 G12 I12">
    <cfRule type="cellIs" dxfId="227" priority="33" operator="equal">
      <formula>"F"</formula>
    </cfRule>
  </conditionalFormatting>
  <conditionalFormatting sqref="E12:E15 G12:G31 I12:I31">
    <cfRule type="cellIs" dxfId="226" priority="32" operator="equal">
      <formula>"F"</formula>
    </cfRule>
  </conditionalFormatting>
  <conditionalFormatting sqref="E12:E15 G12:G31 I12:I31">
    <cfRule type="cellIs" dxfId="225" priority="31" operator="equal">
      <formula>"F"</formula>
    </cfRule>
  </conditionalFormatting>
  <conditionalFormatting sqref="D17:D27">
    <cfRule type="cellIs" dxfId="224" priority="28" operator="equal">
      <formula>"F"</formula>
    </cfRule>
  </conditionalFormatting>
  <conditionalFormatting sqref="D17:D27">
    <cfRule type="cellIs" dxfId="223" priority="27" operator="equal">
      <formula>"F"</formula>
    </cfRule>
  </conditionalFormatting>
  <conditionalFormatting sqref="D17">
    <cfRule type="cellIs" dxfId="222" priority="26" operator="equal">
      <formula>"F"</formula>
    </cfRule>
  </conditionalFormatting>
  <conditionalFormatting sqref="D17">
    <cfRule type="cellIs" dxfId="221" priority="25" operator="equal">
      <formula>"F"</formula>
    </cfRule>
  </conditionalFormatting>
  <conditionalFormatting sqref="E17:E27">
    <cfRule type="cellIs" dxfId="220" priority="24" operator="equal">
      <formula>"F"</formula>
    </cfRule>
  </conditionalFormatting>
  <conditionalFormatting sqref="E17:E27">
    <cfRule type="cellIs" dxfId="219" priority="23" operator="equal">
      <formula>"F"</formula>
    </cfRule>
  </conditionalFormatting>
  <conditionalFormatting sqref="E17">
    <cfRule type="cellIs" dxfId="218" priority="22" operator="equal">
      <formula>"F"</formula>
    </cfRule>
  </conditionalFormatting>
  <conditionalFormatting sqref="E17">
    <cfRule type="cellIs" dxfId="217" priority="21" operator="equal">
      <formula>"F"</formula>
    </cfRule>
  </conditionalFormatting>
  <conditionalFormatting sqref="D148:E185 H148:J185">
    <cfRule type="cellIs" dxfId="209" priority="17" operator="equal">
      <formula>"F"</formula>
    </cfRule>
  </conditionalFormatting>
  <conditionalFormatting sqref="D148:E185 H148:J185">
    <cfRule type="containsText" dxfId="208" priority="16" operator="containsText" text="F">
      <formula>NOT(ISERROR(SEARCH("F",D148)))</formula>
    </cfRule>
  </conditionalFormatting>
  <conditionalFormatting sqref="D148:E185 H148:J185">
    <cfRule type="cellIs" dxfId="205" priority="13" operator="equal">
      <formula>"F"</formula>
    </cfRule>
  </conditionalFormatting>
  <conditionalFormatting sqref="C147:K147">
    <cfRule type="containsText" dxfId="203" priority="11" operator="containsText" text="TRANSFERIDO">
      <formula>NOT(ISERROR(SEARCH("TRANSFERIDO",C147)))</formula>
    </cfRule>
  </conditionalFormatting>
  <conditionalFormatting sqref="F148:G185">
    <cfRule type="cellIs" dxfId="202" priority="10" operator="equal">
      <formula>"F"</formula>
    </cfRule>
  </conditionalFormatting>
  <conditionalFormatting sqref="F148:G185">
    <cfRule type="containsText" dxfId="201" priority="9" operator="containsText" text="F">
      <formula>NOT(ISERROR(SEARCH("F",F148)))</formula>
    </cfRule>
  </conditionalFormatting>
  <conditionalFormatting sqref="F148:G185">
    <cfRule type="cellIs" dxfId="200" priority="8" operator="equal">
      <formula>"F"</formula>
    </cfRule>
  </conditionalFormatting>
  <conditionalFormatting sqref="C148:C185">
    <cfRule type="cellIs" dxfId="6" priority="5" operator="equal">
      <formula>"DESISTENTE"</formula>
    </cfRule>
    <cfRule type="cellIs" dxfId="5" priority="6" operator="equal">
      <formula>"EM ATENÇÃO"</formula>
    </cfRule>
    <cfRule type="cellIs" dxfId="4" priority="7" operator="equal">
      <formula>"EM ATENÇÃO"</formula>
    </cfRule>
  </conditionalFormatting>
  <conditionalFormatting sqref="C148:C185">
    <cfRule type="containsText" dxfId="3" priority="3" operator="containsText" text="DESISTENTE">
      <formula>NOT(ISERROR(SEARCH("DESISTENTE",C148)))</formula>
    </cfRule>
    <cfRule type="containsText" dxfId="2" priority="4" operator="containsText" text="DESISTENTE SUBSTITUIDO">
      <formula>NOT(ISERROR(SEARCH("DESISTENTE SUBSTITUIDO",C148)))</formula>
    </cfRule>
  </conditionalFormatting>
  <conditionalFormatting sqref="C148:C185">
    <cfRule type="containsText" dxfId="1" priority="2" operator="containsText" text="FREQUENTE">
      <formula>NOT(ISERROR(SEARCH("FREQUENTE",C148)))</formula>
    </cfRule>
  </conditionalFormatting>
  <conditionalFormatting sqref="C148:C185">
    <cfRule type="containsText" dxfId="0" priority="1" operator="containsText" text="TRANSFERIDO">
      <formula>NOT(ISERROR(SEARCH("TRANSFERIDO",C148)))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6" operator="containsText" id="{51988C13-6E3C-4B41-B02E-12097D736D83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75" operator="containsText" id="{E86FC74F-703A-4B2C-9C79-A3328F533F5D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51" operator="containsText" id="{DE3713ED-BDD2-4DC0-A13A-959A5BB98930}">
            <xm:f>NOT(ISERROR(SEARCH("FREEQUENTE",C76)))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  <x14:conditionalFormatting xmlns:xm="http://schemas.microsoft.com/office/excel/2006/main">
          <x14:cfRule type="containsText" priority="50" operator="containsText" id="{735D2600-BD7D-4BE1-AD58-E4FFA380BB3D}">
            <xm:f>NOT(ISERROR(SEARCH("FREQUENTE",C76)))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 C106:C107 C147:K147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185"/>
  <sheetViews>
    <sheetView showGridLines="0" topLeftCell="A7" zoomScale="102" workbookViewId="0">
      <pane xSplit="3" ySplit="3" topLeftCell="D106" activePane="bottomRight" state="frozen"/>
      <selection pane="topRight" activeCell="D7" sqref="D7"/>
      <selection pane="bottomLeft" activeCell="A15" sqref="A15"/>
      <selection pane="bottomRight" activeCell="D151" sqref="D151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11" width="8.42578125" customWidth="1"/>
    <col min="12" max="12" width="6.28515625" customWidth="1"/>
    <col min="13" max="13" width="24.7109375" bestFit="1" customWidth="1"/>
  </cols>
  <sheetData>
    <row r="1" spans="1:13" ht="28.5" customHeight="1" thickBot="1" x14ac:dyDescent="0.3">
      <c r="A1" s="101" t="s">
        <v>86</v>
      </c>
      <c r="B1" s="102"/>
      <c r="C1" s="102"/>
    </row>
    <row r="2" spans="1:13" ht="15.75" customHeight="1" x14ac:dyDescent="0.25">
      <c r="A2" s="32"/>
      <c r="B2" s="32"/>
      <c r="C2" s="32"/>
    </row>
    <row r="3" spans="1:13" ht="16.5" customHeight="1" x14ac:dyDescent="0.25">
      <c r="A3" s="33" t="s">
        <v>87</v>
      </c>
      <c r="B3" s="20"/>
    </row>
    <row r="4" spans="1:13" x14ac:dyDescent="0.25">
      <c r="A4" s="33" t="s">
        <v>88</v>
      </c>
      <c r="B4" s="20"/>
    </row>
    <row r="5" spans="1:13" x14ac:dyDescent="0.25">
      <c r="A5" s="33" t="s">
        <v>89</v>
      </c>
      <c r="B5" s="20"/>
    </row>
    <row r="6" spans="1:13" ht="15.75" thickBot="1" x14ac:dyDescent="0.3">
      <c r="A6" s="34"/>
    </row>
    <row r="7" spans="1:13" ht="15.75" customHeight="1" thickBot="1" x14ac:dyDescent="0.3">
      <c r="A7" s="103" t="s">
        <v>90</v>
      </c>
      <c r="B7" s="112" t="s">
        <v>26</v>
      </c>
      <c r="C7" s="112" t="s">
        <v>91</v>
      </c>
      <c r="D7" s="107" t="s">
        <v>93</v>
      </c>
      <c r="E7" s="108"/>
      <c r="F7" s="107" t="s">
        <v>94</v>
      </c>
      <c r="G7" s="108"/>
      <c r="H7" s="107" t="s">
        <v>95</v>
      </c>
      <c r="I7" s="108"/>
      <c r="J7" s="107" t="s">
        <v>103</v>
      </c>
      <c r="K7" s="108"/>
    </row>
    <row r="8" spans="1:13" ht="28.5" customHeight="1" x14ac:dyDescent="0.25">
      <c r="A8" s="103"/>
      <c r="B8" s="112"/>
      <c r="C8" s="112"/>
      <c r="D8" s="107">
        <v>45906</v>
      </c>
      <c r="E8" s="108"/>
      <c r="F8" s="107">
        <v>45913</v>
      </c>
      <c r="G8" s="108"/>
      <c r="H8" s="107">
        <v>45920</v>
      </c>
      <c r="I8" s="108"/>
      <c r="J8" s="107">
        <v>45927</v>
      </c>
      <c r="K8" s="108"/>
      <c r="L8" s="35"/>
      <c r="M8" s="36" t="s">
        <v>96</v>
      </c>
    </row>
    <row r="9" spans="1:13" ht="14.25" customHeight="1" thickBot="1" x14ac:dyDescent="0.3">
      <c r="A9" s="104"/>
      <c r="B9" s="112"/>
      <c r="C9" s="112"/>
      <c r="D9" s="37" t="s">
        <v>97</v>
      </c>
      <c r="E9" s="37" t="s">
        <v>97</v>
      </c>
      <c r="F9" s="37" t="s">
        <v>97</v>
      </c>
      <c r="G9" s="37" t="s">
        <v>97</v>
      </c>
      <c r="H9" s="37" t="s">
        <v>97</v>
      </c>
      <c r="I9" s="37" t="s">
        <v>97</v>
      </c>
      <c r="J9" s="37" t="s">
        <v>97</v>
      </c>
      <c r="K9" s="37" t="s">
        <v>97</v>
      </c>
      <c r="M9" s="38" t="s">
        <v>98</v>
      </c>
    </row>
    <row r="10" spans="1:13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M10" s="39"/>
    </row>
    <row r="11" spans="1:13" ht="16.5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M11" s="14" t="s">
        <v>99</v>
      </c>
    </row>
    <row r="12" spans="1:13" ht="16.5" customHeight="1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SUBSTITUIDO",IF(M12&gt;=3,"EM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M12" s="2">
        <f>COUNTIF(D12:K12,"F")/2</f>
        <v>0</v>
      </c>
    </row>
    <row r="13" spans="1:13" ht="16.5" customHeight="1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SUBSTITUIDO",IF(M13&gt;=3,"EM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M13" s="2">
        <f>COUNTIF(D13:K13,"F")/2</f>
        <v>0</v>
      </c>
    </row>
    <row r="14" spans="1:13" ht="16.5" customHeight="1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SUBSTITUIDO",IF(M14&gt;=3,"EM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M14" s="2">
        <f>COUNTIF(D14:K14,"F")/2</f>
        <v>0</v>
      </c>
    </row>
    <row r="15" spans="1:13" ht="16.5" customHeight="1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SUBSTITUIDO",IF(M15&gt;=3,"EM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M15" s="2">
        <f>COUNTIF(D15:K15,"F")/2</f>
        <v>0</v>
      </c>
    </row>
    <row r="16" spans="1:13" ht="16.5" customHeight="1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SUBSTITUIDO",IF(M16&gt;=3,"EM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M16" s="2">
        <f>COUNTIF(D16:K16,"F")/2</f>
        <v>0</v>
      </c>
    </row>
    <row r="17" spans="1:13" ht="16.5" customHeight="1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SUBSTITUIDO",IF(M17&gt;=3,"EM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M17" s="2">
        <f>COUNTIF(D17:K17,"F")/2</f>
        <v>0</v>
      </c>
    </row>
    <row r="18" spans="1:13" ht="16.5" customHeight="1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SUBSTITUIDO",IF(M18&gt;=3,"EM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M18" s="2">
        <f>COUNTIF(D18:K18,"F")/2</f>
        <v>0</v>
      </c>
    </row>
    <row r="19" spans="1:13" ht="16.5" customHeight="1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SUBSTITUIDO",IF(M19&gt;=3,"EM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M19" s="2">
        <f>COUNTIF(D19:K19,"F")/2</f>
        <v>0</v>
      </c>
    </row>
    <row r="20" spans="1:13" ht="16.5" customHeight="1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SUBSTITUIDO",IF(M20&gt;=3,"EM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M20" s="2">
        <f>COUNTIF(D20:K20,"F")/2</f>
        <v>0</v>
      </c>
    </row>
    <row r="21" spans="1:13" ht="16.5" customHeight="1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SUBSTITUIDO",IF(M21&gt;=3,"EM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M21" s="2">
        <f>COUNTIF(D21:K21,"F")/2</f>
        <v>0</v>
      </c>
    </row>
    <row r="22" spans="1:13" ht="16.5" customHeight="1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SUBSTITUIDO",IF(M22&gt;=3,"EM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M22" s="2">
        <f>COUNTIF(D22:K22,"F")/2</f>
        <v>0</v>
      </c>
    </row>
    <row r="23" spans="1:13" ht="16.5" customHeight="1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SUBSTITUIDO",IF(M23&gt;=3,"EM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M23" s="2">
        <f>COUNTIF(D23:K23,"F")/2</f>
        <v>0</v>
      </c>
    </row>
    <row r="24" spans="1:13" ht="16.5" customHeight="1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SUBSTITUIDO",IF(M24&gt;=3,"EM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M24" s="2">
        <f>COUNTIF(D24:K24,"F")/2</f>
        <v>0</v>
      </c>
    </row>
    <row r="25" spans="1:13" ht="16.5" customHeight="1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SUBSTITUIDO",IF(M25&gt;=3,"EM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M25" s="2">
        <f>COUNTIF(D25:K25,"F")/2</f>
        <v>0</v>
      </c>
    </row>
    <row r="26" spans="1:13" ht="16.5" customHeight="1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SUBSTITUIDO",IF(M26&gt;=3,"EM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M26" s="2">
        <f>COUNTIF(D26:K26,"F")/2</f>
        <v>0</v>
      </c>
    </row>
    <row r="27" spans="1:13" ht="16.5" customHeight="1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SUBSTITUIDO",IF(M27&gt;=3,"EM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M27" s="2">
        <f>COUNTIF(D27:K27,"F")/2</f>
        <v>0</v>
      </c>
    </row>
    <row r="28" spans="1:13" ht="16.5" customHeight="1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SUBSTITUIDO",IF(M28&gt;=3,"EM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M28" s="2">
        <f>COUNTIF(D28:K28,"F")/2</f>
        <v>0</v>
      </c>
    </row>
    <row r="29" spans="1:13" ht="16.5" customHeight="1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SUBSTITUIDO",IF(M29&gt;=3,"EM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M29" s="2">
        <f>COUNTIF(D29:K29,"F")/2</f>
        <v>0</v>
      </c>
    </row>
    <row r="30" spans="1:13" ht="16.5" customHeight="1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SUBSTITUIDO",IF(M30&gt;=3,"EM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M30" s="2">
        <f>COUNTIF(D30:K30,"F")/2</f>
        <v>0</v>
      </c>
    </row>
    <row r="31" spans="1:13" ht="16.5" customHeight="1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SUBSTITUIDO",IF(M31&gt;=3,"EM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M31" s="2">
        <f>COUNTIF(D31:K31,"F")/2</f>
        <v>0</v>
      </c>
    </row>
    <row r="32" spans="1:13" ht="16.5" customHeight="1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SUBSTITUIDO",IF(M32&gt;=3,"EM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M32" s="2">
        <f>COUNTIF(D32:K32,"F")/2</f>
        <v>0</v>
      </c>
    </row>
    <row r="33" spans="1:13" ht="16.5" customHeight="1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SUBSTITUIDO",IF(M33&gt;=3,"EM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M33" s="2">
        <f>COUNTIF(D33:K33,"F")/2</f>
        <v>0</v>
      </c>
    </row>
    <row r="34" spans="1:13" ht="16.5" customHeight="1" x14ac:dyDescent="0.25">
      <c r="A34" s="21">
        <f>RESUMO!A36</f>
        <v>31</v>
      </c>
      <c r="B34" s="22" t="str">
        <f>IF(RESUMO!E36="SIM",RESUMO!F36,RESUMO!D36)</f>
        <v>PREENCHER NOME COMPLETO DO ALUNO</v>
      </c>
      <c r="C34" s="23" t="str">
        <f>IF(RESUMO!H36="DESISTENTE","DESISTENTE",IF(RESUMO!H36="DESISTENTE SUBSTITUIDO","DESISTENTE SUBSTITUIDO",IF(M34&gt;=3,"EM ATENÇÃO",RESUMO!H36)))</f>
        <v>FREQUENTE</v>
      </c>
      <c r="D34" s="7"/>
      <c r="E34" s="7"/>
      <c r="F34" s="7"/>
      <c r="G34" s="7"/>
      <c r="H34" s="7"/>
      <c r="I34" s="7"/>
      <c r="J34" s="7"/>
      <c r="K34" s="7"/>
      <c r="M34" s="2">
        <f>COUNTIF(D34:K34,"F")/2</f>
        <v>0</v>
      </c>
    </row>
    <row r="35" spans="1:13" ht="16.5" customHeight="1" x14ac:dyDescent="0.25">
      <c r="A35" s="21">
        <f>RESUMO!A37</f>
        <v>32</v>
      </c>
      <c r="B35" s="22" t="str">
        <f>IF(RESUMO!E37="SIM",RESUMO!F37,RESUMO!D37)</f>
        <v>PREENCHER NOME COMPLETO DO ALUNO</v>
      </c>
      <c r="C35" s="23" t="str">
        <f>IF(RESUMO!H37="DESISTENTE","DESISTENTE",IF(RESUMO!H37="DESISTENTE SUBSTITUIDO","DESISTENTE SUBSTITUIDO",IF(M35&gt;=3,"EM ATENÇÃO",RESUMO!H37)))</f>
        <v>FREQUENTE</v>
      </c>
      <c r="D35" s="7"/>
      <c r="E35" s="7"/>
      <c r="F35" s="7"/>
      <c r="G35" s="7"/>
      <c r="H35" s="7"/>
      <c r="I35" s="7"/>
      <c r="J35" s="7"/>
      <c r="K35" s="7"/>
      <c r="M35" s="2">
        <f>COUNTIF(D35:K35,"F")/2</f>
        <v>0</v>
      </c>
    </row>
    <row r="36" spans="1:13" ht="16.5" customHeight="1" x14ac:dyDescent="0.25">
      <c r="A36" s="21">
        <f>RESUMO!A38</f>
        <v>33</v>
      </c>
      <c r="B36" s="22" t="str">
        <f>IF(RESUMO!E38="SIM",RESUMO!F38,RESUMO!D38)</f>
        <v>PREENCHER NOME COMPLETO DO ALUNO</v>
      </c>
      <c r="C36" s="23" t="str">
        <f>IF(RESUMO!H38="DESISTENTE","DESISTENTE",IF(RESUMO!H38="DESISTENTE SUBSTITUIDO","DESISTENTE SUBSTITUIDO",IF(M36&gt;=3,"EM ATENÇÃO",RESUMO!H38)))</f>
        <v>FREQUENTE</v>
      </c>
      <c r="D36" s="7"/>
      <c r="E36" s="7"/>
      <c r="F36" s="7"/>
      <c r="G36" s="7"/>
      <c r="H36" s="7"/>
      <c r="I36" s="7"/>
      <c r="J36" s="7"/>
      <c r="K36" s="7"/>
      <c r="M36" s="2">
        <f>COUNTIF(D36:K36,"F")/2</f>
        <v>0</v>
      </c>
    </row>
    <row r="37" spans="1:13" ht="16.5" customHeight="1" x14ac:dyDescent="0.25">
      <c r="A37" s="21">
        <f>RESUMO!A39</f>
        <v>34</v>
      </c>
      <c r="B37" s="22" t="str">
        <f>IF(RESUMO!E39="SIM",RESUMO!F39,RESUMO!D39)</f>
        <v>PREENCHER NOME COMPLETO DO ALUNO</v>
      </c>
      <c r="C37" s="23" t="str">
        <f>IF(RESUMO!H39="DESISTENTE","DESISTENTE",IF(RESUMO!H39="DESISTENTE SUBSTITUIDO","DESISTENTE SUBSTITUIDO",IF(M37&gt;=3,"EM ATENÇÃO",RESUMO!H39)))</f>
        <v>FREQUENTE</v>
      </c>
      <c r="D37" s="7"/>
      <c r="E37" s="7"/>
      <c r="F37" s="7"/>
      <c r="G37" s="7"/>
      <c r="H37" s="7"/>
      <c r="I37" s="7"/>
      <c r="J37" s="7"/>
      <c r="K37" s="7"/>
      <c r="M37" s="2">
        <f>COUNTIF(D37:K37,"F")/2</f>
        <v>0</v>
      </c>
    </row>
    <row r="38" spans="1:13" ht="16.5" customHeight="1" x14ac:dyDescent="0.25">
      <c r="A38" s="21">
        <f>RESUMO!A40</f>
        <v>35</v>
      </c>
      <c r="B38" s="22" t="str">
        <f>IF(RESUMO!E40="SIM",RESUMO!F40,RESUMO!D40)</f>
        <v>PREENCHER NOME COMPLETO DO ALUNO</v>
      </c>
      <c r="C38" s="23" t="str">
        <f>IF(RESUMO!H40="DESISTENTE","DESISTENTE",IF(RESUMO!H40="DESISTENTE SUBSTITUIDO","DESISTENTE SUBSTITUIDO",IF(M38&gt;=3,"EM ATENÇÃO",RESUMO!H40)))</f>
        <v>FREQUENTE</v>
      </c>
      <c r="D38" s="7"/>
      <c r="E38" s="7"/>
      <c r="F38" s="7"/>
      <c r="G38" s="7"/>
      <c r="H38" s="7"/>
      <c r="I38" s="7"/>
      <c r="J38" s="7"/>
      <c r="K38" s="7"/>
      <c r="M38" s="2">
        <f>COUNTIF(D38:K38,"F")/2</f>
        <v>0</v>
      </c>
    </row>
    <row r="39" spans="1:13" ht="16.5" customHeight="1" x14ac:dyDescent="0.25">
      <c r="A39" s="21">
        <f>RESUMO!A41</f>
        <v>36</v>
      </c>
      <c r="B39" s="22" t="str">
        <f>IF(RESUMO!E41="SIM",RESUMO!F41,RESUMO!D41)</f>
        <v>PREENCHER NOME COMPLETO DO ALUNO</v>
      </c>
      <c r="C39" s="23" t="str">
        <f>IF(RESUMO!H41="DESISTENTE","DESISTENTE",IF(RESUMO!H41="DESISTENTE SUBSTITUIDO","DESISTENTE SUBSTITUIDO",IF(M39&gt;=3,"EM ATENÇÃO",RESUMO!H41)))</f>
        <v>FREQUENTE</v>
      </c>
      <c r="D39" s="7"/>
      <c r="E39" s="7"/>
      <c r="F39" s="7"/>
      <c r="G39" s="7"/>
      <c r="H39" s="7"/>
      <c r="I39" s="7"/>
      <c r="J39" s="7"/>
      <c r="K39" s="7"/>
      <c r="M39" s="2">
        <f>COUNTIF(D39:K39,"F")/2</f>
        <v>0</v>
      </c>
    </row>
    <row r="40" spans="1:13" ht="16.5" customHeight="1" x14ac:dyDescent="0.25">
      <c r="A40" s="21">
        <f>RESUMO!A42</f>
        <v>37</v>
      </c>
      <c r="B40" s="22" t="str">
        <f>IF(RESUMO!E42="SIM",RESUMO!F42,RESUMO!D42)</f>
        <v>PREENCHER NOME COMPLETO DO ALUNO</v>
      </c>
      <c r="C40" s="23" t="str">
        <f>IF(RESUMO!H42="DESISTENTE","DESISTENTE",IF(RESUMO!H42="DESISTENTE SUBSTITUIDO","DESISTENTE SUBSTITUIDO",IF(M40&gt;=3,"EM ATENÇÃO",RESUMO!H42)))</f>
        <v>FREQUENTE</v>
      </c>
      <c r="D40" s="7"/>
      <c r="E40" s="7"/>
      <c r="F40" s="7"/>
      <c r="G40" s="7"/>
      <c r="H40" s="7"/>
      <c r="I40" s="7"/>
      <c r="J40" s="7"/>
      <c r="K40" s="7"/>
      <c r="M40" s="2">
        <f>COUNTIF(D40:K40,"F")/2</f>
        <v>0</v>
      </c>
    </row>
    <row r="41" spans="1:13" ht="16.5" customHeight="1" x14ac:dyDescent="0.25">
      <c r="A41" s="21">
        <f>RESUMO!A43</f>
        <v>38</v>
      </c>
      <c r="B41" s="22" t="str">
        <f>IF(RESUMO!E43="SIM",RESUMO!F43,RESUMO!D43)</f>
        <v>PREENCHER NOME COMPLETO DO ALUNO</v>
      </c>
      <c r="C41" s="23" t="str">
        <f>IF(RESUMO!H43="DESISTENTE","DESISTENTE",IF(RESUMO!H43="DESISTENTE SUBSTITUIDO","DESISTENTE SUBSTITUIDO",IF(M41&gt;=3,"EM ATENÇÃO",RESUMO!H43)))</f>
        <v>FREQUENTE</v>
      </c>
      <c r="D41" s="7"/>
      <c r="E41" s="7"/>
      <c r="F41" s="7"/>
      <c r="G41" s="7"/>
      <c r="H41" s="7"/>
      <c r="I41" s="7"/>
      <c r="J41" s="7"/>
      <c r="K41" s="7"/>
      <c r="M41" s="2">
        <f>COUNTIF(D41:K41,"F")/2</f>
        <v>0</v>
      </c>
    </row>
    <row r="42" spans="1:13" ht="16.5" customHeight="1" thickBot="1" x14ac:dyDescent="0.3">
      <c r="D42" s="8"/>
      <c r="E42" s="8"/>
      <c r="F42" s="8"/>
      <c r="G42" s="8"/>
      <c r="H42" s="8"/>
      <c r="I42" s="8"/>
      <c r="J42" s="8"/>
      <c r="K42" s="8"/>
    </row>
    <row r="43" spans="1:13" ht="16.5" customHeight="1" thickBot="1" x14ac:dyDescent="0.3">
      <c r="A43" s="24" t="str">
        <f>RESUMO!A45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M43" s="14" t="s">
        <v>100</v>
      </c>
    </row>
    <row r="44" spans="1:13" ht="16.5" customHeight="1" x14ac:dyDescent="0.25">
      <c r="A44" s="26">
        <f>RESUMO!A46</f>
        <v>1</v>
      </c>
      <c r="B44" s="27" t="str">
        <f>IF(RESUMO!E46="SIM",RESUMO!F46,RESUMO!D46)</f>
        <v>PREENCHER NOME COMPLETO DO ALUNO</v>
      </c>
      <c r="C44" s="28" t="str">
        <f>IF(RESUMO!H46="DESISTENTE","DESISTENTE",IF(RESUMO!H46="DESISTENTE SUBSTITUIDO","DESISTENTE SUBSTITUIDO",IF(M44&gt;=3,"EM ATENÇÃO",RESUMO!H46)))</f>
        <v>FREQUENTE</v>
      </c>
      <c r="D44" s="7"/>
      <c r="E44" s="7"/>
      <c r="F44" s="7"/>
      <c r="G44" s="7"/>
      <c r="H44" s="7"/>
      <c r="I44" s="7"/>
      <c r="J44" s="7"/>
      <c r="K44" s="7"/>
      <c r="M44" s="2">
        <f>COUNTIF(D44:K44,"F")/2</f>
        <v>0</v>
      </c>
    </row>
    <row r="45" spans="1:13" ht="16.5" customHeight="1" x14ac:dyDescent="0.25">
      <c r="A45" s="26">
        <f>RESUMO!A47</f>
        <v>2</v>
      </c>
      <c r="B45" s="27" t="str">
        <f>IF(RESUMO!E47="SIM",RESUMO!F47,RESUMO!D47)</f>
        <v>PREENCHER NOME COMPLETO DO ALUNO</v>
      </c>
      <c r="C45" s="28" t="str">
        <f>IF(RESUMO!H47="DESISTENTE","DESISTENTE",IF(RESUMO!H47="DESISTENTE SUBSTITUIDO","DESISTENTE SUBSTITUIDO",IF(M45&gt;=3,"EM ATENÇÃO",RESUMO!H47)))</f>
        <v>FREQUENTE</v>
      </c>
      <c r="D45" s="7"/>
      <c r="E45" s="7"/>
      <c r="F45" s="7"/>
      <c r="G45" s="7"/>
      <c r="H45" s="7"/>
      <c r="I45" s="7"/>
      <c r="J45" s="7"/>
      <c r="K45" s="7"/>
      <c r="M45" s="2">
        <f>COUNTIF(D45:K45,"F")/2</f>
        <v>0</v>
      </c>
    </row>
    <row r="46" spans="1:13" ht="16.5" customHeight="1" x14ac:dyDescent="0.25">
      <c r="A46" s="26">
        <f>RESUMO!A48</f>
        <v>3</v>
      </c>
      <c r="B46" s="27" t="str">
        <f>IF(RESUMO!E48="SIM",RESUMO!F48,RESUMO!D48)</f>
        <v>PREENCHER NOME COMPLETO DO ALUNO</v>
      </c>
      <c r="C46" s="28" t="str">
        <f>IF(RESUMO!H48="DESISTENTE","DESISTENTE",IF(RESUMO!H48="DESISTENTE SUBSTITUIDO","DESISTENTE SUBSTITUIDO",IF(M46&gt;=3,"EM ATENÇÃO",RESUMO!H48)))</f>
        <v>FREQUENTE</v>
      </c>
      <c r="D46" s="7"/>
      <c r="E46" s="7"/>
      <c r="F46" s="7"/>
      <c r="G46" s="7"/>
      <c r="H46" s="7"/>
      <c r="I46" s="7"/>
      <c r="J46" s="7"/>
      <c r="K46" s="7"/>
      <c r="M46" s="2">
        <f>COUNTIF(D46:K46,"F")/2</f>
        <v>0</v>
      </c>
    </row>
    <row r="47" spans="1:13" ht="16.5" customHeight="1" x14ac:dyDescent="0.25">
      <c r="A47" s="26">
        <f>RESUMO!A49</f>
        <v>4</v>
      </c>
      <c r="B47" s="27" t="str">
        <f>IF(RESUMO!E49="SIM",RESUMO!F49,RESUMO!D49)</f>
        <v>PREENCHER NOME COMPLETO DO ALUNO</v>
      </c>
      <c r="C47" s="28" t="str">
        <f>IF(RESUMO!H49="DESISTENTE","DESISTENTE",IF(RESUMO!H49="DESISTENTE SUBSTITUIDO","DESISTENTE SUBSTITUIDO",IF(M47&gt;=3,"EM ATENÇÃO",RESUMO!H49)))</f>
        <v>FREQUENTE</v>
      </c>
      <c r="D47" s="7"/>
      <c r="E47" s="7"/>
      <c r="F47" s="7"/>
      <c r="G47" s="7"/>
      <c r="H47" s="7"/>
      <c r="I47" s="7"/>
      <c r="J47" s="7"/>
      <c r="K47" s="7"/>
      <c r="M47" s="2">
        <f>COUNTIF(D47:K47,"F")/2</f>
        <v>0</v>
      </c>
    </row>
    <row r="48" spans="1:13" ht="16.5" customHeight="1" x14ac:dyDescent="0.25">
      <c r="A48" s="26">
        <f>RESUMO!A50</f>
        <v>5</v>
      </c>
      <c r="B48" s="27" t="str">
        <f>IF(RESUMO!E50="SIM",RESUMO!F50,RESUMO!D50)</f>
        <v>PREENCHER NOME COMPLETO DO ALUNO</v>
      </c>
      <c r="C48" s="28" t="str">
        <f>IF(RESUMO!H50="DESISTENTE","DESISTENTE",IF(RESUMO!H50="DESISTENTE SUBSTITUIDO","DESISTENTE SUBSTITUIDO",IF(M48&gt;=3,"EM ATENÇÃO",RESUMO!H50)))</f>
        <v>FREQUENTE</v>
      </c>
      <c r="D48" s="7"/>
      <c r="E48" s="7"/>
      <c r="F48" s="7"/>
      <c r="G48" s="7"/>
      <c r="H48" s="7"/>
      <c r="I48" s="7"/>
      <c r="J48" s="7"/>
      <c r="K48" s="7"/>
      <c r="M48" s="2">
        <f>COUNTIF(D48:K48,"F")/2</f>
        <v>0</v>
      </c>
    </row>
    <row r="49" spans="1:13" ht="16.5" customHeight="1" x14ac:dyDescent="0.25">
      <c r="A49" s="26">
        <f>RESUMO!A51</f>
        <v>6</v>
      </c>
      <c r="B49" s="27" t="str">
        <f>IF(RESUMO!E51="SIM",RESUMO!F51,RESUMO!D51)</f>
        <v>PREENCHER NOME COMPLETO DO ALUNO</v>
      </c>
      <c r="C49" s="28" t="str">
        <f>IF(RESUMO!H51="DESISTENTE","DESISTENTE",IF(RESUMO!H51="DESISTENTE SUBSTITUIDO","DESISTENTE SUBSTITUIDO",IF(M49&gt;=3,"EM ATENÇÃO",RESUMO!H51)))</f>
        <v>FREQUENTE</v>
      </c>
      <c r="D49" s="7"/>
      <c r="E49" s="7"/>
      <c r="F49" s="7"/>
      <c r="G49" s="7"/>
      <c r="H49" s="7"/>
      <c r="I49" s="7"/>
      <c r="J49" s="7"/>
      <c r="K49" s="7"/>
      <c r="M49" s="2">
        <f>COUNTIF(D49:K49,"F")/2</f>
        <v>0</v>
      </c>
    </row>
    <row r="50" spans="1:13" ht="16.5" customHeight="1" x14ac:dyDescent="0.25">
      <c r="A50" s="26">
        <f>RESUMO!A52</f>
        <v>7</v>
      </c>
      <c r="B50" s="27" t="str">
        <f>IF(RESUMO!E52="SIM",RESUMO!F52,RESUMO!D52)</f>
        <v>PREENCHER NOME COMPLETO DO ALUNO</v>
      </c>
      <c r="C50" s="28" t="str">
        <f>IF(RESUMO!H52="DESISTENTE","DESISTENTE",IF(RESUMO!H52="DESISTENTE SUBSTITUIDO","DESISTENTE SUBSTITUIDO",IF(M50&gt;=3,"EM ATENÇÃO",RESUMO!H52)))</f>
        <v>FREQUENTE</v>
      </c>
      <c r="D50" s="7"/>
      <c r="E50" s="7"/>
      <c r="F50" s="7"/>
      <c r="G50" s="7"/>
      <c r="H50" s="7"/>
      <c r="I50" s="7"/>
      <c r="J50" s="7"/>
      <c r="K50" s="7"/>
      <c r="M50" s="2">
        <f>COUNTIF(D50:K50,"F")/2</f>
        <v>0</v>
      </c>
    </row>
    <row r="51" spans="1:13" ht="16.5" customHeight="1" x14ac:dyDescent="0.25">
      <c r="A51" s="26">
        <f>RESUMO!A53</f>
        <v>8</v>
      </c>
      <c r="B51" s="27" t="str">
        <f>IF(RESUMO!E53="SIM",RESUMO!F53,RESUMO!D53)</f>
        <v>PREENCHER NOME COMPLETO DO ALUNO</v>
      </c>
      <c r="C51" s="28" t="str">
        <f>IF(RESUMO!H53="DESISTENTE","DESISTENTE",IF(RESUMO!H53="DESISTENTE SUBSTITUIDO","DESISTENTE SUBSTITUIDO",IF(M51&gt;=3,"EM ATENÇÃO",RESUMO!H53)))</f>
        <v>FREQUENTE</v>
      </c>
      <c r="D51" s="7"/>
      <c r="E51" s="7"/>
      <c r="F51" s="7"/>
      <c r="G51" s="7"/>
      <c r="H51" s="7"/>
      <c r="I51" s="7"/>
      <c r="J51" s="7"/>
      <c r="K51" s="7"/>
      <c r="M51" s="2">
        <f>COUNTIF(D51:K51,"F")/2</f>
        <v>0</v>
      </c>
    </row>
    <row r="52" spans="1:13" ht="16.5" customHeight="1" x14ac:dyDescent="0.25">
      <c r="A52" s="26">
        <f>RESUMO!A54</f>
        <v>9</v>
      </c>
      <c r="B52" s="27" t="str">
        <f>IF(RESUMO!E54="SIM",RESUMO!F54,RESUMO!D54)</f>
        <v>PREENCHER NOME COMPLETO DO ALUNO</v>
      </c>
      <c r="C52" s="28" t="str">
        <f>IF(RESUMO!H54="DESISTENTE","DESISTENTE",IF(RESUMO!H54="DESISTENTE SUBSTITUIDO","DESISTENTE SUBSTITUIDO",IF(M52&gt;=3,"EM ATENÇÃO",RESUMO!H54)))</f>
        <v>FREQUENTE</v>
      </c>
      <c r="D52" s="7"/>
      <c r="E52" s="7"/>
      <c r="F52" s="7"/>
      <c r="G52" s="7"/>
      <c r="H52" s="7"/>
      <c r="I52" s="7"/>
      <c r="J52" s="7"/>
      <c r="K52" s="7"/>
      <c r="M52" s="2">
        <f>COUNTIF(D52:K52,"F")/2</f>
        <v>0</v>
      </c>
    </row>
    <row r="53" spans="1:13" ht="16.5" customHeight="1" x14ac:dyDescent="0.25">
      <c r="A53" s="26">
        <f>RESUMO!A55</f>
        <v>10</v>
      </c>
      <c r="B53" s="27" t="str">
        <f>IF(RESUMO!E55="SIM",RESUMO!F55,RESUMO!D55)</f>
        <v>PREENCHER NOME COMPLETO DO ALUNO</v>
      </c>
      <c r="C53" s="28" t="str">
        <f>IF(RESUMO!H55="DESISTENTE","DESISTENTE",IF(RESUMO!H55="DESISTENTE SUBSTITUIDO","DESISTENTE SUBSTITUIDO",IF(M53&gt;=3,"EM ATENÇÃO",RESUMO!H55)))</f>
        <v>FREQUENTE</v>
      </c>
      <c r="D53" s="7"/>
      <c r="E53" s="7"/>
      <c r="F53" s="7"/>
      <c r="G53" s="7"/>
      <c r="H53" s="7"/>
      <c r="I53" s="7"/>
      <c r="J53" s="7"/>
      <c r="K53" s="7"/>
      <c r="M53" s="2">
        <f>COUNTIF(D53:K53,"F")/2</f>
        <v>0</v>
      </c>
    </row>
    <row r="54" spans="1:13" ht="16.5" customHeight="1" x14ac:dyDescent="0.25">
      <c r="A54" s="26">
        <f>RESUMO!A56</f>
        <v>11</v>
      </c>
      <c r="B54" s="27" t="str">
        <f>IF(RESUMO!E56="SIM",RESUMO!F56,RESUMO!D56)</f>
        <v>PREENCHER NOME COMPLETO DO ALUNO</v>
      </c>
      <c r="C54" s="28" t="str">
        <f>IF(RESUMO!H56="DESISTENTE","DESISTENTE",IF(RESUMO!H56="DESISTENTE SUBSTITUIDO","DESISTENTE SUBSTITUIDO",IF(M54&gt;=3,"EM ATENÇÃO",RESUMO!H56)))</f>
        <v>FREQUENTE</v>
      </c>
      <c r="D54" s="7"/>
      <c r="E54" s="7"/>
      <c r="F54" s="7"/>
      <c r="G54" s="7"/>
      <c r="H54" s="7"/>
      <c r="I54" s="7"/>
      <c r="J54" s="7"/>
      <c r="K54" s="7"/>
      <c r="M54" s="2">
        <f>COUNTIF(D54:K54,"F")/2</f>
        <v>0</v>
      </c>
    </row>
    <row r="55" spans="1:13" ht="16.5" customHeight="1" x14ac:dyDescent="0.25">
      <c r="A55" s="26">
        <f>RESUMO!A57</f>
        <v>12</v>
      </c>
      <c r="B55" s="27" t="str">
        <f>IF(RESUMO!E57="SIM",RESUMO!F57,RESUMO!D57)</f>
        <v>PREENCHER NOME COMPLETO DO ALUNO</v>
      </c>
      <c r="C55" s="28" t="str">
        <f>IF(RESUMO!H57="DESISTENTE","DESISTENTE",IF(RESUMO!H57="DESISTENTE SUBSTITUIDO","DESISTENTE SUBSTITUIDO",IF(M55&gt;=3,"EM ATENÇÃO",RESUMO!H57)))</f>
        <v>FREQUENTE</v>
      </c>
      <c r="D55" s="7"/>
      <c r="E55" s="7"/>
      <c r="F55" s="7"/>
      <c r="G55" s="7"/>
      <c r="H55" s="7"/>
      <c r="I55" s="7"/>
      <c r="J55" s="7"/>
      <c r="K55" s="7"/>
      <c r="M55" s="2">
        <f>COUNTIF(D55:K55,"F")/2</f>
        <v>0</v>
      </c>
    </row>
    <row r="56" spans="1:13" ht="16.5" customHeight="1" x14ac:dyDescent="0.25">
      <c r="A56" s="26">
        <f>RESUMO!A58</f>
        <v>13</v>
      </c>
      <c r="B56" s="27" t="str">
        <f>IF(RESUMO!E58="SIM",RESUMO!F58,RESUMO!D58)</f>
        <v>PREENCHER NOME COMPLETO DO ALUNO</v>
      </c>
      <c r="C56" s="28" t="str">
        <f>IF(RESUMO!H58="DESISTENTE","DESISTENTE",IF(RESUMO!H58="DESISTENTE SUBSTITUIDO","DESISTENTE SUBSTITUIDO",IF(M56&gt;=3,"EM ATENÇÃO",RESUMO!H58)))</f>
        <v>FREQUENTE</v>
      </c>
      <c r="D56" s="7"/>
      <c r="E56" s="7"/>
      <c r="F56" s="7"/>
      <c r="G56" s="7"/>
      <c r="H56" s="7"/>
      <c r="I56" s="7"/>
      <c r="J56" s="7"/>
      <c r="K56" s="7"/>
      <c r="M56" s="2">
        <f>COUNTIF(D56:K56,"F")/2</f>
        <v>0</v>
      </c>
    </row>
    <row r="57" spans="1:13" ht="16.5" customHeight="1" x14ac:dyDescent="0.25">
      <c r="A57" s="26">
        <f>RESUMO!A59</f>
        <v>14</v>
      </c>
      <c r="B57" s="27" t="str">
        <f>IF(RESUMO!E59="SIM",RESUMO!F59,RESUMO!D59)</f>
        <v>PREENCHER NOME COMPLETO DO ALUNO</v>
      </c>
      <c r="C57" s="28" t="str">
        <f>IF(RESUMO!H59="DESISTENTE","DESISTENTE",IF(RESUMO!H59="DESISTENTE SUBSTITUIDO","DESISTENTE SUBSTITUIDO",IF(M57&gt;=3,"EM ATENÇÃO",RESUMO!H59)))</f>
        <v>FREQUENTE</v>
      </c>
      <c r="D57" s="7"/>
      <c r="E57" s="7"/>
      <c r="F57" s="7"/>
      <c r="G57" s="7"/>
      <c r="H57" s="7"/>
      <c r="I57" s="7"/>
      <c r="J57" s="7"/>
      <c r="K57" s="7"/>
      <c r="M57" s="2">
        <f>COUNTIF(D57:K57,"F")/2</f>
        <v>0</v>
      </c>
    </row>
    <row r="58" spans="1:13" ht="16.5" customHeight="1" x14ac:dyDescent="0.25">
      <c r="A58" s="26">
        <f>RESUMO!A60</f>
        <v>15</v>
      </c>
      <c r="B58" s="27" t="str">
        <f>IF(RESUMO!E60="SIM",RESUMO!F60,RESUMO!D60)</f>
        <v>PREENCHER NOME COMPLETO DO ALUNO</v>
      </c>
      <c r="C58" s="28" t="str">
        <f>IF(RESUMO!H60="DESISTENTE","DESISTENTE",IF(RESUMO!H60="DESISTENTE SUBSTITUIDO","DESISTENTE SUBSTITUIDO",IF(M58&gt;=3,"EM ATENÇÃO",RESUMO!H60)))</f>
        <v>FREQUENTE</v>
      </c>
      <c r="D58" s="7"/>
      <c r="E58" s="7"/>
      <c r="F58" s="7"/>
      <c r="G58" s="7"/>
      <c r="H58" s="7"/>
      <c r="I58" s="7"/>
      <c r="J58" s="7"/>
      <c r="K58" s="7"/>
      <c r="M58" s="2">
        <f>COUNTIF(D58:K58,"F")/2</f>
        <v>0</v>
      </c>
    </row>
    <row r="59" spans="1:13" ht="16.5" customHeight="1" x14ac:dyDescent="0.25">
      <c r="A59" s="26">
        <f>RESUMO!A61</f>
        <v>16</v>
      </c>
      <c r="B59" s="27" t="str">
        <f>IF(RESUMO!E61="SIM",RESUMO!F61,RESUMO!D61)</f>
        <v>PREENCHER NOME COMPLETO DO ALUNO</v>
      </c>
      <c r="C59" s="28" t="str">
        <f>IF(RESUMO!H61="DESISTENTE","DESISTENTE",IF(RESUMO!H61="DESISTENTE SUBSTITUIDO","DESISTENTE SUBSTITUIDO",IF(M59&gt;=3,"EM ATENÇÃO",RESUMO!H61)))</f>
        <v>FREQUENTE</v>
      </c>
      <c r="D59" s="7"/>
      <c r="E59" s="7"/>
      <c r="F59" s="7"/>
      <c r="G59" s="7"/>
      <c r="H59" s="7"/>
      <c r="I59" s="7"/>
      <c r="J59" s="7"/>
      <c r="K59" s="7"/>
      <c r="M59" s="2">
        <f>COUNTIF(D59:K59,"F")/2</f>
        <v>0</v>
      </c>
    </row>
    <row r="60" spans="1:13" ht="16.5" customHeight="1" x14ac:dyDescent="0.25">
      <c r="A60" s="26">
        <f>RESUMO!A62</f>
        <v>17</v>
      </c>
      <c r="B60" s="27" t="str">
        <f>IF(RESUMO!E62="SIM",RESUMO!F62,RESUMO!D62)</f>
        <v>PREENCHER NOME COMPLETO DO ALUNO</v>
      </c>
      <c r="C60" s="28" t="str">
        <f>IF(RESUMO!H62="DESISTENTE","DESISTENTE",IF(RESUMO!H62="DESISTENTE SUBSTITUIDO","DESISTENTE SUBSTITUIDO",IF(M60&gt;=3,"EM ATENÇÃO",RESUMO!H62)))</f>
        <v>FREQUENTE</v>
      </c>
      <c r="D60" s="7"/>
      <c r="E60" s="7"/>
      <c r="F60" s="7"/>
      <c r="G60" s="7"/>
      <c r="H60" s="7"/>
      <c r="I60" s="7"/>
      <c r="J60" s="7"/>
      <c r="K60" s="7"/>
      <c r="M60" s="2">
        <f>COUNTIF(D60:K60,"F")/2</f>
        <v>0</v>
      </c>
    </row>
    <row r="61" spans="1:13" ht="16.5" customHeight="1" x14ac:dyDescent="0.25">
      <c r="A61" s="26">
        <f>RESUMO!A63</f>
        <v>18</v>
      </c>
      <c r="B61" s="27" t="str">
        <f>IF(RESUMO!E63="SIM",RESUMO!F63,RESUMO!D63)</f>
        <v>PREENCHER NOME COMPLETO DO ALUNO</v>
      </c>
      <c r="C61" s="28" t="str">
        <f>IF(RESUMO!H63="DESISTENTE","DESISTENTE",IF(RESUMO!H63="DESISTENTE SUBSTITUIDO","DESISTENTE SUBSTITUIDO",IF(M61&gt;=3,"EM ATENÇÃO",RESUMO!H63)))</f>
        <v>FREQUENTE</v>
      </c>
      <c r="D61" s="7"/>
      <c r="E61" s="7"/>
      <c r="F61" s="7"/>
      <c r="G61" s="7"/>
      <c r="H61" s="7"/>
      <c r="I61" s="7"/>
      <c r="J61" s="7"/>
      <c r="K61" s="7"/>
      <c r="M61" s="2">
        <f>COUNTIF(D61:K61,"F")/2</f>
        <v>0</v>
      </c>
    </row>
    <row r="62" spans="1:13" ht="16.5" customHeight="1" x14ac:dyDescent="0.25">
      <c r="A62" s="26">
        <f>RESUMO!A64</f>
        <v>19</v>
      </c>
      <c r="B62" s="27" t="str">
        <f>IF(RESUMO!E64="SIM",RESUMO!F64,RESUMO!D64)</f>
        <v>PREENCHER NOME COMPLETO DO ALUNO</v>
      </c>
      <c r="C62" s="28" t="str">
        <f>IF(RESUMO!H64="DESISTENTE","DESISTENTE",IF(RESUMO!H64="DESISTENTE SUBSTITUIDO","DESISTENTE SUBSTITUIDO",IF(M62&gt;=3,"EM ATENÇÃO",RESUMO!H64)))</f>
        <v>FREQUENTE</v>
      </c>
      <c r="D62" s="7"/>
      <c r="E62" s="7"/>
      <c r="F62" s="7"/>
      <c r="G62" s="7"/>
      <c r="H62" s="7"/>
      <c r="I62" s="7"/>
      <c r="J62" s="7"/>
      <c r="K62" s="7"/>
      <c r="M62" s="2">
        <f>COUNTIF(D62:K62,"F")/2</f>
        <v>0</v>
      </c>
    </row>
    <row r="63" spans="1:13" ht="16.5" customHeight="1" x14ac:dyDescent="0.25">
      <c r="A63" s="26">
        <f>RESUMO!A65</f>
        <v>20</v>
      </c>
      <c r="B63" s="27" t="str">
        <f>IF(RESUMO!E65="SIM",RESUMO!F65,RESUMO!D65)</f>
        <v>PREENCHER NOME COMPLETO DO ALUNO</v>
      </c>
      <c r="C63" s="28" t="str">
        <f>IF(RESUMO!H65="DESISTENTE","DESISTENTE",IF(RESUMO!H65="DESISTENTE SUBSTITUIDO","DESISTENTE SUBSTITUIDO",IF(M63&gt;=3,"EM ATENÇÃO",RESUMO!H65)))</f>
        <v>FREQUENTE</v>
      </c>
      <c r="D63" s="7"/>
      <c r="E63" s="7"/>
      <c r="F63" s="7"/>
      <c r="G63" s="7"/>
      <c r="H63" s="7"/>
      <c r="I63" s="7"/>
      <c r="J63" s="7"/>
      <c r="K63" s="7"/>
      <c r="M63" s="2">
        <f>COUNTIF(D63:K63,"F")/2</f>
        <v>0</v>
      </c>
    </row>
    <row r="64" spans="1:13" ht="16.5" customHeight="1" x14ac:dyDescent="0.25">
      <c r="A64" s="26">
        <f>RESUMO!A66</f>
        <v>21</v>
      </c>
      <c r="B64" s="27" t="str">
        <f>IF(RESUMO!E66="SIM",RESUMO!F66,RESUMO!D66)</f>
        <v>PREENCHER NOME COMPLETO DO ALUNO</v>
      </c>
      <c r="C64" s="28" t="str">
        <f>IF(RESUMO!H66="DESISTENTE","DESISTENTE",IF(RESUMO!H66="DESISTENTE SUBSTITUIDO","DESISTENTE SUBSTITUIDO",IF(M64&gt;=3,"EM ATENÇÃO",RESUMO!H66)))</f>
        <v>FREQUENTE</v>
      </c>
      <c r="D64" s="7"/>
      <c r="E64" s="7"/>
      <c r="F64" s="7"/>
      <c r="G64" s="7"/>
      <c r="H64" s="7"/>
      <c r="I64" s="7"/>
      <c r="J64" s="7"/>
      <c r="K64" s="7"/>
      <c r="M64" s="2">
        <f>COUNTIF(D64:K64,"F")/2</f>
        <v>0</v>
      </c>
    </row>
    <row r="65" spans="1:13" ht="16.5" customHeight="1" x14ac:dyDescent="0.25">
      <c r="A65" s="26">
        <f>RESUMO!A67</f>
        <v>22</v>
      </c>
      <c r="B65" s="27" t="str">
        <f>IF(RESUMO!E67="SIM",RESUMO!F67,RESUMO!D67)</f>
        <v>PREENCHER NOME COMPLETO DO ALUNO</v>
      </c>
      <c r="C65" s="28" t="str">
        <f>IF(RESUMO!H67="DESISTENTE","DESISTENTE",IF(RESUMO!H67="DESISTENTE SUBSTITUIDO","DESISTENTE SUBSTITUIDO",IF(M65&gt;=3,"EM ATENÇÃO",RESUMO!H67)))</f>
        <v>FREQUENTE</v>
      </c>
      <c r="D65" s="7"/>
      <c r="E65" s="7"/>
      <c r="F65" s="7"/>
      <c r="G65" s="7"/>
      <c r="H65" s="7"/>
      <c r="I65" s="7"/>
      <c r="J65" s="7"/>
      <c r="K65" s="7"/>
      <c r="M65" s="2">
        <f>COUNTIF(D65:K65,"F")/2</f>
        <v>0</v>
      </c>
    </row>
    <row r="66" spans="1:13" ht="16.5" customHeight="1" x14ac:dyDescent="0.25">
      <c r="A66" s="26">
        <f>RESUMO!A76</f>
        <v>31</v>
      </c>
      <c r="B66" s="27" t="str">
        <f>IF(RESUMO!E76="SIM",RESUMO!F76,RESUMO!D76)</f>
        <v>PREENCHER NOME COMPLETO DO ALUNO</v>
      </c>
      <c r="C66" s="28" t="str">
        <f>IF(RESUMO!H76="DESISTENTE","DESISTENTE",IF(RESUMO!H76="DESISTENTE SUBSTITUIDO","DESISTENTE SUBSTITUIDO",IF(M66&gt;=3,"EM ATENÇÃO",RESUMO!H76)))</f>
        <v>FREQUENTE</v>
      </c>
      <c r="D66" s="7"/>
      <c r="E66" s="7"/>
      <c r="F66" s="7"/>
      <c r="G66" s="7"/>
      <c r="H66" s="7"/>
      <c r="I66" s="7"/>
      <c r="J66" s="7"/>
      <c r="K66" s="7"/>
      <c r="M66" s="2">
        <f>COUNTIF(D66:K66,"F")/2</f>
        <v>0</v>
      </c>
    </row>
    <row r="67" spans="1:13" ht="16.5" customHeight="1" x14ac:dyDescent="0.25">
      <c r="A67" s="26">
        <f>RESUMO!A77</f>
        <v>32</v>
      </c>
      <c r="B67" s="27" t="str">
        <f>IF(RESUMO!E77="SIM",RESUMO!F77,RESUMO!D77)</f>
        <v>PREENCHER NOME COMPLETO DO ALUNO</v>
      </c>
      <c r="C67" s="28" t="str">
        <f>IF(RESUMO!H77="DESISTENTE","DESISTENTE",IF(RESUMO!H77="DESISTENTE SUBSTITUIDO","DESISTENTE SUBSTITUIDO",IF(M67&gt;=3,"EM ATENÇÃO",RESUMO!H77)))</f>
        <v>FREQUENTE</v>
      </c>
      <c r="D67" s="7"/>
      <c r="E67" s="7"/>
      <c r="F67" s="7"/>
      <c r="G67" s="7"/>
      <c r="H67" s="7"/>
      <c r="I67" s="7"/>
      <c r="J67" s="7"/>
      <c r="K67" s="7"/>
      <c r="M67" s="2">
        <f>COUNTIF(D67:K67,"F")/2</f>
        <v>0</v>
      </c>
    </row>
    <row r="68" spans="1:13" ht="16.5" customHeight="1" x14ac:dyDescent="0.25">
      <c r="A68" s="26">
        <f>RESUMO!A78</f>
        <v>33</v>
      </c>
      <c r="B68" s="27" t="str">
        <f>IF(RESUMO!E78="SIM",RESUMO!F78,RESUMO!D78)</f>
        <v>PREENCHER NOME COMPLETO DO ALUNO</v>
      </c>
      <c r="C68" s="28" t="str">
        <f>IF(RESUMO!H78="DESISTENTE","DESISTENTE",IF(RESUMO!H78="DESISTENTE SUBSTITUIDO","DESISTENTE SUBSTITUIDO",IF(M68&gt;=3,"EM ATENÇÃO",RESUMO!H78)))</f>
        <v>FREQUENTE</v>
      </c>
      <c r="D68" s="7"/>
      <c r="E68" s="7"/>
      <c r="F68" s="7"/>
      <c r="G68" s="7"/>
      <c r="H68" s="7"/>
      <c r="I68" s="7"/>
      <c r="J68" s="7"/>
      <c r="K68" s="7"/>
      <c r="M68" s="2">
        <f>COUNTIF(D68:K68,"F")/2</f>
        <v>0</v>
      </c>
    </row>
    <row r="69" spans="1:13" ht="16.5" customHeight="1" x14ac:dyDescent="0.25">
      <c r="A69" s="26">
        <f>RESUMO!A79</f>
        <v>34</v>
      </c>
      <c r="B69" s="27" t="str">
        <f>IF(RESUMO!E79="SIM",RESUMO!F79,RESUMO!D79)</f>
        <v>PREENCHER NOME COMPLETO DO ALUNO</v>
      </c>
      <c r="C69" s="28" t="str">
        <f>IF(RESUMO!H79="DESISTENTE","DESISTENTE",IF(RESUMO!H79="DESISTENTE SUBSTITUIDO","DESISTENTE SUBSTITUIDO",IF(M69&gt;=3,"EM ATENÇÃO",RESUMO!H79)))</f>
        <v>FREQUENTE</v>
      </c>
      <c r="D69" s="7"/>
      <c r="E69" s="7"/>
      <c r="F69" s="7"/>
      <c r="G69" s="7"/>
      <c r="H69" s="7"/>
      <c r="I69" s="7"/>
      <c r="J69" s="7"/>
      <c r="K69" s="7"/>
      <c r="M69" s="2">
        <f>COUNTIF(D69:K69,"F")/2</f>
        <v>0</v>
      </c>
    </row>
    <row r="70" spans="1:13" ht="16.5" customHeight="1" x14ac:dyDescent="0.25">
      <c r="A70" s="26">
        <f>RESUMO!A80</f>
        <v>35</v>
      </c>
      <c r="B70" s="27" t="str">
        <f>IF(RESUMO!E80="SIM",RESUMO!F80,RESUMO!D80)</f>
        <v>PREENCHER NOME COMPLETO DO ALUNO</v>
      </c>
      <c r="C70" s="28" t="str">
        <f>IF(RESUMO!H80="DESISTENTE","DESISTENTE",IF(RESUMO!H80="DESISTENTE SUBSTITUIDO","DESISTENTE SUBSTITUIDO",IF(M70&gt;=3,"EM ATENÇÃO",RESUMO!H80)))</f>
        <v>FREQUENTE</v>
      </c>
      <c r="D70" s="7"/>
      <c r="E70" s="7"/>
      <c r="F70" s="7"/>
      <c r="G70" s="7"/>
      <c r="H70" s="7"/>
      <c r="I70" s="7"/>
      <c r="J70" s="7"/>
      <c r="K70" s="7"/>
      <c r="M70" s="2">
        <f>COUNTIF(D70:K70,"F")/2</f>
        <v>0</v>
      </c>
    </row>
    <row r="71" spans="1:13" ht="16.5" customHeight="1" x14ac:dyDescent="0.25">
      <c r="A71" s="26">
        <f>RESUMO!A81</f>
        <v>36</v>
      </c>
      <c r="B71" s="27" t="str">
        <f>IF(RESUMO!E81="SIM",RESUMO!F81,RESUMO!D81)</f>
        <v>PREENCHER NOME COMPLETO DO ALUNO</v>
      </c>
      <c r="C71" s="28" t="str">
        <f>IF(RESUMO!H81="DESISTENTE","DESISTENTE",IF(RESUMO!H81="DESISTENTE SUBSTITUIDO","DESISTENTE SUBSTITUIDO",IF(M71&gt;=3,"EM ATENÇÃO",RESUMO!H81)))</f>
        <v>FREQUENTE</v>
      </c>
      <c r="D71" s="7"/>
      <c r="E71" s="7"/>
      <c r="F71" s="7"/>
      <c r="G71" s="7"/>
      <c r="H71" s="7"/>
      <c r="I71" s="7"/>
      <c r="J71" s="7"/>
      <c r="K71" s="7"/>
      <c r="M71" s="2">
        <f>COUNTIF(D71:K71,"F")/2</f>
        <v>0</v>
      </c>
    </row>
    <row r="72" spans="1:13" ht="16.5" customHeight="1" x14ac:dyDescent="0.25">
      <c r="A72" s="26">
        <f>RESUMO!A82</f>
        <v>37</v>
      </c>
      <c r="B72" s="27" t="str">
        <f>IF(RESUMO!E82="SIM",RESUMO!F82,RESUMO!D82)</f>
        <v>PREENCHER NOME COMPLETO DO ALUNO</v>
      </c>
      <c r="C72" s="28" t="str">
        <f>IF(RESUMO!H82="DESISTENTE","DESISTENTE",IF(RESUMO!H82="DESISTENTE SUBSTITUIDO","DESISTENTE SUBSTITUIDO",IF(M72&gt;=3,"EM ATENÇÃO",RESUMO!H82)))</f>
        <v>FREQUENTE</v>
      </c>
      <c r="D72" s="7"/>
      <c r="E72" s="7"/>
      <c r="F72" s="7"/>
      <c r="G72" s="7"/>
      <c r="H72" s="7"/>
      <c r="I72" s="7"/>
      <c r="J72" s="7"/>
      <c r="K72" s="7"/>
      <c r="M72" s="2">
        <f>COUNTIF(D72:K72,"F")/2</f>
        <v>0</v>
      </c>
    </row>
    <row r="73" spans="1:13" ht="16.5" customHeight="1" x14ac:dyDescent="0.25">
      <c r="A73" s="26">
        <f>RESUMO!A83</f>
        <v>38</v>
      </c>
      <c r="B73" s="27" t="str">
        <f>IF(RESUMO!E83="SIM",RESUMO!F83,RESUMO!D83)</f>
        <v>PREENCHER NOME COMPLETO DO ALUNO</v>
      </c>
      <c r="C73" s="28" t="str">
        <f>IF(RESUMO!H83="DESISTENTE","DESISTENTE",IF(RESUMO!H83="DESISTENTE SUBSTITUIDO","DESISTENTE SUBSTITUIDO",IF(M73&gt;=3,"EM ATENÇÃO",RESUMO!H83)))</f>
        <v>FREQUENTE</v>
      </c>
      <c r="D73" s="7"/>
      <c r="E73" s="7"/>
      <c r="F73" s="7"/>
      <c r="G73" s="7"/>
      <c r="H73" s="7"/>
      <c r="I73" s="7"/>
      <c r="J73" s="7"/>
      <c r="K73" s="7"/>
      <c r="M73" s="2">
        <f>COUNTIF(D73:K73,"F")/2</f>
        <v>0</v>
      </c>
    </row>
    <row r="74" spans="1:13" ht="16.5" customHeight="1" thickBot="1" x14ac:dyDescent="0.3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M74" s="4"/>
    </row>
    <row r="75" spans="1:13" ht="16.5" customHeight="1" thickBot="1" x14ac:dyDescent="0.3">
      <c r="A75" s="24" t="str">
        <f>RESUMO!A85</f>
        <v xml:space="preserve">TURMA 3 (CURSO: ) - UNIDADE: </v>
      </c>
      <c r="B75" s="25"/>
      <c r="C75" s="25"/>
      <c r="D75" s="31"/>
      <c r="E75" s="31"/>
      <c r="F75" s="31"/>
      <c r="G75" s="31"/>
      <c r="H75" s="31"/>
      <c r="I75" s="31"/>
      <c r="J75" s="31"/>
      <c r="K75" s="31"/>
      <c r="M75" s="14" t="s">
        <v>101</v>
      </c>
    </row>
    <row r="76" spans="1:13" ht="16.5" customHeight="1" x14ac:dyDescent="0.25">
      <c r="A76" s="21">
        <f>RESUMO!A86</f>
        <v>1</v>
      </c>
      <c r="B76" s="22" t="str">
        <f>IF(RESUMO!E86="SIM",RESUMO!F86,RESUMO!D86)</f>
        <v>PREENCHER NOME COMPLETO DO ALUNO</v>
      </c>
      <c r="C76" s="23" t="str">
        <f>IF(RESUMO!H86="DESISTENTE","DESISTENTE",IF(RESUMO!H86="DESISTENTE SUBSTITUIDO","DESISTENTE SUBSTITUIDO",IF(M76&gt;=3,"EM ATENÇÃO",RESUMO!H86)))</f>
        <v>FREQUENTE</v>
      </c>
      <c r="D76" s="7"/>
      <c r="E76" s="7"/>
      <c r="F76" s="7"/>
      <c r="G76" s="7"/>
      <c r="H76" s="7"/>
      <c r="I76" s="7"/>
      <c r="J76" s="7"/>
      <c r="K76" s="7"/>
      <c r="M76" s="2">
        <f>COUNTIF(D76:K76,"F")/2</f>
        <v>0</v>
      </c>
    </row>
    <row r="77" spans="1:13" ht="16.5" customHeight="1" x14ac:dyDescent="0.25">
      <c r="A77" s="21">
        <f>RESUMO!A87</f>
        <v>2</v>
      </c>
      <c r="B77" s="22" t="str">
        <f>IF(RESUMO!E87="SIM",RESUMO!F87,RESUMO!D87)</f>
        <v>PREENCHER NOME COMPLETO DO ALUNO</v>
      </c>
      <c r="C77" s="23" t="str">
        <f>IF(RESUMO!H87="DESISTENTE","DESISTENTE",IF(RESUMO!H87="DESISTENTE SUBSTITUIDO","DESISTENTE SUBSTITUIDO",IF(M77&gt;=3,"EM ATENÇÃO",RESUMO!H87)))</f>
        <v>FREQUENTE</v>
      </c>
      <c r="D77" s="7"/>
      <c r="E77" s="7"/>
      <c r="F77" s="7"/>
      <c r="G77" s="7"/>
      <c r="H77" s="7"/>
      <c r="I77" s="7"/>
      <c r="J77" s="7"/>
      <c r="K77" s="7"/>
      <c r="M77" s="2">
        <f>COUNTIF(D77:K77,"F")/2</f>
        <v>0</v>
      </c>
    </row>
    <row r="78" spans="1:13" ht="16.5" customHeight="1" x14ac:dyDescent="0.25">
      <c r="A78" s="21">
        <f>RESUMO!A88</f>
        <v>3</v>
      </c>
      <c r="B78" s="22" t="str">
        <f>IF(RESUMO!E88="SIM",RESUMO!F88,RESUMO!D88)</f>
        <v>PREENCHER NOME COMPLETO DO ALUNO</v>
      </c>
      <c r="C78" s="23" t="str">
        <f>IF(RESUMO!H88="DESISTENTE","DESISTENTE",IF(RESUMO!H88="DESISTENTE SUBSTITUIDO","DESISTENTE SUBSTITUIDO",IF(M78&gt;=3,"EM ATENÇÃO",RESUMO!H88)))</f>
        <v>FREQUENTE</v>
      </c>
      <c r="D78" s="7"/>
      <c r="E78" s="7"/>
      <c r="F78" s="7"/>
      <c r="G78" s="7"/>
      <c r="H78" s="7"/>
      <c r="I78" s="7"/>
      <c r="J78" s="7"/>
      <c r="K78" s="7"/>
      <c r="M78" s="2">
        <f>COUNTIF(D78:K78,"F")/2</f>
        <v>0</v>
      </c>
    </row>
    <row r="79" spans="1:13" ht="16.5" customHeight="1" x14ac:dyDescent="0.25">
      <c r="A79" s="21">
        <f>RESUMO!A89</f>
        <v>4</v>
      </c>
      <c r="B79" s="22" t="str">
        <f>IF(RESUMO!E89="SIM",RESUMO!F89,RESUMO!D89)</f>
        <v>PREENCHER NOME COMPLETO DO ALUNO</v>
      </c>
      <c r="C79" s="23" t="str">
        <f>IF(RESUMO!H89="DESISTENTE","DESISTENTE",IF(RESUMO!H89="DESISTENTE SUBSTITUIDO","DESISTENTE SUBSTITUIDO",IF(M79&gt;=3,"EM ATENÇÃO",RESUMO!H89)))</f>
        <v>FREQUENTE</v>
      </c>
      <c r="D79" s="7"/>
      <c r="E79" s="7"/>
      <c r="F79" s="7"/>
      <c r="G79" s="7"/>
      <c r="H79" s="7"/>
      <c r="I79" s="7"/>
      <c r="J79" s="7"/>
      <c r="K79" s="7"/>
      <c r="M79" s="2">
        <f>COUNTIF(D79:K79,"F")/2</f>
        <v>0</v>
      </c>
    </row>
    <row r="80" spans="1:13" ht="16.5" customHeight="1" x14ac:dyDescent="0.25">
      <c r="A80" s="21">
        <f>RESUMO!A90</f>
        <v>5</v>
      </c>
      <c r="B80" s="22" t="str">
        <f>IF(RESUMO!E90="SIM",RESUMO!F90,RESUMO!D90)</f>
        <v>PREENCHER NOME COMPLETO DO ALUNO</v>
      </c>
      <c r="C80" s="23" t="str">
        <f>IF(RESUMO!H90="DESISTENTE","DESISTENTE",IF(RESUMO!H90="DESISTENTE SUBSTITUIDO","DESISTENTE SUBSTITUIDO",IF(M80&gt;=3,"EM ATENÇÃO",RESUMO!H90)))</f>
        <v>FREQUENTE</v>
      </c>
      <c r="D80" s="7"/>
      <c r="E80" s="7"/>
      <c r="F80" s="7"/>
      <c r="G80" s="7"/>
      <c r="H80" s="7"/>
      <c r="I80" s="7"/>
      <c r="J80" s="7"/>
      <c r="K80" s="7"/>
      <c r="M80" s="2">
        <f>COUNTIF(D80:K80,"F")/2</f>
        <v>0</v>
      </c>
    </row>
    <row r="81" spans="1:13" ht="16.5" customHeight="1" x14ac:dyDescent="0.25">
      <c r="A81" s="21">
        <f>RESUMO!A91</f>
        <v>6</v>
      </c>
      <c r="B81" s="22" t="str">
        <f>IF(RESUMO!E91="SIM",RESUMO!F91,RESUMO!D91)</f>
        <v>PREENCHER NOME COMPLETO DO ALUNO</v>
      </c>
      <c r="C81" s="23" t="str">
        <f>IF(RESUMO!H91="DESISTENTE","DESISTENTE",IF(RESUMO!H91="DESISTENTE SUBSTITUIDO","DESISTENTE SUBSTITUIDO",IF(M81&gt;=3,"EM ATENÇÃO",RESUMO!H91)))</f>
        <v>FREQUENTE</v>
      </c>
      <c r="D81" s="7"/>
      <c r="E81" s="7"/>
      <c r="F81" s="7"/>
      <c r="G81" s="7"/>
      <c r="H81" s="7"/>
      <c r="I81" s="7"/>
      <c r="J81" s="7"/>
      <c r="K81" s="7"/>
      <c r="M81" s="2">
        <f>COUNTIF(D81:K81,"F")/2</f>
        <v>0</v>
      </c>
    </row>
    <row r="82" spans="1:13" ht="16.5" customHeight="1" x14ac:dyDescent="0.25">
      <c r="A82" s="21">
        <f>RESUMO!A92</f>
        <v>7</v>
      </c>
      <c r="B82" s="22" t="str">
        <f>IF(RESUMO!E92="SIM",RESUMO!F92,RESUMO!D92)</f>
        <v>PREENCHER NOME COMPLETO DO ALUNO</v>
      </c>
      <c r="C82" s="23" t="str">
        <f>IF(RESUMO!H92="DESISTENTE","DESISTENTE",IF(RESUMO!H92="DESISTENTE SUBSTITUIDO","DESISTENTE SUBSTITUIDO",IF(M82&gt;=3,"EM ATENÇÃO",RESUMO!H92)))</f>
        <v>FREQUENTE</v>
      </c>
      <c r="D82" s="7"/>
      <c r="E82" s="7"/>
      <c r="F82" s="7"/>
      <c r="G82" s="7"/>
      <c r="H82" s="7"/>
      <c r="I82" s="7"/>
      <c r="J82" s="7"/>
      <c r="K82" s="7"/>
      <c r="M82" s="2">
        <f>COUNTIF(D82:K82,"F")/2</f>
        <v>0</v>
      </c>
    </row>
    <row r="83" spans="1:13" ht="16.5" customHeight="1" x14ac:dyDescent="0.25">
      <c r="A83" s="21">
        <f>RESUMO!A93</f>
        <v>8</v>
      </c>
      <c r="B83" s="22" t="str">
        <f>IF(RESUMO!E93="SIM",RESUMO!F93,RESUMO!D93)</f>
        <v>PREENCHER NOME COMPLETO DO ALUNO</v>
      </c>
      <c r="C83" s="23" t="str">
        <f>IF(RESUMO!H93="DESISTENTE","DESISTENTE",IF(RESUMO!H93="DESISTENTE SUBSTITUIDO","DESISTENTE SUBSTITUIDO",IF(M83&gt;=3,"EM ATENÇÃO",RESUMO!H93)))</f>
        <v>FREQUENTE</v>
      </c>
      <c r="D83" s="7"/>
      <c r="E83" s="7"/>
      <c r="F83" s="7"/>
      <c r="G83" s="7"/>
      <c r="H83" s="7"/>
      <c r="I83" s="7"/>
      <c r="J83" s="7"/>
      <c r="K83" s="7"/>
      <c r="M83" s="2">
        <f>COUNTIF(D83:K83,"F")/2</f>
        <v>0</v>
      </c>
    </row>
    <row r="84" spans="1:13" ht="16.5" customHeight="1" x14ac:dyDescent="0.25">
      <c r="A84" s="21">
        <f>RESUMO!A94</f>
        <v>9</v>
      </c>
      <c r="B84" s="22" t="str">
        <f>IF(RESUMO!E94="SIM",RESUMO!F94,RESUMO!D94)</f>
        <v>PREENCHER NOME COMPLETO DO ALUNO</v>
      </c>
      <c r="C84" s="23" t="str">
        <f>IF(RESUMO!H94="DESISTENTE","DESISTENTE",IF(RESUMO!H94="DESISTENTE SUBSTITUIDO","DESISTENTE SUBSTITUIDO",IF(M84&gt;=3,"EM ATENÇÃO",RESUMO!H94)))</f>
        <v>FREQUENTE</v>
      </c>
      <c r="D84" s="7"/>
      <c r="E84" s="7"/>
      <c r="F84" s="7"/>
      <c r="G84" s="7"/>
      <c r="H84" s="7"/>
      <c r="I84" s="7"/>
      <c r="J84" s="7"/>
      <c r="K84" s="7"/>
      <c r="M84" s="2">
        <f>COUNTIF(D84:K84,"F")/2</f>
        <v>0</v>
      </c>
    </row>
    <row r="85" spans="1:13" ht="16.5" customHeight="1" x14ac:dyDescent="0.25">
      <c r="A85" s="21">
        <f>RESUMO!A95</f>
        <v>10</v>
      </c>
      <c r="B85" s="22" t="str">
        <f>IF(RESUMO!E95="SIM",RESUMO!F95,RESUMO!D95)</f>
        <v>PREENCHER NOME COMPLETO DO ALUNO</v>
      </c>
      <c r="C85" s="23" t="str">
        <f>IF(RESUMO!H95="DESISTENTE","DESISTENTE",IF(RESUMO!H95="DESISTENTE SUBSTITUIDO","DESISTENTE SUBSTITUIDO",IF(M85&gt;=3,"EM ATENÇÃO",RESUMO!H95)))</f>
        <v>FREQUENTE</v>
      </c>
      <c r="D85" s="7"/>
      <c r="E85" s="7"/>
      <c r="F85" s="7"/>
      <c r="G85" s="7"/>
      <c r="H85" s="7"/>
      <c r="I85" s="7"/>
      <c r="J85" s="7"/>
      <c r="K85" s="7"/>
      <c r="M85" s="2">
        <f>COUNTIF(D85:K85,"F")/2</f>
        <v>0</v>
      </c>
    </row>
    <row r="86" spans="1:13" ht="16.5" customHeight="1" x14ac:dyDescent="0.25">
      <c r="A86" s="21">
        <f>RESUMO!A96</f>
        <v>11</v>
      </c>
      <c r="B86" s="22" t="str">
        <f>IF(RESUMO!E96="SIM",RESUMO!F96,RESUMO!D96)</f>
        <v>PREENCHER NOME COMPLETO DO ALUNO</v>
      </c>
      <c r="C86" s="23" t="str">
        <f>IF(RESUMO!H96="DESISTENTE","DESISTENTE",IF(RESUMO!H96="DESISTENTE SUBSTITUIDO","DESISTENTE SUBSTITUIDO",IF(M86&gt;=3,"EM ATENÇÃO",RESUMO!H96)))</f>
        <v>FREQUENTE</v>
      </c>
      <c r="D86" s="7"/>
      <c r="E86" s="7"/>
      <c r="F86" s="7"/>
      <c r="G86" s="7"/>
      <c r="H86" s="7"/>
      <c r="I86" s="7"/>
      <c r="J86" s="7"/>
      <c r="K86" s="7"/>
      <c r="M86" s="2">
        <f>COUNTIF(D86:K86,"F")/2</f>
        <v>0</v>
      </c>
    </row>
    <row r="87" spans="1:13" ht="16.5" customHeight="1" x14ac:dyDescent="0.25">
      <c r="A87" s="21">
        <f>RESUMO!A97</f>
        <v>12</v>
      </c>
      <c r="B87" s="22" t="str">
        <f>IF(RESUMO!E97="SIM",RESUMO!F97,RESUMO!D97)</f>
        <v>PREENCHER NOME COMPLETO DO ALUNO</v>
      </c>
      <c r="C87" s="23" t="str">
        <f>IF(RESUMO!H97="DESISTENTE","DESISTENTE",IF(RESUMO!H97="DESISTENTE SUBSTITUIDO","DESISTENTE SUBSTITUIDO",IF(M87&gt;=3,"EM ATENÇÃO",RESUMO!H97)))</f>
        <v>FREQUENTE</v>
      </c>
      <c r="D87" s="7"/>
      <c r="E87" s="7"/>
      <c r="F87" s="7"/>
      <c r="G87" s="7"/>
      <c r="H87" s="7"/>
      <c r="I87" s="7"/>
      <c r="J87" s="7"/>
      <c r="K87" s="7"/>
      <c r="M87" s="2">
        <f>COUNTIF(D87:K87,"F")/2</f>
        <v>0</v>
      </c>
    </row>
    <row r="88" spans="1:13" ht="16.5" customHeight="1" x14ac:dyDescent="0.25">
      <c r="A88" s="21">
        <f>RESUMO!A98</f>
        <v>13</v>
      </c>
      <c r="B88" s="22" t="str">
        <f>IF(RESUMO!E98="SIM",RESUMO!F98,RESUMO!D98)</f>
        <v>PREENCHER NOME COMPLETO DO ALUNO</v>
      </c>
      <c r="C88" s="23" t="str">
        <f>IF(RESUMO!H98="DESISTENTE","DESISTENTE",IF(RESUMO!H98="DESISTENTE SUBSTITUIDO","DESISTENTE SUBSTITUIDO",IF(M88&gt;=3,"EM ATENÇÃO",RESUMO!H98)))</f>
        <v>FREQUENTE</v>
      </c>
      <c r="D88" s="7"/>
      <c r="E88" s="7"/>
      <c r="F88" s="7"/>
      <c r="G88" s="7"/>
      <c r="H88" s="7"/>
      <c r="I88" s="7"/>
      <c r="J88" s="7"/>
      <c r="K88" s="7"/>
      <c r="M88" s="2">
        <f>COUNTIF(D88:K88,"F")/2</f>
        <v>0</v>
      </c>
    </row>
    <row r="89" spans="1:13" ht="16.5" customHeight="1" x14ac:dyDescent="0.25">
      <c r="A89" s="21">
        <f>RESUMO!A99</f>
        <v>14</v>
      </c>
      <c r="B89" s="22" t="str">
        <f>IF(RESUMO!E99="SIM",RESUMO!F99,RESUMO!D99)</f>
        <v>PREENCHER NOME COMPLETO DO ALUNO</v>
      </c>
      <c r="C89" s="23" t="str">
        <f>IF(RESUMO!H99="DESISTENTE","DESISTENTE",IF(RESUMO!H99="DESISTENTE SUBSTITUIDO","DESISTENTE SUBSTITUIDO",IF(M89&gt;=3,"EM ATENÇÃO",RESUMO!H99)))</f>
        <v>FREQUENTE</v>
      </c>
      <c r="D89" s="7"/>
      <c r="E89" s="7"/>
      <c r="F89" s="7"/>
      <c r="G89" s="7"/>
      <c r="H89" s="7"/>
      <c r="I89" s="7"/>
      <c r="J89" s="7"/>
      <c r="K89" s="7"/>
      <c r="M89" s="2">
        <f>COUNTIF(D89:K89,"F")/2</f>
        <v>0</v>
      </c>
    </row>
    <row r="90" spans="1:13" ht="16.5" customHeight="1" x14ac:dyDescent="0.25">
      <c r="A90" s="21">
        <f>RESUMO!A100</f>
        <v>15</v>
      </c>
      <c r="B90" s="22" t="str">
        <f>IF(RESUMO!E100="SIM",RESUMO!F100,RESUMO!D100)</f>
        <v>PREENCHER NOME COMPLETO DO ALUNO</v>
      </c>
      <c r="C90" s="23" t="str">
        <f>IF(RESUMO!H100="DESISTENTE","DESISTENTE",IF(RESUMO!H100="DESISTENTE SUBSTITUIDO","DESISTENTE SUBSTITUIDO",IF(M90&gt;=3,"EM ATENÇÃO",RESUMO!H100)))</f>
        <v>FREQUENTE</v>
      </c>
      <c r="D90" s="7"/>
      <c r="E90" s="7"/>
      <c r="F90" s="7"/>
      <c r="G90" s="7"/>
      <c r="H90" s="7"/>
      <c r="I90" s="7"/>
      <c r="J90" s="7"/>
      <c r="K90" s="7"/>
      <c r="M90" s="2">
        <f>COUNTIF(D90:K90,"F")/2</f>
        <v>0</v>
      </c>
    </row>
    <row r="91" spans="1:13" ht="16.5" customHeight="1" x14ac:dyDescent="0.25">
      <c r="A91" s="21">
        <f>RESUMO!A101</f>
        <v>16</v>
      </c>
      <c r="B91" s="22" t="str">
        <f>IF(RESUMO!E101="SIM",RESUMO!F101,RESUMO!D101)</f>
        <v>PREENCHER NOME COMPLETO DO ALUNO</v>
      </c>
      <c r="C91" s="23" t="str">
        <f>IF(RESUMO!H101="DESISTENTE","DESISTENTE",IF(RESUMO!H101="DESISTENTE SUBSTITUIDO","DESISTENTE SUBSTITUIDO",IF(M91&gt;=3,"EM ATENÇÃO",RESUMO!H101)))</f>
        <v>FREQUENTE</v>
      </c>
      <c r="D91" s="7"/>
      <c r="E91" s="7"/>
      <c r="F91" s="7"/>
      <c r="G91" s="7"/>
      <c r="H91" s="7"/>
      <c r="I91" s="7"/>
      <c r="J91" s="7"/>
      <c r="K91" s="7"/>
      <c r="M91" s="2">
        <f>COUNTIF(D91:K91,"F")/2</f>
        <v>0</v>
      </c>
    </row>
    <row r="92" spans="1:13" ht="16.5" customHeight="1" x14ac:dyDescent="0.25">
      <c r="A92" s="21">
        <f>RESUMO!A102</f>
        <v>17</v>
      </c>
      <c r="B92" s="22" t="str">
        <f>IF(RESUMO!E102="SIM",RESUMO!F102,RESUMO!D102)</f>
        <v>PREENCHER NOME COMPLETO DO ALUNO</v>
      </c>
      <c r="C92" s="23" t="str">
        <f>IF(RESUMO!H102="DESISTENTE","DESISTENTE",IF(RESUMO!H102="DESISTENTE SUBSTITUIDO","DESISTENTE SUBSTITUIDO",IF(M92&gt;=3,"EM ATENÇÃO",RESUMO!H102)))</f>
        <v>FREQUENTE</v>
      </c>
      <c r="D92" s="7"/>
      <c r="E92" s="7"/>
      <c r="F92" s="7"/>
      <c r="G92" s="7"/>
      <c r="H92" s="7"/>
      <c r="I92" s="7"/>
      <c r="J92" s="7"/>
      <c r="K92" s="7"/>
      <c r="M92" s="2">
        <f>COUNTIF(D92:K92,"F")/2</f>
        <v>0</v>
      </c>
    </row>
    <row r="93" spans="1:13" ht="16.5" customHeight="1" x14ac:dyDescent="0.25">
      <c r="A93" s="21">
        <f>RESUMO!A103</f>
        <v>18</v>
      </c>
      <c r="B93" s="22" t="str">
        <f>IF(RESUMO!E103="SIM",RESUMO!F103,RESUMO!D103)</f>
        <v>PREENCHER NOME COMPLETO DO ALUNO</v>
      </c>
      <c r="C93" s="23" t="str">
        <f>IF(RESUMO!H103="DESISTENTE","DESISTENTE",IF(RESUMO!H103="DESISTENTE SUBSTITUIDO","DESISTENTE SUBSTITUIDO",IF(M93&gt;=3,"EM ATENÇÃO",RESUMO!H103)))</f>
        <v>FREQUENTE</v>
      </c>
      <c r="D93" s="7"/>
      <c r="E93" s="7"/>
      <c r="F93" s="7"/>
      <c r="G93" s="7"/>
      <c r="H93" s="7"/>
      <c r="I93" s="7"/>
      <c r="J93" s="7"/>
      <c r="K93" s="7"/>
      <c r="M93" s="2">
        <f>COUNTIF(D93:K93,"F")/2</f>
        <v>0</v>
      </c>
    </row>
    <row r="94" spans="1:13" ht="16.5" customHeight="1" x14ac:dyDescent="0.25">
      <c r="A94" s="21">
        <f>RESUMO!A104</f>
        <v>19</v>
      </c>
      <c r="B94" s="22" t="str">
        <f>IF(RESUMO!E104="SIM",RESUMO!F104,RESUMO!D104)</f>
        <v>PREENCHER NOME COMPLETO DO ALUNO</v>
      </c>
      <c r="C94" s="23" t="str">
        <f>IF(RESUMO!H104="DESISTENTE","DESISTENTE",IF(RESUMO!H104="DESISTENTE SUBSTITUIDO","DESISTENTE SUBSTITUIDO",IF(M94&gt;=3,"EM ATENÇÃO",RESUMO!H104)))</f>
        <v>FREQUENTE</v>
      </c>
      <c r="D94" s="7"/>
      <c r="E94" s="7"/>
      <c r="F94" s="7"/>
      <c r="G94" s="7"/>
      <c r="H94" s="7"/>
      <c r="I94" s="7"/>
      <c r="J94" s="7"/>
      <c r="K94" s="7"/>
      <c r="M94" s="2">
        <f>COUNTIF(D94:K94,"F")/2</f>
        <v>0</v>
      </c>
    </row>
    <row r="95" spans="1:13" ht="16.5" customHeight="1" x14ac:dyDescent="0.25">
      <c r="A95" s="21">
        <f>RESUMO!A105</f>
        <v>20</v>
      </c>
      <c r="B95" s="22" t="str">
        <f>IF(RESUMO!E105="SIM",RESUMO!F105,RESUMO!D105)</f>
        <v>PREENCHER NOME COMPLETO DO ALUNO</v>
      </c>
      <c r="C95" s="23" t="str">
        <f>IF(RESUMO!H105="DESISTENTE","DESISTENTE",IF(RESUMO!H105="DESISTENTE SUBSTITUIDO","DESISTENTE SUBSTITUIDO",IF(M95&gt;=3,"EM ATENÇÃO",RESUMO!H105)))</f>
        <v>FREQUENTE</v>
      </c>
      <c r="D95" s="7"/>
      <c r="E95" s="7"/>
      <c r="F95" s="7"/>
      <c r="G95" s="7"/>
      <c r="H95" s="7"/>
      <c r="I95" s="7"/>
      <c r="J95" s="7"/>
      <c r="K95" s="7"/>
      <c r="M95" s="2">
        <f>COUNTIF(D95:K95,"F")/2</f>
        <v>0</v>
      </c>
    </row>
    <row r="96" spans="1:13" ht="16.5" customHeight="1" x14ac:dyDescent="0.25">
      <c r="A96" s="21">
        <f>RESUMO!A106</f>
        <v>21</v>
      </c>
      <c r="B96" s="22" t="str">
        <f>IF(RESUMO!E106="SIM",RESUMO!F106,RESUMO!D106)</f>
        <v>PREENCHER NOME COMPLETO DO ALUNO</v>
      </c>
      <c r="C96" s="23" t="str">
        <f>IF(RESUMO!H106="DESISTENTE","DESISTENTE",IF(RESUMO!H106="DESISTENTE SUBSTITUIDO","DESISTENTE SUBSTITUIDO",IF(M96&gt;=3,"EM ATENÇÃO",RESUMO!H106)))</f>
        <v>FREQUENTE</v>
      </c>
      <c r="D96" s="7"/>
      <c r="E96" s="7"/>
      <c r="F96" s="7"/>
      <c r="G96" s="7"/>
      <c r="H96" s="7"/>
      <c r="I96" s="7"/>
      <c r="J96" s="7"/>
      <c r="K96" s="7"/>
      <c r="M96" s="2">
        <f>COUNTIF(D96:K96,"F")/2</f>
        <v>0</v>
      </c>
    </row>
    <row r="97" spans="1:13" ht="16.5" customHeight="1" x14ac:dyDescent="0.25">
      <c r="A97" s="21">
        <f>RESUMO!A107</f>
        <v>22</v>
      </c>
      <c r="B97" s="22" t="str">
        <f>IF(RESUMO!E107="SIM",RESUMO!F107,RESUMO!D107)</f>
        <v>PREENCHER NOME COMPLETO DO ALUNO</v>
      </c>
      <c r="C97" s="23" t="str">
        <f>IF(RESUMO!H107="DESISTENTE","DESISTENTE",IF(RESUMO!H107="DESISTENTE SUBSTITUIDO","DESISTENTE SUBSTITUIDO",IF(M97&gt;=3,"EM ATENÇÃO",RESUMO!H107)))</f>
        <v>FREQUENTE</v>
      </c>
      <c r="D97" s="7"/>
      <c r="E97" s="7"/>
      <c r="F97" s="7"/>
      <c r="G97" s="7"/>
      <c r="H97" s="7"/>
      <c r="I97" s="7"/>
      <c r="J97" s="7"/>
      <c r="K97" s="7"/>
      <c r="M97" s="2">
        <f>COUNTIF(D97:K97,"F")/2</f>
        <v>0</v>
      </c>
    </row>
    <row r="98" spans="1:13" ht="16.5" customHeight="1" x14ac:dyDescent="0.25">
      <c r="A98" s="21">
        <f>RESUMO!A116</f>
        <v>31</v>
      </c>
      <c r="B98" s="22" t="str">
        <f>IF(RESUMO!E116="SIM",RESUMO!F116,RESUMO!D116)</f>
        <v>PREENCHER NOME COMPLETO DO ALUNO</v>
      </c>
      <c r="C98" s="23" t="str">
        <f>IF(RESUMO!H116="DESISTENTE","DESISTENTE",IF(RESUMO!H116="DESISTENTE SUBSTITUIDO","DESISTENTE SUBSTITUIDO",IF(M98&gt;=3,"EM ATENÇÃO",RESUMO!H116)))</f>
        <v>FREQUENTE</v>
      </c>
      <c r="D98" s="7"/>
      <c r="E98" s="7"/>
      <c r="F98" s="7"/>
      <c r="G98" s="7"/>
      <c r="H98" s="7"/>
      <c r="I98" s="7"/>
      <c r="J98" s="7"/>
      <c r="K98" s="7"/>
      <c r="M98" s="2">
        <f>COUNTIF(D98:K98,"F")/2</f>
        <v>0</v>
      </c>
    </row>
    <row r="99" spans="1:13" ht="16.5" customHeight="1" x14ac:dyDescent="0.25">
      <c r="A99" s="21">
        <f>RESUMO!A117</f>
        <v>32</v>
      </c>
      <c r="B99" s="22" t="str">
        <f>IF(RESUMO!E117="SIM",RESUMO!F117,RESUMO!D117)</f>
        <v>PREENCHER NOME COMPLETO DO ALUNO</v>
      </c>
      <c r="C99" s="23" t="str">
        <f>IF(RESUMO!H117="DESISTENTE","DESISTENTE",IF(RESUMO!H117="DESISTENTE SUBSTITUIDO","DESISTENTE SUBSTITUIDO",IF(M99&gt;=3,"EM ATENÇÃO",RESUMO!H117)))</f>
        <v>FREQUENTE</v>
      </c>
      <c r="D99" s="7"/>
      <c r="E99" s="7"/>
      <c r="F99" s="7"/>
      <c r="G99" s="7"/>
      <c r="H99" s="7"/>
      <c r="I99" s="7"/>
      <c r="J99" s="7"/>
      <c r="K99" s="7"/>
      <c r="M99" s="2">
        <f>COUNTIF(D99:K99,"F")/2</f>
        <v>0</v>
      </c>
    </row>
    <row r="100" spans="1:13" ht="16.5" customHeight="1" x14ac:dyDescent="0.25">
      <c r="A100" s="21">
        <f>RESUMO!A118</f>
        <v>33</v>
      </c>
      <c r="B100" s="22" t="str">
        <f>IF(RESUMO!E118="SIM",RESUMO!F118,RESUMO!D118)</f>
        <v>PREENCHER NOME COMPLETO DO ALUNO</v>
      </c>
      <c r="C100" s="23" t="str">
        <f>IF(RESUMO!H118="DESISTENTE","DESISTENTE",IF(RESUMO!H118="DESISTENTE SUBSTITUIDO","DESISTENTE SUBSTITUIDO",IF(M100&gt;=3,"EM ATENÇÃO",RESUMO!H118)))</f>
        <v>FREQUENTE</v>
      </c>
      <c r="D100" s="7"/>
      <c r="E100" s="7"/>
      <c r="F100" s="7"/>
      <c r="G100" s="7"/>
      <c r="H100" s="7"/>
      <c r="I100" s="7"/>
      <c r="J100" s="7"/>
      <c r="K100" s="7"/>
      <c r="M100" s="2">
        <f>COUNTIF(D100:K100,"F")/2</f>
        <v>0</v>
      </c>
    </row>
    <row r="101" spans="1:13" ht="16.5" customHeight="1" x14ac:dyDescent="0.25">
      <c r="A101" s="21">
        <f>RESUMO!A119</f>
        <v>34</v>
      </c>
      <c r="B101" s="22" t="str">
        <f>IF(RESUMO!E119="SIM",RESUMO!F119,RESUMO!D119)</f>
        <v>PREENCHER NOME COMPLETO DO ALUNO</v>
      </c>
      <c r="C101" s="23" t="str">
        <f>IF(RESUMO!H119="DESISTENTE","DESISTENTE",IF(RESUMO!H119="DESISTENTE SUBSTITUIDO","DESISTENTE SUBSTITUIDO",IF(M101&gt;=3,"EM ATENÇÃO",RESUMO!H119)))</f>
        <v>FREQUENTE</v>
      </c>
      <c r="D101" s="7"/>
      <c r="E101" s="7"/>
      <c r="F101" s="7"/>
      <c r="G101" s="7"/>
      <c r="H101" s="7"/>
      <c r="I101" s="7"/>
      <c r="J101" s="7"/>
      <c r="K101" s="7"/>
      <c r="M101" s="2">
        <f>COUNTIF(D101:K101,"F")/2</f>
        <v>0</v>
      </c>
    </row>
    <row r="102" spans="1:13" ht="16.5" customHeight="1" x14ac:dyDescent="0.25">
      <c r="A102" s="21">
        <f>RESUMO!A120</f>
        <v>35</v>
      </c>
      <c r="B102" s="22" t="str">
        <f>IF(RESUMO!E120="SIM",RESUMO!F120,RESUMO!D120)</f>
        <v>PREENCHER NOME COMPLETO DO ALUNO</v>
      </c>
      <c r="C102" s="23" t="str">
        <f>IF(RESUMO!H120="DESISTENTE","DESISTENTE",IF(RESUMO!H120="DESISTENTE SUBSTITUIDO","DESISTENTE SUBSTITUIDO",IF(M102&gt;=3,"EM ATENÇÃO",RESUMO!H120)))</f>
        <v>FREQUENTE</v>
      </c>
      <c r="D102" s="7"/>
      <c r="E102" s="7"/>
      <c r="F102" s="7"/>
      <c r="G102" s="7"/>
      <c r="H102" s="7"/>
      <c r="I102" s="7"/>
      <c r="J102" s="7"/>
      <c r="K102" s="7"/>
      <c r="M102" s="2">
        <f>COUNTIF(D102:K102,"F")/2</f>
        <v>0</v>
      </c>
    </row>
    <row r="103" spans="1:13" ht="16.5" customHeight="1" x14ac:dyDescent="0.25">
      <c r="A103" s="21">
        <f>RESUMO!A121</f>
        <v>36</v>
      </c>
      <c r="B103" s="22" t="str">
        <f>IF(RESUMO!E121="SIM",RESUMO!F121,RESUMO!D121)</f>
        <v>PREENCHER NOME COMPLETO DO ALUNO</v>
      </c>
      <c r="C103" s="23" t="str">
        <f>IF(RESUMO!H121="DESISTENTE","DESISTENTE",IF(RESUMO!H121="DESISTENTE SUBSTITUIDO","DESISTENTE SUBSTITUIDO",IF(M103&gt;=3,"EM ATENÇÃO",RESUMO!H121)))</f>
        <v>FREQUENTE</v>
      </c>
      <c r="D103" s="7"/>
      <c r="E103" s="7"/>
      <c r="F103" s="7"/>
      <c r="G103" s="7"/>
      <c r="H103" s="7"/>
      <c r="I103" s="7"/>
      <c r="J103" s="7"/>
      <c r="K103" s="7"/>
      <c r="M103" s="2">
        <f>COUNTIF(D103:K103,"F")/2</f>
        <v>0</v>
      </c>
    </row>
    <row r="104" spans="1:13" ht="16.5" customHeight="1" x14ac:dyDescent="0.25">
      <c r="A104" s="21">
        <f>RESUMO!A122</f>
        <v>37</v>
      </c>
      <c r="B104" s="22" t="str">
        <f>IF(RESUMO!E122="SIM",RESUMO!F122,RESUMO!D122)</f>
        <v>PREENCHER NOME COMPLETO DO ALUNO</v>
      </c>
      <c r="C104" s="23" t="str">
        <f>IF(RESUMO!H122="DESISTENTE","DESISTENTE",IF(RESUMO!H122="DESISTENTE SUBSTITUIDO","DESISTENTE SUBSTITUIDO",IF(M104&gt;=3,"EM ATENÇÃO",RESUMO!H122)))</f>
        <v>FREQUENTE</v>
      </c>
      <c r="D104" s="7"/>
      <c r="E104" s="7"/>
      <c r="F104" s="7"/>
      <c r="G104" s="7"/>
      <c r="H104" s="7"/>
      <c r="I104" s="7"/>
      <c r="J104" s="7"/>
      <c r="K104" s="7"/>
      <c r="M104" s="2">
        <f>COUNTIF(D104:K104,"F")/2</f>
        <v>0</v>
      </c>
    </row>
    <row r="105" spans="1:13" ht="16.5" customHeight="1" x14ac:dyDescent="0.25">
      <c r="A105" s="21">
        <f>RESUMO!A123</f>
        <v>38</v>
      </c>
      <c r="B105" s="22" t="str">
        <f>IF(RESUMO!E123="SIM",RESUMO!F123,RESUMO!D123)</f>
        <v>PREENCHER NOME COMPLETO DO ALUNO</v>
      </c>
      <c r="C105" s="23" t="str">
        <f>IF(RESUMO!H123="DESISTENTE","DESISTENTE",IF(RESUMO!H123="DESISTENTE SUBSTITUIDO","DESISTENTE SUBSTITUIDO",IF(M105&gt;=3,"EM ATENÇÃO",RESUMO!H123)))</f>
        <v>FREQUENTE</v>
      </c>
      <c r="D105" s="7"/>
      <c r="E105" s="7"/>
      <c r="F105" s="7"/>
      <c r="G105" s="7"/>
      <c r="H105" s="7"/>
      <c r="I105" s="7"/>
      <c r="J105" s="7"/>
      <c r="K105" s="7"/>
      <c r="M105" s="2">
        <f>COUNTIF(D105:K105,"F")/2</f>
        <v>0</v>
      </c>
    </row>
    <row r="106" spans="1:13" ht="15.75" thickBot="1" x14ac:dyDescent="0.3">
      <c r="D106" s="8"/>
      <c r="E106" s="8"/>
      <c r="F106" s="8"/>
      <c r="G106" s="8"/>
      <c r="H106" s="8"/>
      <c r="I106" s="8"/>
      <c r="J106" s="8"/>
      <c r="K106" s="8"/>
    </row>
    <row r="107" spans="1:13" ht="19.5" thickBot="1" x14ac:dyDescent="0.3">
      <c r="A107" s="24" t="str">
        <f>RESUMO!A125</f>
        <v xml:space="preserve">TURMA 4 (CURSO: ) - UNIDADE: </v>
      </c>
      <c r="B107" s="25"/>
      <c r="C107" s="25"/>
      <c r="D107" s="9"/>
      <c r="E107" s="9"/>
      <c r="F107" s="9"/>
      <c r="G107" s="9"/>
      <c r="H107" s="9"/>
      <c r="I107" s="9"/>
      <c r="J107" s="9"/>
      <c r="K107" s="9"/>
      <c r="M107" s="14" t="s">
        <v>102</v>
      </c>
    </row>
    <row r="108" spans="1:13" x14ac:dyDescent="0.25">
      <c r="A108" s="26">
        <f>RESUMO!A126</f>
        <v>1</v>
      </c>
      <c r="B108" s="27" t="str">
        <f>IF(RESUMO!E126="SIM",RESUMO!F126,RESUMO!D126)</f>
        <v>PREENCHER NOME COMPLETO DO ALUNO</v>
      </c>
      <c r="C108" s="28" t="str">
        <f>IF(RESUMO!H126="DESISTENTE","DESISTENTE",IF(RESUMO!H126="DESISTENTE SUBSTITUIDO","DESISTENTE SUBSTITUIDO",IF(M108&gt;=3,"EM ATENÇÃO",RESUMO!H126)))</f>
        <v>FREQUENTE</v>
      </c>
      <c r="D108" s="7"/>
      <c r="E108" s="7"/>
      <c r="F108" s="7"/>
      <c r="G108" s="7"/>
      <c r="H108" s="7"/>
      <c r="I108" s="7"/>
      <c r="J108" s="7"/>
      <c r="K108" s="7"/>
      <c r="M108" s="2">
        <f>COUNTIF(D108:K108,"F")/2</f>
        <v>0</v>
      </c>
    </row>
    <row r="109" spans="1:13" x14ac:dyDescent="0.25">
      <c r="A109" s="26">
        <f>RESUMO!A127</f>
        <v>2</v>
      </c>
      <c r="B109" s="27" t="str">
        <f>IF(RESUMO!E127="SIM",RESUMO!F127,RESUMO!D127)</f>
        <v>PREENCHER NOME COMPLETO DO ALUNO</v>
      </c>
      <c r="C109" s="28" t="str">
        <f>IF(RESUMO!H127="DESISTENTE","DESISTENTE",IF(RESUMO!H127="DESISTENTE SUBSTITUIDO","DESISTENTE SUBSTITUIDO",IF(M109&gt;=3,"EM ATENÇÃO",RESUMO!H127)))</f>
        <v>FREQUENTE</v>
      </c>
      <c r="D109" s="7"/>
      <c r="E109" s="7"/>
      <c r="F109" s="7"/>
      <c r="G109" s="7"/>
      <c r="H109" s="7"/>
      <c r="I109" s="7"/>
      <c r="J109" s="7"/>
      <c r="K109" s="7"/>
      <c r="M109" s="2">
        <f>COUNTIF(D109:K109,"F")/2</f>
        <v>0</v>
      </c>
    </row>
    <row r="110" spans="1:13" x14ac:dyDescent="0.25">
      <c r="A110" s="26">
        <f>RESUMO!A128</f>
        <v>3</v>
      </c>
      <c r="B110" s="27" t="str">
        <f>IF(RESUMO!E128="SIM",RESUMO!F128,RESUMO!D128)</f>
        <v>PREENCHER NOME COMPLETO DO ALUNO</v>
      </c>
      <c r="C110" s="28" t="str">
        <f>IF(RESUMO!H128="DESISTENTE","DESISTENTE",IF(RESUMO!H128="DESISTENTE SUBSTITUIDO","DESISTENTE SUBSTITUIDO",IF(M110&gt;=3,"EM ATENÇÃO",RESUMO!H128)))</f>
        <v>FREQUENTE</v>
      </c>
      <c r="D110" s="7"/>
      <c r="E110" s="7"/>
      <c r="F110" s="7"/>
      <c r="G110" s="7"/>
      <c r="H110" s="7"/>
      <c r="I110" s="7"/>
      <c r="J110" s="7"/>
      <c r="K110" s="7"/>
      <c r="M110" s="2">
        <f>COUNTIF(D110:K110,"F")/2</f>
        <v>0</v>
      </c>
    </row>
    <row r="111" spans="1:13" x14ac:dyDescent="0.25">
      <c r="A111" s="26">
        <f>RESUMO!A129</f>
        <v>4</v>
      </c>
      <c r="B111" s="27" t="str">
        <f>IF(RESUMO!E129="SIM",RESUMO!F129,RESUMO!D129)</f>
        <v>PREENCHER NOME COMPLETO DO ALUNO</v>
      </c>
      <c r="C111" s="28" t="str">
        <f>IF(RESUMO!H129="DESISTENTE","DESISTENTE",IF(RESUMO!H129="DESISTENTE SUBSTITUIDO","DESISTENTE SUBSTITUIDO",IF(M111&gt;=3,"EM ATENÇÃO",RESUMO!H129)))</f>
        <v>FREQUENTE</v>
      </c>
      <c r="D111" s="7"/>
      <c r="E111" s="7"/>
      <c r="F111" s="7"/>
      <c r="G111" s="7"/>
      <c r="H111" s="7"/>
      <c r="I111" s="7"/>
      <c r="J111" s="7"/>
      <c r="K111" s="7"/>
      <c r="M111" s="2">
        <f>COUNTIF(D111:K111,"F")/2</f>
        <v>0</v>
      </c>
    </row>
    <row r="112" spans="1:13" x14ac:dyDescent="0.25">
      <c r="A112" s="26">
        <f>RESUMO!A130</f>
        <v>5</v>
      </c>
      <c r="B112" s="27" t="str">
        <f>IF(RESUMO!E130="SIM",RESUMO!F130,RESUMO!D130)</f>
        <v>PREENCHER NOME COMPLETO DO ALUNO</v>
      </c>
      <c r="C112" s="28" t="str">
        <f>IF(RESUMO!H130="DESISTENTE","DESISTENTE",IF(RESUMO!H130="DESISTENTE SUBSTITUIDO","DESISTENTE SUBSTITUIDO",IF(M112&gt;=3,"EM ATENÇÃO",RESUMO!H130)))</f>
        <v>FREQUENTE</v>
      </c>
      <c r="D112" s="7"/>
      <c r="E112" s="7"/>
      <c r="F112" s="7"/>
      <c r="G112" s="7"/>
      <c r="H112" s="7"/>
      <c r="I112" s="7"/>
      <c r="J112" s="7"/>
      <c r="K112" s="7"/>
      <c r="M112" s="2">
        <f>COUNTIF(D112:K112,"F")/2</f>
        <v>0</v>
      </c>
    </row>
    <row r="113" spans="1:13" x14ac:dyDescent="0.25">
      <c r="A113" s="26">
        <f>RESUMO!A131</f>
        <v>6</v>
      </c>
      <c r="B113" s="27" t="str">
        <f>IF(RESUMO!E131="SIM",RESUMO!F131,RESUMO!D131)</f>
        <v>PREENCHER NOME COMPLETO DO ALUNO</v>
      </c>
      <c r="C113" s="28" t="str">
        <f>IF(RESUMO!H131="DESISTENTE","DESISTENTE",IF(RESUMO!H131="DESISTENTE SUBSTITUIDO","DESISTENTE SUBSTITUIDO",IF(M113&gt;=3,"EM ATENÇÃO",RESUMO!H131)))</f>
        <v>FREQUENTE</v>
      </c>
      <c r="D113" s="7"/>
      <c r="E113" s="7"/>
      <c r="F113" s="7"/>
      <c r="G113" s="7"/>
      <c r="H113" s="7"/>
      <c r="I113" s="7"/>
      <c r="J113" s="7"/>
      <c r="K113" s="7"/>
      <c r="M113" s="2">
        <f>COUNTIF(D113:K113,"F")/2</f>
        <v>0</v>
      </c>
    </row>
    <row r="114" spans="1:13" x14ac:dyDescent="0.25">
      <c r="A114" s="26">
        <f>RESUMO!A132</f>
        <v>7</v>
      </c>
      <c r="B114" s="27" t="str">
        <f>IF(RESUMO!E132="SIM",RESUMO!F132,RESUMO!D132)</f>
        <v>PREENCHER NOME COMPLETO DO ALUNO</v>
      </c>
      <c r="C114" s="28" t="str">
        <f>IF(RESUMO!H132="DESISTENTE","DESISTENTE",IF(RESUMO!H132="DESISTENTE SUBSTITUIDO","DESISTENTE SUBSTITUIDO",IF(M114&gt;=3,"EM ATENÇÃO",RESUMO!H132)))</f>
        <v>FREQUENTE</v>
      </c>
      <c r="D114" s="7"/>
      <c r="E114" s="7"/>
      <c r="F114" s="7"/>
      <c r="G114" s="7"/>
      <c r="H114" s="7"/>
      <c r="I114" s="7"/>
      <c r="J114" s="7"/>
      <c r="K114" s="7"/>
      <c r="M114" s="2">
        <f>COUNTIF(D114:K114,"F")/2</f>
        <v>0</v>
      </c>
    </row>
    <row r="115" spans="1:13" x14ac:dyDescent="0.25">
      <c r="A115" s="26">
        <f>RESUMO!A133</f>
        <v>8</v>
      </c>
      <c r="B115" s="27" t="str">
        <f>IF(RESUMO!E133="SIM",RESUMO!F133,RESUMO!D133)</f>
        <v>PREENCHER NOME COMPLETO DO ALUNO</v>
      </c>
      <c r="C115" s="28" t="str">
        <f>IF(RESUMO!H133="DESISTENTE","DESISTENTE",IF(RESUMO!H133="DESISTENTE SUBSTITUIDO","DESISTENTE SUBSTITUIDO",IF(M115&gt;=3,"EM ATENÇÃO",RESUMO!H133)))</f>
        <v>FREQUENTE</v>
      </c>
      <c r="D115" s="7"/>
      <c r="E115" s="7"/>
      <c r="F115" s="7"/>
      <c r="G115" s="7"/>
      <c r="H115" s="7"/>
      <c r="I115" s="7"/>
      <c r="J115" s="7"/>
      <c r="K115" s="7"/>
      <c r="M115" s="2">
        <f>COUNTIF(D115:K115,"F")/2</f>
        <v>0</v>
      </c>
    </row>
    <row r="116" spans="1:13" x14ac:dyDescent="0.25">
      <c r="A116" s="26">
        <f>RESUMO!A134</f>
        <v>9</v>
      </c>
      <c r="B116" s="27" t="str">
        <f>IF(RESUMO!E134="SIM",RESUMO!F134,RESUMO!D134)</f>
        <v>PREENCHER NOME COMPLETO DO ALUNO</v>
      </c>
      <c r="C116" s="28" t="str">
        <f>IF(RESUMO!H134="DESISTENTE","DESISTENTE",IF(RESUMO!H134="DESISTENTE SUBSTITUIDO","DESISTENTE SUBSTITUIDO",IF(M116&gt;=3,"EM ATENÇÃO",RESUMO!H134)))</f>
        <v>FREQUENTE</v>
      </c>
      <c r="D116" s="7"/>
      <c r="E116" s="7"/>
      <c r="F116" s="7"/>
      <c r="G116" s="7"/>
      <c r="H116" s="7"/>
      <c r="I116" s="7"/>
      <c r="J116" s="7"/>
      <c r="K116" s="7"/>
      <c r="M116" s="2">
        <f>COUNTIF(D116:K116,"F")/2</f>
        <v>0</v>
      </c>
    </row>
    <row r="117" spans="1:13" x14ac:dyDescent="0.25">
      <c r="A117" s="26">
        <f>RESUMO!A135</f>
        <v>10</v>
      </c>
      <c r="B117" s="27" t="str">
        <f>IF(RESUMO!E135="SIM",RESUMO!F135,RESUMO!D135)</f>
        <v>PREENCHER NOME COMPLETO DO ALUNO</v>
      </c>
      <c r="C117" s="28" t="str">
        <f>IF(RESUMO!H135="DESISTENTE","DESISTENTE",IF(RESUMO!H135="DESISTENTE SUBSTITUIDO","DESISTENTE SUBSTITUIDO",IF(M117&gt;=3,"EM ATENÇÃO",RESUMO!H135)))</f>
        <v>FREQUENTE</v>
      </c>
      <c r="D117" s="7"/>
      <c r="E117" s="7"/>
      <c r="F117" s="7"/>
      <c r="G117" s="7"/>
      <c r="H117" s="7"/>
      <c r="I117" s="7"/>
      <c r="J117" s="7"/>
      <c r="K117" s="7"/>
      <c r="M117" s="2">
        <f>COUNTIF(D117:K117,"F")/2</f>
        <v>0</v>
      </c>
    </row>
    <row r="118" spans="1:13" x14ac:dyDescent="0.25">
      <c r="A118" s="26">
        <f>RESUMO!A136</f>
        <v>11</v>
      </c>
      <c r="B118" s="27" t="str">
        <f>IF(RESUMO!E136="SIM",RESUMO!F136,RESUMO!D136)</f>
        <v>PREENCHER NOME COMPLETO DO ALUNO</v>
      </c>
      <c r="C118" s="28" t="str">
        <f>IF(RESUMO!H136="DESISTENTE","DESISTENTE",IF(RESUMO!H136="DESISTENTE SUBSTITUIDO","DESISTENTE SUBSTITUIDO",IF(M118&gt;=3,"EM ATENÇÃO",RESUMO!H136)))</f>
        <v>FREQUENTE</v>
      </c>
      <c r="D118" s="7"/>
      <c r="E118" s="7"/>
      <c r="F118" s="7"/>
      <c r="G118" s="7"/>
      <c r="H118" s="7"/>
      <c r="I118" s="7"/>
      <c r="J118" s="7"/>
      <c r="K118" s="7"/>
      <c r="M118" s="2">
        <f>COUNTIF(D118:K118,"F")/2</f>
        <v>0</v>
      </c>
    </row>
    <row r="119" spans="1:13" x14ac:dyDescent="0.25">
      <c r="A119" s="26">
        <f>RESUMO!A137</f>
        <v>12</v>
      </c>
      <c r="B119" s="27" t="str">
        <f>IF(RESUMO!E137="SIM",RESUMO!F137,RESUMO!D137)</f>
        <v>PREENCHER NOME COMPLETO DO ALUNO</v>
      </c>
      <c r="C119" s="28" t="str">
        <f>IF(RESUMO!H137="DESISTENTE","DESISTENTE",IF(RESUMO!H137="DESISTENTE SUBSTITUIDO","DESISTENTE SUBSTITUIDO",IF(M119&gt;=3,"EM ATENÇÃO",RESUMO!H137)))</f>
        <v>FREQUENTE</v>
      </c>
      <c r="D119" s="7"/>
      <c r="E119" s="7"/>
      <c r="F119" s="7"/>
      <c r="G119" s="7"/>
      <c r="H119" s="7"/>
      <c r="I119" s="7"/>
      <c r="J119" s="7"/>
      <c r="K119" s="7"/>
      <c r="M119" s="2">
        <f>COUNTIF(D119:K119,"F")/2</f>
        <v>0</v>
      </c>
    </row>
    <row r="120" spans="1:13" x14ac:dyDescent="0.25">
      <c r="A120" s="26">
        <f>RESUMO!A138</f>
        <v>13</v>
      </c>
      <c r="B120" s="27" t="str">
        <f>IF(RESUMO!E138="SIM",RESUMO!F138,RESUMO!D138)</f>
        <v>PREENCHER NOME COMPLETO DO ALUNO</v>
      </c>
      <c r="C120" s="28" t="str">
        <f>IF(RESUMO!H138="DESISTENTE","DESISTENTE",IF(RESUMO!H138="DESISTENTE SUBSTITUIDO","DESISTENTE SUBSTITUIDO",IF(M120&gt;=3,"EM ATENÇÃO",RESUMO!H138)))</f>
        <v>FREQUENTE</v>
      </c>
      <c r="D120" s="7"/>
      <c r="E120" s="7"/>
      <c r="F120" s="7"/>
      <c r="G120" s="7"/>
      <c r="H120" s="7"/>
      <c r="I120" s="7"/>
      <c r="J120" s="7"/>
      <c r="K120" s="7"/>
      <c r="M120" s="2">
        <f>COUNTIF(D120:K120,"F")/2</f>
        <v>0</v>
      </c>
    </row>
    <row r="121" spans="1:13" x14ac:dyDescent="0.25">
      <c r="A121" s="26">
        <f>RESUMO!A139</f>
        <v>14</v>
      </c>
      <c r="B121" s="27" t="str">
        <f>IF(RESUMO!E139="SIM",RESUMO!F139,RESUMO!D139)</f>
        <v>PREENCHER NOME COMPLETO DO ALUNO</v>
      </c>
      <c r="C121" s="28" t="str">
        <f>IF(RESUMO!H139="DESISTENTE","DESISTENTE",IF(RESUMO!H139="DESISTENTE SUBSTITUIDO","DESISTENTE SUBSTITUIDO",IF(M121&gt;=3,"EM ATENÇÃO",RESUMO!H139)))</f>
        <v>FREQUENTE</v>
      </c>
      <c r="D121" s="7"/>
      <c r="E121" s="7"/>
      <c r="F121" s="7"/>
      <c r="G121" s="7"/>
      <c r="H121" s="7"/>
      <c r="I121" s="7"/>
      <c r="J121" s="7"/>
      <c r="K121" s="7"/>
      <c r="M121" s="2">
        <f>COUNTIF(D121:K121,"F")/2</f>
        <v>0</v>
      </c>
    </row>
    <row r="122" spans="1:13" x14ac:dyDescent="0.25">
      <c r="A122" s="26">
        <f>RESUMO!A140</f>
        <v>15</v>
      </c>
      <c r="B122" s="27" t="str">
        <f>IF(RESUMO!E140="SIM",RESUMO!F140,RESUMO!D140)</f>
        <v>PREENCHER NOME COMPLETO DO ALUNO</v>
      </c>
      <c r="C122" s="28" t="str">
        <f>IF(RESUMO!H140="DESISTENTE","DESISTENTE",IF(RESUMO!H140="DESISTENTE SUBSTITUIDO","DESISTENTE SUBSTITUIDO",IF(M122&gt;=3,"EM ATENÇÃO",RESUMO!H140)))</f>
        <v>FREQUENTE</v>
      </c>
      <c r="D122" s="7"/>
      <c r="E122" s="7"/>
      <c r="F122" s="7"/>
      <c r="G122" s="7"/>
      <c r="H122" s="7"/>
      <c r="I122" s="7"/>
      <c r="J122" s="7"/>
      <c r="K122" s="7"/>
      <c r="M122" s="2">
        <f>COUNTIF(D122:K122,"F")/2</f>
        <v>0</v>
      </c>
    </row>
    <row r="123" spans="1:13" x14ac:dyDescent="0.25">
      <c r="A123" s="26">
        <f>RESUMO!A141</f>
        <v>16</v>
      </c>
      <c r="B123" s="27" t="str">
        <f>IF(RESUMO!E141="SIM",RESUMO!F141,RESUMO!D141)</f>
        <v>PREENCHER NOME COMPLETO DO ALUNO</v>
      </c>
      <c r="C123" s="28" t="str">
        <f>IF(RESUMO!H141="DESISTENTE","DESISTENTE",IF(RESUMO!H141="DESISTENTE SUBSTITUIDO","DESISTENTE SUBSTITUIDO",IF(M123&gt;=3,"EM ATENÇÃO",RESUMO!H141)))</f>
        <v>FREQUENTE</v>
      </c>
      <c r="D123" s="7"/>
      <c r="E123" s="7"/>
      <c r="F123" s="7"/>
      <c r="G123" s="7"/>
      <c r="H123" s="7"/>
      <c r="I123" s="7"/>
      <c r="J123" s="7"/>
      <c r="K123" s="7"/>
      <c r="M123" s="2">
        <f>COUNTIF(D123:K123,"F")/2</f>
        <v>0</v>
      </c>
    </row>
    <row r="124" spans="1:13" x14ac:dyDescent="0.25">
      <c r="A124" s="26">
        <f>RESUMO!A142</f>
        <v>17</v>
      </c>
      <c r="B124" s="27" t="str">
        <f>IF(RESUMO!E142="SIM",RESUMO!F142,RESUMO!D142)</f>
        <v>PREENCHER NOME COMPLETO DO ALUNO</v>
      </c>
      <c r="C124" s="28" t="str">
        <f>IF(RESUMO!H142="DESISTENTE","DESISTENTE",IF(RESUMO!H142="DESISTENTE SUBSTITUIDO","DESISTENTE SUBSTITUIDO",IF(M124&gt;=3,"EM ATENÇÃO",RESUMO!H142)))</f>
        <v>FREQUENTE</v>
      </c>
      <c r="D124" s="7"/>
      <c r="E124" s="7"/>
      <c r="F124" s="7"/>
      <c r="G124" s="7"/>
      <c r="H124" s="7"/>
      <c r="I124" s="7"/>
      <c r="J124" s="7"/>
      <c r="K124" s="7"/>
      <c r="M124" s="2">
        <f>COUNTIF(D124:K124,"F")/2</f>
        <v>0</v>
      </c>
    </row>
    <row r="125" spans="1:13" x14ac:dyDescent="0.25">
      <c r="A125" s="26">
        <f>RESUMO!A143</f>
        <v>18</v>
      </c>
      <c r="B125" s="27" t="str">
        <f>IF(RESUMO!E143="SIM",RESUMO!F143,RESUMO!D143)</f>
        <v>PREENCHER NOME COMPLETO DO ALUNO</v>
      </c>
      <c r="C125" s="28" t="str">
        <f>IF(RESUMO!H143="DESISTENTE","DESISTENTE",IF(RESUMO!H143="DESISTENTE SUBSTITUIDO","DESISTENTE SUBSTITUIDO",IF(M125&gt;=3,"EM ATENÇÃO",RESUMO!H143)))</f>
        <v>FREQUENTE</v>
      </c>
      <c r="D125" s="7"/>
      <c r="E125" s="7"/>
      <c r="F125" s="7"/>
      <c r="G125" s="7"/>
      <c r="H125" s="7"/>
      <c r="I125" s="7"/>
      <c r="J125" s="7"/>
      <c r="K125" s="7"/>
      <c r="M125" s="2">
        <f>COUNTIF(D125:K125,"F")/2</f>
        <v>0</v>
      </c>
    </row>
    <row r="126" spans="1:13" x14ac:dyDescent="0.25">
      <c r="A126" s="26">
        <f>RESUMO!A144</f>
        <v>19</v>
      </c>
      <c r="B126" s="27" t="str">
        <f>IF(RESUMO!E144="SIM",RESUMO!F144,RESUMO!D144)</f>
        <v>PREENCHER NOME COMPLETO DO ALUNO</v>
      </c>
      <c r="C126" s="28" t="str">
        <f>IF(RESUMO!H144="DESISTENTE","DESISTENTE",IF(RESUMO!H144="DESISTENTE SUBSTITUIDO","DESISTENTE SUBSTITUIDO",IF(M126&gt;=3,"EM ATENÇÃO",RESUMO!H144)))</f>
        <v>FREQUENTE</v>
      </c>
      <c r="D126" s="7"/>
      <c r="E126" s="7"/>
      <c r="F126" s="7"/>
      <c r="G126" s="7"/>
      <c r="H126" s="7"/>
      <c r="I126" s="7"/>
      <c r="J126" s="7"/>
      <c r="K126" s="7"/>
      <c r="M126" s="2">
        <f>COUNTIF(D126:K126,"F")/2</f>
        <v>0</v>
      </c>
    </row>
    <row r="127" spans="1:13" x14ac:dyDescent="0.25">
      <c r="A127" s="26">
        <f>RESUMO!A145</f>
        <v>20</v>
      </c>
      <c r="B127" s="27" t="str">
        <f>IF(RESUMO!E145="SIM",RESUMO!F145,RESUMO!D145)</f>
        <v>PREENCHER NOME COMPLETO DO ALUNO</v>
      </c>
      <c r="C127" s="28" t="str">
        <f>IF(RESUMO!H145="DESISTENTE","DESISTENTE",IF(RESUMO!H145="DESISTENTE SUBSTITUIDO","DESISTENTE SUBSTITUIDO",IF(M127&gt;=3,"EM ATENÇÃO",RESUMO!H145)))</f>
        <v>FREQUENTE</v>
      </c>
      <c r="D127" s="7"/>
      <c r="E127" s="7"/>
      <c r="F127" s="7"/>
      <c r="G127" s="7"/>
      <c r="H127" s="7"/>
      <c r="I127" s="7"/>
      <c r="J127" s="7"/>
      <c r="K127" s="7"/>
      <c r="M127" s="2">
        <f>COUNTIF(D127:K127,"F")/2</f>
        <v>0</v>
      </c>
    </row>
    <row r="128" spans="1:13" x14ac:dyDescent="0.25">
      <c r="A128" s="26">
        <f>RESUMO!A146</f>
        <v>21</v>
      </c>
      <c r="B128" s="27" t="str">
        <f>IF(RESUMO!E146="SIM",RESUMO!F146,RESUMO!D146)</f>
        <v>PREENCHER NOME COMPLETO DO ALUNO</v>
      </c>
      <c r="C128" s="28" t="str">
        <f>IF(RESUMO!H146="DESISTENTE","DESISTENTE",IF(RESUMO!H146="DESISTENTE SUBSTITUIDO","DESISTENTE SUBSTITUIDO",IF(M128&gt;=3,"EM ATENÇÃO",RESUMO!H146)))</f>
        <v>FREQUENTE</v>
      </c>
      <c r="D128" s="7"/>
      <c r="E128" s="7"/>
      <c r="F128" s="7"/>
      <c r="G128" s="7"/>
      <c r="H128" s="7"/>
      <c r="I128" s="7"/>
      <c r="J128" s="7"/>
      <c r="K128" s="7"/>
      <c r="M128" s="2">
        <f>COUNTIF(D128:K128,"F")/2</f>
        <v>0</v>
      </c>
    </row>
    <row r="129" spans="1:13" x14ac:dyDescent="0.25">
      <c r="A129" s="26">
        <f>RESUMO!A147</f>
        <v>22</v>
      </c>
      <c r="B129" s="27" t="str">
        <f>IF(RESUMO!E147="SIM",RESUMO!F147,RESUMO!D147)</f>
        <v>PREENCHER NOME COMPLETO DO ALUNO</v>
      </c>
      <c r="C129" s="28" t="str">
        <f>IF(RESUMO!H147="DESISTENTE","DESISTENTE",IF(RESUMO!H147="DESISTENTE SUBSTITUIDO","DESISTENTE SUBSTITUIDO",IF(M129&gt;=3,"EM ATENÇÃO",RESUMO!H147)))</f>
        <v>FREQUENTE</v>
      </c>
      <c r="D129" s="7"/>
      <c r="E129" s="7"/>
      <c r="F129" s="7"/>
      <c r="G129" s="7"/>
      <c r="H129" s="7"/>
      <c r="I129" s="7"/>
      <c r="J129" s="7"/>
      <c r="K129" s="7"/>
      <c r="M129" s="2">
        <f>COUNTIF(D129:K129,"F")/2</f>
        <v>0</v>
      </c>
    </row>
    <row r="130" spans="1:13" x14ac:dyDescent="0.25">
      <c r="A130" s="26">
        <f>RESUMO!A148</f>
        <v>23</v>
      </c>
      <c r="B130" s="27" t="str">
        <f>IF(RESUMO!E148="SIM",RESUMO!F148,RESUMO!D148)</f>
        <v>PREENCHER NOME COMPLETO DO ALUNO</v>
      </c>
      <c r="C130" s="28" t="str">
        <f>IF(RESUMO!H148="DESISTENTE","DESISTENTE",IF(RESUMO!H148="DESISTENTE SUBSTITUIDO","DESISTENTE SUBSTITUIDO",IF(M130&gt;=3,"EM ATENÇÃO",RESUMO!H148)))</f>
        <v>FREQUENTE</v>
      </c>
      <c r="D130" s="7"/>
      <c r="E130" s="7"/>
      <c r="F130" s="7"/>
      <c r="G130" s="7"/>
      <c r="H130" s="7"/>
      <c r="I130" s="7"/>
      <c r="J130" s="7"/>
      <c r="K130" s="7"/>
      <c r="M130" s="2">
        <f>COUNTIF(D130:K130,"F")/2</f>
        <v>0</v>
      </c>
    </row>
    <row r="131" spans="1:13" x14ac:dyDescent="0.25">
      <c r="A131" s="26">
        <f>RESUMO!A149</f>
        <v>24</v>
      </c>
      <c r="B131" s="27" t="str">
        <f>IF(RESUMO!E149="SIM",RESUMO!F149,RESUMO!D149)</f>
        <v>PREENCHER NOME COMPLETO DO ALUNO</v>
      </c>
      <c r="C131" s="28" t="str">
        <f>IF(RESUMO!H149="DESISTENTE","DESISTENTE",IF(RESUMO!H149="DESISTENTE SUBSTITUIDO","DESISTENTE SUBSTITUIDO",IF(M131&gt;=3,"EM ATENÇÃO",RESUMO!H149)))</f>
        <v>FREQUENTE</v>
      </c>
      <c r="D131" s="7"/>
      <c r="E131" s="7"/>
      <c r="F131" s="7"/>
      <c r="G131" s="7"/>
      <c r="H131" s="7"/>
      <c r="I131" s="7"/>
      <c r="J131" s="7"/>
      <c r="K131" s="7"/>
      <c r="M131" s="2">
        <f>COUNTIF(D131:K131,"F")/2</f>
        <v>0</v>
      </c>
    </row>
    <row r="132" spans="1:13" x14ac:dyDescent="0.25">
      <c r="A132" s="26">
        <f>RESUMO!A150</f>
        <v>25</v>
      </c>
      <c r="B132" s="27" t="str">
        <f>IF(RESUMO!E150="SIM",RESUMO!F150,RESUMO!D150)</f>
        <v>PREENCHER NOME COMPLETO DO ALUNO</v>
      </c>
      <c r="C132" s="28" t="str">
        <f>IF(RESUMO!H150="DESISTENTE","DESISTENTE",IF(RESUMO!H150="DESISTENTE SUBSTITUIDO","DESISTENTE SUBSTITUIDO",IF(M132&gt;=3,"EM ATENÇÃO",RESUMO!H150)))</f>
        <v>FREQUENTE</v>
      </c>
      <c r="D132" s="7"/>
      <c r="E132" s="7"/>
      <c r="F132" s="7"/>
      <c r="G132" s="7"/>
      <c r="H132" s="7"/>
      <c r="I132" s="7"/>
      <c r="J132" s="7"/>
      <c r="K132" s="7"/>
      <c r="M132" s="2">
        <f>COUNTIF(D132:K132,"F")/2</f>
        <v>0</v>
      </c>
    </row>
    <row r="133" spans="1:13" x14ac:dyDescent="0.25">
      <c r="A133" s="26">
        <f>RESUMO!A151</f>
        <v>26</v>
      </c>
      <c r="B133" s="27" t="str">
        <f>IF(RESUMO!E151="SIM",RESUMO!F151,RESUMO!D151)</f>
        <v>PREENCHER NOME COMPLETO DO ALUNO</v>
      </c>
      <c r="C133" s="28" t="str">
        <f>IF(RESUMO!H151="DESISTENTE","DESISTENTE",IF(RESUMO!H151="DESISTENTE SUBSTITUIDO","DESISTENTE SUBSTITUIDO",IF(M133&gt;=3,"EM ATENÇÃO",RESUMO!H151)))</f>
        <v>FREQUENTE</v>
      </c>
      <c r="D133" s="7"/>
      <c r="E133" s="7"/>
      <c r="F133" s="7"/>
      <c r="G133" s="7"/>
      <c r="H133" s="7"/>
      <c r="I133" s="7"/>
      <c r="J133" s="7"/>
      <c r="K133" s="7"/>
      <c r="M133" s="2">
        <f>COUNTIF(D133:K133,"F")/2</f>
        <v>0</v>
      </c>
    </row>
    <row r="134" spans="1:13" x14ac:dyDescent="0.25">
      <c r="A134" s="26">
        <f>RESUMO!A152</f>
        <v>27</v>
      </c>
      <c r="B134" s="27" t="str">
        <f>IF(RESUMO!E152="SIM",RESUMO!F152,RESUMO!D152)</f>
        <v>PREENCHER NOME COMPLETO DO ALUNO</v>
      </c>
      <c r="C134" s="28" t="str">
        <f>IF(RESUMO!H152="DESISTENTE","DESISTENTE",IF(RESUMO!H152="DESISTENTE SUBSTITUIDO","DESISTENTE SUBSTITUIDO",IF(M134&gt;=3,"EM ATENÇÃO",RESUMO!H152)))</f>
        <v>FREQUENTE</v>
      </c>
      <c r="D134" s="7"/>
      <c r="E134" s="7"/>
      <c r="F134" s="7"/>
      <c r="G134" s="7"/>
      <c r="H134" s="7"/>
      <c r="I134" s="7"/>
      <c r="J134" s="7"/>
      <c r="K134" s="7"/>
      <c r="M134" s="2">
        <f>COUNTIF(D134:K134,"F")/2</f>
        <v>0</v>
      </c>
    </row>
    <row r="135" spans="1:13" x14ac:dyDescent="0.25">
      <c r="A135" s="26">
        <f>RESUMO!A153</f>
        <v>28</v>
      </c>
      <c r="B135" s="27" t="str">
        <f>IF(RESUMO!E153="SIM",RESUMO!F153,RESUMO!D153)</f>
        <v>PREENCHER NOME COMPLETO DO ALUNO</v>
      </c>
      <c r="C135" s="28" t="str">
        <f>IF(RESUMO!H153="DESISTENTE","DESISTENTE",IF(RESUMO!H153="DESISTENTE SUBSTITUIDO","DESISTENTE SUBSTITUIDO",IF(M135&gt;=3,"EM ATENÇÃO",RESUMO!H153)))</f>
        <v>FREQUENTE</v>
      </c>
      <c r="D135" s="7"/>
      <c r="E135" s="7"/>
      <c r="F135" s="7"/>
      <c r="G135" s="7"/>
      <c r="H135" s="7"/>
      <c r="I135" s="7"/>
      <c r="J135" s="7"/>
      <c r="K135" s="7"/>
      <c r="M135" s="2">
        <f>COUNTIF(D135:K135,"F")/2</f>
        <v>0</v>
      </c>
    </row>
    <row r="136" spans="1:13" x14ac:dyDescent="0.25">
      <c r="A136" s="26">
        <f>RESUMO!A154</f>
        <v>29</v>
      </c>
      <c r="B136" s="27" t="str">
        <f>IF(RESUMO!E154="SIM",RESUMO!F154,RESUMO!D154)</f>
        <v>PREENCHER NOME COMPLETO DO ALUNO</v>
      </c>
      <c r="C136" s="28" t="str">
        <f>IF(RESUMO!H154="DESISTENTE","DESISTENTE",IF(RESUMO!H154="DESISTENTE SUBSTITUIDO","DESISTENTE SUBSTITUIDO",IF(M136&gt;=3,"EM ATENÇÃO",RESUMO!H154)))</f>
        <v>FREQUENTE</v>
      </c>
      <c r="D136" s="7"/>
      <c r="E136" s="7"/>
      <c r="F136" s="7"/>
      <c r="G136" s="7"/>
      <c r="H136" s="7"/>
      <c r="I136" s="7"/>
      <c r="J136" s="7"/>
      <c r="K136" s="7"/>
      <c r="M136" s="2">
        <f>COUNTIF(D136:K136,"F")/2</f>
        <v>0</v>
      </c>
    </row>
    <row r="137" spans="1:13" x14ac:dyDescent="0.25">
      <c r="A137" s="26">
        <f>RESUMO!A155</f>
        <v>30</v>
      </c>
      <c r="B137" s="27" t="str">
        <f>IF(RESUMO!E155="SIM",RESUMO!F155,RESUMO!D155)</f>
        <v>PREENCHER NOME COMPLETO DO ALUNO</v>
      </c>
      <c r="C137" s="28" t="str">
        <f>IF(RESUMO!H155="DESISTENTE","DESISTENTE",IF(RESUMO!H155="DESISTENTE SUBSTITUIDO","DESISTENTE SUBSTITUIDO",IF(M137&gt;=3,"EM ATENÇÃO",RESUMO!H155)))</f>
        <v>FREQUENTE</v>
      </c>
      <c r="D137" s="7"/>
      <c r="E137" s="7"/>
      <c r="F137" s="7"/>
      <c r="G137" s="7"/>
      <c r="H137" s="7"/>
      <c r="I137" s="7"/>
      <c r="J137" s="7"/>
      <c r="K137" s="7"/>
      <c r="M137" s="2">
        <f>COUNTIF(D137:K137,"F")/2</f>
        <v>0</v>
      </c>
    </row>
    <row r="138" spans="1:13" x14ac:dyDescent="0.25">
      <c r="A138" s="26">
        <f>RESUMO!A156</f>
        <v>31</v>
      </c>
      <c r="B138" s="27" t="str">
        <f>IF(RESUMO!E156="SIM",RESUMO!F156,RESUMO!D156)</f>
        <v>PREENCHER NOME COMPLETO DO ALUNO</v>
      </c>
      <c r="C138" s="28" t="str">
        <f>IF(RESUMO!H156="DESISTENTE","DESISTENTE",IF(RESUMO!H156="DESISTENTE SUBSTITUIDO","DESISTENTE SUBSTITUIDO",IF(M138&gt;=3,"EM ATENÇÃO",RESUMO!H156)))</f>
        <v>FREQUENTE</v>
      </c>
      <c r="D138" s="7"/>
      <c r="E138" s="7"/>
      <c r="F138" s="7"/>
      <c r="G138" s="7"/>
      <c r="H138" s="7"/>
      <c r="I138" s="7"/>
      <c r="J138" s="7"/>
      <c r="K138" s="7"/>
      <c r="M138" s="2">
        <f>COUNTIF(D138:K138,"F")/2</f>
        <v>0</v>
      </c>
    </row>
    <row r="139" spans="1:13" x14ac:dyDescent="0.25">
      <c r="A139" s="26">
        <f>RESUMO!A157</f>
        <v>32</v>
      </c>
      <c r="B139" s="27" t="str">
        <f>IF(RESUMO!E157="SIM",RESUMO!F157,RESUMO!D157)</f>
        <v>PREENCHER NOME COMPLETO DO ALUNO</v>
      </c>
      <c r="C139" s="28" t="str">
        <f>IF(RESUMO!H157="DESISTENTE","DESISTENTE",IF(RESUMO!H157="DESISTENTE SUBSTITUIDO","DESISTENTE SUBSTITUIDO",IF(M139&gt;=3,"EM ATENÇÃO",RESUMO!H157)))</f>
        <v>FREQUENTE</v>
      </c>
      <c r="D139" s="7"/>
      <c r="E139" s="7"/>
      <c r="F139" s="7"/>
      <c r="G139" s="7"/>
      <c r="H139" s="7"/>
      <c r="I139" s="7"/>
      <c r="J139" s="7"/>
      <c r="K139" s="7"/>
      <c r="M139" s="2">
        <f>COUNTIF(D139:K139,"F")/2</f>
        <v>0</v>
      </c>
    </row>
    <row r="140" spans="1:13" x14ac:dyDescent="0.25">
      <c r="A140" s="26">
        <f>RESUMO!A158</f>
        <v>33</v>
      </c>
      <c r="B140" s="27" t="str">
        <f>IF(RESUMO!E158="SIM",RESUMO!F158,RESUMO!D158)</f>
        <v>PREENCHER NOME COMPLETO DO ALUNO</v>
      </c>
      <c r="C140" s="28" t="str">
        <f>IF(RESUMO!H158="DESISTENTE","DESISTENTE",IF(RESUMO!H158="DESISTENTE SUBSTITUIDO","DESISTENTE SUBSTITUIDO",IF(M140&gt;=3,"EM ATENÇÃO",RESUMO!H158)))</f>
        <v>FREQUENTE</v>
      </c>
      <c r="D140" s="7"/>
      <c r="E140" s="7"/>
      <c r="F140" s="7"/>
      <c r="G140" s="7"/>
      <c r="H140" s="7"/>
      <c r="I140" s="7"/>
      <c r="J140" s="7"/>
      <c r="K140" s="7"/>
      <c r="M140" s="2">
        <f>COUNTIF(D140:K140,"F")/2</f>
        <v>0</v>
      </c>
    </row>
    <row r="141" spans="1:13" x14ac:dyDescent="0.25">
      <c r="A141" s="26">
        <f>RESUMO!A159</f>
        <v>34</v>
      </c>
      <c r="B141" s="27" t="str">
        <f>IF(RESUMO!E159="SIM",RESUMO!F159,RESUMO!D159)</f>
        <v>PREENCHER NOME COMPLETO DO ALUNO</v>
      </c>
      <c r="C141" s="28" t="str">
        <f>IF(RESUMO!H159="DESISTENTE","DESISTENTE",IF(RESUMO!H159="DESISTENTE SUBSTITUIDO","DESISTENTE SUBSTITUIDO",IF(M141&gt;=3,"EM ATENÇÃO",RESUMO!H159)))</f>
        <v>FREQUENTE</v>
      </c>
      <c r="D141" s="7"/>
      <c r="E141" s="7"/>
      <c r="F141" s="7"/>
      <c r="G141" s="7"/>
      <c r="H141" s="7"/>
      <c r="I141" s="7"/>
      <c r="J141" s="7"/>
      <c r="K141" s="7"/>
      <c r="M141" s="2">
        <f>COUNTIF(D141:K141,"F")/2</f>
        <v>0</v>
      </c>
    </row>
    <row r="142" spans="1:13" x14ac:dyDescent="0.25">
      <c r="A142" s="26">
        <f>RESUMO!A160</f>
        <v>35</v>
      </c>
      <c r="B142" s="27" t="str">
        <f>IF(RESUMO!E160="SIM",RESUMO!F160,RESUMO!D160)</f>
        <v>PREENCHER NOME COMPLETO DO ALUNO</v>
      </c>
      <c r="C142" s="28" t="str">
        <f>IF(RESUMO!H160="DESISTENTE","DESISTENTE",IF(RESUMO!H160="DESISTENTE SUBSTITUIDO","DESISTENTE SUBSTITUIDO",IF(M142&gt;=3,"EM ATENÇÃO",RESUMO!H160)))</f>
        <v>FREQUENTE</v>
      </c>
      <c r="D142" s="7"/>
      <c r="E142" s="7"/>
      <c r="F142" s="7"/>
      <c r="G142" s="7"/>
      <c r="H142" s="7"/>
      <c r="I142" s="7"/>
      <c r="J142" s="7"/>
      <c r="K142" s="7"/>
      <c r="M142" s="2">
        <f>COUNTIF(D142:K142,"F")/2</f>
        <v>0</v>
      </c>
    </row>
    <row r="143" spans="1:13" x14ac:dyDescent="0.25">
      <c r="A143" s="26">
        <f>RESUMO!A161</f>
        <v>36</v>
      </c>
      <c r="B143" s="27" t="str">
        <f>IF(RESUMO!E161="SIM",RESUMO!F161,RESUMO!D161)</f>
        <v>PREENCHER NOME COMPLETO DO ALUNO</v>
      </c>
      <c r="C143" s="28" t="str">
        <f>IF(RESUMO!H161="DESISTENTE","DESISTENTE",IF(RESUMO!H161="DESISTENTE SUBSTITUIDO","DESISTENTE SUBSTITUIDO",IF(M143&gt;=3,"EM ATENÇÃO",RESUMO!H161)))</f>
        <v>FREQUENTE</v>
      </c>
      <c r="D143" s="7"/>
      <c r="E143" s="7"/>
      <c r="F143" s="7"/>
      <c r="G143" s="7"/>
      <c r="H143" s="7"/>
      <c r="I143" s="7"/>
      <c r="J143" s="7"/>
      <c r="K143" s="7"/>
      <c r="M143" s="2">
        <f>COUNTIF(D143:K143,"F")/2</f>
        <v>0</v>
      </c>
    </row>
    <row r="144" spans="1:13" x14ac:dyDescent="0.25">
      <c r="A144" s="26">
        <f>RESUMO!A162</f>
        <v>37</v>
      </c>
      <c r="B144" s="27" t="str">
        <f>IF(RESUMO!E162="SIM",RESUMO!F162,RESUMO!D162)</f>
        <v>PREENCHER NOME COMPLETO DO ALUNO</v>
      </c>
      <c r="C144" s="28" t="str">
        <f>IF(RESUMO!H162="DESISTENTE","DESISTENTE",IF(RESUMO!H162="DESISTENTE SUBSTITUIDO","DESISTENTE SUBSTITUIDO",IF(M144&gt;=3,"EM ATENÇÃO",RESUMO!H162)))</f>
        <v>FREQUENTE</v>
      </c>
      <c r="D144" s="7"/>
      <c r="E144" s="7"/>
      <c r="F144" s="7"/>
      <c r="G144" s="7"/>
      <c r="H144" s="7"/>
      <c r="I144" s="7"/>
      <c r="J144" s="7"/>
      <c r="K144" s="7"/>
      <c r="M144" s="2">
        <f>COUNTIF(D144:K144,"F")/2</f>
        <v>0</v>
      </c>
    </row>
    <row r="145" spans="1:13" x14ac:dyDescent="0.25">
      <c r="A145" s="26">
        <f>RESUMO!A163</f>
        <v>38</v>
      </c>
      <c r="B145" s="27" t="str">
        <f>IF(RESUMO!E163="SIM",RESUMO!F163,RESUMO!D163)</f>
        <v>PREENCHER NOME COMPLETO DO ALUNO</v>
      </c>
      <c r="C145" s="28" t="str">
        <f>IF(RESUMO!H163="DESISTENTE","DESISTENTE",IF(RESUMO!H163="DESISTENTE SUBSTITUIDO","DESISTENTE SUBSTITUIDO",IF(M145&gt;=3,"EM ATENÇÃO",RESUMO!H163)))</f>
        <v>FREQUENTE</v>
      </c>
      <c r="D145" s="7"/>
      <c r="E145" s="7"/>
      <c r="F145" s="7"/>
      <c r="G145" s="7"/>
      <c r="H145" s="7"/>
      <c r="I145" s="7"/>
      <c r="J145" s="7"/>
      <c r="K145" s="7"/>
      <c r="M145" s="2">
        <f>COUNTIF(D145:K145,"F")/2</f>
        <v>0</v>
      </c>
    </row>
    <row r="146" spans="1:13" ht="15.75" thickBot="1" x14ac:dyDescent="0.3"/>
    <row r="147" spans="1:13" ht="19.5" thickBot="1" x14ac:dyDescent="0.3">
      <c r="A147" s="24" t="str">
        <f>RESUMO!A165</f>
        <v xml:space="preserve">TURMA 5 (CURSO: ) - UNIDADE: 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M147" s="14" t="s">
        <v>102</v>
      </c>
    </row>
    <row r="148" spans="1:13" x14ac:dyDescent="0.25">
      <c r="A148" s="26">
        <f>RESUMO!A166</f>
        <v>1</v>
      </c>
      <c r="B148" s="27" t="str">
        <f>IF(RESUMO!E166="SIM",RESUMO!F166,RESUMO!D166)</f>
        <v>PREENCHER NOME COMPLETO DO ALUNO</v>
      </c>
      <c r="C148" s="28" t="str">
        <f>IF(RESUMO!H166="DESISTENTE","DESISTENTE",IF(RESUMO!H166="DESISTENTE SUBSTITUIDO","DESISTENTE SUBSTITUIDO",IF(M148&gt;=3,"EM ATENÇÃO",RESUMO!H166)))</f>
        <v>FREQUENTE</v>
      </c>
      <c r="D148" s="7"/>
      <c r="E148" s="7"/>
      <c r="F148" s="7"/>
      <c r="G148" s="7"/>
      <c r="H148" s="7"/>
      <c r="I148" s="7"/>
      <c r="J148" s="7"/>
      <c r="K148" s="7"/>
      <c r="M148" s="2">
        <f>COUNTIF(D148:K148,"F")/2</f>
        <v>0</v>
      </c>
    </row>
    <row r="149" spans="1:13" x14ac:dyDescent="0.25">
      <c r="A149" s="26">
        <f>RESUMO!A167</f>
        <v>2</v>
      </c>
      <c r="B149" s="27" t="str">
        <f>IF(RESUMO!E167="SIM",RESUMO!F167,RESUMO!D167)</f>
        <v>PREENCHER NOME COMPLETO DO ALUNO</v>
      </c>
      <c r="C149" s="28" t="str">
        <f>IF(RESUMO!H167="DESISTENTE","DESISTENTE",IF(RESUMO!H167="DESISTENTE SUBSTITUIDO","DESISTENTE SUBSTITUIDO",IF(M149&gt;=3,"EM ATENÇÃO",RESUMO!H167)))</f>
        <v>FREQUENTE</v>
      </c>
      <c r="D149" s="7"/>
      <c r="E149" s="7"/>
      <c r="F149" s="7"/>
      <c r="G149" s="7"/>
      <c r="H149" s="7"/>
      <c r="I149" s="7"/>
      <c r="J149" s="7"/>
      <c r="K149" s="7"/>
      <c r="M149" s="2">
        <f>COUNTIF(D149:K149,"F")/2</f>
        <v>0</v>
      </c>
    </row>
    <row r="150" spans="1:13" x14ac:dyDescent="0.25">
      <c r="A150" s="26">
        <f>RESUMO!A168</f>
        <v>3</v>
      </c>
      <c r="B150" s="27" t="str">
        <f>IF(RESUMO!E168="SIM",RESUMO!F168,RESUMO!D168)</f>
        <v>PREENCHER NOME COMPLETO DO ALUNO</v>
      </c>
      <c r="C150" s="28" t="str">
        <f>IF(RESUMO!H168="DESISTENTE","DESISTENTE",IF(RESUMO!H168="DESISTENTE SUBSTITUIDO","DESISTENTE SUBSTITUIDO",IF(M150&gt;=3,"EM ATENÇÃO",RESUMO!H168)))</f>
        <v>FREQUENTE</v>
      </c>
      <c r="D150" s="7"/>
      <c r="E150" s="7"/>
      <c r="F150" s="7"/>
      <c r="G150" s="7"/>
      <c r="H150" s="7"/>
      <c r="I150" s="7"/>
      <c r="J150" s="7"/>
      <c r="K150" s="7"/>
      <c r="M150" s="2">
        <f>COUNTIF(D150:K150,"F")/2</f>
        <v>0</v>
      </c>
    </row>
    <row r="151" spans="1:13" x14ac:dyDescent="0.25">
      <c r="A151" s="26">
        <f>RESUMO!A169</f>
        <v>4</v>
      </c>
      <c r="B151" s="27" t="str">
        <f>IF(RESUMO!E169="SIM",RESUMO!F169,RESUMO!D169)</f>
        <v>PREENCHER NOME COMPLETO DO ALUNO</v>
      </c>
      <c r="C151" s="28" t="str">
        <f>IF(RESUMO!H169="DESISTENTE","DESISTENTE",IF(RESUMO!H169="DESISTENTE SUBSTITUIDO","DESISTENTE SUBSTITUIDO",IF(M151&gt;=3,"EM ATENÇÃO",RESUMO!H169)))</f>
        <v>FREQUENTE</v>
      </c>
      <c r="D151" s="7"/>
      <c r="E151" s="7"/>
      <c r="F151" s="7"/>
      <c r="G151" s="7"/>
      <c r="H151" s="7"/>
      <c r="I151" s="7"/>
      <c r="J151" s="7"/>
      <c r="K151" s="7"/>
      <c r="M151" s="2">
        <f>COUNTIF(D151:K151,"F")/2</f>
        <v>0</v>
      </c>
    </row>
    <row r="152" spans="1:13" x14ac:dyDescent="0.25">
      <c r="A152" s="26">
        <f>RESUMO!A170</f>
        <v>5</v>
      </c>
      <c r="B152" s="27" t="str">
        <f>IF(RESUMO!E170="SIM",RESUMO!F170,RESUMO!D170)</f>
        <v>PREENCHER NOME COMPLETO DO ALUNO</v>
      </c>
      <c r="C152" s="28" t="str">
        <f>IF(RESUMO!H170="DESISTENTE","DESISTENTE",IF(RESUMO!H170="DESISTENTE SUBSTITUIDO","DESISTENTE SUBSTITUIDO",IF(M152&gt;=3,"EM ATENÇÃO",RESUMO!H170)))</f>
        <v>FREQUENTE</v>
      </c>
      <c r="D152" s="7"/>
      <c r="E152" s="7"/>
      <c r="F152" s="7"/>
      <c r="G152" s="7"/>
      <c r="H152" s="7"/>
      <c r="I152" s="7"/>
      <c r="J152" s="7"/>
      <c r="K152" s="7"/>
      <c r="M152" s="2">
        <f>COUNTIF(D152:K152,"F")/2</f>
        <v>0</v>
      </c>
    </row>
    <row r="153" spans="1:13" x14ac:dyDescent="0.25">
      <c r="A153" s="26">
        <f>RESUMO!A171</f>
        <v>6</v>
      </c>
      <c r="B153" s="27" t="str">
        <f>IF(RESUMO!E171="SIM",RESUMO!F171,RESUMO!D171)</f>
        <v>PREENCHER NOME COMPLETO DO ALUNO</v>
      </c>
      <c r="C153" s="28" t="str">
        <f>IF(RESUMO!H171="DESISTENTE","DESISTENTE",IF(RESUMO!H171="DESISTENTE SUBSTITUIDO","DESISTENTE SUBSTITUIDO",IF(M153&gt;=3,"EM ATENÇÃO",RESUMO!H171)))</f>
        <v>FREQUENTE</v>
      </c>
      <c r="D153" s="7"/>
      <c r="E153" s="7"/>
      <c r="F153" s="7"/>
      <c r="G153" s="7"/>
      <c r="H153" s="7"/>
      <c r="I153" s="7"/>
      <c r="J153" s="7"/>
      <c r="K153" s="7"/>
      <c r="M153" s="2">
        <f>COUNTIF(D153:K153,"F")/2</f>
        <v>0</v>
      </c>
    </row>
    <row r="154" spans="1:13" x14ac:dyDescent="0.25">
      <c r="A154" s="26">
        <f>RESUMO!A172</f>
        <v>7</v>
      </c>
      <c r="B154" s="27" t="str">
        <f>IF(RESUMO!E172="SIM",RESUMO!F172,RESUMO!D172)</f>
        <v>PREENCHER NOME COMPLETO DO ALUNO</v>
      </c>
      <c r="C154" s="28" t="str">
        <f>IF(RESUMO!H172="DESISTENTE","DESISTENTE",IF(RESUMO!H172="DESISTENTE SUBSTITUIDO","DESISTENTE SUBSTITUIDO",IF(M154&gt;=3,"EM ATENÇÃO",RESUMO!H172)))</f>
        <v>FREQUENTE</v>
      </c>
      <c r="D154" s="7"/>
      <c r="E154" s="7"/>
      <c r="F154" s="7"/>
      <c r="G154" s="7"/>
      <c r="H154" s="7"/>
      <c r="I154" s="7"/>
      <c r="J154" s="7"/>
      <c r="K154" s="7"/>
      <c r="M154" s="2">
        <f>COUNTIF(D154:K154,"F")/2</f>
        <v>0</v>
      </c>
    </row>
    <row r="155" spans="1:13" x14ac:dyDescent="0.25">
      <c r="A155" s="26">
        <f>RESUMO!A173</f>
        <v>8</v>
      </c>
      <c r="B155" s="27" t="str">
        <f>IF(RESUMO!E173="SIM",RESUMO!F173,RESUMO!D173)</f>
        <v>PREENCHER NOME COMPLETO DO ALUNO</v>
      </c>
      <c r="C155" s="28" t="str">
        <f>IF(RESUMO!H173="DESISTENTE","DESISTENTE",IF(RESUMO!H173="DESISTENTE SUBSTITUIDO","DESISTENTE SUBSTITUIDO",IF(M155&gt;=3,"EM ATENÇÃO",RESUMO!H173)))</f>
        <v>FREQUENTE</v>
      </c>
      <c r="D155" s="7"/>
      <c r="E155" s="7"/>
      <c r="F155" s="7"/>
      <c r="G155" s="7"/>
      <c r="H155" s="7"/>
      <c r="I155" s="7"/>
      <c r="J155" s="7"/>
      <c r="K155" s="7"/>
      <c r="M155" s="2">
        <f>COUNTIF(D155:K155,"F")/2</f>
        <v>0</v>
      </c>
    </row>
    <row r="156" spans="1:13" x14ac:dyDescent="0.25">
      <c r="A156" s="26">
        <f>RESUMO!A174</f>
        <v>9</v>
      </c>
      <c r="B156" s="27" t="str">
        <f>IF(RESUMO!E174="SIM",RESUMO!F174,RESUMO!D174)</f>
        <v>PREENCHER NOME COMPLETO DO ALUNO</v>
      </c>
      <c r="C156" s="28" t="str">
        <f>IF(RESUMO!H174="DESISTENTE","DESISTENTE",IF(RESUMO!H174="DESISTENTE SUBSTITUIDO","DESISTENTE SUBSTITUIDO",IF(M156&gt;=3,"EM ATENÇÃO",RESUMO!H174)))</f>
        <v>FREQUENTE</v>
      </c>
      <c r="D156" s="7"/>
      <c r="E156" s="7"/>
      <c r="F156" s="7"/>
      <c r="G156" s="7"/>
      <c r="H156" s="7"/>
      <c r="I156" s="7"/>
      <c r="J156" s="7"/>
      <c r="K156" s="7"/>
      <c r="M156" s="2">
        <f>COUNTIF(D156:K156,"F")/2</f>
        <v>0</v>
      </c>
    </row>
    <row r="157" spans="1:13" x14ac:dyDescent="0.25">
      <c r="A157" s="26">
        <f>RESUMO!A175</f>
        <v>10</v>
      </c>
      <c r="B157" s="27" t="str">
        <f>IF(RESUMO!E175="SIM",RESUMO!F175,RESUMO!D175)</f>
        <v>PREENCHER NOME COMPLETO DO ALUNO</v>
      </c>
      <c r="C157" s="28" t="str">
        <f>IF(RESUMO!H175="DESISTENTE","DESISTENTE",IF(RESUMO!H175="DESISTENTE SUBSTITUIDO","DESISTENTE SUBSTITUIDO",IF(M157&gt;=3,"EM ATENÇÃO",RESUMO!H175)))</f>
        <v>FREQUENTE</v>
      </c>
      <c r="D157" s="7"/>
      <c r="E157" s="7"/>
      <c r="F157" s="7"/>
      <c r="G157" s="7"/>
      <c r="H157" s="7"/>
      <c r="I157" s="7"/>
      <c r="J157" s="7"/>
      <c r="K157" s="7"/>
      <c r="M157" s="2">
        <f>COUNTIF(D157:K157,"F")/2</f>
        <v>0</v>
      </c>
    </row>
    <row r="158" spans="1:13" x14ac:dyDescent="0.25">
      <c r="A158" s="26">
        <f>RESUMO!A176</f>
        <v>11</v>
      </c>
      <c r="B158" s="27" t="str">
        <f>IF(RESUMO!E176="SIM",RESUMO!F176,RESUMO!D176)</f>
        <v>PREENCHER NOME COMPLETO DO ALUNO</v>
      </c>
      <c r="C158" s="28" t="str">
        <f>IF(RESUMO!H176="DESISTENTE","DESISTENTE",IF(RESUMO!H176="DESISTENTE SUBSTITUIDO","DESISTENTE SUBSTITUIDO",IF(M158&gt;=3,"EM ATENÇÃO",RESUMO!H176)))</f>
        <v>FREQUENTE</v>
      </c>
      <c r="D158" s="7"/>
      <c r="E158" s="7"/>
      <c r="F158" s="7"/>
      <c r="G158" s="7"/>
      <c r="H158" s="7"/>
      <c r="I158" s="7"/>
      <c r="J158" s="7"/>
      <c r="K158" s="7"/>
      <c r="M158" s="2">
        <f>COUNTIF(D158:K158,"F")/2</f>
        <v>0</v>
      </c>
    </row>
    <row r="159" spans="1:13" x14ac:dyDescent="0.25">
      <c r="A159" s="26">
        <f>RESUMO!A177</f>
        <v>12</v>
      </c>
      <c r="B159" s="27" t="str">
        <f>IF(RESUMO!E177="SIM",RESUMO!F177,RESUMO!D177)</f>
        <v>PREENCHER NOME COMPLETO DO ALUNO</v>
      </c>
      <c r="C159" s="28" t="str">
        <f>IF(RESUMO!H177="DESISTENTE","DESISTENTE",IF(RESUMO!H177="DESISTENTE SUBSTITUIDO","DESISTENTE SUBSTITUIDO",IF(M159&gt;=3,"EM ATENÇÃO",RESUMO!H177)))</f>
        <v>FREQUENTE</v>
      </c>
      <c r="D159" s="7"/>
      <c r="E159" s="7"/>
      <c r="F159" s="7"/>
      <c r="G159" s="7"/>
      <c r="H159" s="7"/>
      <c r="I159" s="7"/>
      <c r="J159" s="7"/>
      <c r="K159" s="7"/>
      <c r="M159" s="2">
        <f>COUNTIF(D159:K159,"F")/2</f>
        <v>0</v>
      </c>
    </row>
    <row r="160" spans="1:13" x14ac:dyDescent="0.25">
      <c r="A160" s="26">
        <f>RESUMO!A178</f>
        <v>13</v>
      </c>
      <c r="B160" s="27" t="str">
        <f>IF(RESUMO!E178="SIM",RESUMO!F178,RESUMO!D178)</f>
        <v>PREENCHER NOME COMPLETO DO ALUNO</v>
      </c>
      <c r="C160" s="28" t="str">
        <f>IF(RESUMO!H178="DESISTENTE","DESISTENTE",IF(RESUMO!H178="DESISTENTE SUBSTITUIDO","DESISTENTE SUBSTITUIDO",IF(M160&gt;=3,"EM ATENÇÃO",RESUMO!H178)))</f>
        <v>FREQUENTE</v>
      </c>
      <c r="D160" s="7"/>
      <c r="E160" s="7"/>
      <c r="F160" s="7"/>
      <c r="G160" s="7"/>
      <c r="H160" s="7"/>
      <c r="I160" s="7"/>
      <c r="J160" s="7"/>
      <c r="K160" s="7"/>
      <c r="M160" s="2">
        <f>COUNTIF(D160:K160,"F")/2</f>
        <v>0</v>
      </c>
    </row>
    <row r="161" spans="1:13" x14ac:dyDescent="0.25">
      <c r="A161" s="26">
        <f>RESUMO!A179</f>
        <v>14</v>
      </c>
      <c r="B161" s="27" t="str">
        <f>IF(RESUMO!E179="SIM",RESUMO!F179,RESUMO!D179)</f>
        <v>PREENCHER NOME COMPLETO DO ALUNO</v>
      </c>
      <c r="C161" s="28" t="str">
        <f>IF(RESUMO!H179="DESISTENTE","DESISTENTE",IF(RESUMO!H179="DESISTENTE SUBSTITUIDO","DESISTENTE SUBSTITUIDO",IF(M161&gt;=3,"EM ATENÇÃO",RESUMO!H179)))</f>
        <v>FREQUENTE</v>
      </c>
      <c r="D161" s="7"/>
      <c r="E161" s="7"/>
      <c r="F161" s="7"/>
      <c r="G161" s="7"/>
      <c r="H161" s="7"/>
      <c r="I161" s="7"/>
      <c r="J161" s="7"/>
      <c r="K161" s="7"/>
      <c r="M161" s="2">
        <f>COUNTIF(D161:K161,"F")/2</f>
        <v>0</v>
      </c>
    </row>
    <row r="162" spans="1:13" x14ac:dyDescent="0.25">
      <c r="A162" s="26">
        <f>RESUMO!A180</f>
        <v>15</v>
      </c>
      <c r="B162" s="27" t="str">
        <f>IF(RESUMO!E180="SIM",RESUMO!F180,RESUMO!D180)</f>
        <v>PREENCHER NOME COMPLETO DO ALUNO</v>
      </c>
      <c r="C162" s="28" t="str">
        <f>IF(RESUMO!H180="DESISTENTE","DESISTENTE",IF(RESUMO!H180="DESISTENTE SUBSTITUIDO","DESISTENTE SUBSTITUIDO",IF(M162&gt;=3,"EM ATENÇÃO",RESUMO!H180)))</f>
        <v>FREQUENTE</v>
      </c>
      <c r="D162" s="7"/>
      <c r="E162" s="7"/>
      <c r="F162" s="7"/>
      <c r="G162" s="7"/>
      <c r="H162" s="7"/>
      <c r="I162" s="7"/>
      <c r="J162" s="7"/>
      <c r="K162" s="7"/>
      <c r="M162" s="2">
        <f>COUNTIF(D162:K162,"F")/2</f>
        <v>0</v>
      </c>
    </row>
    <row r="163" spans="1:13" x14ac:dyDescent="0.25">
      <c r="A163" s="26">
        <f>RESUMO!A181</f>
        <v>16</v>
      </c>
      <c r="B163" s="27" t="str">
        <f>IF(RESUMO!E181="SIM",RESUMO!F181,RESUMO!D181)</f>
        <v>PREENCHER NOME COMPLETO DO ALUNO</v>
      </c>
      <c r="C163" s="28" t="str">
        <f>IF(RESUMO!H181="DESISTENTE","DESISTENTE",IF(RESUMO!H181="DESISTENTE SUBSTITUIDO","DESISTENTE SUBSTITUIDO",IF(M163&gt;=3,"EM ATENÇÃO",RESUMO!H181)))</f>
        <v>FREQUENTE</v>
      </c>
      <c r="D163" s="7"/>
      <c r="E163" s="7"/>
      <c r="F163" s="7"/>
      <c r="G163" s="7"/>
      <c r="H163" s="7"/>
      <c r="I163" s="7"/>
      <c r="J163" s="7"/>
      <c r="K163" s="7"/>
      <c r="M163" s="2">
        <f>COUNTIF(D163:K163,"F")/2</f>
        <v>0</v>
      </c>
    </row>
    <row r="164" spans="1:13" x14ac:dyDescent="0.25">
      <c r="A164" s="26">
        <f>RESUMO!A182</f>
        <v>17</v>
      </c>
      <c r="B164" s="27" t="str">
        <f>IF(RESUMO!E182="SIM",RESUMO!F182,RESUMO!D182)</f>
        <v>PREENCHER NOME COMPLETO DO ALUNO</v>
      </c>
      <c r="C164" s="28" t="str">
        <f>IF(RESUMO!H182="DESISTENTE","DESISTENTE",IF(RESUMO!H182="DESISTENTE SUBSTITUIDO","DESISTENTE SUBSTITUIDO",IF(M164&gt;=3,"EM ATENÇÃO",RESUMO!H182)))</f>
        <v>FREQUENTE</v>
      </c>
      <c r="D164" s="7"/>
      <c r="E164" s="7"/>
      <c r="F164" s="7"/>
      <c r="G164" s="7"/>
      <c r="H164" s="7"/>
      <c r="I164" s="7"/>
      <c r="J164" s="7"/>
      <c r="K164" s="7"/>
      <c r="M164" s="2">
        <f>COUNTIF(D164:K164,"F")/2</f>
        <v>0</v>
      </c>
    </row>
    <row r="165" spans="1:13" x14ac:dyDescent="0.25">
      <c r="A165" s="26">
        <f>RESUMO!A183</f>
        <v>18</v>
      </c>
      <c r="B165" s="27" t="str">
        <f>IF(RESUMO!E183="SIM",RESUMO!F183,RESUMO!D183)</f>
        <v>PREENCHER NOME COMPLETO DO ALUNO</v>
      </c>
      <c r="C165" s="28" t="str">
        <f>IF(RESUMO!H183="DESISTENTE","DESISTENTE",IF(RESUMO!H183="DESISTENTE SUBSTITUIDO","DESISTENTE SUBSTITUIDO",IF(M165&gt;=3,"EM ATENÇÃO",RESUMO!H183)))</f>
        <v>FREQUENTE</v>
      </c>
      <c r="D165" s="7"/>
      <c r="E165" s="7"/>
      <c r="F165" s="7"/>
      <c r="G165" s="7"/>
      <c r="H165" s="7"/>
      <c r="I165" s="7"/>
      <c r="J165" s="7"/>
      <c r="K165" s="7"/>
      <c r="M165" s="2">
        <f>COUNTIF(D165:K165,"F")/2</f>
        <v>0</v>
      </c>
    </row>
    <row r="166" spans="1:13" x14ac:dyDescent="0.25">
      <c r="A166" s="26">
        <f>RESUMO!A184</f>
        <v>19</v>
      </c>
      <c r="B166" s="27" t="str">
        <f>IF(RESUMO!E184="SIM",RESUMO!F184,RESUMO!D184)</f>
        <v>PREENCHER NOME COMPLETO DO ALUNO</v>
      </c>
      <c r="C166" s="28" t="str">
        <f>IF(RESUMO!H184="DESISTENTE","DESISTENTE",IF(RESUMO!H184="DESISTENTE SUBSTITUIDO","DESISTENTE SUBSTITUIDO",IF(M166&gt;=3,"EM ATENÇÃO",RESUMO!H184)))</f>
        <v>FREQUENTE</v>
      </c>
      <c r="D166" s="7"/>
      <c r="E166" s="7"/>
      <c r="F166" s="7"/>
      <c r="G166" s="7"/>
      <c r="H166" s="7"/>
      <c r="I166" s="7"/>
      <c r="J166" s="7"/>
      <c r="K166" s="7"/>
      <c r="M166" s="2">
        <f>COUNTIF(D166:K166,"F")/2</f>
        <v>0</v>
      </c>
    </row>
    <row r="167" spans="1:13" x14ac:dyDescent="0.25">
      <c r="A167" s="26">
        <f>RESUMO!A185</f>
        <v>20</v>
      </c>
      <c r="B167" s="27" t="str">
        <f>IF(RESUMO!E185="SIM",RESUMO!F185,RESUMO!D185)</f>
        <v>PREENCHER NOME COMPLETO DO ALUNO</v>
      </c>
      <c r="C167" s="28" t="str">
        <f>IF(RESUMO!H185="DESISTENTE","DESISTENTE",IF(RESUMO!H185="DESISTENTE SUBSTITUIDO","DESISTENTE SUBSTITUIDO",IF(M167&gt;=3,"EM ATENÇÃO",RESUMO!H185)))</f>
        <v>FREQUENTE</v>
      </c>
      <c r="D167" s="7"/>
      <c r="E167" s="7"/>
      <c r="F167" s="7"/>
      <c r="G167" s="7"/>
      <c r="H167" s="7"/>
      <c r="I167" s="7"/>
      <c r="J167" s="7"/>
      <c r="K167" s="7"/>
      <c r="M167" s="2">
        <f>COUNTIF(D167:K167,"F")/2</f>
        <v>0</v>
      </c>
    </row>
    <row r="168" spans="1:13" x14ac:dyDescent="0.25">
      <c r="A168" s="26">
        <f>RESUMO!A186</f>
        <v>21</v>
      </c>
      <c r="B168" s="27" t="str">
        <f>IF(RESUMO!E186="SIM",RESUMO!F186,RESUMO!D186)</f>
        <v>PREENCHER NOME COMPLETO DO ALUNO</v>
      </c>
      <c r="C168" s="28" t="str">
        <f>IF(RESUMO!H186="DESISTENTE","DESISTENTE",IF(RESUMO!H186="DESISTENTE SUBSTITUIDO","DESISTENTE SUBSTITUIDO",IF(M168&gt;=3,"EM ATENÇÃO",RESUMO!H186)))</f>
        <v>FREQUENTE</v>
      </c>
      <c r="D168" s="7"/>
      <c r="E168" s="7"/>
      <c r="F168" s="7"/>
      <c r="G168" s="7"/>
      <c r="H168" s="7"/>
      <c r="I168" s="7"/>
      <c r="J168" s="7"/>
      <c r="K168" s="7"/>
      <c r="M168" s="2">
        <f>COUNTIF(D168:K168,"F")/2</f>
        <v>0</v>
      </c>
    </row>
    <row r="169" spans="1:13" x14ac:dyDescent="0.25">
      <c r="A169" s="26">
        <f>RESUMO!A187</f>
        <v>22</v>
      </c>
      <c r="B169" s="27" t="str">
        <f>IF(RESUMO!E187="SIM",RESUMO!F187,RESUMO!D187)</f>
        <v>PREENCHER NOME COMPLETO DO ALUNO</v>
      </c>
      <c r="C169" s="28" t="str">
        <f>IF(RESUMO!H187="DESISTENTE","DESISTENTE",IF(RESUMO!H187="DESISTENTE SUBSTITUIDO","DESISTENTE SUBSTITUIDO",IF(M169&gt;=3,"EM ATENÇÃO",RESUMO!H187)))</f>
        <v>FREQUENTE</v>
      </c>
      <c r="D169" s="7"/>
      <c r="E169" s="7"/>
      <c r="F169" s="7"/>
      <c r="G169" s="7"/>
      <c r="H169" s="7"/>
      <c r="I169" s="7"/>
      <c r="J169" s="7"/>
      <c r="K169" s="7"/>
      <c r="M169" s="2">
        <f>COUNTIF(D169:K169,"F")/2</f>
        <v>0</v>
      </c>
    </row>
    <row r="170" spans="1:13" x14ac:dyDescent="0.25">
      <c r="A170" s="26">
        <f>RESUMO!A188</f>
        <v>23</v>
      </c>
      <c r="B170" s="27" t="str">
        <f>IF(RESUMO!E188="SIM",RESUMO!F188,RESUMO!D188)</f>
        <v>PREENCHER NOME COMPLETO DO ALUNO</v>
      </c>
      <c r="C170" s="28" t="str">
        <f>IF(RESUMO!H188="DESISTENTE","DESISTENTE",IF(RESUMO!H188="DESISTENTE SUBSTITUIDO","DESISTENTE SUBSTITUIDO",IF(M170&gt;=3,"EM ATENÇÃO",RESUMO!H188)))</f>
        <v>FREQUENTE</v>
      </c>
      <c r="D170" s="7"/>
      <c r="E170" s="7"/>
      <c r="F170" s="7"/>
      <c r="G170" s="7"/>
      <c r="H170" s="7"/>
      <c r="I170" s="7"/>
      <c r="J170" s="7"/>
      <c r="K170" s="7"/>
      <c r="M170" s="2">
        <f>COUNTIF(D170:K170,"F")/2</f>
        <v>0</v>
      </c>
    </row>
    <row r="171" spans="1:13" x14ac:dyDescent="0.25">
      <c r="A171" s="26">
        <f>RESUMO!A189</f>
        <v>24</v>
      </c>
      <c r="B171" s="27" t="str">
        <f>IF(RESUMO!E189="SIM",RESUMO!F189,RESUMO!D189)</f>
        <v>PREENCHER NOME COMPLETO DO ALUNO</v>
      </c>
      <c r="C171" s="28" t="str">
        <f>IF(RESUMO!H189="DESISTENTE","DESISTENTE",IF(RESUMO!H189="DESISTENTE SUBSTITUIDO","DESISTENTE SUBSTITUIDO",IF(M171&gt;=3,"EM ATENÇÃO",RESUMO!H189)))</f>
        <v>FREQUENTE</v>
      </c>
      <c r="D171" s="7"/>
      <c r="E171" s="7"/>
      <c r="F171" s="7"/>
      <c r="G171" s="7"/>
      <c r="H171" s="7"/>
      <c r="I171" s="7"/>
      <c r="J171" s="7"/>
      <c r="K171" s="7"/>
      <c r="M171" s="2">
        <f>COUNTIF(D171:K171,"F")/2</f>
        <v>0</v>
      </c>
    </row>
    <row r="172" spans="1:13" x14ac:dyDescent="0.25">
      <c r="A172" s="26">
        <f>RESUMO!A190</f>
        <v>25</v>
      </c>
      <c r="B172" s="27" t="str">
        <f>IF(RESUMO!E190="SIM",RESUMO!F190,RESUMO!D190)</f>
        <v>PREENCHER NOME COMPLETO DO ALUNO</v>
      </c>
      <c r="C172" s="28" t="str">
        <f>IF(RESUMO!H190="DESISTENTE","DESISTENTE",IF(RESUMO!H190="DESISTENTE SUBSTITUIDO","DESISTENTE SUBSTITUIDO",IF(M172&gt;=3,"EM ATENÇÃO",RESUMO!H190)))</f>
        <v>FREQUENTE</v>
      </c>
      <c r="D172" s="7"/>
      <c r="E172" s="7"/>
      <c r="F172" s="7"/>
      <c r="G172" s="7"/>
      <c r="H172" s="7"/>
      <c r="I172" s="7"/>
      <c r="J172" s="7"/>
      <c r="K172" s="7"/>
      <c r="M172" s="2">
        <f>COUNTIF(D172:K172,"F")/2</f>
        <v>0</v>
      </c>
    </row>
    <row r="173" spans="1:13" x14ac:dyDescent="0.25">
      <c r="A173" s="26">
        <f>RESUMO!A191</f>
        <v>26</v>
      </c>
      <c r="B173" s="27" t="str">
        <f>IF(RESUMO!E191="SIM",RESUMO!F191,RESUMO!D191)</f>
        <v>PREENCHER NOME COMPLETO DO ALUNO</v>
      </c>
      <c r="C173" s="28" t="str">
        <f>IF(RESUMO!H191="DESISTENTE","DESISTENTE",IF(RESUMO!H191="DESISTENTE SUBSTITUIDO","DESISTENTE SUBSTITUIDO",IF(M173&gt;=3,"EM ATENÇÃO",RESUMO!H191)))</f>
        <v>FREQUENTE</v>
      </c>
      <c r="D173" s="7"/>
      <c r="E173" s="7"/>
      <c r="F173" s="7"/>
      <c r="G173" s="7"/>
      <c r="H173" s="7"/>
      <c r="I173" s="7"/>
      <c r="J173" s="7"/>
      <c r="K173" s="7"/>
      <c r="M173" s="2">
        <f>COUNTIF(D173:K173,"F")/2</f>
        <v>0</v>
      </c>
    </row>
    <row r="174" spans="1:13" x14ac:dyDescent="0.25">
      <c r="A174" s="26">
        <f>RESUMO!A192</f>
        <v>27</v>
      </c>
      <c r="B174" s="27" t="str">
        <f>IF(RESUMO!E192="SIM",RESUMO!F192,RESUMO!D192)</f>
        <v>PREENCHER NOME COMPLETO DO ALUNO</v>
      </c>
      <c r="C174" s="28" t="str">
        <f>IF(RESUMO!H192="DESISTENTE","DESISTENTE",IF(RESUMO!H192="DESISTENTE SUBSTITUIDO","DESISTENTE SUBSTITUIDO",IF(M174&gt;=3,"EM ATENÇÃO",RESUMO!H192)))</f>
        <v>FREQUENTE</v>
      </c>
      <c r="D174" s="7"/>
      <c r="E174" s="7"/>
      <c r="F174" s="7"/>
      <c r="G174" s="7"/>
      <c r="H174" s="7"/>
      <c r="I174" s="7"/>
      <c r="J174" s="7"/>
      <c r="K174" s="7"/>
      <c r="M174" s="2">
        <f>COUNTIF(D174:K174,"F")/2</f>
        <v>0</v>
      </c>
    </row>
    <row r="175" spans="1:13" x14ac:dyDescent="0.25">
      <c r="A175" s="26">
        <f>RESUMO!A193</f>
        <v>28</v>
      </c>
      <c r="B175" s="27" t="str">
        <f>IF(RESUMO!E193="SIM",RESUMO!F193,RESUMO!D193)</f>
        <v>PREENCHER NOME COMPLETO DO ALUNO</v>
      </c>
      <c r="C175" s="28" t="str">
        <f>IF(RESUMO!H193="DESISTENTE","DESISTENTE",IF(RESUMO!H193="DESISTENTE SUBSTITUIDO","DESISTENTE SUBSTITUIDO",IF(M175&gt;=3,"EM ATENÇÃO",RESUMO!H193)))</f>
        <v>FREQUENTE</v>
      </c>
      <c r="D175" s="7"/>
      <c r="E175" s="7"/>
      <c r="F175" s="7"/>
      <c r="G175" s="7"/>
      <c r="H175" s="7"/>
      <c r="I175" s="7"/>
      <c r="J175" s="7"/>
      <c r="K175" s="7"/>
      <c r="M175" s="2">
        <f>COUNTIF(D175:K175,"F")/2</f>
        <v>0</v>
      </c>
    </row>
    <row r="176" spans="1:13" x14ac:dyDescent="0.25">
      <c r="A176" s="26">
        <f>RESUMO!A194</f>
        <v>29</v>
      </c>
      <c r="B176" s="27" t="str">
        <f>IF(RESUMO!E194="SIM",RESUMO!F194,RESUMO!D194)</f>
        <v>PREENCHER NOME COMPLETO DO ALUNO</v>
      </c>
      <c r="C176" s="28" t="str">
        <f>IF(RESUMO!H194="DESISTENTE","DESISTENTE",IF(RESUMO!H194="DESISTENTE SUBSTITUIDO","DESISTENTE SUBSTITUIDO",IF(M176&gt;=3,"EM ATENÇÃO",RESUMO!H194)))</f>
        <v>FREQUENTE</v>
      </c>
      <c r="D176" s="7"/>
      <c r="E176" s="7"/>
      <c r="F176" s="7"/>
      <c r="G176" s="7"/>
      <c r="H176" s="7"/>
      <c r="I176" s="7"/>
      <c r="J176" s="7"/>
      <c r="K176" s="7"/>
      <c r="M176" s="2">
        <f>COUNTIF(D176:K176,"F")/2</f>
        <v>0</v>
      </c>
    </row>
    <row r="177" spans="1:13" x14ac:dyDescent="0.25">
      <c r="A177" s="26">
        <f>RESUMO!A195</f>
        <v>30</v>
      </c>
      <c r="B177" s="27" t="str">
        <f>IF(RESUMO!E195="SIM",RESUMO!F195,RESUMO!D195)</f>
        <v>PREENCHER NOME COMPLETO DO ALUNO</v>
      </c>
      <c r="C177" s="28" t="str">
        <f>IF(RESUMO!H195="DESISTENTE","DESISTENTE",IF(RESUMO!H195="DESISTENTE SUBSTITUIDO","DESISTENTE SUBSTITUIDO",IF(M177&gt;=3,"EM ATENÇÃO",RESUMO!H195)))</f>
        <v>FREQUENTE</v>
      </c>
      <c r="D177" s="7"/>
      <c r="E177" s="7"/>
      <c r="F177" s="7"/>
      <c r="G177" s="7"/>
      <c r="H177" s="7"/>
      <c r="I177" s="7"/>
      <c r="J177" s="7"/>
      <c r="K177" s="7"/>
      <c r="M177" s="2">
        <f>COUNTIF(D177:K177,"F")/2</f>
        <v>0</v>
      </c>
    </row>
    <row r="178" spans="1:13" x14ac:dyDescent="0.25">
      <c r="A178" s="26">
        <f>RESUMO!A196</f>
        <v>31</v>
      </c>
      <c r="B178" s="27" t="str">
        <f>IF(RESUMO!E196="SIM",RESUMO!F196,RESUMO!D196)</f>
        <v>PREENCHER NOME COMPLETO DO ALUNO</v>
      </c>
      <c r="C178" s="28" t="str">
        <f>IF(RESUMO!H196="DESISTENTE","DESISTENTE",IF(RESUMO!H196="DESISTENTE SUBSTITUIDO","DESISTENTE SUBSTITUIDO",IF(M178&gt;=3,"EM ATENÇÃO",RESUMO!H196)))</f>
        <v>FREQUENTE</v>
      </c>
      <c r="D178" s="7"/>
      <c r="E178" s="7"/>
      <c r="F178" s="7"/>
      <c r="G178" s="7"/>
      <c r="H178" s="7"/>
      <c r="I178" s="7"/>
      <c r="J178" s="7"/>
      <c r="K178" s="7"/>
      <c r="M178" s="2">
        <f>COUNTIF(D178:K178,"F")/2</f>
        <v>0</v>
      </c>
    </row>
    <row r="179" spans="1:13" x14ac:dyDescent="0.25">
      <c r="A179" s="26">
        <f>RESUMO!A197</f>
        <v>32</v>
      </c>
      <c r="B179" s="27" t="str">
        <f>IF(RESUMO!E197="SIM",RESUMO!F197,RESUMO!D197)</f>
        <v>PREENCHER NOME COMPLETO DO ALUNO</v>
      </c>
      <c r="C179" s="28" t="str">
        <f>IF(RESUMO!H197="DESISTENTE","DESISTENTE",IF(RESUMO!H197="DESISTENTE SUBSTITUIDO","DESISTENTE SUBSTITUIDO",IF(M179&gt;=3,"EM ATENÇÃO",RESUMO!H197)))</f>
        <v>FREQUENTE</v>
      </c>
      <c r="D179" s="7"/>
      <c r="E179" s="7"/>
      <c r="F179" s="7"/>
      <c r="G179" s="7"/>
      <c r="H179" s="7"/>
      <c r="I179" s="7"/>
      <c r="J179" s="7"/>
      <c r="K179" s="7"/>
      <c r="M179" s="2">
        <f>COUNTIF(D179:K179,"F")/2</f>
        <v>0</v>
      </c>
    </row>
    <row r="180" spans="1:13" x14ac:dyDescent="0.25">
      <c r="A180" s="26">
        <f>RESUMO!A198</f>
        <v>33</v>
      </c>
      <c r="B180" s="27" t="str">
        <f>IF(RESUMO!E198="SIM",RESUMO!F198,RESUMO!D198)</f>
        <v>PREENCHER NOME COMPLETO DO ALUNO</v>
      </c>
      <c r="C180" s="28" t="str">
        <f>IF(RESUMO!H198="DESISTENTE","DESISTENTE",IF(RESUMO!H198="DESISTENTE SUBSTITUIDO","DESISTENTE SUBSTITUIDO",IF(M180&gt;=3,"EM ATENÇÃO",RESUMO!H198)))</f>
        <v>FREQUENTE</v>
      </c>
      <c r="D180" s="7"/>
      <c r="E180" s="7"/>
      <c r="F180" s="7"/>
      <c r="G180" s="7"/>
      <c r="H180" s="7"/>
      <c r="I180" s="7"/>
      <c r="J180" s="7"/>
      <c r="K180" s="7"/>
      <c r="M180" s="2">
        <f>COUNTIF(D180:K180,"F")/2</f>
        <v>0</v>
      </c>
    </row>
    <row r="181" spans="1:13" x14ac:dyDescent="0.25">
      <c r="A181" s="26">
        <f>RESUMO!A199</f>
        <v>34</v>
      </c>
      <c r="B181" s="27" t="str">
        <f>IF(RESUMO!E199="SIM",RESUMO!F199,RESUMO!D199)</f>
        <v>PREENCHER NOME COMPLETO DO ALUNO</v>
      </c>
      <c r="C181" s="28" t="str">
        <f>IF(RESUMO!H199="DESISTENTE","DESISTENTE",IF(RESUMO!H199="DESISTENTE SUBSTITUIDO","DESISTENTE SUBSTITUIDO",IF(M181&gt;=3,"EM ATENÇÃO",RESUMO!H199)))</f>
        <v>FREQUENTE</v>
      </c>
      <c r="D181" s="7"/>
      <c r="E181" s="7"/>
      <c r="F181" s="7"/>
      <c r="G181" s="7"/>
      <c r="H181" s="7"/>
      <c r="I181" s="7"/>
      <c r="J181" s="7"/>
      <c r="K181" s="7"/>
      <c r="M181" s="2">
        <f>COUNTIF(D181:K181,"F")/2</f>
        <v>0</v>
      </c>
    </row>
    <row r="182" spans="1:13" x14ac:dyDescent="0.25">
      <c r="A182" s="26">
        <f>RESUMO!A200</f>
        <v>35</v>
      </c>
      <c r="B182" s="27" t="str">
        <f>IF(RESUMO!E200="SIM",RESUMO!F200,RESUMO!D200)</f>
        <v>PREENCHER NOME COMPLETO DO ALUNO</v>
      </c>
      <c r="C182" s="28" t="str">
        <f>IF(RESUMO!H200="DESISTENTE","DESISTENTE",IF(RESUMO!H200="DESISTENTE SUBSTITUIDO","DESISTENTE SUBSTITUIDO",IF(M182&gt;=3,"EM ATENÇÃO",RESUMO!H200)))</f>
        <v>FREQUENTE</v>
      </c>
      <c r="D182" s="7"/>
      <c r="E182" s="7"/>
      <c r="F182" s="7"/>
      <c r="G182" s="7"/>
      <c r="H182" s="7"/>
      <c r="I182" s="7"/>
      <c r="J182" s="7"/>
      <c r="K182" s="7"/>
      <c r="M182" s="2">
        <f>COUNTIF(D182:K182,"F")/2</f>
        <v>0</v>
      </c>
    </row>
    <row r="183" spans="1:13" x14ac:dyDescent="0.25">
      <c r="A183" s="26">
        <f>RESUMO!A201</f>
        <v>36</v>
      </c>
      <c r="B183" s="27" t="str">
        <f>IF(RESUMO!E201="SIM",RESUMO!F201,RESUMO!D201)</f>
        <v>PREENCHER NOME COMPLETO DO ALUNO</v>
      </c>
      <c r="C183" s="28" t="str">
        <f>IF(RESUMO!H201="DESISTENTE","DESISTENTE",IF(RESUMO!H201="DESISTENTE SUBSTITUIDO","DESISTENTE SUBSTITUIDO",IF(M183&gt;=3,"EM ATENÇÃO",RESUMO!H201)))</f>
        <v>FREQUENTE</v>
      </c>
      <c r="D183" s="7"/>
      <c r="E183" s="7"/>
      <c r="F183" s="7"/>
      <c r="G183" s="7"/>
      <c r="H183" s="7"/>
      <c r="I183" s="7"/>
      <c r="J183" s="7"/>
      <c r="K183" s="7"/>
      <c r="M183" s="2">
        <f>COUNTIF(D183:K183,"F")/2</f>
        <v>0</v>
      </c>
    </row>
    <row r="184" spans="1:13" x14ac:dyDescent="0.25">
      <c r="A184" s="26">
        <f>RESUMO!A202</f>
        <v>37</v>
      </c>
      <c r="B184" s="27" t="str">
        <f>IF(RESUMO!E202="SIM",RESUMO!F202,RESUMO!D202)</f>
        <v>PREENCHER NOME COMPLETO DO ALUNO</v>
      </c>
      <c r="C184" s="28" t="str">
        <f>IF(RESUMO!H202="DESISTENTE","DESISTENTE",IF(RESUMO!H202="DESISTENTE SUBSTITUIDO","DESISTENTE SUBSTITUIDO",IF(M184&gt;=3,"EM ATENÇÃO",RESUMO!H202)))</f>
        <v>FREQUENTE</v>
      </c>
      <c r="D184" s="7"/>
      <c r="E184" s="7"/>
      <c r="F184" s="7"/>
      <c r="G184" s="7"/>
      <c r="H184" s="7"/>
      <c r="I184" s="7"/>
      <c r="J184" s="7"/>
      <c r="K184" s="7"/>
      <c r="M184" s="2">
        <f>COUNTIF(D184:K184,"F")/2</f>
        <v>0</v>
      </c>
    </row>
    <row r="185" spans="1:13" x14ac:dyDescent="0.25">
      <c r="A185" s="26">
        <f>RESUMO!A203</f>
        <v>38</v>
      </c>
      <c r="B185" s="27" t="str">
        <f>IF(RESUMO!E203="SIM",RESUMO!F203,RESUMO!D203)</f>
        <v>PREENCHER NOME COMPLETO DO ALUNO</v>
      </c>
      <c r="C185" s="28" t="str">
        <f>IF(RESUMO!H203="DESISTENTE","DESISTENTE",IF(RESUMO!H203="DESISTENTE SUBSTITUIDO","DESISTENTE SUBSTITUIDO",IF(M185&gt;=3,"EM ATENÇÃO",RESUMO!H203)))</f>
        <v>FREQUENTE</v>
      </c>
      <c r="D185" s="7"/>
      <c r="E185" s="7"/>
      <c r="F185" s="7"/>
      <c r="G185" s="7"/>
      <c r="H185" s="7"/>
      <c r="I185" s="7"/>
      <c r="J185" s="7"/>
      <c r="K185" s="7"/>
      <c r="M185" s="2">
        <f>COUNTIF(D185:K185,"F")/2</f>
        <v>0</v>
      </c>
    </row>
  </sheetData>
  <sheetProtection formatCells="0" formatColumns="0" formatRows="0" autoFilter="0"/>
  <mergeCells count="12">
    <mergeCell ref="A1:C1"/>
    <mergeCell ref="A7:A9"/>
    <mergeCell ref="B7:B9"/>
    <mergeCell ref="C7:C9"/>
    <mergeCell ref="D7:E7"/>
    <mergeCell ref="F7:G7"/>
    <mergeCell ref="H7:I7"/>
    <mergeCell ref="J7:K7"/>
    <mergeCell ref="D8:E8"/>
    <mergeCell ref="F8:G8"/>
    <mergeCell ref="H8:I8"/>
    <mergeCell ref="J8:K8"/>
  </mergeCells>
  <conditionalFormatting sqref="C12:C41 C44:C74">
    <cfRule type="cellIs" dxfId="199" priority="71" operator="equal">
      <formula>"DESISTENTE"</formula>
    </cfRule>
    <cfRule type="cellIs" dxfId="198" priority="72" operator="equal">
      <formula>"EM ATENÇÃO"</formula>
    </cfRule>
    <cfRule type="cellIs" dxfId="197" priority="73" operator="equal">
      <formula>"EM ATENÇÃO"</formula>
    </cfRule>
  </conditionalFormatting>
  <conditionalFormatting sqref="D12:K31">
    <cfRule type="cellIs" dxfId="196" priority="70" operator="equal">
      <formula>"F"</formula>
    </cfRule>
  </conditionalFormatting>
  <conditionalFormatting sqref="D12:K74 D76:K145">
    <cfRule type="containsText" dxfId="195" priority="69" operator="containsText" text="F">
      <formula>NOT(ISERROR(SEARCH("F",D12)))</formula>
    </cfRule>
  </conditionalFormatting>
  <conditionalFormatting sqref="C12:C41">
    <cfRule type="containsText" dxfId="194" priority="65" operator="containsText" text="DESISTENTE">
      <formula>NOT(ISERROR(SEARCH("DESISTENTE",C12)))</formula>
    </cfRule>
    <cfRule type="containsText" dxfId="193" priority="68" operator="containsText" text="DESISTENTE SUBSTITUIDO">
      <formula>NOT(ISERROR(SEARCH("DESISTENTE SUBSTITUIDO",C12)))</formula>
    </cfRule>
  </conditionalFormatting>
  <conditionalFormatting sqref="C44:C73">
    <cfRule type="containsText" dxfId="192" priority="66" operator="containsText" text="DESISTENTE">
      <formula>NOT(ISERROR(SEARCH("DESISTENTE",C44)))</formula>
    </cfRule>
    <cfRule type="containsText" dxfId="191" priority="67" operator="containsText" text="DESISTENTE SUBSTITUIDO">
      <formula>NOT(ISERROR(SEARCH("DESISTENTE SUBSTITUIDO",C44)))</formula>
    </cfRule>
  </conditionalFormatting>
  <conditionalFormatting sqref="D12:K31">
    <cfRule type="cellIs" dxfId="190" priority="62" operator="equal">
      <formula>"F"</formula>
    </cfRule>
  </conditionalFormatting>
  <conditionalFormatting sqref="C44:C74">
    <cfRule type="containsText" dxfId="189" priority="59" operator="containsText" text="FREQUENTE">
      <formula>NOT(ISERROR(SEARCH("FREQUENTE",C44)))</formula>
    </cfRule>
  </conditionalFormatting>
  <conditionalFormatting sqref="C12:C74">
    <cfRule type="containsText" dxfId="188" priority="58" operator="containsText" text="TRANSFERIDO">
      <formula>NOT(ISERROR(SEARCH("TRANSFERIDO",C12)))</formula>
    </cfRule>
  </conditionalFormatting>
  <conditionalFormatting sqref="D14:K15 D31:K31 D27:K27 E16:K26">
    <cfRule type="cellIs" dxfId="187" priority="55" operator="equal">
      <formula>"F"</formula>
    </cfRule>
  </conditionalFormatting>
  <conditionalFormatting sqref="D14:K15 D31:K31 D27:K27 E16:K26">
    <cfRule type="cellIs" dxfId="186" priority="54" operator="equal">
      <formula>"F"</formula>
    </cfRule>
  </conditionalFormatting>
  <conditionalFormatting sqref="D44:K73 D32:K41">
    <cfRule type="cellIs" dxfId="185" priority="46" operator="equal">
      <formula>"F"</formula>
    </cfRule>
  </conditionalFormatting>
  <conditionalFormatting sqref="D44:K73 D32:K41">
    <cfRule type="cellIs" dxfId="184" priority="45" operator="equal">
      <formula>"F"</formula>
    </cfRule>
  </conditionalFormatting>
  <conditionalFormatting sqref="C76:C105 C108:C145">
    <cfRule type="cellIs" dxfId="183" priority="39" operator="equal">
      <formula>"DESISTENTE"</formula>
    </cfRule>
    <cfRule type="cellIs" dxfId="182" priority="40" operator="equal">
      <formula>"EM ATENÇÃO"</formula>
    </cfRule>
    <cfRule type="cellIs" dxfId="181" priority="41" operator="equal">
      <formula>"EM ATENÇÃO"</formula>
    </cfRule>
  </conditionalFormatting>
  <conditionalFormatting sqref="C76:C105">
    <cfRule type="containsText" dxfId="180" priority="33" operator="containsText" text="DESISTENTE">
      <formula>NOT(ISERROR(SEARCH("DESISTENTE",C76)))</formula>
    </cfRule>
    <cfRule type="containsText" dxfId="179" priority="36" operator="containsText" text="DESISTENTE SUBSTITUIDO">
      <formula>NOT(ISERROR(SEARCH("DESISTENTE SUBSTITUIDO",C76)))</formula>
    </cfRule>
  </conditionalFormatting>
  <conditionalFormatting sqref="C108:C145">
    <cfRule type="containsText" dxfId="178" priority="34" operator="containsText" text="DESISTENTE">
      <formula>NOT(ISERROR(SEARCH("DESISTENTE",C108)))</formula>
    </cfRule>
    <cfRule type="containsText" dxfId="177" priority="35" operator="containsText" text="DESISTENTE SUBSTITUIDO">
      <formula>NOT(ISERROR(SEARCH("DESISTENTE SUBSTITUIDO",C108)))</formula>
    </cfRule>
  </conditionalFormatting>
  <conditionalFormatting sqref="C108:C145">
    <cfRule type="containsText" dxfId="176" priority="29" operator="containsText" text="FREQUENTE">
      <formula>NOT(ISERROR(SEARCH("FREQUENTE",C108)))</formula>
    </cfRule>
  </conditionalFormatting>
  <conditionalFormatting sqref="C76:C145">
    <cfRule type="containsText" dxfId="175" priority="28" operator="containsText" text="TRANSFERIDO">
      <formula>NOT(ISERROR(SEARCH("TRANSFERIDO",C76)))</formula>
    </cfRule>
  </conditionalFormatting>
  <conditionalFormatting sqref="D76:K105 D108:K145">
    <cfRule type="cellIs" dxfId="174" priority="18" operator="equal">
      <formula>"F"</formula>
    </cfRule>
  </conditionalFormatting>
  <conditionalFormatting sqref="D76:K105 D108:K145">
    <cfRule type="cellIs" dxfId="173" priority="17" operator="equal">
      <formula>"F"</formula>
    </cfRule>
  </conditionalFormatting>
  <conditionalFormatting sqref="C148:C185">
    <cfRule type="cellIs" dxfId="168" priority="11" operator="equal">
      <formula>"DESISTENTE"</formula>
    </cfRule>
    <cfRule type="cellIs" dxfId="167" priority="12" operator="equal">
      <formula>"EM ATENÇÃO"</formula>
    </cfRule>
    <cfRule type="cellIs" dxfId="166" priority="13" operator="equal">
      <formula>"EM ATENÇÃO"</formula>
    </cfRule>
  </conditionalFormatting>
  <conditionalFormatting sqref="D148:E185 H148:K185">
    <cfRule type="cellIs" dxfId="165" priority="10" operator="equal">
      <formula>"F"</formula>
    </cfRule>
  </conditionalFormatting>
  <conditionalFormatting sqref="D148:E185 H148:K185">
    <cfRule type="containsText" dxfId="164" priority="9" operator="containsText" text="F">
      <formula>NOT(ISERROR(SEARCH("F",D148)))</formula>
    </cfRule>
  </conditionalFormatting>
  <conditionalFormatting sqref="C148:C185">
    <cfRule type="containsText" dxfId="163" priority="7" operator="containsText" text="DESISTENTE">
      <formula>NOT(ISERROR(SEARCH("DESISTENTE",C148)))</formula>
    </cfRule>
    <cfRule type="containsText" dxfId="162" priority="8" operator="containsText" text="DESISTENTE SUBSTITUIDO">
      <formula>NOT(ISERROR(SEARCH("DESISTENTE SUBSTITUIDO",C148)))</formula>
    </cfRule>
  </conditionalFormatting>
  <conditionalFormatting sqref="D148:E185 H148:K185">
    <cfRule type="cellIs" dxfId="161" priority="6" operator="equal">
      <formula>"F"</formula>
    </cfRule>
  </conditionalFormatting>
  <conditionalFormatting sqref="C148:C185">
    <cfRule type="containsText" dxfId="160" priority="5" operator="containsText" text="FREQUENTE">
      <formula>NOT(ISERROR(SEARCH("FREQUENTE",C148)))</formula>
    </cfRule>
  </conditionalFormatting>
  <conditionalFormatting sqref="D147:K147 C147:C185">
    <cfRule type="containsText" dxfId="159" priority="4" operator="containsText" text="TRANSFERIDO">
      <formula>NOT(ISERROR(SEARCH("TRANSFERIDO",C147)))</formula>
    </cfRule>
  </conditionalFormatting>
  <conditionalFormatting sqref="F148:G185">
    <cfRule type="cellIs" dxfId="158" priority="3" operator="equal">
      <formula>"F"</formula>
    </cfRule>
  </conditionalFormatting>
  <conditionalFormatting sqref="F148:G185">
    <cfRule type="containsText" dxfId="157" priority="2" operator="containsText" text="F">
      <formula>NOT(ISERROR(SEARCH("F",F148)))</formula>
    </cfRule>
  </conditionalFormatting>
  <conditionalFormatting sqref="F148:G185">
    <cfRule type="cellIs" dxfId="156" priority="1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1" operator="containsText" id="{13B2B5A9-3420-48FE-848E-9B87EBB5971C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60" operator="containsText" id="{2AF77A7D-39D2-4841-BCCB-12D9D6D7AD35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31" operator="containsText" id="{8F1047E0-A346-4C24-A068-610D781D1B52}">
            <xm:f>NOT(ISERROR(SEARCH("FREEQUENTE",C76)))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  <x14:conditionalFormatting xmlns:xm="http://schemas.microsoft.com/office/excel/2006/main">
          <x14:cfRule type="containsText" priority="30" operator="containsText" id="{2D8B8135-7FFB-4F7A-A7B6-ADCDE9BED6E3}">
            <xm:f>NOT(ISERROR(SEARCH("FREQUENTE",C76)))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 C106:C107 C147:K147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185"/>
  <sheetViews>
    <sheetView showGridLines="0" topLeftCell="A7" zoomScaleNormal="100" workbookViewId="0">
      <pane xSplit="3" ySplit="3" topLeftCell="D102" activePane="bottomRight" state="frozen"/>
      <selection pane="topRight" activeCell="D7" sqref="D7"/>
      <selection pane="bottomLeft" activeCell="A15" sqref="A15"/>
      <selection pane="bottomRight" activeCell="G177" sqref="G177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8" width="7.42578125" bestFit="1" customWidth="1"/>
    <col min="9" max="9" width="8.7109375" bestFit="1" customWidth="1"/>
    <col min="10" max="10" width="10.140625" customWidth="1"/>
    <col min="11" max="11" width="8.5703125" customWidth="1"/>
    <col min="12" max="12" width="6.28515625" customWidth="1"/>
    <col min="13" max="13" width="24.7109375" bestFit="1" customWidth="1"/>
  </cols>
  <sheetData>
    <row r="1" spans="1:13" ht="28.5" customHeight="1" thickBot="1" x14ac:dyDescent="0.3">
      <c r="A1" s="101" t="s">
        <v>86</v>
      </c>
      <c r="B1" s="102"/>
      <c r="C1" s="102"/>
    </row>
    <row r="2" spans="1:13" ht="15.75" customHeight="1" x14ac:dyDescent="0.25">
      <c r="A2" s="32"/>
      <c r="B2" s="32"/>
      <c r="C2" s="32"/>
    </row>
    <row r="3" spans="1:13" ht="16.5" customHeight="1" x14ac:dyDescent="0.25">
      <c r="A3" s="33" t="s">
        <v>87</v>
      </c>
      <c r="B3" s="20"/>
    </row>
    <row r="4" spans="1:13" x14ac:dyDescent="0.25">
      <c r="A4" s="33" t="s">
        <v>88</v>
      </c>
      <c r="B4" s="20"/>
    </row>
    <row r="5" spans="1:13" x14ac:dyDescent="0.25">
      <c r="A5" s="33" t="s">
        <v>89</v>
      </c>
      <c r="B5" s="20"/>
    </row>
    <row r="6" spans="1:13" ht="15.75" thickBot="1" x14ac:dyDescent="0.3">
      <c r="A6" s="34"/>
    </row>
    <row r="7" spans="1:13" ht="15.75" thickBot="1" x14ac:dyDescent="0.3">
      <c r="A7" s="103" t="s">
        <v>90</v>
      </c>
      <c r="B7" s="105" t="s">
        <v>26</v>
      </c>
      <c r="C7" s="105" t="s">
        <v>91</v>
      </c>
      <c r="D7" s="107" t="s">
        <v>94</v>
      </c>
      <c r="E7" s="108"/>
      <c r="F7" s="107" t="s">
        <v>95</v>
      </c>
      <c r="G7" s="108"/>
      <c r="H7" s="107" t="s">
        <v>103</v>
      </c>
      <c r="I7" s="108"/>
      <c r="J7" s="111" t="s">
        <v>92</v>
      </c>
      <c r="K7" s="110"/>
    </row>
    <row r="8" spans="1:13" ht="28.5" customHeight="1" x14ac:dyDescent="0.25">
      <c r="A8" s="103"/>
      <c r="B8" s="105"/>
      <c r="C8" s="105"/>
      <c r="D8" s="107">
        <v>45934</v>
      </c>
      <c r="E8" s="108"/>
      <c r="F8" s="107">
        <v>45941</v>
      </c>
      <c r="G8" s="108"/>
      <c r="H8" s="107">
        <v>45948</v>
      </c>
      <c r="I8" s="108"/>
      <c r="J8" s="107">
        <v>45955</v>
      </c>
      <c r="K8" s="108"/>
      <c r="L8" s="35"/>
      <c r="M8" s="36" t="s">
        <v>96</v>
      </c>
    </row>
    <row r="9" spans="1:13" ht="14.25" customHeight="1" thickBot="1" x14ac:dyDescent="0.3">
      <c r="A9" s="104"/>
      <c r="B9" s="106"/>
      <c r="C9" s="106"/>
      <c r="D9" s="37" t="s">
        <v>97</v>
      </c>
      <c r="E9" s="37" t="s">
        <v>97</v>
      </c>
      <c r="F9" s="37" t="s">
        <v>97</v>
      </c>
      <c r="G9" s="37" t="s">
        <v>97</v>
      </c>
      <c r="H9" s="37" t="s">
        <v>97</v>
      </c>
      <c r="I9" s="37" t="s">
        <v>97</v>
      </c>
      <c r="J9" s="37" t="s">
        <v>97</v>
      </c>
      <c r="K9" s="37" t="s">
        <v>97</v>
      </c>
      <c r="M9" s="38" t="s">
        <v>98</v>
      </c>
    </row>
    <row r="10" spans="1:13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M10" s="39"/>
    </row>
    <row r="11" spans="1:13" ht="24" customHeight="1" thickBot="1" x14ac:dyDescent="0.3">
      <c r="A11" s="24" t="str">
        <f>RESUMO!A5</f>
        <v xml:space="preserve">TURMA 1 (CURSO: ) - UNIDADE: 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M11" s="14" t="s">
        <v>99</v>
      </c>
    </row>
    <row r="12" spans="1:13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SUBSTITUIDO",IF(M12&gt;=3,"EM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M12" s="2">
        <f>COUNTIF(D12:K12,"F")/2</f>
        <v>0</v>
      </c>
    </row>
    <row r="13" spans="1:13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SUBSTITUIDO",IF(M13&gt;=3,"EM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M13" s="2">
        <f>COUNTIF(D13:K13,"F")/2</f>
        <v>0</v>
      </c>
    </row>
    <row r="14" spans="1:13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SUBSTITUIDO",IF(M14&gt;=3,"EM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M14" s="2">
        <f>COUNTIF(D14:K14,"F")/2</f>
        <v>0</v>
      </c>
    </row>
    <row r="15" spans="1:13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SUBSTITUIDO",IF(M15&gt;=3,"EM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M15" s="2">
        <f>COUNTIF(D15:K15,"F")/2</f>
        <v>0</v>
      </c>
    </row>
    <row r="16" spans="1:13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SUBSTITUIDO",IF(M16&gt;=3,"EM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M16" s="2">
        <f>COUNTIF(D16:K16,"F")/2</f>
        <v>0</v>
      </c>
    </row>
    <row r="17" spans="1:13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SUBSTITUIDO",IF(M17&gt;=3,"EM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M17" s="2">
        <f>COUNTIF(D17:K17,"F")/2</f>
        <v>0</v>
      </c>
    </row>
    <row r="18" spans="1:13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SUBSTITUIDO",IF(M18&gt;=3,"EM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M18" s="2">
        <f>COUNTIF(D18:K18,"F")/2</f>
        <v>0</v>
      </c>
    </row>
    <row r="19" spans="1:13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SUBSTITUIDO",IF(M19&gt;=3,"EM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M19" s="2">
        <f>COUNTIF(D19:K19,"F")/2</f>
        <v>0</v>
      </c>
    </row>
    <row r="20" spans="1:13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SUBSTITUIDO",IF(M20&gt;=3,"EM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M20" s="2">
        <f>COUNTIF(D20:K20,"F")/2</f>
        <v>0</v>
      </c>
    </row>
    <row r="21" spans="1:13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SUBSTITUIDO",IF(M21&gt;=3,"EM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M21" s="2">
        <f>COUNTIF(D21:K21,"F")/2</f>
        <v>0</v>
      </c>
    </row>
    <row r="22" spans="1:13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SUBSTITUIDO",IF(M22&gt;=3,"EM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M22" s="2">
        <f>COUNTIF(D22:K22,"F")/2</f>
        <v>0</v>
      </c>
    </row>
    <row r="23" spans="1:13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SUBSTITUIDO",IF(M23&gt;=3,"EM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M23" s="2">
        <f>COUNTIF(D23:K23,"F")/2</f>
        <v>0</v>
      </c>
    </row>
    <row r="24" spans="1:13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SUBSTITUIDO",IF(M24&gt;=3,"EM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M24" s="2">
        <f>COUNTIF(D24:K24,"F")/2</f>
        <v>0</v>
      </c>
    </row>
    <row r="25" spans="1:13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SUBSTITUIDO",IF(M25&gt;=3,"EM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M25" s="2">
        <f>COUNTIF(D25:K25,"F")/2</f>
        <v>0</v>
      </c>
    </row>
    <row r="26" spans="1:13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SUBSTITUIDO",IF(M26&gt;=3,"EM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M26" s="2">
        <f>COUNTIF(D26:K26,"F")/2</f>
        <v>0</v>
      </c>
    </row>
    <row r="27" spans="1:13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SUBSTITUIDO",IF(M27&gt;=3,"EM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M27" s="2">
        <f>COUNTIF(D27:K27,"F")/2</f>
        <v>0</v>
      </c>
    </row>
    <row r="28" spans="1:13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SUBSTITUIDO",IF(M28&gt;=3,"EM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M28" s="2">
        <f>COUNTIF(D28:K28,"F")/2</f>
        <v>0</v>
      </c>
    </row>
    <row r="29" spans="1:13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SUBSTITUIDO",IF(M29&gt;=3,"EM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M29" s="2">
        <f>COUNTIF(D29:K29,"F")/2</f>
        <v>0</v>
      </c>
    </row>
    <row r="30" spans="1:13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SUBSTITUIDO",IF(M30&gt;=3,"EM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M30" s="2">
        <f>COUNTIF(D30:K30,"F")/2</f>
        <v>0</v>
      </c>
    </row>
    <row r="31" spans="1:13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SUBSTITUIDO",IF(M31&gt;=3,"EM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M31" s="2">
        <f>COUNTIF(D31:K31,"F")/2</f>
        <v>0</v>
      </c>
    </row>
    <row r="32" spans="1:13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SUBSTITUIDO",IF(M32&gt;=3,"EM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M32" s="2">
        <f>COUNTIF(D32:K32,"F")/2</f>
        <v>0</v>
      </c>
    </row>
    <row r="33" spans="1:13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SUBSTITUIDO",IF(M33&gt;=3,"EM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M33" s="2">
        <f>COUNTIF(D33:K33,"F")/2</f>
        <v>0</v>
      </c>
    </row>
    <row r="34" spans="1:13" x14ac:dyDescent="0.25">
      <c r="A34" s="21">
        <f>RESUMO!A36</f>
        <v>31</v>
      </c>
      <c r="B34" s="22" t="str">
        <f>IF(RESUMO!E36="SIM",RESUMO!F36,RESUMO!D36)</f>
        <v>PREENCHER NOME COMPLETO DO ALUNO</v>
      </c>
      <c r="C34" s="23" t="str">
        <f>IF(RESUMO!H36="DESISTENTE","DESISTENTE",IF(RESUMO!H36="DESISTENTE SUBSTITUIDO","DESISTENTE SUBSTITUIDO",IF(M34&gt;=3,"EM ATENÇÃO",RESUMO!H36)))</f>
        <v>FREQUENTE</v>
      </c>
      <c r="D34" s="7"/>
      <c r="E34" s="7"/>
      <c r="F34" s="7"/>
      <c r="G34" s="7"/>
      <c r="H34" s="7"/>
      <c r="I34" s="7"/>
      <c r="J34" s="7"/>
      <c r="K34" s="7"/>
      <c r="M34" s="2">
        <f>COUNTIF(D34:K34,"F")/2</f>
        <v>0</v>
      </c>
    </row>
    <row r="35" spans="1:13" x14ac:dyDescent="0.25">
      <c r="A35" s="21">
        <f>RESUMO!A37</f>
        <v>32</v>
      </c>
      <c r="B35" s="22" t="str">
        <f>IF(RESUMO!E37="SIM",RESUMO!F37,RESUMO!D37)</f>
        <v>PREENCHER NOME COMPLETO DO ALUNO</v>
      </c>
      <c r="C35" s="23" t="str">
        <f>IF(RESUMO!H37="DESISTENTE","DESISTENTE",IF(RESUMO!H37="DESISTENTE SUBSTITUIDO","DESISTENTE SUBSTITUIDO",IF(M35&gt;=3,"EM ATENÇÃO",RESUMO!H37)))</f>
        <v>FREQUENTE</v>
      </c>
      <c r="D35" s="7"/>
      <c r="E35" s="7"/>
      <c r="F35" s="7"/>
      <c r="G35" s="7"/>
      <c r="H35" s="7"/>
      <c r="I35" s="7"/>
      <c r="J35" s="7"/>
      <c r="K35" s="7"/>
      <c r="M35" s="2">
        <f>COUNTIF(D35:K35,"F")/2</f>
        <v>0</v>
      </c>
    </row>
    <row r="36" spans="1:13" x14ac:dyDescent="0.25">
      <c r="A36" s="21">
        <f>RESUMO!A38</f>
        <v>33</v>
      </c>
      <c r="B36" s="22" t="str">
        <f>IF(RESUMO!E38="SIM",RESUMO!F38,RESUMO!D38)</f>
        <v>PREENCHER NOME COMPLETO DO ALUNO</v>
      </c>
      <c r="C36" s="23" t="str">
        <f>IF(RESUMO!H38="DESISTENTE","DESISTENTE",IF(RESUMO!H38="DESISTENTE SUBSTITUIDO","DESISTENTE SUBSTITUIDO",IF(M36&gt;=3,"EM ATENÇÃO",RESUMO!H38)))</f>
        <v>FREQUENTE</v>
      </c>
      <c r="D36" s="7"/>
      <c r="E36" s="7"/>
      <c r="F36" s="7"/>
      <c r="G36" s="7"/>
      <c r="H36" s="7"/>
      <c r="I36" s="7"/>
      <c r="J36" s="7"/>
      <c r="K36" s="7"/>
      <c r="M36" s="2">
        <f>COUNTIF(D36:K36,"F")/2</f>
        <v>0</v>
      </c>
    </row>
    <row r="37" spans="1:13" x14ac:dyDescent="0.25">
      <c r="A37" s="21">
        <f>RESUMO!A39</f>
        <v>34</v>
      </c>
      <c r="B37" s="22" t="str">
        <f>IF(RESUMO!E39="SIM",RESUMO!F39,RESUMO!D39)</f>
        <v>PREENCHER NOME COMPLETO DO ALUNO</v>
      </c>
      <c r="C37" s="23" t="str">
        <f>IF(RESUMO!H39="DESISTENTE","DESISTENTE",IF(RESUMO!H39="DESISTENTE SUBSTITUIDO","DESISTENTE SUBSTITUIDO",IF(M37&gt;=3,"EM ATENÇÃO",RESUMO!H39)))</f>
        <v>FREQUENTE</v>
      </c>
      <c r="D37" s="7"/>
      <c r="E37" s="7"/>
      <c r="F37" s="7"/>
      <c r="G37" s="7"/>
      <c r="H37" s="7"/>
      <c r="I37" s="7"/>
      <c r="J37" s="7"/>
      <c r="K37" s="7"/>
      <c r="M37" s="2">
        <f>COUNTIF(D37:K37,"F")/2</f>
        <v>0</v>
      </c>
    </row>
    <row r="38" spans="1:13" x14ac:dyDescent="0.25">
      <c r="A38" s="21">
        <f>RESUMO!A40</f>
        <v>35</v>
      </c>
      <c r="B38" s="22" t="str">
        <f>IF(RESUMO!E40="SIM",RESUMO!F40,RESUMO!D40)</f>
        <v>PREENCHER NOME COMPLETO DO ALUNO</v>
      </c>
      <c r="C38" s="23" t="str">
        <f>IF(RESUMO!H40="DESISTENTE","DESISTENTE",IF(RESUMO!H40="DESISTENTE SUBSTITUIDO","DESISTENTE SUBSTITUIDO",IF(M38&gt;=3,"EM ATENÇÃO",RESUMO!H40)))</f>
        <v>FREQUENTE</v>
      </c>
      <c r="D38" s="7"/>
      <c r="E38" s="7"/>
      <c r="F38" s="7"/>
      <c r="G38" s="7"/>
      <c r="H38" s="7"/>
      <c r="I38" s="7"/>
      <c r="J38" s="7"/>
      <c r="K38" s="7"/>
      <c r="M38" s="2">
        <f>COUNTIF(D38:K38,"F")/2</f>
        <v>0</v>
      </c>
    </row>
    <row r="39" spans="1:13" x14ac:dyDescent="0.25">
      <c r="A39" s="21">
        <f>RESUMO!A41</f>
        <v>36</v>
      </c>
      <c r="B39" s="22" t="str">
        <f>IF(RESUMO!E41="SIM",RESUMO!F41,RESUMO!D41)</f>
        <v>PREENCHER NOME COMPLETO DO ALUNO</v>
      </c>
      <c r="C39" s="23" t="str">
        <f>IF(RESUMO!H41="DESISTENTE","DESISTENTE",IF(RESUMO!H41="DESISTENTE SUBSTITUIDO","DESISTENTE SUBSTITUIDO",IF(M39&gt;=3,"EM ATENÇÃO",RESUMO!H41)))</f>
        <v>FREQUENTE</v>
      </c>
      <c r="D39" s="7"/>
      <c r="E39" s="7"/>
      <c r="F39" s="7"/>
      <c r="G39" s="7"/>
      <c r="H39" s="7"/>
      <c r="I39" s="7"/>
      <c r="J39" s="7"/>
      <c r="K39" s="7"/>
      <c r="M39" s="2">
        <f>COUNTIF(D39:K39,"F")/2</f>
        <v>0</v>
      </c>
    </row>
    <row r="40" spans="1:13" x14ac:dyDescent="0.25">
      <c r="A40" s="21">
        <f>RESUMO!A42</f>
        <v>37</v>
      </c>
      <c r="B40" s="22" t="str">
        <f>IF(RESUMO!E42="SIM",RESUMO!F42,RESUMO!D42)</f>
        <v>PREENCHER NOME COMPLETO DO ALUNO</v>
      </c>
      <c r="C40" s="23" t="str">
        <f>IF(RESUMO!H42="DESISTENTE","DESISTENTE",IF(RESUMO!H42="DESISTENTE SUBSTITUIDO","DESISTENTE SUBSTITUIDO",IF(M40&gt;=3,"EM ATENÇÃO",RESUMO!H42)))</f>
        <v>FREQUENTE</v>
      </c>
      <c r="D40" s="7"/>
      <c r="E40" s="7"/>
      <c r="F40" s="7"/>
      <c r="G40" s="7"/>
      <c r="H40" s="7"/>
      <c r="I40" s="7"/>
      <c r="J40" s="7"/>
      <c r="K40" s="7"/>
      <c r="M40" s="2">
        <f>COUNTIF(D40:K40,"F")/2</f>
        <v>0</v>
      </c>
    </row>
    <row r="41" spans="1:13" x14ac:dyDescent="0.25">
      <c r="A41" s="21">
        <f>RESUMO!A43</f>
        <v>38</v>
      </c>
      <c r="B41" s="22" t="str">
        <f>IF(RESUMO!E43="SIM",RESUMO!F43,RESUMO!D43)</f>
        <v>PREENCHER NOME COMPLETO DO ALUNO</v>
      </c>
      <c r="C41" s="23" t="str">
        <f>IF(RESUMO!H43="DESISTENTE","DESISTENTE",IF(RESUMO!H43="DESISTENTE SUBSTITUIDO","DESISTENTE SUBSTITUIDO",IF(M41&gt;=3,"EM ATENÇÃO",RESUMO!H43)))</f>
        <v>FREQUENTE</v>
      </c>
      <c r="D41" s="7"/>
      <c r="E41" s="7"/>
      <c r="F41" s="7"/>
      <c r="G41" s="7"/>
      <c r="H41" s="7"/>
      <c r="I41" s="7"/>
      <c r="J41" s="7"/>
      <c r="K41" s="7"/>
      <c r="M41" s="2">
        <f>COUNTIF(D41:K41,"F")/2</f>
        <v>0</v>
      </c>
    </row>
    <row r="42" spans="1:13" ht="15.75" thickBot="1" x14ac:dyDescent="0.3">
      <c r="D42" s="8"/>
      <c r="E42" s="8"/>
      <c r="F42" s="8"/>
      <c r="G42" s="8"/>
      <c r="H42" s="8"/>
      <c r="I42" s="8"/>
      <c r="J42" s="8"/>
      <c r="K42" s="8"/>
    </row>
    <row r="43" spans="1:13" ht="19.5" thickBot="1" x14ac:dyDescent="0.3">
      <c r="A43" s="24" t="str">
        <f>RESUMO!A45</f>
        <v xml:space="preserve">TURMA 2 (CURSO: ) - UNIDADE: 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M43" s="14" t="s">
        <v>100</v>
      </c>
    </row>
    <row r="44" spans="1:13" x14ac:dyDescent="0.25">
      <c r="A44" s="26">
        <f>RESUMO!A46</f>
        <v>1</v>
      </c>
      <c r="B44" s="27" t="str">
        <f>IF(RESUMO!E46="SIM",RESUMO!F46,RESUMO!D46)</f>
        <v>PREENCHER NOME COMPLETO DO ALUNO</v>
      </c>
      <c r="C44" s="28" t="str">
        <f>IF(RESUMO!H46="DESISTENTE","DESISTENTE",IF(RESUMO!H46="DESISTENTE SUBSTITUIDO","DESISTENTE SUBSTITUIDO",IF(M44&gt;=3,"EM ATENÇÃO",RESUMO!H46)))</f>
        <v>FREQUENTE</v>
      </c>
      <c r="D44" s="7"/>
      <c r="E44" s="7"/>
      <c r="F44" s="7"/>
      <c r="G44" s="7"/>
      <c r="H44" s="7"/>
      <c r="I44" s="7"/>
      <c r="J44" s="7"/>
      <c r="K44" s="7"/>
      <c r="M44" s="2">
        <f>COUNTIF(D44:K44,"F")/2</f>
        <v>0</v>
      </c>
    </row>
    <row r="45" spans="1:13" x14ac:dyDescent="0.25">
      <c r="A45" s="26">
        <f>RESUMO!A47</f>
        <v>2</v>
      </c>
      <c r="B45" s="27" t="str">
        <f>IF(RESUMO!E47="SIM",RESUMO!F47,RESUMO!D47)</f>
        <v>PREENCHER NOME COMPLETO DO ALUNO</v>
      </c>
      <c r="C45" s="28" t="str">
        <f>IF(RESUMO!H47="DESISTENTE","DESISTENTE",IF(RESUMO!H47="DESISTENTE SUBSTITUIDO","DESISTENTE SUBSTITUIDO",IF(M45&gt;=3,"EM ATENÇÃO",RESUMO!H47)))</f>
        <v>FREQUENTE</v>
      </c>
      <c r="D45" s="7"/>
      <c r="E45" s="7"/>
      <c r="F45" s="7"/>
      <c r="G45" s="7"/>
      <c r="H45" s="7"/>
      <c r="I45" s="7"/>
      <c r="J45" s="7"/>
      <c r="K45" s="7"/>
      <c r="M45" s="2">
        <f>COUNTIF(D45:K45,"F")/2</f>
        <v>0</v>
      </c>
    </row>
    <row r="46" spans="1:13" x14ac:dyDescent="0.25">
      <c r="A46" s="26">
        <f>RESUMO!A48</f>
        <v>3</v>
      </c>
      <c r="B46" s="27" t="str">
        <f>IF(RESUMO!E48="SIM",RESUMO!F48,RESUMO!D48)</f>
        <v>PREENCHER NOME COMPLETO DO ALUNO</v>
      </c>
      <c r="C46" s="28" t="str">
        <f>IF(RESUMO!H48="DESISTENTE","DESISTENTE",IF(RESUMO!H48="DESISTENTE SUBSTITUIDO","DESISTENTE SUBSTITUIDO",IF(M46&gt;=3,"EM ATENÇÃO",RESUMO!H48)))</f>
        <v>FREQUENTE</v>
      </c>
      <c r="D46" s="7"/>
      <c r="E46" s="7"/>
      <c r="F46" s="7"/>
      <c r="G46" s="7"/>
      <c r="H46" s="7"/>
      <c r="I46" s="7"/>
      <c r="J46" s="7"/>
      <c r="K46" s="7"/>
      <c r="M46" s="2">
        <f>COUNTIF(D46:K46,"F")/2</f>
        <v>0</v>
      </c>
    </row>
    <row r="47" spans="1:13" x14ac:dyDescent="0.25">
      <c r="A47" s="26">
        <f>RESUMO!A49</f>
        <v>4</v>
      </c>
      <c r="B47" s="27" t="str">
        <f>IF(RESUMO!E49="SIM",RESUMO!F49,RESUMO!D49)</f>
        <v>PREENCHER NOME COMPLETO DO ALUNO</v>
      </c>
      <c r="C47" s="28" t="str">
        <f>IF(RESUMO!H49="DESISTENTE","DESISTENTE",IF(RESUMO!H49="DESISTENTE SUBSTITUIDO","DESISTENTE SUBSTITUIDO",IF(M47&gt;=3,"EM ATENÇÃO",RESUMO!H49)))</f>
        <v>FREQUENTE</v>
      </c>
      <c r="D47" s="7"/>
      <c r="E47" s="7"/>
      <c r="F47" s="7"/>
      <c r="G47" s="7"/>
      <c r="H47" s="7"/>
      <c r="I47" s="7"/>
      <c r="J47" s="7"/>
      <c r="K47" s="7"/>
      <c r="M47" s="2">
        <f>COUNTIF(D47:K47,"F")/2</f>
        <v>0</v>
      </c>
    </row>
    <row r="48" spans="1:13" x14ac:dyDescent="0.25">
      <c r="A48" s="26">
        <f>RESUMO!A50</f>
        <v>5</v>
      </c>
      <c r="B48" s="27" t="str">
        <f>IF(RESUMO!E50="SIM",RESUMO!F50,RESUMO!D50)</f>
        <v>PREENCHER NOME COMPLETO DO ALUNO</v>
      </c>
      <c r="C48" s="28" t="str">
        <f>IF(RESUMO!H50="DESISTENTE","DESISTENTE",IF(RESUMO!H50="DESISTENTE SUBSTITUIDO","DESISTENTE SUBSTITUIDO",IF(M48&gt;=3,"EM ATENÇÃO",RESUMO!H50)))</f>
        <v>FREQUENTE</v>
      </c>
      <c r="D48" s="7"/>
      <c r="E48" s="7"/>
      <c r="F48" s="7"/>
      <c r="G48" s="7"/>
      <c r="H48" s="7"/>
      <c r="I48" s="7"/>
      <c r="J48" s="7"/>
      <c r="K48" s="7"/>
      <c r="M48" s="2">
        <f>COUNTIF(D48:K48,"F")/2</f>
        <v>0</v>
      </c>
    </row>
    <row r="49" spans="1:13" x14ac:dyDescent="0.25">
      <c r="A49" s="26">
        <f>RESUMO!A51</f>
        <v>6</v>
      </c>
      <c r="B49" s="27" t="str">
        <f>IF(RESUMO!E51="SIM",RESUMO!F51,RESUMO!D51)</f>
        <v>PREENCHER NOME COMPLETO DO ALUNO</v>
      </c>
      <c r="C49" s="28" t="str">
        <f>IF(RESUMO!H51="DESISTENTE","DESISTENTE",IF(RESUMO!H51="DESISTENTE SUBSTITUIDO","DESISTENTE SUBSTITUIDO",IF(M49&gt;=3,"EM ATENÇÃO",RESUMO!H51)))</f>
        <v>FREQUENTE</v>
      </c>
      <c r="D49" s="7"/>
      <c r="E49" s="7"/>
      <c r="F49" s="7"/>
      <c r="G49" s="7"/>
      <c r="H49" s="7"/>
      <c r="I49" s="7"/>
      <c r="J49" s="7"/>
      <c r="K49" s="7"/>
      <c r="M49" s="2">
        <f>COUNTIF(D49:K49,"F")/2</f>
        <v>0</v>
      </c>
    </row>
    <row r="50" spans="1:13" x14ac:dyDescent="0.25">
      <c r="A50" s="26">
        <f>RESUMO!A52</f>
        <v>7</v>
      </c>
      <c r="B50" s="27" t="str">
        <f>IF(RESUMO!E52="SIM",RESUMO!F52,RESUMO!D52)</f>
        <v>PREENCHER NOME COMPLETO DO ALUNO</v>
      </c>
      <c r="C50" s="28" t="str">
        <f>IF(RESUMO!H52="DESISTENTE","DESISTENTE",IF(RESUMO!H52="DESISTENTE SUBSTITUIDO","DESISTENTE SUBSTITUIDO",IF(M50&gt;=3,"EM ATENÇÃO",RESUMO!H52)))</f>
        <v>FREQUENTE</v>
      </c>
      <c r="D50" s="7"/>
      <c r="E50" s="7"/>
      <c r="F50" s="7"/>
      <c r="G50" s="7"/>
      <c r="H50" s="7"/>
      <c r="I50" s="7"/>
      <c r="J50" s="7"/>
      <c r="K50" s="7"/>
      <c r="M50" s="2">
        <f>COUNTIF(D50:K50,"F")/2</f>
        <v>0</v>
      </c>
    </row>
    <row r="51" spans="1:13" x14ac:dyDescent="0.25">
      <c r="A51" s="26">
        <f>RESUMO!A53</f>
        <v>8</v>
      </c>
      <c r="B51" s="27" t="str">
        <f>IF(RESUMO!E53="SIM",RESUMO!F53,RESUMO!D53)</f>
        <v>PREENCHER NOME COMPLETO DO ALUNO</v>
      </c>
      <c r="C51" s="28" t="str">
        <f>IF(RESUMO!H53="DESISTENTE","DESISTENTE",IF(RESUMO!H53="DESISTENTE SUBSTITUIDO","DESISTENTE SUBSTITUIDO",IF(M51&gt;=3,"EM ATENÇÃO",RESUMO!H53)))</f>
        <v>FREQUENTE</v>
      </c>
      <c r="D51" s="7"/>
      <c r="E51" s="7"/>
      <c r="F51" s="7"/>
      <c r="G51" s="7"/>
      <c r="H51" s="7"/>
      <c r="I51" s="7"/>
      <c r="J51" s="7"/>
      <c r="K51" s="7"/>
      <c r="M51" s="2">
        <f>COUNTIF(D51:K51,"F")/2</f>
        <v>0</v>
      </c>
    </row>
    <row r="52" spans="1:13" x14ac:dyDescent="0.25">
      <c r="A52" s="26">
        <f>RESUMO!A54</f>
        <v>9</v>
      </c>
      <c r="B52" s="27" t="str">
        <f>IF(RESUMO!E54="SIM",RESUMO!F54,RESUMO!D54)</f>
        <v>PREENCHER NOME COMPLETO DO ALUNO</v>
      </c>
      <c r="C52" s="28" t="str">
        <f>IF(RESUMO!H54="DESISTENTE","DESISTENTE",IF(RESUMO!H54="DESISTENTE SUBSTITUIDO","DESISTENTE SUBSTITUIDO",IF(M52&gt;=3,"EM ATENÇÃO",RESUMO!H54)))</f>
        <v>FREQUENTE</v>
      </c>
      <c r="D52" s="7"/>
      <c r="E52" s="7"/>
      <c r="F52" s="7"/>
      <c r="G52" s="7"/>
      <c r="H52" s="7"/>
      <c r="I52" s="7"/>
      <c r="J52" s="7"/>
      <c r="K52" s="7"/>
      <c r="M52" s="2">
        <f>COUNTIF(D52:K52,"F")/2</f>
        <v>0</v>
      </c>
    </row>
    <row r="53" spans="1:13" x14ac:dyDescent="0.25">
      <c r="A53" s="26">
        <f>RESUMO!A55</f>
        <v>10</v>
      </c>
      <c r="B53" s="27" t="str">
        <f>IF(RESUMO!E55="SIM",RESUMO!F55,RESUMO!D55)</f>
        <v>PREENCHER NOME COMPLETO DO ALUNO</v>
      </c>
      <c r="C53" s="28" t="str">
        <f>IF(RESUMO!H55="DESISTENTE","DESISTENTE",IF(RESUMO!H55="DESISTENTE SUBSTITUIDO","DESISTENTE SUBSTITUIDO",IF(M53&gt;=3,"EM ATENÇÃO",RESUMO!H55)))</f>
        <v>FREQUENTE</v>
      </c>
      <c r="D53" s="7"/>
      <c r="E53" s="7"/>
      <c r="F53" s="7"/>
      <c r="G53" s="7"/>
      <c r="H53" s="7"/>
      <c r="I53" s="7"/>
      <c r="J53" s="7"/>
      <c r="K53" s="7"/>
      <c r="M53" s="2">
        <f>COUNTIF(D53:K53,"F")/2</f>
        <v>0</v>
      </c>
    </row>
    <row r="54" spans="1:13" x14ac:dyDescent="0.25">
      <c r="A54" s="26">
        <f>RESUMO!A56</f>
        <v>11</v>
      </c>
      <c r="B54" s="27" t="str">
        <f>IF(RESUMO!E56="SIM",RESUMO!F56,RESUMO!D56)</f>
        <v>PREENCHER NOME COMPLETO DO ALUNO</v>
      </c>
      <c r="C54" s="28" t="str">
        <f>IF(RESUMO!H56="DESISTENTE","DESISTENTE",IF(RESUMO!H56="DESISTENTE SUBSTITUIDO","DESISTENTE SUBSTITUIDO",IF(M54&gt;=3,"EM ATENÇÃO",RESUMO!H56)))</f>
        <v>FREQUENTE</v>
      </c>
      <c r="D54" s="7"/>
      <c r="E54" s="7"/>
      <c r="F54" s="7"/>
      <c r="G54" s="7"/>
      <c r="H54" s="7"/>
      <c r="I54" s="7"/>
      <c r="J54" s="7"/>
      <c r="K54" s="7"/>
      <c r="M54" s="2">
        <f>COUNTIF(D54:K54,"F")/2</f>
        <v>0</v>
      </c>
    </row>
    <row r="55" spans="1:13" x14ac:dyDescent="0.25">
      <c r="A55" s="26">
        <f>RESUMO!A57</f>
        <v>12</v>
      </c>
      <c r="B55" s="27" t="str">
        <f>IF(RESUMO!E57="SIM",RESUMO!F57,RESUMO!D57)</f>
        <v>PREENCHER NOME COMPLETO DO ALUNO</v>
      </c>
      <c r="C55" s="28" t="str">
        <f>IF(RESUMO!H57="DESISTENTE","DESISTENTE",IF(RESUMO!H57="DESISTENTE SUBSTITUIDO","DESISTENTE SUBSTITUIDO",IF(M55&gt;=3,"EM ATENÇÃO",RESUMO!H57)))</f>
        <v>FREQUENTE</v>
      </c>
      <c r="D55" s="7"/>
      <c r="E55" s="7"/>
      <c r="F55" s="7"/>
      <c r="G55" s="7"/>
      <c r="H55" s="7"/>
      <c r="I55" s="7"/>
      <c r="J55" s="7"/>
      <c r="K55" s="7"/>
      <c r="M55" s="2">
        <f>COUNTIF(D55:K55,"F")/2</f>
        <v>0</v>
      </c>
    </row>
    <row r="56" spans="1:13" x14ac:dyDescent="0.25">
      <c r="A56" s="26">
        <f>RESUMO!A58</f>
        <v>13</v>
      </c>
      <c r="B56" s="27" t="str">
        <f>IF(RESUMO!E58="SIM",RESUMO!F58,RESUMO!D58)</f>
        <v>PREENCHER NOME COMPLETO DO ALUNO</v>
      </c>
      <c r="C56" s="28" t="str">
        <f>IF(RESUMO!H58="DESISTENTE","DESISTENTE",IF(RESUMO!H58="DESISTENTE SUBSTITUIDO","DESISTENTE SUBSTITUIDO",IF(M56&gt;=3,"EM ATENÇÃO",RESUMO!H58)))</f>
        <v>FREQUENTE</v>
      </c>
      <c r="D56" s="7"/>
      <c r="E56" s="7"/>
      <c r="F56" s="7"/>
      <c r="G56" s="7"/>
      <c r="H56" s="7"/>
      <c r="I56" s="7"/>
      <c r="J56" s="7"/>
      <c r="K56" s="7"/>
      <c r="M56" s="2">
        <f>COUNTIF(D56:K56,"F")/2</f>
        <v>0</v>
      </c>
    </row>
    <row r="57" spans="1:13" x14ac:dyDescent="0.25">
      <c r="A57" s="26">
        <f>RESUMO!A59</f>
        <v>14</v>
      </c>
      <c r="B57" s="27" t="str">
        <f>IF(RESUMO!E59="SIM",RESUMO!F59,RESUMO!D59)</f>
        <v>PREENCHER NOME COMPLETO DO ALUNO</v>
      </c>
      <c r="C57" s="28" t="str">
        <f>IF(RESUMO!H59="DESISTENTE","DESISTENTE",IF(RESUMO!H59="DESISTENTE SUBSTITUIDO","DESISTENTE SUBSTITUIDO",IF(M57&gt;=3,"EM ATENÇÃO",RESUMO!H59)))</f>
        <v>FREQUENTE</v>
      </c>
      <c r="D57" s="7"/>
      <c r="E57" s="7"/>
      <c r="F57" s="7"/>
      <c r="G57" s="7"/>
      <c r="H57" s="7"/>
      <c r="I57" s="7"/>
      <c r="J57" s="7"/>
      <c r="K57" s="7"/>
      <c r="M57" s="2">
        <f>COUNTIF(D57:K57,"F")/2</f>
        <v>0</v>
      </c>
    </row>
    <row r="58" spans="1:13" x14ac:dyDescent="0.25">
      <c r="A58" s="26">
        <f>RESUMO!A60</f>
        <v>15</v>
      </c>
      <c r="B58" s="27" t="str">
        <f>IF(RESUMO!E60="SIM",RESUMO!F60,RESUMO!D60)</f>
        <v>PREENCHER NOME COMPLETO DO ALUNO</v>
      </c>
      <c r="C58" s="28" t="str">
        <f>IF(RESUMO!H60="DESISTENTE","DESISTENTE",IF(RESUMO!H60="DESISTENTE SUBSTITUIDO","DESISTENTE SUBSTITUIDO",IF(M58&gt;=3,"EM ATENÇÃO",RESUMO!H60)))</f>
        <v>FREQUENTE</v>
      </c>
      <c r="D58" s="7"/>
      <c r="E58" s="7"/>
      <c r="F58" s="7"/>
      <c r="G58" s="7"/>
      <c r="H58" s="7"/>
      <c r="I58" s="7"/>
      <c r="J58" s="7"/>
      <c r="K58" s="7"/>
      <c r="M58" s="2">
        <f>COUNTIF(D58:K58,"F")/2</f>
        <v>0</v>
      </c>
    </row>
    <row r="59" spans="1:13" x14ac:dyDescent="0.25">
      <c r="A59" s="26">
        <f>RESUMO!A61</f>
        <v>16</v>
      </c>
      <c r="B59" s="27" t="str">
        <f>IF(RESUMO!E61="SIM",RESUMO!F61,RESUMO!D61)</f>
        <v>PREENCHER NOME COMPLETO DO ALUNO</v>
      </c>
      <c r="C59" s="28" t="str">
        <f>IF(RESUMO!H61="DESISTENTE","DESISTENTE",IF(RESUMO!H61="DESISTENTE SUBSTITUIDO","DESISTENTE SUBSTITUIDO",IF(M59&gt;=3,"EM ATENÇÃO",RESUMO!H61)))</f>
        <v>FREQUENTE</v>
      </c>
      <c r="D59" s="7"/>
      <c r="E59" s="7"/>
      <c r="F59" s="7"/>
      <c r="G59" s="7"/>
      <c r="H59" s="7"/>
      <c r="I59" s="7"/>
      <c r="J59" s="7"/>
      <c r="K59" s="7"/>
      <c r="M59" s="2">
        <f>COUNTIF(D59:K59,"F")/2</f>
        <v>0</v>
      </c>
    </row>
    <row r="60" spans="1:13" x14ac:dyDescent="0.25">
      <c r="A60" s="26">
        <f>RESUMO!A62</f>
        <v>17</v>
      </c>
      <c r="B60" s="27" t="str">
        <f>IF(RESUMO!E62="SIM",RESUMO!F62,RESUMO!D62)</f>
        <v>PREENCHER NOME COMPLETO DO ALUNO</v>
      </c>
      <c r="C60" s="28" t="str">
        <f>IF(RESUMO!H62="DESISTENTE","DESISTENTE",IF(RESUMO!H62="DESISTENTE SUBSTITUIDO","DESISTENTE SUBSTITUIDO",IF(M60&gt;=3,"EM ATENÇÃO",RESUMO!H62)))</f>
        <v>FREQUENTE</v>
      </c>
      <c r="D60" s="7"/>
      <c r="E60" s="7"/>
      <c r="F60" s="7"/>
      <c r="G60" s="7"/>
      <c r="H60" s="7"/>
      <c r="I60" s="7"/>
      <c r="J60" s="7"/>
      <c r="K60" s="7"/>
      <c r="M60" s="2">
        <f>COUNTIF(D60:K60,"F")/2</f>
        <v>0</v>
      </c>
    </row>
    <row r="61" spans="1:13" x14ac:dyDescent="0.25">
      <c r="A61" s="26">
        <f>RESUMO!A63</f>
        <v>18</v>
      </c>
      <c r="B61" s="27" t="str">
        <f>IF(RESUMO!E63="SIM",RESUMO!F63,RESUMO!D63)</f>
        <v>PREENCHER NOME COMPLETO DO ALUNO</v>
      </c>
      <c r="C61" s="28" t="str">
        <f>IF(RESUMO!H63="DESISTENTE","DESISTENTE",IF(RESUMO!H63="DESISTENTE SUBSTITUIDO","DESISTENTE SUBSTITUIDO",IF(M61&gt;=3,"EM ATENÇÃO",RESUMO!H63)))</f>
        <v>FREQUENTE</v>
      </c>
      <c r="D61" s="7"/>
      <c r="E61" s="7"/>
      <c r="F61" s="7"/>
      <c r="G61" s="7"/>
      <c r="H61" s="7"/>
      <c r="I61" s="7"/>
      <c r="J61" s="7"/>
      <c r="K61" s="7"/>
      <c r="M61" s="2">
        <f>COUNTIF(D61:K61,"F")/2</f>
        <v>0</v>
      </c>
    </row>
    <row r="62" spans="1:13" x14ac:dyDescent="0.25">
      <c r="A62" s="26">
        <f>RESUMO!A64</f>
        <v>19</v>
      </c>
      <c r="B62" s="27" t="str">
        <f>IF(RESUMO!E64="SIM",RESUMO!F64,RESUMO!D64)</f>
        <v>PREENCHER NOME COMPLETO DO ALUNO</v>
      </c>
      <c r="C62" s="28" t="str">
        <f>IF(RESUMO!H64="DESISTENTE","DESISTENTE",IF(RESUMO!H64="DESISTENTE SUBSTITUIDO","DESISTENTE SUBSTITUIDO",IF(M62&gt;=3,"EM ATENÇÃO",RESUMO!H64)))</f>
        <v>FREQUENTE</v>
      </c>
      <c r="D62" s="7"/>
      <c r="E62" s="7"/>
      <c r="F62" s="7"/>
      <c r="G62" s="7"/>
      <c r="H62" s="7"/>
      <c r="I62" s="7"/>
      <c r="J62" s="7"/>
      <c r="K62" s="7"/>
      <c r="M62" s="2">
        <f>COUNTIF(D62:K62,"F")/2</f>
        <v>0</v>
      </c>
    </row>
    <row r="63" spans="1:13" x14ac:dyDescent="0.25">
      <c r="A63" s="26">
        <f>RESUMO!A65</f>
        <v>20</v>
      </c>
      <c r="B63" s="27" t="str">
        <f>IF(RESUMO!E65="SIM",RESUMO!F65,RESUMO!D65)</f>
        <v>PREENCHER NOME COMPLETO DO ALUNO</v>
      </c>
      <c r="C63" s="28" t="str">
        <f>IF(RESUMO!H65="DESISTENTE","DESISTENTE",IF(RESUMO!H65="DESISTENTE SUBSTITUIDO","DESISTENTE SUBSTITUIDO",IF(M63&gt;=3,"EM ATENÇÃO",RESUMO!H65)))</f>
        <v>FREQUENTE</v>
      </c>
      <c r="D63" s="7"/>
      <c r="E63" s="7"/>
      <c r="F63" s="7"/>
      <c r="G63" s="7"/>
      <c r="H63" s="7"/>
      <c r="I63" s="7"/>
      <c r="J63" s="7"/>
      <c r="K63" s="7"/>
      <c r="M63" s="2">
        <f>COUNTIF(D63:K63,"F")/2</f>
        <v>0</v>
      </c>
    </row>
    <row r="64" spans="1:13" x14ac:dyDescent="0.25">
      <c r="A64" s="26">
        <f>RESUMO!A66</f>
        <v>21</v>
      </c>
      <c r="B64" s="27" t="str">
        <f>IF(RESUMO!E66="SIM",RESUMO!F66,RESUMO!D66)</f>
        <v>PREENCHER NOME COMPLETO DO ALUNO</v>
      </c>
      <c r="C64" s="28" t="str">
        <f>IF(RESUMO!H66="DESISTENTE","DESISTENTE",IF(RESUMO!H66="DESISTENTE SUBSTITUIDO","DESISTENTE SUBSTITUIDO",IF(M64&gt;=3,"EM ATENÇÃO",RESUMO!H66)))</f>
        <v>FREQUENTE</v>
      </c>
      <c r="D64" s="7"/>
      <c r="E64" s="7"/>
      <c r="F64" s="7"/>
      <c r="G64" s="7"/>
      <c r="H64" s="7"/>
      <c r="I64" s="7"/>
      <c r="J64" s="7"/>
      <c r="K64" s="7"/>
      <c r="M64" s="2">
        <f>COUNTIF(D64:K64,"F")/2</f>
        <v>0</v>
      </c>
    </row>
    <row r="65" spans="1:13" x14ac:dyDescent="0.25">
      <c r="A65" s="26">
        <f>RESUMO!A67</f>
        <v>22</v>
      </c>
      <c r="B65" s="27" t="str">
        <f>IF(RESUMO!E67="SIM",RESUMO!F67,RESUMO!D67)</f>
        <v>PREENCHER NOME COMPLETO DO ALUNO</v>
      </c>
      <c r="C65" s="28" t="str">
        <f>IF(RESUMO!H67="DESISTENTE","DESISTENTE",IF(RESUMO!H67="DESISTENTE SUBSTITUIDO","DESISTENTE SUBSTITUIDO",IF(M65&gt;=3,"EM ATENÇÃO",RESUMO!H67)))</f>
        <v>FREQUENTE</v>
      </c>
      <c r="D65" s="7"/>
      <c r="E65" s="7"/>
      <c r="F65" s="7"/>
      <c r="G65" s="7"/>
      <c r="H65" s="7"/>
      <c r="I65" s="7"/>
      <c r="J65" s="7"/>
      <c r="K65" s="7"/>
      <c r="M65" s="2">
        <f>COUNTIF(D65:K65,"F")/2</f>
        <v>0</v>
      </c>
    </row>
    <row r="66" spans="1:13" x14ac:dyDescent="0.25">
      <c r="A66" s="26">
        <f>RESUMO!A76</f>
        <v>31</v>
      </c>
      <c r="B66" s="27" t="str">
        <f>IF(RESUMO!E76="SIM",RESUMO!F76,RESUMO!D76)</f>
        <v>PREENCHER NOME COMPLETO DO ALUNO</v>
      </c>
      <c r="C66" s="28" t="str">
        <f>IF(RESUMO!H76="DESISTENTE","DESISTENTE",IF(RESUMO!H76="DESISTENTE SUBSTITUIDO","DESISTENTE SUBSTITUIDO",IF(M66&gt;=3,"EM ATENÇÃO",RESUMO!H76)))</f>
        <v>FREQUENTE</v>
      </c>
      <c r="D66" s="7"/>
      <c r="E66" s="7"/>
      <c r="F66" s="7"/>
      <c r="G66" s="7"/>
      <c r="H66" s="7"/>
      <c r="I66" s="7"/>
      <c r="J66" s="7"/>
      <c r="K66" s="7"/>
      <c r="M66" s="2">
        <f>COUNTIF(D66:K66,"F")/2</f>
        <v>0</v>
      </c>
    </row>
    <row r="67" spans="1:13" x14ac:dyDescent="0.25">
      <c r="A67" s="26">
        <f>RESUMO!A77</f>
        <v>32</v>
      </c>
      <c r="B67" s="27" t="str">
        <f>IF(RESUMO!E77="SIM",RESUMO!F77,RESUMO!D77)</f>
        <v>PREENCHER NOME COMPLETO DO ALUNO</v>
      </c>
      <c r="C67" s="28" t="str">
        <f>IF(RESUMO!H77="DESISTENTE","DESISTENTE",IF(RESUMO!H77="DESISTENTE SUBSTITUIDO","DESISTENTE SUBSTITUIDO",IF(M67&gt;=3,"EM ATENÇÃO",RESUMO!H77)))</f>
        <v>FREQUENTE</v>
      </c>
      <c r="D67" s="7"/>
      <c r="E67" s="7"/>
      <c r="F67" s="7"/>
      <c r="G67" s="7"/>
      <c r="H67" s="7"/>
      <c r="I67" s="7"/>
      <c r="J67" s="7"/>
      <c r="K67" s="7"/>
      <c r="M67" s="2">
        <f>COUNTIF(D67:K67,"F")/2</f>
        <v>0</v>
      </c>
    </row>
    <row r="68" spans="1:13" x14ac:dyDescent="0.25">
      <c r="A68" s="26">
        <f>RESUMO!A78</f>
        <v>33</v>
      </c>
      <c r="B68" s="27" t="str">
        <f>IF(RESUMO!E78="SIM",RESUMO!F78,RESUMO!D78)</f>
        <v>PREENCHER NOME COMPLETO DO ALUNO</v>
      </c>
      <c r="C68" s="28" t="str">
        <f>IF(RESUMO!H78="DESISTENTE","DESISTENTE",IF(RESUMO!H78="DESISTENTE SUBSTITUIDO","DESISTENTE SUBSTITUIDO",IF(M68&gt;=3,"EM ATENÇÃO",RESUMO!H78)))</f>
        <v>FREQUENTE</v>
      </c>
      <c r="D68" s="7"/>
      <c r="E68" s="7"/>
      <c r="F68" s="7"/>
      <c r="G68" s="7"/>
      <c r="H68" s="7"/>
      <c r="I68" s="7"/>
      <c r="J68" s="7"/>
      <c r="K68" s="7"/>
      <c r="M68" s="2">
        <f>COUNTIF(D68:K68,"F")/2</f>
        <v>0</v>
      </c>
    </row>
    <row r="69" spans="1:13" x14ac:dyDescent="0.25">
      <c r="A69" s="26">
        <f>RESUMO!A79</f>
        <v>34</v>
      </c>
      <c r="B69" s="27" t="str">
        <f>IF(RESUMO!E79="SIM",RESUMO!F79,RESUMO!D79)</f>
        <v>PREENCHER NOME COMPLETO DO ALUNO</v>
      </c>
      <c r="C69" s="28" t="str">
        <f>IF(RESUMO!H79="DESISTENTE","DESISTENTE",IF(RESUMO!H79="DESISTENTE SUBSTITUIDO","DESISTENTE SUBSTITUIDO",IF(M69&gt;=3,"EM ATENÇÃO",RESUMO!H79)))</f>
        <v>FREQUENTE</v>
      </c>
      <c r="D69" s="7"/>
      <c r="E69" s="7"/>
      <c r="F69" s="7"/>
      <c r="G69" s="7"/>
      <c r="H69" s="7"/>
      <c r="I69" s="7"/>
      <c r="J69" s="7"/>
      <c r="K69" s="7"/>
      <c r="M69" s="2">
        <f>COUNTIF(D69:K69,"F")/2</f>
        <v>0</v>
      </c>
    </row>
    <row r="70" spans="1:13" x14ac:dyDescent="0.25">
      <c r="A70" s="26">
        <f>RESUMO!A80</f>
        <v>35</v>
      </c>
      <c r="B70" s="27" t="str">
        <f>IF(RESUMO!E80="SIM",RESUMO!F80,RESUMO!D80)</f>
        <v>PREENCHER NOME COMPLETO DO ALUNO</v>
      </c>
      <c r="C70" s="28" t="str">
        <f>IF(RESUMO!H80="DESISTENTE","DESISTENTE",IF(RESUMO!H80="DESISTENTE SUBSTITUIDO","DESISTENTE SUBSTITUIDO",IF(M70&gt;=3,"EM ATENÇÃO",RESUMO!H80)))</f>
        <v>FREQUENTE</v>
      </c>
      <c r="D70" s="7"/>
      <c r="E70" s="7"/>
      <c r="F70" s="7"/>
      <c r="G70" s="7"/>
      <c r="H70" s="7"/>
      <c r="I70" s="7"/>
      <c r="J70" s="7"/>
      <c r="K70" s="7"/>
      <c r="M70" s="2">
        <f>COUNTIF(D70:K70,"F")/2</f>
        <v>0</v>
      </c>
    </row>
    <row r="71" spans="1:13" x14ac:dyDescent="0.25">
      <c r="A71" s="26">
        <f>RESUMO!A81</f>
        <v>36</v>
      </c>
      <c r="B71" s="27" t="str">
        <f>IF(RESUMO!E81="SIM",RESUMO!F81,RESUMO!D81)</f>
        <v>PREENCHER NOME COMPLETO DO ALUNO</v>
      </c>
      <c r="C71" s="28" t="str">
        <f>IF(RESUMO!H81="DESISTENTE","DESISTENTE",IF(RESUMO!H81="DESISTENTE SUBSTITUIDO","DESISTENTE SUBSTITUIDO",IF(M71&gt;=3,"EM ATENÇÃO",RESUMO!H81)))</f>
        <v>FREQUENTE</v>
      </c>
      <c r="D71" s="7"/>
      <c r="E71" s="7"/>
      <c r="F71" s="7"/>
      <c r="G71" s="7"/>
      <c r="H71" s="7"/>
      <c r="I71" s="7"/>
      <c r="J71" s="7"/>
      <c r="K71" s="7"/>
      <c r="M71" s="2">
        <f>COUNTIF(D71:K71,"F")/2</f>
        <v>0</v>
      </c>
    </row>
    <row r="72" spans="1:13" x14ac:dyDescent="0.25">
      <c r="A72" s="26">
        <f>RESUMO!A82</f>
        <v>37</v>
      </c>
      <c r="B72" s="27" t="str">
        <f>IF(RESUMO!E82="SIM",RESUMO!F82,RESUMO!D82)</f>
        <v>PREENCHER NOME COMPLETO DO ALUNO</v>
      </c>
      <c r="C72" s="28" t="str">
        <f>IF(RESUMO!H82="DESISTENTE","DESISTENTE",IF(RESUMO!H82="DESISTENTE SUBSTITUIDO","DESISTENTE SUBSTITUIDO",IF(M72&gt;=3,"EM ATENÇÃO",RESUMO!H82)))</f>
        <v>FREQUENTE</v>
      </c>
      <c r="D72" s="7"/>
      <c r="E72" s="7"/>
      <c r="F72" s="7"/>
      <c r="G72" s="7"/>
      <c r="H72" s="7"/>
      <c r="I72" s="7"/>
      <c r="J72" s="7"/>
      <c r="K72" s="7"/>
      <c r="M72" s="2">
        <f>COUNTIF(D72:K72,"F")/2</f>
        <v>0</v>
      </c>
    </row>
    <row r="73" spans="1:13" x14ac:dyDescent="0.25">
      <c r="A73" s="26">
        <f>RESUMO!A83</f>
        <v>38</v>
      </c>
      <c r="B73" s="27" t="str">
        <f>IF(RESUMO!E83="SIM",RESUMO!F83,RESUMO!D83)</f>
        <v>PREENCHER NOME COMPLETO DO ALUNO</v>
      </c>
      <c r="C73" s="28" t="str">
        <f>IF(RESUMO!H83="DESISTENTE","DESISTENTE",IF(RESUMO!H83="DESISTENTE SUBSTITUIDO","DESISTENTE SUBSTITUIDO",IF(M73&gt;=3,"EM ATENÇÃO",RESUMO!H83)))</f>
        <v>FREQUENTE</v>
      </c>
      <c r="D73" s="7"/>
      <c r="E73" s="7"/>
      <c r="F73" s="7"/>
      <c r="G73" s="7"/>
      <c r="H73" s="7"/>
      <c r="I73" s="7"/>
      <c r="J73" s="7"/>
      <c r="K73" s="7"/>
      <c r="M73" s="2">
        <f>COUNTIF(D73:K73,"F")/2</f>
        <v>0</v>
      </c>
    </row>
    <row r="74" spans="1:13" ht="15.75" thickBot="1" x14ac:dyDescent="0.3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M74" s="4"/>
    </row>
    <row r="75" spans="1:13" ht="19.5" thickBot="1" x14ac:dyDescent="0.3">
      <c r="A75" s="24" t="str">
        <f>RESUMO!A85</f>
        <v xml:space="preserve">TURMA 3 (CURSO: ) - UNIDADE: </v>
      </c>
      <c r="B75" s="25"/>
      <c r="C75" s="25"/>
      <c r="D75" s="31"/>
      <c r="E75" s="31"/>
      <c r="F75" s="31"/>
      <c r="G75" s="31"/>
      <c r="H75" s="31"/>
      <c r="I75" s="31"/>
      <c r="J75" s="31"/>
      <c r="K75" s="31"/>
      <c r="M75" s="14" t="s">
        <v>101</v>
      </c>
    </row>
    <row r="76" spans="1:13" x14ac:dyDescent="0.25">
      <c r="A76" s="21">
        <f>RESUMO!A86</f>
        <v>1</v>
      </c>
      <c r="B76" s="22" t="str">
        <f>IF(RESUMO!E86="SIM",RESUMO!F86,RESUMO!D86)</f>
        <v>PREENCHER NOME COMPLETO DO ALUNO</v>
      </c>
      <c r="C76" s="23" t="str">
        <f>IF(RESUMO!H86="DESISTENTE","DESISTENTE",IF(RESUMO!H86="DESISTENTE SUBSTITUIDO","DESISTENTE SUBSTITUIDO",IF(M76&gt;=3,"EM ATENÇÃO",RESUMO!H86)))</f>
        <v>FREQUENTE</v>
      </c>
      <c r="D76" s="7"/>
      <c r="E76" s="7"/>
      <c r="F76" s="7"/>
      <c r="G76" s="7"/>
      <c r="H76" s="7"/>
      <c r="I76" s="7"/>
      <c r="J76" s="7"/>
      <c r="K76" s="7"/>
      <c r="M76" s="2">
        <f>COUNTIF(D76:K76,"F")/2</f>
        <v>0</v>
      </c>
    </row>
    <row r="77" spans="1:13" x14ac:dyDescent="0.25">
      <c r="A77" s="21">
        <f>RESUMO!A87</f>
        <v>2</v>
      </c>
      <c r="B77" s="22" t="str">
        <f>IF(RESUMO!E87="SIM",RESUMO!F87,RESUMO!D87)</f>
        <v>PREENCHER NOME COMPLETO DO ALUNO</v>
      </c>
      <c r="C77" s="23" t="str">
        <f>IF(RESUMO!H87="DESISTENTE","DESISTENTE",IF(RESUMO!H87="DESISTENTE SUBSTITUIDO","DESISTENTE SUBSTITUIDO",IF(M77&gt;=3,"EM ATENÇÃO",RESUMO!H87)))</f>
        <v>FREQUENTE</v>
      </c>
      <c r="D77" s="7"/>
      <c r="E77" s="7"/>
      <c r="F77" s="7"/>
      <c r="G77" s="7"/>
      <c r="H77" s="7"/>
      <c r="I77" s="7"/>
      <c r="J77" s="7"/>
      <c r="K77" s="7"/>
      <c r="M77" s="2">
        <f>COUNTIF(D77:K77,"F")/2</f>
        <v>0</v>
      </c>
    </row>
    <row r="78" spans="1:13" x14ac:dyDescent="0.25">
      <c r="A78" s="21">
        <f>RESUMO!A88</f>
        <v>3</v>
      </c>
      <c r="B78" s="22" t="str">
        <f>IF(RESUMO!E88="SIM",RESUMO!F88,RESUMO!D88)</f>
        <v>PREENCHER NOME COMPLETO DO ALUNO</v>
      </c>
      <c r="C78" s="23" t="str">
        <f>IF(RESUMO!H88="DESISTENTE","DESISTENTE",IF(RESUMO!H88="DESISTENTE SUBSTITUIDO","DESISTENTE SUBSTITUIDO",IF(M78&gt;=3,"EM ATENÇÃO",RESUMO!H88)))</f>
        <v>FREQUENTE</v>
      </c>
      <c r="D78" s="7"/>
      <c r="E78" s="7"/>
      <c r="F78" s="7"/>
      <c r="G78" s="7"/>
      <c r="H78" s="7"/>
      <c r="I78" s="7"/>
      <c r="J78" s="7"/>
      <c r="K78" s="7"/>
      <c r="M78" s="2">
        <f>COUNTIF(D78:K78,"F")/2</f>
        <v>0</v>
      </c>
    </row>
    <row r="79" spans="1:13" x14ac:dyDescent="0.25">
      <c r="A79" s="21">
        <f>RESUMO!A89</f>
        <v>4</v>
      </c>
      <c r="B79" s="22" t="str">
        <f>IF(RESUMO!E89="SIM",RESUMO!F89,RESUMO!D89)</f>
        <v>PREENCHER NOME COMPLETO DO ALUNO</v>
      </c>
      <c r="C79" s="23" t="str">
        <f>IF(RESUMO!H89="DESISTENTE","DESISTENTE",IF(RESUMO!H89="DESISTENTE SUBSTITUIDO","DESISTENTE SUBSTITUIDO",IF(M79&gt;=3,"EM ATENÇÃO",RESUMO!H89)))</f>
        <v>FREQUENTE</v>
      </c>
      <c r="D79" s="7"/>
      <c r="E79" s="7"/>
      <c r="F79" s="7"/>
      <c r="G79" s="7"/>
      <c r="H79" s="7"/>
      <c r="I79" s="7"/>
      <c r="J79" s="7"/>
      <c r="K79" s="7"/>
      <c r="M79" s="2">
        <f>COUNTIF(D79:K79,"F")/2</f>
        <v>0</v>
      </c>
    </row>
    <row r="80" spans="1:13" x14ac:dyDescent="0.25">
      <c r="A80" s="21">
        <f>RESUMO!A90</f>
        <v>5</v>
      </c>
      <c r="B80" s="22" t="str">
        <f>IF(RESUMO!E90="SIM",RESUMO!F90,RESUMO!D90)</f>
        <v>PREENCHER NOME COMPLETO DO ALUNO</v>
      </c>
      <c r="C80" s="23" t="str">
        <f>IF(RESUMO!H90="DESISTENTE","DESISTENTE",IF(RESUMO!H90="DESISTENTE SUBSTITUIDO","DESISTENTE SUBSTITUIDO",IF(M80&gt;=3,"EM ATENÇÃO",RESUMO!H90)))</f>
        <v>FREQUENTE</v>
      </c>
      <c r="D80" s="7"/>
      <c r="E80" s="7"/>
      <c r="F80" s="7"/>
      <c r="G80" s="7"/>
      <c r="H80" s="7"/>
      <c r="I80" s="7"/>
      <c r="J80" s="7"/>
      <c r="K80" s="7"/>
      <c r="M80" s="2">
        <f>COUNTIF(D80:K80,"F")/2</f>
        <v>0</v>
      </c>
    </row>
    <row r="81" spans="1:13" x14ac:dyDescent="0.25">
      <c r="A81" s="21">
        <f>RESUMO!A91</f>
        <v>6</v>
      </c>
      <c r="B81" s="22" t="str">
        <f>IF(RESUMO!E91="SIM",RESUMO!F91,RESUMO!D91)</f>
        <v>PREENCHER NOME COMPLETO DO ALUNO</v>
      </c>
      <c r="C81" s="23" t="str">
        <f>IF(RESUMO!H91="DESISTENTE","DESISTENTE",IF(RESUMO!H91="DESISTENTE SUBSTITUIDO","DESISTENTE SUBSTITUIDO",IF(M81&gt;=3,"EM ATENÇÃO",RESUMO!H91)))</f>
        <v>FREQUENTE</v>
      </c>
      <c r="D81" s="7"/>
      <c r="E81" s="7"/>
      <c r="F81" s="7"/>
      <c r="G81" s="7"/>
      <c r="H81" s="7"/>
      <c r="I81" s="7"/>
      <c r="J81" s="7"/>
      <c r="K81" s="7"/>
      <c r="M81" s="2">
        <f>COUNTIF(D81:K81,"F")/2</f>
        <v>0</v>
      </c>
    </row>
    <row r="82" spans="1:13" x14ac:dyDescent="0.25">
      <c r="A82" s="21">
        <f>RESUMO!A92</f>
        <v>7</v>
      </c>
      <c r="B82" s="22" t="str">
        <f>IF(RESUMO!E92="SIM",RESUMO!F92,RESUMO!D92)</f>
        <v>PREENCHER NOME COMPLETO DO ALUNO</v>
      </c>
      <c r="C82" s="23" t="str">
        <f>IF(RESUMO!H92="DESISTENTE","DESISTENTE",IF(RESUMO!H92="DESISTENTE SUBSTITUIDO","DESISTENTE SUBSTITUIDO",IF(M82&gt;=3,"EM ATENÇÃO",RESUMO!H92)))</f>
        <v>FREQUENTE</v>
      </c>
      <c r="D82" s="7"/>
      <c r="E82" s="7"/>
      <c r="F82" s="7"/>
      <c r="G82" s="7"/>
      <c r="H82" s="7"/>
      <c r="I82" s="7"/>
      <c r="J82" s="7"/>
      <c r="K82" s="7"/>
      <c r="M82" s="2">
        <f>COUNTIF(D82:K82,"F")/2</f>
        <v>0</v>
      </c>
    </row>
    <row r="83" spans="1:13" x14ac:dyDescent="0.25">
      <c r="A83" s="21">
        <f>RESUMO!A93</f>
        <v>8</v>
      </c>
      <c r="B83" s="22" t="str">
        <f>IF(RESUMO!E93="SIM",RESUMO!F93,RESUMO!D93)</f>
        <v>PREENCHER NOME COMPLETO DO ALUNO</v>
      </c>
      <c r="C83" s="23" t="str">
        <f>IF(RESUMO!H93="DESISTENTE","DESISTENTE",IF(RESUMO!H93="DESISTENTE SUBSTITUIDO","DESISTENTE SUBSTITUIDO",IF(M83&gt;=3,"EM ATENÇÃO",RESUMO!H93)))</f>
        <v>FREQUENTE</v>
      </c>
      <c r="D83" s="7"/>
      <c r="E83" s="7"/>
      <c r="F83" s="7"/>
      <c r="G83" s="7"/>
      <c r="H83" s="7"/>
      <c r="I83" s="7"/>
      <c r="J83" s="7"/>
      <c r="K83" s="7"/>
      <c r="M83" s="2">
        <f>COUNTIF(D83:K83,"F")/2</f>
        <v>0</v>
      </c>
    </row>
    <row r="84" spans="1:13" x14ac:dyDescent="0.25">
      <c r="A84" s="21">
        <f>RESUMO!A94</f>
        <v>9</v>
      </c>
      <c r="B84" s="22" t="str">
        <f>IF(RESUMO!E94="SIM",RESUMO!F94,RESUMO!D94)</f>
        <v>PREENCHER NOME COMPLETO DO ALUNO</v>
      </c>
      <c r="C84" s="23" t="str">
        <f>IF(RESUMO!H94="DESISTENTE","DESISTENTE",IF(RESUMO!H94="DESISTENTE SUBSTITUIDO","DESISTENTE SUBSTITUIDO",IF(M84&gt;=3,"EM ATENÇÃO",RESUMO!H94)))</f>
        <v>FREQUENTE</v>
      </c>
      <c r="D84" s="7"/>
      <c r="E84" s="7"/>
      <c r="F84" s="7"/>
      <c r="G84" s="7"/>
      <c r="H84" s="7"/>
      <c r="I84" s="7"/>
      <c r="J84" s="7"/>
      <c r="K84" s="7"/>
      <c r="M84" s="2">
        <f>COUNTIF(D84:K84,"F")/2</f>
        <v>0</v>
      </c>
    </row>
    <row r="85" spans="1:13" x14ac:dyDescent="0.25">
      <c r="A85" s="21">
        <f>RESUMO!A95</f>
        <v>10</v>
      </c>
      <c r="B85" s="22" t="str">
        <f>IF(RESUMO!E95="SIM",RESUMO!F95,RESUMO!D95)</f>
        <v>PREENCHER NOME COMPLETO DO ALUNO</v>
      </c>
      <c r="C85" s="23" t="str">
        <f>IF(RESUMO!H95="DESISTENTE","DESISTENTE",IF(RESUMO!H95="DESISTENTE SUBSTITUIDO","DESISTENTE SUBSTITUIDO",IF(M85&gt;=3,"EM ATENÇÃO",RESUMO!H95)))</f>
        <v>FREQUENTE</v>
      </c>
      <c r="D85" s="7"/>
      <c r="E85" s="7"/>
      <c r="F85" s="7"/>
      <c r="G85" s="7"/>
      <c r="H85" s="7"/>
      <c r="I85" s="7"/>
      <c r="J85" s="7"/>
      <c r="K85" s="7"/>
      <c r="M85" s="2">
        <f>COUNTIF(D85:K85,"F")/2</f>
        <v>0</v>
      </c>
    </row>
    <row r="86" spans="1:13" x14ac:dyDescent="0.25">
      <c r="A86" s="21">
        <f>RESUMO!A96</f>
        <v>11</v>
      </c>
      <c r="B86" s="22" t="str">
        <f>IF(RESUMO!E96="SIM",RESUMO!F96,RESUMO!D96)</f>
        <v>PREENCHER NOME COMPLETO DO ALUNO</v>
      </c>
      <c r="C86" s="23" t="str">
        <f>IF(RESUMO!H96="DESISTENTE","DESISTENTE",IF(RESUMO!H96="DESISTENTE SUBSTITUIDO","DESISTENTE SUBSTITUIDO",IF(M86&gt;=3,"EM ATENÇÃO",RESUMO!H96)))</f>
        <v>FREQUENTE</v>
      </c>
      <c r="D86" s="7"/>
      <c r="E86" s="7"/>
      <c r="F86" s="7"/>
      <c r="G86" s="7"/>
      <c r="H86" s="7"/>
      <c r="I86" s="7"/>
      <c r="J86" s="7"/>
      <c r="K86" s="7"/>
      <c r="M86" s="2">
        <f>COUNTIF(D86:K86,"F")/2</f>
        <v>0</v>
      </c>
    </row>
    <row r="87" spans="1:13" x14ac:dyDescent="0.25">
      <c r="A87" s="21">
        <f>RESUMO!A97</f>
        <v>12</v>
      </c>
      <c r="B87" s="22" t="str">
        <f>IF(RESUMO!E97="SIM",RESUMO!F97,RESUMO!D97)</f>
        <v>PREENCHER NOME COMPLETO DO ALUNO</v>
      </c>
      <c r="C87" s="23" t="str">
        <f>IF(RESUMO!H97="DESISTENTE","DESISTENTE",IF(RESUMO!H97="DESISTENTE SUBSTITUIDO","DESISTENTE SUBSTITUIDO",IF(M87&gt;=3,"EM ATENÇÃO",RESUMO!H97)))</f>
        <v>FREQUENTE</v>
      </c>
      <c r="D87" s="7"/>
      <c r="E87" s="7"/>
      <c r="F87" s="7"/>
      <c r="G87" s="7"/>
      <c r="H87" s="7"/>
      <c r="I87" s="7"/>
      <c r="J87" s="7"/>
      <c r="K87" s="7"/>
      <c r="M87" s="2">
        <f>COUNTIF(D87:K87,"F")/2</f>
        <v>0</v>
      </c>
    </row>
    <row r="88" spans="1:13" x14ac:dyDescent="0.25">
      <c r="A88" s="21">
        <f>RESUMO!A98</f>
        <v>13</v>
      </c>
      <c r="B88" s="22" t="str">
        <f>IF(RESUMO!E98="SIM",RESUMO!F98,RESUMO!D98)</f>
        <v>PREENCHER NOME COMPLETO DO ALUNO</v>
      </c>
      <c r="C88" s="23" t="str">
        <f>IF(RESUMO!H98="DESISTENTE","DESISTENTE",IF(RESUMO!H98="DESISTENTE SUBSTITUIDO","DESISTENTE SUBSTITUIDO",IF(M88&gt;=3,"EM ATENÇÃO",RESUMO!H98)))</f>
        <v>FREQUENTE</v>
      </c>
      <c r="D88" s="7"/>
      <c r="E88" s="7"/>
      <c r="F88" s="7"/>
      <c r="G88" s="7"/>
      <c r="H88" s="7"/>
      <c r="I88" s="7"/>
      <c r="J88" s="7"/>
      <c r="K88" s="7"/>
      <c r="M88" s="2">
        <f>COUNTIF(D88:K88,"F")/2</f>
        <v>0</v>
      </c>
    </row>
    <row r="89" spans="1:13" x14ac:dyDescent="0.25">
      <c r="A89" s="21">
        <f>RESUMO!A99</f>
        <v>14</v>
      </c>
      <c r="B89" s="22" t="str">
        <f>IF(RESUMO!E99="SIM",RESUMO!F99,RESUMO!D99)</f>
        <v>PREENCHER NOME COMPLETO DO ALUNO</v>
      </c>
      <c r="C89" s="23" t="str">
        <f>IF(RESUMO!H99="DESISTENTE","DESISTENTE",IF(RESUMO!H99="DESISTENTE SUBSTITUIDO","DESISTENTE SUBSTITUIDO",IF(M89&gt;=3,"EM ATENÇÃO",RESUMO!H99)))</f>
        <v>FREQUENTE</v>
      </c>
      <c r="D89" s="7"/>
      <c r="E89" s="7"/>
      <c r="F89" s="7"/>
      <c r="G89" s="7"/>
      <c r="H89" s="7"/>
      <c r="I89" s="7"/>
      <c r="J89" s="7"/>
      <c r="K89" s="7"/>
      <c r="M89" s="2">
        <f>COUNTIF(D89:K89,"F")/2</f>
        <v>0</v>
      </c>
    </row>
    <row r="90" spans="1:13" x14ac:dyDescent="0.25">
      <c r="A90" s="21">
        <f>RESUMO!A100</f>
        <v>15</v>
      </c>
      <c r="B90" s="22" t="str">
        <f>IF(RESUMO!E100="SIM",RESUMO!F100,RESUMO!D100)</f>
        <v>PREENCHER NOME COMPLETO DO ALUNO</v>
      </c>
      <c r="C90" s="23" t="str">
        <f>IF(RESUMO!H100="DESISTENTE","DESISTENTE",IF(RESUMO!H100="DESISTENTE SUBSTITUIDO","DESISTENTE SUBSTITUIDO",IF(M90&gt;=3,"EM ATENÇÃO",RESUMO!H100)))</f>
        <v>FREQUENTE</v>
      </c>
      <c r="D90" s="7"/>
      <c r="E90" s="7"/>
      <c r="F90" s="7"/>
      <c r="G90" s="7"/>
      <c r="H90" s="7"/>
      <c r="I90" s="7"/>
      <c r="J90" s="7"/>
      <c r="K90" s="7"/>
      <c r="M90" s="2">
        <f>COUNTIF(D90:K90,"F")/2</f>
        <v>0</v>
      </c>
    </row>
    <row r="91" spans="1:13" x14ac:dyDescent="0.25">
      <c r="A91" s="21">
        <f>RESUMO!A101</f>
        <v>16</v>
      </c>
      <c r="B91" s="22" t="str">
        <f>IF(RESUMO!E101="SIM",RESUMO!F101,RESUMO!D101)</f>
        <v>PREENCHER NOME COMPLETO DO ALUNO</v>
      </c>
      <c r="C91" s="23" t="str">
        <f>IF(RESUMO!H101="DESISTENTE","DESISTENTE",IF(RESUMO!H101="DESISTENTE SUBSTITUIDO","DESISTENTE SUBSTITUIDO",IF(M91&gt;=3,"EM ATENÇÃO",RESUMO!H101)))</f>
        <v>FREQUENTE</v>
      </c>
      <c r="D91" s="7"/>
      <c r="E91" s="7"/>
      <c r="F91" s="7"/>
      <c r="G91" s="7"/>
      <c r="H91" s="7"/>
      <c r="I91" s="7"/>
      <c r="J91" s="7"/>
      <c r="K91" s="7"/>
      <c r="M91" s="2">
        <f>COUNTIF(D91:K91,"F")/2</f>
        <v>0</v>
      </c>
    </row>
    <row r="92" spans="1:13" x14ac:dyDescent="0.25">
      <c r="A92" s="21">
        <f>RESUMO!A102</f>
        <v>17</v>
      </c>
      <c r="B92" s="22" t="str">
        <f>IF(RESUMO!E102="SIM",RESUMO!F102,RESUMO!D102)</f>
        <v>PREENCHER NOME COMPLETO DO ALUNO</v>
      </c>
      <c r="C92" s="23" t="str">
        <f>IF(RESUMO!H102="DESISTENTE","DESISTENTE",IF(RESUMO!H102="DESISTENTE SUBSTITUIDO","DESISTENTE SUBSTITUIDO",IF(M92&gt;=3,"EM ATENÇÃO",RESUMO!H102)))</f>
        <v>FREQUENTE</v>
      </c>
      <c r="D92" s="7"/>
      <c r="E92" s="7"/>
      <c r="F92" s="7"/>
      <c r="G92" s="7"/>
      <c r="H92" s="7"/>
      <c r="I92" s="7"/>
      <c r="J92" s="7"/>
      <c r="K92" s="7"/>
      <c r="M92" s="2">
        <f>COUNTIF(D92:K92,"F")/2</f>
        <v>0</v>
      </c>
    </row>
    <row r="93" spans="1:13" x14ac:dyDescent="0.25">
      <c r="A93" s="21">
        <f>RESUMO!A103</f>
        <v>18</v>
      </c>
      <c r="B93" s="22" t="str">
        <f>IF(RESUMO!E103="SIM",RESUMO!F103,RESUMO!D103)</f>
        <v>PREENCHER NOME COMPLETO DO ALUNO</v>
      </c>
      <c r="C93" s="23" t="str">
        <f>IF(RESUMO!H103="DESISTENTE","DESISTENTE",IF(RESUMO!H103="DESISTENTE SUBSTITUIDO","DESISTENTE SUBSTITUIDO",IF(M93&gt;=3,"EM ATENÇÃO",RESUMO!H103)))</f>
        <v>FREQUENTE</v>
      </c>
      <c r="D93" s="7"/>
      <c r="E93" s="7"/>
      <c r="F93" s="7"/>
      <c r="G93" s="7"/>
      <c r="H93" s="7"/>
      <c r="I93" s="7"/>
      <c r="J93" s="7"/>
      <c r="K93" s="7"/>
      <c r="M93" s="2">
        <f>COUNTIF(D93:K93,"F")/2</f>
        <v>0</v>
      </c>
    </row>
    <row r="94" spans="1:13" x14ac:dyDescent="0.25">
      <c r="A94" s="21">
        <f>RESUMO!A104</f>
        <v>19</v>
      </c>
      <c r="B94" s="22" t="str">
        <f>IF(RESUMO!E104="SIM",RESUMO!F104,RESUMO!D104)</f>
        <v>PREENCHER NOME COMPLETO DO ALUNO</v>
      </c>
      <c r="C94" s="23" t="str">
        <f>IF(RESUMO!H104="DESISTENTE","DESISTENTE",IF(RESUMO!H104="DESISTENTE SUBSTITUIDO","DESISTENTE SUBSTITUIDO",IF(M94&gt;=3,"EM ATENÇÃO",RESUMO!H104)))</f>
        <v>FREQUENTE</v>
      </c>
      <c r="D94" s="7"/>
      <c r="E94" s="7"/>
      <c r="F94" s="7"/>
      <c r="G94" s="7"/>
      <c r="H94" s="7"/>
      <c r="I94" s="7"/>
      <c r="J94" s="7"/>
      <c r="K94" s="7"/>
      <c r="M94" s="2">
        <f>COUNTIF(D94:K94,"F")/2</f>
        <v>0</v>
      </c>
    </row>
    <row r="95" spans="1:13" x14ac:dyDescent="0.25">
      <c r="A95" s="21">
        <f>RESUMO!A105</f>
        <v>20</v>
      </c>
      <c r="B95" s="22" t="str">
        <f>IF(RESUMO!E105="SIM",RESUMO!F105,RESUMO!D105)</f>
        <v>PREENCHER NOME COMPLETO DO ALUNO</v>
      </c>
      <c r="C95" s="23" t="str">
        <f>IF(RESUMO!H105="DESISTENTE","DESISTENTE",IF(RESUMO!H105="DESISTENTE SUBSTITUIDO","DESISTENTE SUBSTITUIDO",IF(M95&gt;=3,"EM ATENÇÃO",RESUMO!H105)))</f>
        <v>FREQUENTE</v>
      </c>
      <c r="D95" s="7"/>
      <c r="E95" s="7"/>
      <c r="F95" s="7"/>
      <c r="G95" s="7"/>
      <c r="H95" s="7"/>
      <c r="I95" s="7"/>
      <c r="J95" s="7"/>
      <c r="K95" s="7"/>
      <c r="M95" s="2">
        <f>COUNTIF(D95:K95,"F")/2</f>
        <v>0</v>
      </c>
    </row>
    <row r="96" spans="1:13" x14ac:dyDescent="0.25">
      <c r="A96" s="21">
        <f>RESUMO!A106</f>
        <v>21</v>
      </c>
      <c r="B96" s="22" t="str">
        <f>IF(RESUMO!E106="SIM",RESUMO!F106,RESUMO!D106)</f>
        <v>PREENCHER NOME COMPLETO DO ALUNO</v>
      </c>
      <c r="C96" s="23" t="str">
        <f>IF(RESUMO!H106="DESISTENTE","DESISTENTE",IF(RESUMO!H106="DESISTENTE SUBSTITUIDO","DESISTENTE SUBSTITUIDO",IF(M96&gt;=3,"EM ATENÇÃO",RESUMO!H106)))</f>
        <v>FREQUENTE</v>
      </c>
      <c r="D96" s="7"/>
      <c r="E96" s="7"/>
      <c r="F96" s="7"/>
      <c r="G96" s="7"/>
      <c r="H96" s="7"/>
      <c r="I96" s="7"/>
      <c r="J96" s="7"/>
      <c r="K96" s="7"/>
      <c r="M96" s="2">
        <f>COUNTIF(D96:K96,"F")/2</f>
        <v>0</v>
      </c>
    </row>
    <row r="97" spans="1:13" x14ac:dyDescent="0.25">
      <c r="A97" s="21">
        <f>RESUMO!A107</f>
        <v>22</v>
      </c>
      <c r="B97" s="22" t="str">
        <f>IF(RESUMO!E107="SIM",RESUMO!F107,RESUMO!D107)</f>
        <v>PREENCHER NOME COMPLETO DO ALUNO</v>
      </c>
      <c r="C97" s="23" t="str">
        <f>IF(RESUMO!H107="DESISTENTE","DESISTENTE",IF(RESUMO!H107="DESISTENTE SUBSTITUIDO","DESISTENTE SUBSTITUIDO",IF(M97&gt;=3,"EM ATENÇÃO",RESUMO!H107)))</f>
        <v>FREQUENTE</v>
      </c>
      <c r="D97" s="7"/>
      <c r="E97" s="7"/>
      <c r="F97" s="7"/>
      <c r="G97" s="7"/>
      <c r="H97" s="7"/>
      <c r="I97" s="7"/>
      <c r="J97" s="7"/>
      <c r="K97" s="7"/>
      <c r="M97" s="2">
        <f>COUNTIF(D97:K97,"F")/2</f>
        <v>0</v>
      </c>
    </row>
    <row r="98" spans="1:13" x14ac:dyDescent="0.25">
      <c r="A98" s="21">
        <f>RESUMO!A116</f>
        <v>31</v>
      </c>
      <c r="B98" s="22" t="str">
        <f>IF(RESUMO!E116="SIM",RESUMO!F116,RESUMO!D116)</f>
        <v>PREENCHER NOME COMPLETO DO ALUNO</v>
      </c>
      <c r="C98" s="23" t="str">
        <f>IF(RESUMO!H116="DESISTENTE","DESISTENTE",IF(RESUMO!H116="DESISTENTE SUBSTITUIDO","DESISTENTE SUBSTITUIDO",IF(M98&gt;=3,"EM ATENÇÃO",RESUMO!H116)))</f>
        <v>FREQUENTE</v>
      </c>
      <c r="D98" s="7"/>
      <c r="E98" s="7"/>
      <c r="F98" s="7"/>
      <c r="G98" s="7"/>
      <c r="H98" s="7"/>
      <c r="I98" s="7"/>
      <c r="J98" s="7"/>
      <c r="K98" s="7"/>
      <c r="M98" s="2">
        <f>COUNTIF(D98:K98,"F")/2</f>
        <v>0</v>
      </c>
    </row>
    <row r="99" spans="1:13" x14ac:dyDescent="0.25">
      <c r="A99" s="21">
        <f>RESUMO!A117</f>
        <v>32</v>
      </c>
      <c r="B99" s="22" t="str">
        <f>IF(RESUMO!E117="SIM",RESUMO!F117,RESUMO!D117)</f>
        <v>PREENCHER NOME COMPLETO DO ALUNO</v>
      </c>
      <c r="C99" s="23" t="str">
        <f>IF(RESUMO!H117="DESISTENTE","DESISTENTE",IF(RESUMO!H117="DESISTENTE SUBSTITUIDO","DESISTENTE SUBSTITUIDO",IF(M99&gt;=3,"EM ATENÇÃO",RESUMO!H117)))</f>
        <v>FREQUENTE</v>
      </c>
      <c r="D99" s="7"/>
      <c r="E99" s="7"/>
      <c r="F99" s="7"/>
      <c r="G99" s="7"/>
      <c r="H99" s="7"/>
      <c r="I99" s="7"/>
      <c r="J99" s="7"/>
      <c r="K99" s="7"/>
      <c r="M99" s="2">
        <f>COUNTIF(D99:K99,"F")/2</f>
        <v>0</v>
      </c>
    </row>
    <row r="100" spans="1:13" x14ac:dyDescent="0.25">
      <c r="A100" s="21">
        <f>RESUMO!A118</f>
        <v>33</v>
      </c>
      <c r="B100" s="22" t="str">
        <f>IF(RESUMO!E118="SIM",RESUMO!F118,RESUMO!D118)</f>
        <v>PREENCHER NOME COMPLETO DO ALUNO</v>
      </c>
      <c r="C100" s="23" t="str">
        <f>IF(RESUMO!H118="DESISTENTE","DESISTENTE",IF(RESUMO!H118="DESISTENTE SUBSTITUIDO","DESISTENTE SUBSTITUIDO",IF(M100&gt;=3,"EM ATENÇÃO",RESUMO!H118)))</f>
        <v>FREQUENTE</v>
      </c>
      <c r="D100" s="7"/>
      <c r="E100" s="7"/>
      <c r="F100" s="7"/>
      <c r="G100" s="7"/>
      <c r="H100" s="7"/>
      <c r="I100" s="7"/>
      <c r="J100" s="7"/>
      <c r="K100" s="7"/>
      <c r="M100" s="2">
        <f>COUNTIF(D100:K100,"F")/2</f>
        <v>0</v>
      </c>
    </row>
    <row r="101" spans="1:13" x14ac:dyDescent="0.25">
      <c r="A101" s="21">
        <f>RESUMO!A119</f>
        <v>34</v>
      </c>
      <c r="B101" s="22" t="str">
        <f>IF(RESUMO!E119="SIM",RESUMO!F119,RESUMO!D119)</f>
        <v>PREENCHER NOME COMPLETO DO ALUNO</v>
      </c>
      <c r="C101" s="23" t="str">
        <f>IF(RESUMO!H119="DESISTENTE","DESISTENTE",IF(RESUMO!H119="DESISTENTE SUBSTITUIDO","DESISTENTE SUBSTITUIDO",IF(M101&gt;=3,"EM ATENÇÃO",RESUMO!H119)))</f>
        <v>FREQUENTE</v>
      </c>
      <c r="D101" s="7"/>
      <c r="E101" s="7"/>
      <c r="F101" s="7"/>
      <c r="G101" s="7"/>
      <c r="H101" s="7"/>
      <c r="I101" s="7"/>
      <c r="J101" s="7"/>
      <c r="K101" s="7"/>
      <c r="M101" s="2">
        <f>COUNTIF(D101:K101,"F")/2</f>
        <v>0</v>
      </c>
    </row>
    <row r="102" spans="1:13" x14ac:dyDescent="0.25">
      <c r="A102" s="21">
        <f>RESUMO!A120</f>
        <v>35</v>
      </c>
      <c r="B102" s="22" t="str">
        <f>IF(RESUMO!E120="SIM",RESUMO!F120,RESUMO!D120)</f>
        <v>PREENCHER NOME COMPLETO DO ALUNO</v>
      </c>
      <c r="C102" s="23" t="str">
        <f>IF(RESUMO!H120="DESISTENTE","DESISTENTE",IF(RESUMO!H120="DESISTENTE SUBSTITUIDO","DESISTENTE SUBSTITUIDO",IF(M102&gt;=3,"EM ATENÇÃO",RESUMO!H120)))</f>
        <v>FREQUENTE</v>
      </c>
      <c r="D102" s="7"/>
      <c r="E102" s="7"/>
      <c r="F102" s="7"/>
      <c r="G102" s="7"/>
      <c r="H102" s="7"/>
      <c r="I102" s="7"/>
      <c r="J102" s="7"/>
      <c r="K102" s="7"/>
      <c r="M102" s="2">
        <f>COUNTIF(D102:K102,"F")/2</f>
        <v>0</v>
      </c>
    </row>
    <row r="103" spans="1:13" x14ac:dyDescent="0.25">
      <c r="A103" s="21">
        <f>RESUMO!A121</f>
        <v>36</v>
      </c>
      <c r="B103" s="22" t="str">
        <f>IF(RESUMO!E121="SIM",RESUMO!F121,RESUMO!D121)</f>
        <v>PREENCHER NOME COMPLETO DO ALUNO</v>
      </c>
      <c r="C103" s="23" t="str">
        <f>IF(RESUMO!H121="DESISTENTE","DESISTENTE",IF(RESUMO!H121="DESISTENTE SUBSTITUIDO","DESISTENTE SUBSTITUIDO",IF(M103&gt;=3,"EM ATENÇÃO",RESUMO!H121)))</f>
        <v>FREQUENTE</v>
      </c>
      <c r="D103" s="7"/>
      <c r="E103" s="7"/>
      <c r="F103" s="7"/>
      <c r="G103" s="7"/>
      <c r="H103" s="7"/>
      <c r="I103" s="7"/>
      <c r="J103" s="7"/>
      <c r="K103" s="7"/>
      <c r="M103" s="2">
        <f>COUNTIF(D103:K103,"F")/2</f>
        <v>0</v>
      </c>
    </row>
    <row r="104" spans="1:13" x14ac:dyDescent="0.25">
      <c r="A104" s="21">
        <f>RESUMO!A122</f>
        <v>37</v>
      </c>
      <c r="B104" s="22" t="str">
        <f>IF(RESUMO!E122="SIM",RESUMO!F122,RESUMO!D122)</f>
        <v>PREENCHER NOME COMPLETO DO ALUNO</v>
      </c>
      <c r="C104" s="23" t="str">
        <f>IF(RESUMO!H122="DESISTENTE","DESISTENTE",IF(RESUMO!H122="DESISTENTE SUBSTITUIDO","DESISTENTE SUBSTITUIDO",IF(M104&gt;=3,"EM ATENÇÃO",RESUMO!H122)))</f>
        <v>FREQUENTE</v>
      </c>
      <c r="D104" s="7"/>
      <c r="E104" s="7"/>
      <c r="F104" s="7"/>
      <c r="G104" s="7"/>
      <c r="H104" s="7"/>
      <c r="I104" s="7"/>
      <c r="J104" s="7"/>
      <c r="K104" s="7"/>
      <c r="M104" s="2">
        <f>COUNTIF(D104:K104,"F")/2</f>
        <v>0</v>
      </c>
    </row>
    <row r="105" spans="1:13" x14ac:dyDescent="0.25">
      <c r="A105" s="21">
        <f>RESUMO!A123</f>
        <v>38</v>
      </c>
      <c r="B105" s="22" t="str">
        <f>IF(RESUMO!E123="SIM",RESUMO!F123,RESUMO!D123)</f>
        <v>PREENCHER NOME COMPLETO DO ALUNO</v>
      </c>
      <c r="C105" s="23" t="str">
        <f>IF(RESUMO!H123="DESISTENTE","DESISTENTE",IF(RESUMO!H123="DESISTENTE SUBSTITUIDO","DESISTENTE SUBSTITUIDO",IF(M105&gt;=3,"EM ATENÇÃO",RESUMO!H123)))</f>
        <v>FREQUENTE</v>
      </c>
      <c r="D105" s="7"/>
      <c r="E105" s="7"/>
      <c r="F105" s="7"/>
      <c r="G105" s="7"/>
      <c r="H105" s="7"/>
      <c r="I105" s="7"/>
      <c r="J105" s="7"/>
      <c r="K105" s="7"/>
      <c r="M105" s="2">
        <f>COUNTIF(D105:K105,"F")/2</f>
        <v>0</v>
      </c>
    </row>
    <row r="106" spans="1:13" ht="15.75" thickBot="1" x14ac:dyDescent="0.3">
      <c r="D106" s="8"/>
      <c r="E106" s="8"/>
      <c r="F106" s="8"/>
      <c r="G106" s="8"/>
      <c r="H106" s="8"/>
      <c r="I106" s="8"/>
      <c r="J106" s="8"/>
      <c r="K106" s="8"/>
    </row>
    <row r="107" spans="1:13" ht="19.5" thickBot="1" x14ac:dyDescent="0.3">
      <c r="A107" s="24" t="str">
        <f>RESUMO!A125</f>
        <v xml:space="preserve">TURMA 4 (CURSO: ) - UNIDADE: 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M107" s="14" t="s">
        <v>102</v>
      </c>
    </row>
    <row r="108" spans="1:13" x14ac:dyDescent="0.25">
      <c r="A108" s="26">
        <f>RESUMO!A126</f>
        <v>1</v>
      </c>
      <c r="B108" s="27" t="str">
        <f>IF(RESUMO!E126="SIM",RESUMO!F126,RESUMO!D126)</f>
        <v>PREENCHER NOME COMPLETO DO ALUNO</v>
      </c>
      <c r="C108" s="28" t="str">
        <f>IF(RESUMO!H126="DESISTENTE","DESISTENTE",IF(RESUMO!H126="DESISTENTE SUBSTITUIDO","DESISTENTE SUBSTITUIDO",IF(M108&gt;=3,"EM ATENÇÃO",RESUMO!H126)))</f>
        <v>FREQUENTE</v>
      </c>
      <c r="D108" s="7"/>
      <c r="E108" s="7"/>
      <c r="F108" s="7"/>
      <c r="G108" s="7"/>
      <c r="H108" s="7"/>
      <c r="I108" s="7"/>
      <c r="J108" s="7"/>
      <c r="K108" s="7"/>
      <c r="M108" s="2">
        <f>COUNTIF(D108:K108,"F")/2</f>
        <v>0</v>
      </c>
    </row>
    <row r="109" spans="1:13" x14ac:dyDescent="0.25">
      <c r="A109" s="26">
        <f>RESUMO!A127</f>
        <v>2</v>
      </c>
      <c r="B109" s="27" t="str">
        <f>IF(RESUMO!E127="SIM",RESUMO!F127,RESUMO!D127)</f>
        <v>PREENCHER NOME COMPLETO DO ALUNO</v>
      </c>
      <c r="C109" s="28" t="str">
        <f>IF(RESUMO!H127="DESISTENTE","DESISTENTE",IF(RESUMO!H127="DESISTENTE SUBSTITUIDO","DESISTENTE SUBSTITUIDO",IF(M109&gt;=3,"EM ATENÇÃO",RESUMO!H127)))</f>
        <v>FREQUENTE</v>
      </c>
      <c r="D109" s="7"/>
      <c r="E109" s="7"/>
      <c r="F109" s="7"/>
      <c r="G109" s="7"/>
      <c r="H109" s="7"/>
      <c r="I109" s="7"/>
      <c r="J109" s="7"/>
      <c r="K109" s="7"/>
      <c r="M109" s="2">
        <f>COUNTIF(D109:K109,"F")/2</f>
        <v>0</v>
      </c>
    </row>
    <row r="110" spans="1:13" x14ac:dyDescent="0.25">
      <c r="A110" s="26">
        <f>RESUMO!A128</f>
        <v>3</v>
      </c>
      <c r="B110" s="27" t="str">
        <f>IF(RESUMO!E128="SIM",RESUMO!F128,RESUMO!D128)</f>
        <v>PREENCHER NOME COMPLETO DO ALUNO</v>
      </c>
      <c r="C110" s="28" t="str">
        <f>IF(RESUMO!H128="DESISTENTE","DESISTENTE",IF(RESUMO!H128="DESISTENTE SUBSTITUIDO","DESISTENTE SUBSTITUIDO",IF(M110&gt;=3,"EM ATENÇÃO",RESUMO!H128)))</f>
        <v>FREQUENTE</v>
      </c>
      <c r="D110" s="7"/>
      <c r="E110" s="7"/>
      <c r="F110" s="7"/>
      <c r="G110" s="7"/>
      <c r="H110" s="7"/>
      <c r="I110" s="7"/>
      <c r="J110" s="7"/>
      <c r="K110" s="7"/>
      <c r="M110" s="2">
        <f>COUNTIF(D110:K110,"F")/2</f>
        <v>0</v>
      </c>
    </row>
    <row r="111" spans="1:13" x14ac:dyDescent="0.25">
      <c r="A111" s="26">
        <f>RESUMO!A129</f>
        <v>4</v>
      </c>
      <c r="B111" s="27" t="str">
        <f>IF(RESUMO!E129="SIM",RESUMO!F129,RESUMO!D129)</f>
        <v>PREENCHER NOME COMPLETO DO ALUNO</v>
      </c>
      <c r="C111" s="28" t="str">
        <f>IF(RESUMO!H129="DESISTENTE","DESISTENTE",IF(RESUMO!H129="DESISTENTE SUBSTITUIDO","DESISTENTE SUBSTITUIDO",IF(M111&gt;=3,"EM ATENÇÃO",RESUMO!H129)))</f>
        <v>FREQUENTE</v>
      </c>
      <c r="D111" s="7"/>
      <c r="E111" s="7"/>
      <c r="F111" s="7"/>
      <c r="G111" s="7"/>
      <c r="H111" s="7"/>
      <c r="I111" s="7"/>
      <c r="J111" s="7"/>
      <c r="K111" s="7"/>
      <c r="M111" s="2">
        <f>COUNTIF(D111:K111,"F")/2</f>
        <v>0</v>
      </c>
    </row>
    <row r="112" spans="1:13" x14ac:dyDescent="0.25">
      <c r="A112" s="26">
        <f>RESUMO!A130</f>
        <v>5</v>
      </c>
      <c r="B112" s="27" t="str">
        <f>IF(RESUMO!E130="SIM",RESUMO!F130,RESUMO!D130)</f>
        <v>PREENCHER NOME COMPLETO DO ALUNO</v>
      </c>
      <c r="C112" s="28" t="str">
        <f>IF(RESUMO!H130="DESISTENTE","DESISTENTE",IF(RESUMO!H130="DESISTENTE SUBSTITUIDO","DESISTENTE SUBSTITUIDO",IF(M112&gt;=3,"EM ATENÇÃO",RESUMO!H130)))</f>
        <v>FREQUENTE</v>
      </c>
      <c r="D112" s="7"/>
      <c r="E112" s="7"/>
      <c r="F112" s="7"/>
      <c r="G112" s="7"/>
      <c r="H112" s="7"/>
      <c r="I112" s="7"/>
      <c r="J112" s="7"/>
      <c r="K112" s="7"/>
      <c r="M112" s="2">
        <f>COUNTIF(D112:K112,"F")/2</f>
        <v>0</v>
      </c>
    </row>
    <row r="113" spans="1:13" x14ac:dyDescent="0.25">
      <c r="A113" s="26">
        <f>RESUMO!A131</f>
        <v>6</v>
      </c>
      <c r="B113" s="27" t="str">
        <f>IF(RESUMO!E131="SIM",RESUMO!F131,RESUMO!D131)</f>
        <v>PREENCHER NOME COMPLETO DO ALUNO</v>
      </c>
      <c r="C113" s="28" t="str">
        <f>IF(RESUMO!H131="DESISTENTE","DESISTENTE",IF(RESUMO!H131="DESISTENTE SUBSTITUIDO","DESISTENTE SUBSTITUIDO",IF(M113&gt;=3,"EM ATENÇÃO",RESUMO!H131)))</f>
        <v>FREQUENTE</v>
      </c>
      <c r="D113" s="7"/>
      <c r="E113" s="7"/>
      <c r="F113" s="7"/>
      <c r="G113" s="7"/>
      <c r="H113" s="7"/>
      <c r="I113" s="7"/>
      <c r="J113" s="7"/>
      <c r="K113" s="7"/>
      <c r="M113" s="2">
        <f>COUNTIF(D113:K113,"F")/2</f>
        <v>0</v>
      </c>
    </row>
    <row r="114" spans="1:13" x14ac:dyDescent="0.25">
      <c r="A114" s="26">
        <f>RESUMO!A132</f>
        <v>7</v>
      </c>
      <c r="B114" s="27" t="str">
        <f>IF(RESUMO!E132="SIM",RESUMO!F132,RESUMO!D132)</f>
        <v>PREENCHER NOME COMPLETO DO ALUNO</v>
      </c>
      <c r="C114" s="28" t="str">
        <f>IF(RESUMO!H132="DESISTENTE","DESISTENTE",IF(RESUMO!H132="DESISTENTE SUBSTITUIDO","DESISTENTE SUBSTITUIDO",IF(M114&gt;=3,"EM ATENÇÃO",RESUMO!H132)))</f>
        <v>FREQUENTE</v>
      </c>
      <c r="D114" s="7"/>
      <c r="E114" s="7"/>
      <c r="F114" s="7"/>
      <c r="G114" s="7"/>
      <c r="H114" s="7"/>
      <c r="I114" s="7"/>
      <c r="J114" s="7"/>
      <c r="K114" s="7"/>
      <c r="M114" s="2">
        <f>COUNTIF(D114:K114,"F")/2</f>
        <v>0</v>
      </c>
    </row>
    <row r="115" spans="1:13" x14ac:dyDescent="0.25">
      <c r="A115" s="26">
        <f>RESUMO!A133</f>
        <v>8</v>
      </c>
      <c r="B115" s="27" t="str">
        <f>IF(RESUMO!E133="SIM",RESUMO!F133,RESUMO!D133)</f>
        <v>PREENCHER NOME COMPLETO DO ALUNO</v>
      </c>
      <c r="C115" s="28" t="str">
        <f>IF(RESUMO!H133="DESISTENTE","DESISTENTE",IF(RESUMO!H133="DESISTENTE SUBSTITUIDO","DESISTENTE SUBSTITUIDO",IF(M115&gt;=3,"EM ATENÇÃO",RESUMO!H133)))</f>
        <v>FREQUENTE</v>
      </c>
      <c r="D115" s="7"/>
      <c r="E115" s="7"/>
      <c r="F115" s="7"/>
      <c r="G115" s="7"/>
      <c r="H115" s="7"/>
      <c r="I115" s="7"/>
      <c r="J115" s="7"/>
      <c r="K115" s="7"/>
      <c r="M115" s="2">
        <f>COUNTIF(D115:K115,"F")/2</f>
        <v>0</v>
      </c>
    </row>
    <row r="116" spans="1:13" x14ac:dyDescent="0.25">
      <c r="A116" s="26">
        <f>RESUMO!A134</f>
        <v>9</v>
      </c>
      <c r="B116" s="27" t="str">
        <f>IF(RESUMO!E134="SIM",RESUMO!F134,RESUMO!D134)</f>
        <v>PREENCHER NOME COMPLETO DO ALUNO</v>
      </c>
      <c r="C116" s="28" t="str">
        <f>IF(RESUMO!H134="DESISTENTE","DESISTENTE",IF(RESUMO!H134="DESISTENTE SUBSTITUIDO","DESISTENTE SUBSTITUIDO",IF(M116&gt;=3,"EM ATENÇÃO",RESUMO!H134)))</f>
        <v>FREQUENTE</v>
      </c>
      <c r="D116" s="7"/>
      <c r="E116" s="7"/>
      <c r="F116" s="7"/>
      <c r="G116" s="7"/>
      <c r="H116" s="7"/>
      <c r="I116" s="7"/>
      <c r="J116" s="7"/>
      <c r="K116" s="7"/>
      <c r="M116" s="2">
        <f>COUNTIF(D116:K116,"F")/2</f>
        <v>0</v>
      </c>
    </row>
    <row r="117" spans="1:13" x14ac:dyDescent="0.25">
      <c r="A117" s="26">
        <f>RESUMO!A135</f>
        <v>10</v>
      </c>
      <c r="B117" s="27" t="str">
        <f>IF(RESUMO!E135="SIM",RESUMO!F135,RESUMO!D135)</f>
        <v>PREENCHER NOME COMPLETO DO ALUNO</v>
      </c>
      <c r="C117" s="28" t="str">
        <f>IF(RESUMO!H135="DESISTENTE","DESISTENTE",IF(RESUMO!H135="DESISTENTE SUBSTITUIDO","DESISTENTE SUBSTITUIDO",IF(M117&gt;=3,"EM ATENÇÃO",RESUMO!H135)))</f>
        <v>FREQUENTE</v>
      </c>
      <c r="D117" s="7"/>
      <c r="E117" s="7"/>
      <c r="F117" s="7"/>
      <c r="G117" s="7"/>
      <c r="H117" s="7"/>
      <c r="I117" s="7"/>
      <c r="J117" s="7"/>
      <c r="K117" s="7"/>
      <c r="M117" s="2">
        <f>COUNTIF(D117:K117,"F")/2</f>
        <v>0</v>
      </c>
    </row>
    <row r="118" spans="1:13" x14ac:dyDescent="0.25">
      <c r="A118" s="26">
        <f>RESUMO!A136</f>
        <v>11</v>
      </c>
      <c r="B118" s="27" t="str">
        <f>IF(RESUMO!E136="SIM",RESUMO!F136,RESUMO!D136)</f>
        <v>PREENCHER NOME COMPLETO DO ALUNO</v>
      </c>
      <c r="C118" s="28" t="str">
        <f>IF(RESUMO!H136="DESISTENTE","DESISTENTE",IF(RESUMO!H136="DESISTENTE SUBSTITUIDO","DESISTENTE SUBSTITUIDO",IF(M118&gt;=3,"EM ATENÇÃO",RESUMO!H136)))</f>
        <v>FREQUENTE</v>
      </c>
      <c r="D118" s="7"/>
      <c r="E118" s="7"/>
      <c r="F118" s="7"/>
      <c r="G118" s="7"/>
      <c r="H118" s="7"/>
      <c r="I118" s="7"/>
      <c r="J118" s="7"/>
      <c r="K118" s="7"/>
      <c r="M118" s="2">
        <f>COUNTIF(D118:K118,"F")/2</f>
        <v>0</v>
      </c>
    </row>
    <row r="119" spans="1:13" x14ac:dyDescent="0.25">
      <c r="A119" s="26">
        <f>RESUMO!A137</f>
        <v>12</v>
      </c>
      <c r="B119" s="27" t="str">
        <f>IF(RESUMO!E137="SIM",RESUMO!F137,RESUMO!D137)</f>
        <v>PREENCHER NOME COMPLETO DO ALUNO</v>
      </c>
      <c r="C119" s="28" t="str">
        <f>IF(RESUMO!H137="DESISTENTE","DESISTENTE",IF(RESUMO!H137="DESISTENTE SUBSTITUIDO","DESISTENTE SUBSTITUIDO",IF(M119&gt;=3,"EM ATENÇÃO",RESUMO!H137)))</f>
        <v>FREQUENTE</v>
      </c>
      <c r="D119" s="7"/>
      <c r="E119" s="7"/>
      <c r="F119" s="7"/>
      <c r="G119" s="7"/>
      <c r="H119" s="7"/>
      <c r="I119" s="7"/>
      <c r="J119" s="7"/>
      <c r="K119" s="7"/>
      <c r="M119" s="2">
        <f>COUNTIF(D119:K119,"F")/2</f>
        <v>0</v>
      </c>
    </row>
    <row r="120" spans="1:13" x14ac:dyDescent="0.25">
      <c r="A120" s="26">
        <f>RESUMO!A138</f>
        <v>13</v>
      </c>
      <c r="B120" s="27" t="str">
        <f>IF(RESUMO!E138="SIM",RESUMO!F138,RESUMO!D138)</f>
        <v>PREENCHER NOME COMPLETO DO ALUNO</v>
      </c>
      <c r="C120" s="28" t="str">
        <f>IF(RESUMO!H138="DESISTENTE","DESISTENTE",IF(RESUMO!H138="DESISTENTE SUBSTITUIDO","DESISTENTE SUBSTITUIDO",IF(M120&gt;=3,"EM ATENÇÃO",RESUMO!H138)))</f>
        <v>FREQUENTE</v>
      </c>
      <c r="D120" s="7"/>
      <c r="E120" s="7"/>
      <c r="F120" s="7"/>
      <c r="G120" s="7"/>
      <c r="H120" s="7"/>
      <c r="I120" s="7"/>
      <c r="J120" s="7"/>
      <c r="K120" s="7"/>
      <c r="M120" s="2">
        <f>COUNTIF(D120:K120,"F")/2</f>
        <v>0</v>
      </c>
    </row>
    <row r="121" spans="1:13" x14ac:dyDescent="0.25">
      <c r="A121" s="26">
        <f>RESUMO!A139</f>
        <v>14</v>
      </c>
      <c r="B121" s="27" t="str">
        <f>IF(RESUMO!E139="SIM",RESUMO!F139,RESUMO!D139)</f>
        <v>PREENCHER NOME COMPLETO DO ALUNO</v>
      </c>
      <c r="C121" s="28" t="str">
        <f>IF(RESUMO!H139="DESISTENTE","DESISTENTE",IF(RESUMO!H139="DESISTENTE SUBSTITUIDO","DESISTENTE SUBSTITUIDO",IF(M121&gt;=3,"EM ATENÇÃO",RESUMO!H139)))</f>
        <v>FREQUENTE</v>
      </c>
      <c r="D121" s="7"/>
      <c r="E121" s="7"/>
      <c r="F121" s="7"/>
      <c r="G121" s="7"/>
      <c r="H121" s="7"/>
      <c r="I121" s="7"/>
      <c r="J121" s="7"/>
      <c r="K121" s="7"/>
      <c r="M121" s="2">
        <f>COUNTIF(D121:K121,"F")/2</f>
        <v>0</v>
      </c>
    </row>
    <row r="122" spans="1:13" x14ac:dyDescent="0.25">
      <c r="A122" s="26">
        <f>RESUMO!A140</f>
        <v>15</v>
      </c>
      <c r="B122" s="27" t="str">
        <f>IF(RESUMO!E140="SIM",RESUMO!F140,RESUMO!D140)</f>
        <v>PREENCHER NOME COMPLETO DO ALUNO</v>
      </c>
      <c r="C122" s="28" t="str">
        <f>IF(RESUMO!H140="DESISTENTE","DESISTENTE",IF(RESUMO!H140="DESISTENTE SUBSTITUIDO","DESISTENTE SUBSTITUIDO",IF(M122&gt;=3,"EM ATENÇÃO",RESUMO!H140)))</f>
        <v>FREQUENTE</v>
      </c>
      <c r="D122" s="7"/>
      <c r="E122" s="7"/>
      <c r="F122" s="7"/>
      <c r="G122" s="7"/>
      <c r="H122" s="7"/>
      <c r="I122" s="7"/>
      <c r="J122" s="7"/>
      <c r="K122" s="7"/>
      <c r="M122" s="2">
        <f>COUNTIF(D122:K122,"F")/2</f>
        <v>0</v>
      </c>
    </row>
    <row r="123" spans="1:13" x14ac:dyDescent="0.25">
      <c r="A123" s="26">
        <f>RESUMO!A141</f>
        <v>16</v>
      </c>
      <c r="B123" s="27" t="str">
        <f>IF(RESUMO!E141="SIM",RESUMO!F141,RESUMO!D141)</f>
        <v>PREENCHER NOME COMPLETO DO ALUNO</v>
      </c>
      <c r="C123" s="28" t="str">
        <f>IF(RESUMO!H141="DESISTENTE","DESISTENTE",IF(RESUMO!H141="DESISTENTE SUBSTITUIDO","DESISTENTE SUBSTITUIDO",IF(M123&gt;=3,"EM ATENÇÃO",RESUMO!H141)))</f>
        <v>FREQUENTE</v>
      </c>
      <c r="D123" s="7"/>
      <c r="E123" s="7"/>
      <c r="F123" s="7"/>
      <c r="G123" s="7"/>
      <c r="H123" s="7"/>
      <c r="I123" s="7"/>
      <c r="J123" s="7"/>
      <c r="K123" s="7"/>
      <c r="M123" s="2">
        <f>COUNTIF(D123:K123,"F")/2</f>
        <v>0</v>
      </c>
    </row>
    <row r="124" spans="1:13" x14ac:dyDescent="0.25">
      <c r="A124" s="26">
        <f>RESUMO!A142</f>
        <v>17</v>
      </c>
      <c r="B124" s="27" t="str">
        <f>IF(RESUMO!E142="SIM",RESUMO!F142,RESUMO!D142)</f>
        <v>PREENCHER NOME COMPLETO DO ALUNO</v>
      </c>
      <c r="C124" s="28" t="str">
        <f>IF(RESUMO!H142="DESISTENTE","DESISTENTE",IF(RESUMO!H142="DESISTENTE SUBSTITUIDO","DESISTENTE SUBSTITUIDO",IF(M124&gt;=3,"EM ATENÇÃO",RESUMO!H142)))</f>
        <v>FREQUENTE</v>
      </c>
      <c r="D124" s="7"/>
      <c r="E124" s="7"/>
      <c r="F124" s="7"/>
      <c r="G124" s="7"/>
      <c r="H124" s="7"/>
      <c r="I124" s="7"/>
      <c r="J124" s="7"/>
      <c r="K124" s="7"/>
      <c r="M124" s="2">
        <f>COUNTIF(D124:K124,"F")/2</f>
        <v>0</v>
      </c>
    </row>
    <row r="125" spans="1:13" x14ac:dyDescent="0.25">
      <c r="A125" s="26">
        <f>RESUMO!A143</f>
        <v>18</v>
      </c>
      <c r="B125" s="27" t="str">
        <f>IF(RESUMO!E143="SIM",RESUMO!F143,RESUMO!D143)</f>
        <v>PREENCHER NOME COMPLETO DO ALUNO</v>
      </c>
      <c r="C125" s="28" t="str">
        <f>IF(RESUMO!H143="DESISTENTE","DESISTENTE",IF(RESUMO!H143="DESISTENTE SUBSTITUIDO","DESISTENTE SUBSTITUIDO",IF(M125&gt;=3,"EM ATENÇÃO",RESUMO!H143)))</f>
        <v>FREQUENTE</v>
      </c>
      <c r="D125" s="7"/>
      <c r="E125" s="7"/>
      <c r="F125" s="7"/>
      <c r="G125" s="7"/>
      <c r="H125" s="7"/>
      <c r="I125" s="7"/>
      <c r="J125" s="7"/>
      <c r="K125" s="7"/>
      <c r="M125" s="2">
        <f>COUNTIF(D125:K125,"F")/2</f>
        <v>0</v>
      </c>
    </row>
    <row r="126" spans="1:13" x14ac:dyDescent="0.25">
      <c r="A126" s="26">
        <f>RESUMO!A144</f>
        <v>19</v>
      </c>
      <c r="B126" s="27" t="str">
        <f>IF(RESUMO!E144="SIM",RESUMO!F144,RESUMO!D144)</f>
        <v>PREENCHER NOME COMPLETO DO ALUNO</v>
      </c>
      <c r="C126" s="28" t="str">
        <f>IF(RESUMO!H144="DESISTENTE","DESISTENTE",IF(RESUMO!H144="DESISTENTE SUBSTITUIDO","DESISTENTE SUBSTITUIDO",IF(M126&gt;=3,"EM ATENÇÃO",RESUMO!H144)))</f>
        <v>FREQUENTE</v>
      </c>
      <c r="D126" s="7"/>
      <c r="E126" s="7"/>
      <c r="F126" s="7"/>
      <c r="G126" s="7"/>
      <c r="H126" s="7"/>
      <c r="I126" s="7"/>
      <c r="J126" s="7"/>
      <c r="K126" s="7"/>
      <c r="M126" s="2">
        <f>COUNTIF(D126:K126,"F")/2</f>
        <v>0</v>
      </c>
    </row>
    <row r="127" spans="1:13" x14ac:dyDescent="0.25">
      <c r="A127" s="26">
        <f>RESUMO!A145</f>
        <v>20</v>
      </c>
      <c r="B127" s="27" t="str">
        <f>IF(RESUMO!E145="SIM",RESUMO!F145,RESUMO!D145)</f>
        <v>PREENCHER NOME COMPLETO DO ALUNO</v>
      </c>
      <c r="C127" s="28" t="str">
        <f>IF(RESUMO!H145="DESISTENTE","DESISTENTE",IF(RESUMO!H145="DESISTENTE SUBSTITUIDO","DESISTENTE SUBSTITUIDO",IF(M127&gt;=3,"EM ATENÇÃO",RESUMO!H145)))</f>
        <v>FREQUENTE</v>
      </c>
      <c r="D127" s="7"/>
      <c r="E127" s="7"/>
      <c r="F127" s="7"/>
      <c r="G127" s="7"/>
      <c r="H127" s="7"/>
      <c r="I127" s="7"/>
      <c r="J127" s="7"/>
      <c r="K127" s="7"/>
      <c r="M127" s="2">
        <f>COUNTIF(D127:K127,"F")/2</f>
        <v>0</v>
      </c>
    </row>
    <row r="128" spans="1:13" x14ac:dyDescent="0.25">
      <c r="A128" s="26">
        <f>RESUMO!A146</f>
        <v>21</v>
      </c>
      <c r="B128" s="27" t="str">
        <f>IF(RESUMO!E146="SIM",RESUMO!F146,RESUMO!D146)</f>
        <v>PREENCHER NOME COMPLETO DO ALUNO</v>
      </c>
      <c r="C128" s="28" t="str">
        <f>IF(RESUMO!H146="DESISTENTE","DESISTENTE",IF(RESUMO!H146="DESISTENTE SUBSTITUIDO","DESISTENTE SUBSTITUIDO",IF(M128&gt;=3,"EM ATENÇÃO",RESUMO!H146)))</f>
        <v>FREQUENTE</v>
      </c>
      <c r="D128" s="7"/>
      <c r="E128" s="7"/>
      <c r="F128" s="7"/>
      <c r="G128" s="7"/>
      <c r="H128" s="7"/>
      <c r="I128" s="7"/>
      <c r="J128" s="7"/>
      <c r="K128" s="7"/>
      <c r="M128" s="2">
        <f>COUNTIF(D128:K128,"F")/2</f>
        <v>0</v>
      </c>
    </row>
    <row r="129" spans="1:13" x14ac:dyDescent="0.25">
      <c r="A129" s="26">
        <f>RESUMO!A147</f>
        <v>22</v>
      </c>
      <c r="B129" s="27" t="str">
        <f>IF(RESUMO!E147="SIM",RESUMO!F147,RESUMO!D147)</f>
        <v>PREENCHER NOME COMPLETO DO ALUNO</v>
      </c>
      <c r="C129" s="28" t="str">
        <f>IF(RESUMO!H147="DESISTENTE","DESISTENTE",IF(RESUMO!H147="DESISTENTE SUBSTITUIDO","DESISTENTE SUBSTITUIDO",IF(M129&gt;=3,"EM ATENÇÃO",RESUMO!H147)))</f>
        <v>FREQUENTE</v>
      </c>
      <c r="D129" s="7"/>
      <c r="E129" s="7"/>
      <c r="F129" s="7"/>
      <c r="G129" s="7"/>
      <c r="H129" s="7"/>
      <c r="I129" s="7"/>
      <c r="J129" s="7"/>
      <c r="K129" s="7"/>
      <c r="M129" s="2">
        <f>COUNTIF(D129:K129,"F")/2</f>
        <v>0</v>
      </c>
    </row>
    <row r="130" spans="1:13" x14ac:dyDescent="0.25">
      <c r="A130" s="26">
        <f>RESUMO!A148</f>
        <v>23</v>
      </c>
      <c r="B130" s="27" t="str">
        <f>IF(RESUMO!E148="SIM",RESUMO!F148,RESUMO!D148)</f>
        <v>PREENCHER NOME COMPLETO DO ALUNO</v>
      </c>
      <c r="C130" s="28" t="str">
        <f>IF(RESUMO!H148="DESISTENTE","DESISTENTE",IF(RESUMO!H148="DESISTENTE SUBSTITUIDO","DESISTENTE SUBSTITUIDO",IF(M130&gt;=3,"EM ATENÇÃO",RESUMO!H148)))</f>
        <v>FREQUENTE</v>
      </c>
      <c r="D130" s="7"/>
      <c r="E130" s="7"/>
      <c r="F130" s="7"/>
      <c r="G130" s="7"/>
      <c r="H130" s="7"/>
      <c r="I130" s="7"/>
      <c r="J130" s="7"/>
      <c r="K130" s="7"/>
      <c r="M130" s="2">
        <f>COUNTIF(D130:K130,"F")/2</f>
        <v>0</v>
      </c>
    </row>
    <row r="131" spans="1:13" x14ac:dyDescent="0.25">
      <c r="A131" s="26">
        <f>RESUMO!A149</f>
        <v>24</v>
      </c>
      <c r="B131" s="27" t="str">
        <f>IF(RESUMO!E149="SIM",RESUMO!F149,RESUMO!D149)</f>
        <v>PREENCHER NOME COMPLETO DO ALUNO</v>
      </c>
      <c r="C131" s="28" t="str">
        <f>IF(RESUMO!H149="DESISTENTE","DESISTENTE",IF(RESUMO!H149="DESISTENTE SUBSTITUIDO","DESISTENTE SUBSTITUIDO",IF(M131&gt;=3,"EM ATENÇÃO",RESUMO!H149)))</f>
        <v>FREQUENTE</v>
      </c>
      <c r="D131" s="7"/>
      <c r="E131" s="7"/>
      <c r="F131" s="7"/>
      <c r="G131" s="7"/>
      <c r="H131" s="7"/>
      <c r="I131" s="7"/>
      <c r="J131" s="7"/>
      <c r="K131" s="7"/>
      <c r="M131" s="2">
        <f>COUNTIF(D131:K131,"F")/2</f>
        <v>0</v>
      </c>
    </row>
    <row r="132" spans="1:13" x14ac:dyDescent="0.25">
      <c r="A132" s="26">
        <f>RESUMO!A150</f>
        <v>25</v>
      </c>
      <c r="B132" s="27" t="str">
        <f>IF(RESUMO!E150="SIM",RESUMO!F150,RESUMO!D150)</f>
        <v>PREENCHER NOME COMPLETO DO ALUNO</v>
      </c>
      <c r="C132" s="28" t="str">
        <f>IF(RESUMO!H150="DESISTENTE","DESISTENTE",IF(RESUMO!H150="DESISTENTE SUBSTITUIDO","DESISTENTE SUBSTITUIDO",IF(M132&gt;=3,"EM ATENÇÃO",RESUMO!H150)))</f>
        <v>FREQUENTE</v>
      </c>
      <c r="D132" s="7"/>
      <c r="E132" s="7"/>
      <c r="F132" s="7"/>
      <c r="G132" s="7"/>
      <c r="H132" s="7"/>
      <c r="I132" s="7"/>
      <c r="J132" s="7"/>
      <c r="K132" s="7"/>
      <c r="M132" s="2">
        <f>COUNTIF(D132:K132,"F")/2</f>
        <v>0</v>
      </c>
    </row>
    <row r="133" spans="1:13" x14ac:dyDescent="0.25">
      <c r="A133" s="26">
        <f>RESUMO!A151</f>
        <v>26</v>
      </c>
      <c r="B133" s="27" t="str">
        <f>IF(RESUMO!E151="SIM",RESUMO!F151,RESUMO!D151)</f>
        <v>PREENCHER NOME COMPLETO DO ALUNO</v>
      </c>
      <c r="C133" s="28" t="str">
        <f>IF(RESUMO!H151="DESISTENTE","DESISTENTE",IF(RESUMO!H151="DESISTENTE SUBSTITUIDO","DESISTENTE SUBSTITUIDO",IF(M133&gt;=3,"EM ATENÇÃO",RESUMO!H151)))</f>
        <v>FREQUENTE</v>
      </c>
      <c r="D133" s="7"/>
      <c r="E133" s="7"/>
      <c r="F133" s="7"/>
      <c r="G133" s="7"/>
      <c r="H133" s="7"/>
      <c r="I133" s="7"/>
      <c r="J133" s="7"/>
      <c r="K133" s="7"/>
      <c r="M133" s="2">
        <f>COUNTIF(D133:K133,"F")/2</f>
        <v>0</v>
      </c>
    </row>
    <row r="134" spans="1:13" x14ac:dyDescent="0.25">
      <c r="A134" s="26">
        <f>RESUMO!A152</f>
        <v>27</v>
      </c>
      <c r="B134" s="27" t="str">
        <f>IF(RESUMO!E152="SIM",RESUMO!F152,RESUMO!D152)</f>
        <v>PREENCHER NOME COMPLETO DO ALUNO</v>
      </c>
      <c r="C134" s="28" t="str">
        <f>IF(RESUMO!H152="DESISTENTE","DESISTENTE",IF(RESUMO!H152="DESISTENTE SUBSTITUIDO","DESISTENTE SUBSTITUIDO",IF(M134&gt;=3,"EM ATENÇÃO",RESUMO!H152)))</f>
        <v>FREQUENTE</v>
      </c>
      <c r="D134" s="7"/>
      <c r="E134" s="7"/>
      <c r="F134" s="7"/>
      <c r="G134" s="7"/>
      <c r="H134" s="7"/>
      <c r="I134" s="7"/>
      <c r="J134" s="7"/>
      <c r="K134" s="7"/>
      <c r="M134" s="2">
        <f>COUNTIF(D134:K134,"F")/2</f>
        <v>0</v>
      </c>
    </row>
    <row r="135" spans="1:13" x14ac:dyDescent="0.25">
      <c r="A135" s="26">
        <f>RESUMO!A153</f>
        <v>28</v>
      </c>
      <c r="B135" s="27" t="str">
        <f>IF(RESUMO!E153="SIM",RESUMO!F153,RESUMO!D153)</f>
        <v>PREENCHER NOME COMPLETO DO ALUNO</v>
      </c>
      <c r="C135" s="28" t="str">
        <f>IF(RESUMO!H153="DESISTENTE","DESISTENTE",IF(RESUMO!H153="DESISTENTE SUBSTITUIDO","DESISTENTE SUBSTITUIDO",IF(M135&gt;=3,"EM ATENÇÃO",RESUMO!H153)))</f>
        <v>FREQUENTE</v>
      </c>
      <c r="D135" s="7"/>
      <c r="E135" s="7"/>
      <c r="F135" s="7"/>
      <c r="G135" s="7"/>
      <c r="H135" s="7"/>
      <c r="I135" s="7"/>
      <c r="J135" s="7"/>
      <c r="K135" s="7"/>
      <c r="M135" s="2">
        <f>COUNTIF(D135:K135,"F")/2</f>
        <v>0</v>
      </c>
    </row>
    <row r="136" spans="1:13" x14ac:dyDescent="0.25">
      <c r="A136" s="26">
        <f>RESUMO!A154</f>
        <v>29</v>
      </c>
      <c r="B136" s="27" t="str">
        <f>IF(RESUMO!E154="SIM",RESUMO!F154,RESUMO!D154)</f>
        <v>PREENCHER NOME COMPLETO DO ALUNO</v>
      </c>
      <c r="C136" s="28" t="str">
        <f>IF(RESUMO!H154="DESISTENTE","DESISTENTE",IF(RESUMO!H154="DESISTENTE SUBSTITUIDO","DESISTENTE SUBSTITUIDO",IF(M136&gt;=3,"EM ATENÇÃO",RESUMO!H154)))</f>
        <v>FREQUENTE</v>
      </c>
      <c r="D136" s="7"/>
      <c r="E136" s="7"/>
      <c r="F136" s="7"/>
      <c r="G136" s="7"/>
      <c r="H136" s="7"/>
      <c r="I136" s="7"/>
      <c r="J136" s="7"/>
      <c r="K136" s="7"/>
      <c r="M136" s="2">
        <f>COUNTIF(D136:K136,"F")/2</f>
        <v>0</v>
      </c>
    </row>
    <row r="137" spans="1:13" x14ac:dyDescent="0.25">
      <c r="A137" s="26">
        <f>RESUMO!A155</f>
        <v>30</v>
      </c>
      <c r="B137" s="27" t="str">
        <f>IF(RESUMO!E155="SIM",RESUMO!F155,RESUMO!D155)</f>
        <v>PREENCHER NOME COMPLETO DO ALUNO</v>
      </c>
      <c r="C137" s="28" t="str">
        <f>IF(RESUMO!H155="DESISTENTE","DESISTENTE",IF(RESUMO!H155="DESISTENTE SUBSTITUIDO","DESISTENTE SUBSTITUIDO",IF(M137&gt;=3,"EM ATENÇÃO",RESUMO!H155)))</f>
        <v>FREQUENTE</v>
      </c>
      <c r="D137" s="7"/>
      <c r="E137" s="7"/>
      <c r="F137" s="7"/>
      <c r="G137" s="7"/>
      <c r="H137" s="7"/>
      <c r="I137" s="7"/>
      <c r="J137" s="7"/>
      <c r="K137" s="7"/>
      <c r="M137" s="2">
        <f>COUNTIF(D137:K137,"F")/2</f>
        <v>0</v>
      </c>
    </row>
    <row r="138" spans="1:13" x14ac:dyDescent="0.25">
      <c r="A138" s="26">
        <f>RESUMO!A156</f>
        <v>31</v>
      </c>
      <c r="B138" s="27" t="str">
        <f>IF(RESUMO!E156="SIM",RESUMO!F156,RESUMO!D156)</f>
        <v>PREENCHER NOME COMPLETO DO ALUNO</v>
      </c>
      <c r="C138" s="28" t="str">
        <f>IF(RESUMO!H156="DESISTENTE","DESISTENTE",IF(RESUMO!H156="DESISTENTE SUBSTITUIDO","DESISTENTE SUBSTITUIDO",IF(M138&gt;=3,"EM ATENÇÃO",RESUMO!H156)))</f>
        <v>FREQUENTE</v>
      </c>
      <c r="D138" s="7"/>
      <c r="E138" s="7"/>
      <c r="F138" s="7"/>
      <c r="G138" s="7"/>
      <c r="H138" s="7"/>
      <c r="I138" s="7"/>
      <c r="J138" s="7"/>
      <c r="K138" s="7"/>
      <c r="M138" s="2">
        <f>COUNTIF(D138:K138,"F")/2</f>
        <v>0</v>
      </c>
    </row>
    <row r="139" spans="1:13" x14ac:dyDescent="0.25">
      <c r="A139" s="26">
        <f>RESUMO!A157</f>
        <v>32</v>
      </c>
      <c r="B139" s="27" t="str">
        <f>IF(RESUMO!E157="SIM",RESUMO!F157,RESUMO!D157)</f>
        <v>PREENCHER NOME COMPLETO DO ALUNO</v>
      </c>
      <c r="C139" s="28" t="str">
        <f>IF(RESUMO!H157="DESISTENTE","DESISTENTE",IF(RESUMO!H157="DESISTENTE SUBSTITUIDO","DESISTENTE SUBSTITUIDO",IF(M139&gt;=3,"EM ATENÇÃO",RESUMO!H157)))</f>
        <v>FREQUENTE</v>
      </c>
      <c r="D139" s="7"/>
      <c r="E139" s="7"/>
      <c r="F139" s="7"/>
      <c r="G139" s="7"/>
      <c r="H139" s="7"/>
      <c r="I139" s="7"/>
      <c r="J139" s="7"/>
      <c r="K139" s="7"/>
      <c r="M139" s="2">
        <f>COUNTIF(D139:K139,"F")/2</f>
        <v>0</v>
      </c>
    </row>
    <row r="140" spans="1:13" x14ac:dyDescent="0.25">
      <c r="A140" s="26">
        <f>RESUMO!A158</f>
        <v>33</v>
      </c>
      <c r="B140" s="27" t="str">
        <f>IF(RESUMO!E158="SIM",RESUMO!F158,RESUMO!D158)</f>
        <v>PREENCHER NOME COMPLETO DO ALUNO</v>
      </c>
      <c r="C140" s="28" t="str">
        <f>IF(RESUMO!H158="DESISTENTE","DESISTENTE",IF(RESUMO!H158="DESISTENTE SUBSTITUIDO","DESISTENTE SUBSTITUIDO",IF(M140&gt;=3,"EM ATENÇÃO",RESUMO!H158)))</f>
        <v>FREQUENTE</v>
      </c>
      <c r="D140" s="7"/>
      <c r="E140" s="7"/>
      <c r="F140" s="7"/>
      <c r="G140" s="7"/>
      <c r="H140" s="7"/>
      <c r="I140" s="7"/>
      <c r="J140" s="7"/>
      <c r="K140" s="7"/>
      <c r="M140" s="2">
        <f>COUNTIF(D140:K140,"F")/2</f>
        <v>0</v>
      </c>
    </row>
    <row r="141" spans="1:13" x14ac:dyDescent="0.25">
      <c r="A141" s="26">
        <f>RESUMO!A159</f>
        <v>34</v>
      </c>
      <c r="B141" s="27" t="str">
        <f>IF(RESUMO!E159="SIM",RESUMO!F159,RESUMO!D159)</f>
        <v>PREENCHER NOME COMPLETO DO ALUNO</v>
      </c>
      <c r="C141" s="28" t="str">
        <f>IF(RESUMO!H159="DESISTENTE","DESISTENTE",IF(RESUMO!H159="DESISTENTE SUBSTITUIDO","DESISTENTE SUBSTITUIDO",IF(M141&gt;=3,"EM ATENÇÃO",RESUMO!H159)))</f>
        <v>FREQUENTE</v>
      </c>
      <c r="D141" s="7"/>
      <c r="E141" s="7"/>
      <c r="F141" s="7"/>
      <c r="G141" s="7"/>
      <c r="H141" s="7"/>
      <c r="I141" s="7"/>
      <c r="J141" s="7"/>
      <c r="K141" s="7"/>
      <c r="M141" s="2">
        <f>COUNTIF(D141:K141,"F")/2</f>
        <v>0</v>
      </c>
    </row>
    <row r="142" spans="1:13" x14ac:dyDescent="0.25">
      <c r="A142" s="26">
        <f>RESUMO!A160</f>
        <v>35</v>
      </c>
      <c r="B142" s="27" t="str">
        <f>IF(RESUMO!E160="SIM",RESUMO!F160,RESUMO!D160)</f>
        <v>PREENCHER NOME COMPLETO DO ALUNO</v>
      </c>
      <c r="C142" s="28" t="str">
        <f>IF(RESUMO!H160="DESISTENTE","DESISTENTE",IF(RESUMO!H160="DESISTENTE SUBSTITUIDO","DESISTENTE SUBSTITUIDO",IF(M142&gt;=3,"EM ATENÇÃO",RESUMO!H160)))</f>
        <v>FREQUENTE</v>
      </c>
      <c r="D142" s="7"/>
      <c r="E142" s="7"/>
      <c r="F142" s="7"/>
      <c r="G142" s="7"/>
      <c r="H142" s="7"/>
      <c r="I142" s="7"/>
      <c r="J142" s="7"/>
      <c r="K142" s="7"/>
      <c r="M142" s="2">
        <f>COUNTIF(D142:K142,"F")/2</f>
        <v>0</v>
      </c>
    </row>
    <row r="143" spans="1:13" x14ac:dyDescent="0.25">
      <c r="A143" s="26">
        <f>RESUMO!A161</f>
        <v>36</v>
      </c>
      <c r="B143" s="27" t="str">
        <f>IF(RESUMO!E161="SIM",RESUMO!F161,RESUMO!D161)</f>
        <v>PREENCHER NOME COMPLETO DO ALUNO</v>
      </c>
      <c r="C143" s="28" t="str">
        <f>IF(RESUMO!H161="DESISTENTE","DESISTENTE",IF(RESUMO!H161="DESISTENTE SUBSTITUIDO","DESISTENTE SUBSTITUIDO",IF(M143&gt;=3,"EM ATENÇÃO",RESUMO!H161)))</f>
        <v>FREQUENTE</v>
      </c>
      <c r="D143" s="7"/>
      <c r="E143" s="7"/>
      <c r="F143" s="7"/>
      <c r="G143" s="7"/>
      <c r="H143" s="7"/>
      <c r="I143" s="7"/>
      <c r="J143" s="7"/>
      <c r="K143" s="7"/>
      <c r="M143" s="2">
        <f>COUNTIF(D143:K143,"F")/2</f>
        <v>0</v>
      </c>
    </row>
    <row r="144" spans="1:13" x14ac:dyDescent="0.25">
      <c r="A144" s="26">
        <f>RESUMO!A162</f>
        <v>37</v>
      </c>
      <c r="B144" s="27" t="str">
        <f>IF(RESUMO!E162="SIM",RESUMO!F162,RESUMO!D162)</f>
        <v>PREENCHER NOME COMPLETO DO ALUNO</v>
      </c>
      <c r="C144" s="28" t="str">
        <f>IF(RESUMO!H162="DESISTENTE","DESISTENTE",IF(RESUMO!H162="DESISTENTE SUBSTITUIDO","DESISTENTE SUBSTITUIDO",IF(M144&gt;=3,"EM ATENÇÃO",RESUMO!H162)))</f>
        <v>FREQUENTE</v>
      </c>
      <c r="D144" s="7"/>
      <c r="E144" s="7"/>
      <c r="F144" s="7"/>
      <c r="G144" s="7"/>
      <c r="H144" s="7"/>
      <c r="I144" s="7"/>
      <c r="J144" s="7"/>
      <c r="K144" s="7"/>
      <c r="M144" s="2">
        <f>COUNTIF(D144:K144,"F")/2</f>
        <v>0</v>
      </c>
    </row>
    <row r="145" spans="1:13" x14ac:dyDescent="0.25">
      <c r="A145" s="26">
        <f>RESUMO!A163</f>
        <v>38</v>
      </c>
      <c r="B145" s="27" t="str">
        <f>IF(RESUMO!E163="SIM",RESUMO!F163,RESUMO!D163)</f>
        <v>PREENCHER NOME COMPLETO DO ALUNO</v>
      </c>
      <c r="C145" s="28" t="str">
        <f>IF(RESUMO!H163="DESISTENTE","DESISTENTE",IF(RESUMO!H163="DESISTENTE SUBSTITUIDO","DESISTENTE SUBSTITUIDO",IF(M145&gt;=3,"EM ATENÇÃO",RESUMO!H163)))</f>
        <v>FREQUENTE</v>
      </c>
      <c r="D145" s="7"/>
      <c r="E145" s="7"/>
      <c r="F145" s="7"/>
      <c r="G145" s="7"/>
      <c r="H145" s="7"/>
      <c r="I145" s="7"/>
      <c r="J145" s="7"/>
      <c r="K145" s="7"/>
      <c r="M145" s="2">
        <f>COUNTIF(D145:K145,"F")/2</f>
        <v>0</v>
      </c>
    </row>
    <row r="146" spans="1:13" ht="15.75" thickBot="1" x14ac:dyDescent="0.3"/>
    <row r="147" spans="1:13" ht="19.5" thickBot="1" x14ac:dyDescent="0.3">
      <c r="A147" s="24" t="str">
        <f>RESUMO!A165</f>
        <v xml:space="preserve">TURMA 5 (CURSO: ) - UNIDADE: 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M147" s="14" t="s">
        <v>102</v>
      </c>
    </row>
    <row r="148" spans="1:13" x14ac:dyDescent="0.25">
      <c r="A148" s="26">
        <f>RESUMO!A166</f>
        <v>1</v>
      </c>
      <c r="B148" s="27" t="str">
        <f>IF(RESUMO!E166="SIM",RESUMO!F166,RESUMO!D166)</f>
        <v>PREENCHER NOME COMPLETO DO ALUNO</v>
      </c>
      <c r="C148" s="28" t="str">
        <f>IF(RESUMO!H166="DESISTENTE","DESISTENTE",IF(RESUMO!H166="DESISTENTE SUBSTITUIDO","DESISTENTE SUBSTITUIDO",IF(M148&gt;=3,"EM ATENÇÃO",RESUMO!H166)))</f>
        <v>FREQUENTE</v>
      </c>
      <c r="D148" s="7"/>
      <c r="E148" s="7"/>
      <c r="F148" s="7"/>
      <c r="G148" s="7"/>
      <c r="H148" s="7"/>
      <c r="I148" s="7"/>
      <c r="J148" s="7"/>
      <c r="K148" s="7"/>
      <c r="M148" s="2">
        <f>COUNTIF(D148:K148,"F")/2</f>
        <v>0</v>
      </c>
    </row>
    <row r="149" spans="1:13" x14ac:dyDescent="0.25">
      <c r="A149" s="26">
        <f>RESUMO!A167</f>
        <v>2</v>
      </c>
      <c r="B149" s="27" t="str">
        <f>IF(RESUMO!E167="SIM",RESUMO!F167,RESUMO!D167)</f>
        <v>PREENCHER NOME COMPLETO DO ALUNO</v>
      </c>
      <c r="C149" s="28" t="str">
        <f>IF(RESUMO!H167="DESISTENTE","DESISTENTE",IF(RESUMO!H167="DESISTENTE SUBSTITUIDO","DESISTENTE SUBSTITUIDO",IF(M149&gt;=3,"EM ATENÇÃO",RESUMO!H167)))</f>
        <v>FREQUENTE</v>
      </c>
      <c r="D149" s="7"/>
      <c r="E149" s="7"/>
      <c r="F149" s="7"/>
      <c r="G149" s="7"/>
      <c r="H149" s="7"/>
      <c r="I149" s="7"/>
      <c r="J149" s="7"/>
      <c r="K149" s="7"/>
      <c r="M149" s="2">
        <f>COUNTIF(D149:K149,"F")/2</f>
        <v>0</v>
      </c>
    </row>
    <row r="150" spans="1:13" x14ac:dyDescent="0.25">
      <c r="A150" s="26">
        <f>RESUMO!A168</f>
        <v>3</v>
      </c>
      <c r="B150" s="27" t="str">
        <f>IF(RESUMO!E168="SIM",RESUMO!F168,RESUMO!D168)</f>
        <v>PREENCHER NOME COMPLETO DO ALUNO</v>
      </c>
      <c r="C150" s="28" t="str">
        <f>IF(RESUMO!H168="DESISTENTE","DESISTENTE",IF(RESUMO!H168="DESISTENTE SUBSTITUIDO","DESISTENTE SUBSTITUIDO",IF(M150&gt;=3,"EM ATENÇÃO",RESUMO!H168)))</f>
        <v>FREQUENTE</v>
      </c>
      <c r="D150" s="7"/>
      <c r="E150" s="7"/>
      <c r="F150" s="7"/>
      <c r="G150" s="7"/>
      <c r="H150" s="7"/>
      <c r="I150" s="7"/>
      <c r="J150" s="7"/>
      <c r="K150" s="7"/>
      <c r="M150" s="2">
        <f>COUNTIF(D150:K150,"F")/2</f>
        <v>0</v>
      </c>
    </row>
    <row r="151" spans="1:13" x14ac:dyDescent="0.25">
      <c r="A151" s="26">
        <f>RESUMO!A169</f>
        <v>4</v>
      </c>
      <c r="B151" s="27" t="str">
        <f>IF(RESUMO!E169="SIM",RESUMO!F169,RESUMO!D169)</f>
        <v>PREENCHER NOME COMPLETO DO ALUNO</v>
      </c>
      <c r="C151" s="28" t="str">
        <f>IF(RESUMO!H169="DESISTENTE","DESISTENTE",IF(RESUMO!H169="DESISTENTE SUBSTITUIDO","DESISTENTE SUBSTITUIDO",IF(M151&gt;=3,"EM ATENÇÃO",RESUMO!H169)))</f>
        <v>FREQUENTE</v>
      </c>
      <c r="D151" s="7"/>
      <c r="E151" s="7"/>
      <c r="F151" s="7"/>
      <c r="G151" s="7"/>
      <c r="H151" s="7"/>
      <c r="I151" s="7"/>
      <c r="J151" s="7"/>
      <c r="K151" s="7"/>
      <c r="M151" s="2">
        <f>COUNTIF(D151:K151,"F")/2</f>
        <v>0</v>
      </c>
    </row>
    <row r="152" spans="1:13" x14ac:dyDescent="0.25">
      <c r="A152" s="26">
        <f>RESUMO!A170</f>
        <v>5</v>
      </c>
      <c r="B152" s="27" t="str">
        <f>IF(RESUMO!E170="SIM",RESUMO!F170,RESUMO!D170)</f>
        <v>PREENCHER NOME COMPLETO DO ALUNO</v>
      </c>
      <c r="C152" s="28" t="str">
        <f>IF(RESUMO!H170="DESISTENTE","DESISTENTE",IF(RESUMO!H170="DESISTENTE SUBSTITUIDO","DESISTENTE SUBSTITUIDO",IF(M152&gt;=3,"EM ATENÇÃO",RESUMO!H170)))</f>
        <v>FREQUENTE</v>
      </c>
      <c r="D152" s="7"/>
      <c r="E152" s="7"/>
      <c r="F152" s="7"/>
      <c r="G152" s="7"/>
      <c r="H152" s="7"/>
      <c r="I152" s="7"/>
      <c r="J152" s="7"/>
      <c r="K152" s="7"/>
      <c r="M152" s="2">
        <f>COUNTIF(D152:K152,"F")/2</f>
        <v>0</v>
      </c>
    </row>
    <row r="153" spans="1:13" x14ac:dyDescent="0.25">
      <c r="A153" s="26">
        <f>RESUMO!A171</f>
        <v>6</v>
      </c>
      <c r="B153" s="27" t="str">
        <f>IF(RESUMO!E171="SIM",RESUMO!F171,RESUMO!D171)</f>
        <v>PREENCHER NOME COMPLETO DO ALUNO</v>
      </c>
      <c r="C153" s="28" t="str">
        <f>IF(RESUMO!H171="DESISTENTE","DESISTENTE",IF(RESUMO!H171="DESISTENTE SUBSTITUIDO","DESISTENTE SUBSTITUIDO",IF(M153&gt;=3,"EM ATENÇÃO",RESUMO!H171)))</f>
        <v>FREQUENTE</v>
      </c>
      <c r="D153" s="7"/>
      <c r="E153" s="7"/>
      <c r="F153" s="7"/>
      <c r="G153" s="7"/>
      <c r="H153" s="7"/>
      <c r="I153" s="7"/>
      <c r="J153" s="7"/>
      <c r="K153" s="7"/>
      <c r="M153" s="2">
        <f>COUNTIF(D153:K153,"F")/2</f>
        <v>0</v>
      </c>
    </row>
    <row r="154" spans="1:13" x14ac:dyDescent="0.25">
      <c r="A154" s="26">
        <f>RESUMO!A172</f>
        <v>7</v>
      </c>
      <c r="B154" s="27" t="str">
        <f>IF(RESUMO!E172="SIM",RESUMO!F172,RESUMO!D172)</f>
        <v>PREENCHER NOME COMPLETO DO ALUNO</v>
      </c>
      <c r="C154" s="28" t="str">
        <f>IF(RESUMO!H172="DESISTENTE","DESISTENTE",IF(RESUMO!H172="DESISTENTE SUBSTITUIDO","DESISTENTE SUBSTITUIDO",IF(M154&gt;=3,"EM ATENÇÃO",RESUMO!H172)))</f>
        <v>FREQUENTE</v>
      </c>
      <c r="D154" s="7"/>
      <c r="E154" s="7"/>
      <c r="F154" s="7"/>
      <c r="G154" s="7"/>
      <c r="H154" s="7"/>
      <c r="I154" s="7"/>
      <c r="J154" s="7"/>
      <c r="K154" s="7"/>
      <c r="M154" s="2">
        <f>COUNTIF(D154:K154,"F")/2</f>
        <v>0</v>
      </c>
    </row>
    <row r="155" spans="1:13" x14ac:dyDescent="0.25">
      <c r="A155" s="26">
        <f>RESUMO!A173</f>
        <v>8</v>
      </c>
      <c r="B155" s="27" t="str">
        <f>IF(RESUMO!E173="SIM",RESUMO!F173,RESUMO!D173)</f>
        <v>PREENCHER NOME COMPLETO DO ALUNO</v>
      </c>
      <c r="C155" s="28" t="str">
        <f>IF(RESUMO!H173="DESISTENTE","DESISTENTE",IF(RESUMO!H173="DESISTENTE SUBSTITUIDO","DESISTENTE SUBSTITUIDO",IF(M155&gt;=3,"EM ATENÇÃO",RESUMO!H173)))</f>
        <v>FREQUENTE</v>
      </c>
      <c r="D155" s="7"/>
      <c r="E155" s="7"/>
      <c r="F155" s="7"/>
      <c r="G155" s="7"/>
      <c r="H155" s="7"/>
      <c r="I155" s="7"/>
      <c r="J155" s="7"/>
      <c r="K155" s="7"/>
      <c r="M155" s="2">
        <f>COUNTIF(D155:K155,"F")/2</f>
        <v>0</v>
      </c>
    </row>
    <row r="156" spans="1:13" x14ac:dyDescent="0.25">
      <c r="A156" s="26">
        <f>RESUMO!A174</f>
        <v>9</v>
      </c>
      <c r="B156" s="27" t="str">
        <f>IF(RESUMO!E174="SIM",RESUMO!F174,RESUMO!D174)</f>
        <v>PREENCHER NOME COMPLETO DO ALUNO</v>
      </c>
      <c r="C156" s="28" t="str">
        <f>IF(RESUMO!H174="DESISTENTE","DESISTENTE",IF(RESUMO!H174="DESISTENTE SUBSTITUIDO","DESISTENTE SUBSTITUIDO",IF(M156&gt;=3,"EM ATENÇÃO",RESUMO!H174)))</f>
        <v>FREQUENTE</v>
      </c>
      <c r="D156" s="7"/>
      <c r="E156" s="7"/>
      <c r="F156" s="7"/>
      <c r="G156" s="7"/>
      <c r="H156" s="7"/>
      <c r="I156" s="7"/>
      <c r="J156" s="7"/>
      <c r="K156" s="7"/>
      <c r="M156" s="2">
        <f>COUNTIF(D156:K156,"F")/2</f>
        <v>0</v>
      </c>
    </row>
    <row r="157" spans="1:13" x14ac:dyDescent="0.25">
      <c r="A157" s="26">
        <f>RESUMO!A175</f>
        <v>10</v>
      </c>
      <c r="B157" s="27" t="str">
        <f>IF(RESUMO!E175="SIM",RESUMO!F175,RESUMO!D175)</f>
        <v>PREENCHER NOME COMPLETO DO ALUNO</v>
      </c>
      <c r="C157" s="28" t="str">
        <f>IF(RESUMO!H175="DESISTENTE","DESISTENTE",IF(RESUMO!H175="DESISTENTE SUBSTITUIDO","DESISTENTE SUBSTITUIDO",IF(M157&gt;=3,"EM ATENÇÃO",RESUMO!H175)))</f>
        <v>FREQUENTE</v>
      </c>
      <c r="D157" s="7"/>
      <c r="E157" s="7"/>
      <c r="F157" s="7"/>
      <c r="G157" s="7"/>
      <c r="H157" s="7"/>
      <c r="I157" s="7"/>
      <c r="J157" s="7"/>
      <c r="K157" s="7"/>
      <c r="M157" s="2">
        <f>COUNTIF(D157:K157,"F")/2</f>
        <v>0</v>
      </c>
    </row>
    <row r="158" spans="1:13" x14ac:dyDescent="0.25">
      <c r="A158" s="26">
        <f>RESUMO!A176</f>
        <v>11</v>
      </c>
      <c r="B158" s="27" t="str">
        <f>IF(RESUMO!E176="SIM",RESUMO!F176,RESUMO!D176)</f>
        <v>PREENCHER NOME COMPLETO DO ALUNO</v>
      </c>
      <c r="C158" s="28" t="str">
        <f>IF(RESUMO!H176="DESISTENTE","DESISTENTE",IF(RESUMO!H176="DESISTENTE SUBSTITUIDO","DESISTENTE SUBSTITUIDO",IF(M158&gt;=3,"EM ATENÇÃO",RESUMO!H176)))</f>
        <v>FREQUENTE</v>
      </c>
      <c r="D158" s="7"/>
      <c r="E158" s="7"/>
      <c r="F158" s="7"/>
      <c r="G158" s="7"/>
      <c r="H158" s="7"/>
      <c r="I158" s="7"/>
      <c r="J158" s="7"/>
      <c r="K158" s="7"/>
      <c r="M158" s="2">
        <f>COUNTIF(D158:K158,"F")/2</f>
        <v>0</v>
      </c>
    </row>
    <row r="159" spans="1:13" x14ac:dyDescent="0.25">
      <c r="A159" s="26">
        <f>RESUMO!A177</f>
        <v>12</v>
      </c>
      <c r="B159" s="27" t="str">
        <f>IF(RESUMO!E177="SIM",RESUMO!F177,RESUMO!D177)</f>
        <v>PREENCHER NOME COMPLETO DO ALUNO</v>
      </c>
      <c r="C159" s="28" t="str">
        <f>IF(RESUMO!H177="DESISTENTE","DESISTENTE",IF(RESUMO!H177="DESISTENTE SUBSTITUIDO","DESISTENTE SUBSTITUIDO",IF(M159&gt;=3,"EM ATENÇÃO",RESUMO!H177)))</f>
        <v>FREQUENTE</v>
      </c>
      <c r="D159" s="7"/>
      <c r="E159" s="7"/>
      <c r="F159" s="7"/>
      <c r="G159" s="7"/>
      <c r="H159" s="7"/>
      <c r="I159" s="7"/>
      <c r="J159" s="7"/>
      <c r="K159" s="7"/>
      <c r="M159" s="2">
        <f>COUNTIF(D159:K159,"F")/2</f>
        <v>0</v>
      </c>
    </row>
    <row r="160" spans="1:13" x14ac:dyDescent="0.25">
      <c r="A160" s="26">
        <f>RESUMO!A178</f>
        <v>13</v>
      </c>
      <c r="B160" s="27" t="str">
        <f>IF(RESUMO!E178="SIM",RESUMO!F178,RESUMO!D178)</f>
        <v>PREENCHER NOME COMPLETO DO ALUNO</v>
      </c>
      <c r="C160" s="28" t="str">
        <f>IF(RESUMO!H178="DESISTENTE","DESISTENTE",IF(RESUMO!H178="DESISTENTE SUBSTITUIDO","DESISTENTE SUBSTITUIDO",IF(M160&gt;=3,"EM ATENÇÃO",RESUMO!H178)))</f>
        <v>FREQUENTE</v>
      </c>
      <c r="D160" s="7"/>
      <c r="E160" s="7"/>
      <c r="F160" s="7"/>
      <c r="G160" s="7"/>
      <c r="H160" s="7"/>
      <c r="I160" s="7"/>
      <c r="J160" s="7"/>
      <c r="K160" s="7"/>
      <c r="M160" s="2">
        <f>COUNTIF(D160:K160,"F")/2</f>
        <v>0</v>
      </c>
    </row>
    <row r="161" spans="1:13" x14ac:dyDescent="0.25">
      <c r="A161" s="26">
        <f>RESUMO!A179</f>
        <v>14</v>
      </c>
      <c r="B161" s="27" t="str">
        <f>IF(RESUMO!E179="SIM",RESUMO!F179,RESUMO!D179)</f>
        <v>PREENCHER NOME COMPLETO DO ALUNO</v>
      </c>
      <c r="C161" s="28" t="str">
        <f>IF(RESUMO!H179="DESISTENTE","DESISTENTE",IF(RESUMO!H179="DESISTENTE SUBSTITUIDO","DESISTENTE SUBSTITUIDO",IF(M161&gt;=3,"EM ATENÇÃO",RESUMO!H179)))</f>
        <v>FREQUENTE</v>
      </c>
      <c r="D161" s="7"/>
      <c r="E161" s="7"/>
      <c r="F161" s="7"/>
      <c r="G161" s="7"/>
      <c r="H161" s="7"/>
      <c r="I161" s="7"/>
      <c r="J161" s="7"/>
      <c r="K161" s="7"/>
      <c r="M161" s="2">
        <f>COUNTIF(D161:K161,"F")/2</f>
        <v>0</v>
      </c>
    </row>
    <row r="162" spans="1:13" x14ac:dyDescent="0.25">
      <c r="A162" s="26">
        <f>RESUMO!A180</f>
        <v>15</v>
      </c>
      <c r="B162" s="27" t="str">
        <f>IF(RESUMO!E180="SIM",RESUMO!F180,RESUMO!D180)</f>
        <v>PREENCHER NOME COMPLETO DO ALUNO</v>
      </c>
      <c r="C162" s="28" t="str">
        <f>IF(RESUMO!H180="DESISTENTE","DESISTENTE",IF(RESUMO!H180="DESISTENTE SUBSTITUIDO","DESISTENTE SUBSTITUIDO",IF(M162&gt;=3,"EM ATENÇÃO",RESUMO!H180)))</f>
        <v>FREQUENTE</v>
      </c>
      <c r="D162" s="7"/>
      <c r="E162" s="7"/>
      <c r="F162" s="7"/>
      <c r="G162" s="7"/>
      <c r="H162" s="7"/>
      <c r="I162" s="7"/>
      <c r="J162" s="7"/>
      <c r="K162" s="7"/>
      <c r="M162" s="2">
        <f>COUNTIF(D162:K162,"F")/2</f>
        <v>0</v>
      </c>
    </row>
    <row r="163" spans="1:13" x14ac:dyDescent="0.25">
      <c r="A163" s="26">
        <f>RESUMO!A181</f>
        <v>16</v>
      </c>
      <c r="B163" s="27" t="str">
        <f>IF(RESUMO!E181="SIM",RESUMO!F181,RESUMO!D181)</f>
        <v>PREENCHER NOME COMPLETO DO ALUNO</v>
      </c>
      <c r="C163" s="28" t="str">
        <f>IF(RESUMO!H181="DESISTENTE","DESISTENTE",IF(RESUMO!H181="DESISTENTE SUBSTITUIDO","DESISTENTE SUBSTITUIDO",IF(M163&gt;=3,"EM ATENÇÃO",RESUMO!H181)))</f>
        <v>FREQUENTE</v>
      </c>
      <c r="D163" s="7"/>
      <c r="E163" s="7"/>
      <c r="F163" s="7"/>
      <c r="G163" s="7"/>
      <c r="H163" s="7"/>
      <c r="I163" s="7"/>
      <c r="J163" s="7"/>
      <c r="K163" s="7"/>
      <c r="M163" s="2">
        <f>COUNTIF(D163:K163,"F")/2</f>
        <v>0</v>
      </c>
    </row>
    <row r="164" spans="1:13" x14ac:dyDescent="0.25">
      <c r="A164" s="26">
        <f>RESUMO!A182</f>
        <v>17</v>
      </c>
      <c r="B164" s="27" t="str">
        <f>IF(RESUMO!E182="SIM",RESUMO!F182,RESUMO!D182)</f>
        <v>PREENCHER NOME COMPLETO DO ALUNO</v>
      </c>
      <c r="C164" s="28" t="str">
        <f>IF(RESUMO!H182="DESISTENTE","DESISTENTE",IF(RESUMO!H182="DESISTENTE SUBSTITUIDO","DESISTENTE SUBSTITUIDO",IF(M164&gt;=3,"EM ATENÇÃO",RESUMO!H182)))</f>
        <v>FREQUENTE</v>
      </c>
      <c r="D164" s="7"/>
      <c r="E164" s="7"/>
      <c r="F164" s="7"/>
      <c r="G164" s="7"/>
      <c r="H164" s="7"/>
      <c r="I164" s="7"/>
      <c r="J164" s="7"/>
      <c r="K164" s="7"/>
      <c r="M164" s="2">
        <f>COUNTIF(D164:K164,"F")/2</f>
        <v>0</v>
      </c>
    </row>
    <row r="165" spans="1:13" x14ac:dyDescent="0.25">
      <c r="A165" s="26">
        <f>RESUMO!A183</f>
        <v>18</v>
      </c>
      <c r="B165" s="27" t="str">
        <f>IF(RESUMO!E183="SIM",RESUMO!F183,RESUMO!D183)</f>
        <v>PREENCHER NOME COMPLETO DO ALUNO</v>
      </c>
      <c r="C165" s="28" t="str">
        <f>IF(RESUMO!H183="DESISTENTE","DESISTENTE",IF(RESUMO!H183="DESISTENTE SUBSTITUIDO","DESISTENTE SUBSTITUIDO",IF(M165&gt;=3,"EM ATENÇÃO",RESUMO!H183)))</f>
        <v>FREQUENTE</v>
      </c>
      <c r="D165" s="7"/>
      <c r="E165" s="7"/>
      <c r="F165" s="7"/>
      <c r="G165" s="7"/>
      <c r="H165" s="7"/>
      <c r="I165" s="7"/>
      <c r="J165" s="7"/>
      <c r="K165" s="7"/>
      <c r="M165" s="2">
        <f>COUNTIF(D165:K165,"F")/2</f>
        <v>0</v>
      </c>
    </row>
    <row r="166" spans="1:13" x14ac:dyDescent="0.25">
      <c r="A166" s="26">
        <f>RESUMO!A184</f>
        <v>19</v>
      </c>
      <c r="B166" s="27" t="str">
        <f>IF(RESUMO!E184="SIM",RESUMO!F184,RESUMO!D184)</f>
        <v>PREENCHER NOME COMPLETO DO ALUNO</v>
      </c>
      <c r="C166" s="28" t="str">
        <f>IF(RESUMO!H184="DESISTENTE","DESISTENTE",IF(RESUMO!H184="DESISTENTE SUBSTITUIDO","DESISTENTE SUBSTITUIDO",IF(M166&gt;=3,"EM ATENÇÃO",RESUMO!H184)))</f>
        <v>FREQUENTE</v>
      </c>
      <c r="D166" s="7"/>
      <c r="E166" s="7"/>
      <c r="F166" s="7"/>
      <c r="G166" s="7"/>
      <c r="H166" s="7"/>
      <c r="I166" s="7"/>
      <c r="J166" s="7"/>
      <c r="K166" s="7"/>
      <c r="M166" s="2">
        <f>COUNTIF(D166:K166,"F")/2</f>
        <v>0</v>
      </c>
    </row>
    <row r="167" spans="1:13" x14ac:dyDescent="0.25">
      <c r="A167" s="26">
        <f>RESUMO!A185</f>
        <v>20</v>
      </c>
      <c r="B167" s="27" t="str">
        <f>IF(RESUMO!E185="SIM",RESUMO!F185,RESUMO!D185)</f>
        <v>PREENCHER NOME COMPLETO DO ALUNO</v>
      </c>
      <c r="C167" s="28" t="str">
        <f>IF(RESUMO!H185="DESISTENTE","DESISTENTE",IF(RESUMO!H185="DESISTENTE SUBSTITUIDO","DESISTENTE SUBSTITUIDO",IF(M167&gt;=3,"EM ATENÇÃO",RESUMO!H185)))</f>
        <v>FREQUENTE</v>
      </c>
      <c r="D167" s="7"/>
      <c r="E167" s="7"/>
      <c r="F167" s="7"/>
      <c r="G167" s="7"/>
      <c r="H167" s="7"/>
      <c r="I167" s="7"/>
      <c r="J167" s="7"/>
      <c r="K167" s="7"/>
      <c r="M167" s="2">
        <f>COUNTIF(D167:K167,"F")/2</f>
        <v>0</v>
      </c>
    </row>
    <row r="168" spans="1:13" x14ac:dyDescent="0.25">
      <c r="A168" s="26">
        <f>RESUMO!A186</f>
        <v>21</v>
      </c>
      <c r="B168" s="27" t="str">
        <f>IF(RESUMO!E186="SIM",RESUMO!F186,RESUMO!D186)</f>
        <v>PREENCHER NOME COMPLETO DO ALUNO</v>
      </c>
      <c r="C168" s="28" t="str">
        <f>IF(RESUMO!H186="DESISTENTE","DESISTENTE",IF(RESUMO!H186="DESISTENTE SUBSTITUIDO","DESISTENTE SUBSTITUIDO",IF(M168&gt;=3,"EM ATENÇÃO",RESUMO!H186)))</f>
        <v>FREQUENTE</v>
      </c>
      <c r="D168" s="7"/>
      <c r="E168" s="7"/>
      <c r="F168" s="7"/>
      <c r="G168" s="7"/>
      <c r="H168" s="7"/>
      <c r="I168" s="7"/>
      <c r="J168" s="7"/>
      <c r="K168" s="7"/>
      <c r="M168" s="2">
        <f>COUNTIF(D168:K168,"F")/2</f>
        <v>0</v>
      </c>
    </row>
    <row r="169" spans="1:13" x14ac:dyDescent="0.25">
      <c r="A169" s="26">
        <f>RESUMO!A187</f>
        <v>22</v>
      </c>
      <c r="B169" s="27" t="str">
        <f>IF(RESUMO!E187="SIM",RESUMO!F187,RESUMO!D187)</f>
        <v>PREENCHER NOME COMPLETO DO ALUNO</v>
      </c>
      <c r="C169" s="28" t="str">
        <f>IF(RESUMO!H187="DESISTENTE","DESISTENTE",IF(RESUMO!H187="DESISTENTE SUBSTITUIDO","DESISTENTE SUBSTITUIDO",IF(M169&gt;=3,"EM ATENÇÃO",RESUMO!H187)))</f>
        <v>FREQUENTE</v>
      </c>
      <c r="D169" s="7"/>
      <c r="E169" s="7"/>
      <c r="F169" s="7"/>
      <c r="G169" s="7"/>
      <c r="H169" s="7"/>
      <c r="I169" s="7"/>
      <c r="J169" s="7"/>
      <c r="K169" s="7"/>
      <c r="M169" s="2">
        <f>COUNTIF(D169:K169,"F")/2</f>
        <v>0</v>
      </c>
    </row>
    <row r="170" spans="1:13" x14ac:dyDescent="0.25">
      <c r="A170" s="26">
        <f>RESUMO!A188</f>
        <v>23</v>
      </c>
      <c r="B170" s="27" t="str">
        <f>IF(RESUMO!E188="SIM",RESUMO!F188,RESUMO!D188)</f>
        <v>PREENCHER NOME COMPLETO DO ALUNO</v>
      </c>
      <c r="C170" s="28" t="str">
        <f>IF(RESUMO!H188="DESISTENTE","DESISTENTE",IF(RESUMO!H188="DESISTENTE SUBSTITUIDO","DESISTENTE SUBSTITUIDO",IF(M170&gt;=3,"EM ATENÇÃO",RESUMO!H188)))</f>
        <v>FREQUENTE</v>
      </c>
      <c r="D170" s="7"/>
      <c r="E170" s="7"/>
      <c r="F170" s="7"/>
      <c r="G170" s="7"/>
      <c r="H170" s="7"/>
      <c r="I170" s="7"/>
      <c r="J170" s="7"/>
      <c r="K170" s="7"/>
      <c r="M170" s="2">
        <f>COUNTIF(D170:K170,"F")/2</f>
        <v>0</v>
      </c>
    </row>
    <row r="171" spans="1:13" x14ac:dyDescent="0.25">
      <c r="A171" s="26">
        <f>RESUMO!A189</f>
        <v>24</v>
      </c>
      <c r="B171" s="27" t="str">
        <f>IF(RESUMO!E189="SIM",RESUMO!F189,RESUMO!D189)</f>
        <v>PREENCHER NOME COMPLETO DO ALUNO</v>
      </c>
      <c r="C171" s="28" t="str">
        <f>IF(RESUMO!H189="DESISTENTE","DESISTENTE",IF(RESUMO!H189="DESISTENTE SUBSTITUIDO","DESISTENTE SUBSTITUIDO",IF(M171&gt;=3,"EM ATENÇÃO",RESUMO!H189)))</f>
        <v>FREQUENTE</v>
      </c>
      <c r="D171" s="7"/>
      <c r="E171" s="7"/>
      <c r="F171" s="7"/>
      <c r="G171" s="7"/>
      <c r="H171" s="7"/>
      <c r="I171" s="7"/>
      <c r="J171" s="7"/>
      <c r="K171" s="7"/>
      <c r="M171" s="2">
        <f>COUNTIF(D171:K171,"F")/2</f>
        <v>0</v>
      </c>
    </row>
    <row r="172" spans="1:13" x14ac:dyDescent="0.25">
      <c r="A172" s="26">
        <f>RESUMO!A190</f>
        <v>25</v>
      </c>
      <c r="B172" s="27" t="str">
        <f>IF(RESUMO!E190="SIM",RESUMO!F190,RESUMO!D190)</f>
        <v>PREENCHER NOME COMPLETO DO ALUNO</v>
      </c>
      <c r="C172" s="28" t="str">
        <f>IF(RESUMO!H190="DESISTENTE","DESISTENTE",IF(RESUMO!H190="DESISTENTE SUBSTITUIDO","DESISTENTE SUBSTITUIDO",IF(M172&gt;=3,"EM ATENÇÃO",RESUMO!H190)))</f>
        <v>FREQUENTE</v>
      </c>
      <c r="D172" s="7"/>
      <c r="E172" s="7"/>
      <c r="F172" s="7"/>
      <c r="G172" s="7"/>
      <c r="H172" s="7"/>
      <c r="I172" s="7"/>
      <c r="J172" s="7"/>
      <c r="K172" s="7"/>
      <c r="M172" s="2">
        <f>COUNTIF(D172:K172,"F")/2</f>
        <v>0</v>
      </c>
    </row>
    <row r="173" spans="1:13" x14ac:dyDescent="0.25">
      <c r="A173" s="26">
        <f>RESUMO!A191</f>
        <v>26</v>
      </c>
      <c r="B173" s="27" t="str">
        <f>IF(RESUMO!E191="SIM",RESUMO!F191,RESUMO!D191)</f>
        <v>PREENCHER NOME COMPLETO DO ALUNO</v>
      </c>
      <c r="C173" s="28" t="str">
        <f>IF(RESUMO!H191="DESISTENTE","DESISTENTE",IF(RESUMO!H191="DESISTENTE SUBSTITUIDO","DESISTENTE SUBSTITUIDO",IF(M173&gt;=3,"EM ATENÇÃO",RESUMO!H191)))</f>
        <v>FREQUENTE</v>
      </c>
      <c r="D173" s="7"/>
      <c r="E173" s="7"/>
      <c r="F173" s="7"/>
      <c r="G173" s="7"/>
      <c r="H173" s="7"/>
      <c r="I173" s="7"/>
      <c r="J173" s="7"/>
      <c r="K173" s="7"/>
      <c r="M173" s="2">
        <f>COUNTIF(D173:K173,"F")/2</f>
        <v>0</v>
      </c>
    </row>
    <row r="174" spans="1:13" x14ac:dyDescent="0.25">
      <c r="A174" s="26">
        <f>RESUMO!A192</f>
        <v>27</v>
      </c>
      <c r="B174" s="27" t="str">
        <f>IF(RESUMO!E192="SIM",RESUMO!F192,RESUMO!D192)</f>
        <v>PREENCHER NOME COMPLETO DO ALUNO</v>
      </c>
      <c r="C174" s="28" t="str">
        <f>IF(RESUMO!H192="DESISTENTE","DESISTENTE",IF(RESUMO!H192="DESISTENTE SUBSTITUIDO","DESISTENTE SUBSTITUIDO",IF(M174&gt;=3,"EM ATENÇÃO",RESUMO!H192)))</f>
        <v>FREQUENTE</v>
      </c>
      <c r="D174" s="7"/>
      <c r="E174" s="7"/>
      <c r="F174" s="7"/>
      <c r="G174" s="7"/>
      <c r="H174" s="7"/>
      <c r="I174" s="7"/>
      <c r="J174" s="7"/>
      <c r="K174" s="7"/>
      <c r="M174" s="2">
        <f>COUNTIF(D174:K174,"F")/2</f>
        <v>0</v>
      </c>
    </row>
    <row r="175" spans="1:13" x14ac:dyDescent="0.25">
      <c r="A175" s="26">
        <f>RESUMO!A193</f>
        <v>28</v>
      </c>
      <c r="B175" s="27" t="str">
        <f>IF(RESUMO!E193="SIM",RESUMO!F193,RESUMO!D193)</f>
        <v>PREENCHER NOME COMPLETO DO ALUNO</v>
      </c>
      <c r="C175" s="28" t="str">
        <f>IF(RESUMO!H193="DESISTENTE","DESISTENTE",IF(RESUMO!H193="DESISTENTE SUBSTITUIDO","DESISTENTE SUBSTITUIDO",IF(M175&gt;=3,"EM ATENÇÃO",RESUMO!H193)))</f>
        <v>FREQUENTE</v>
      </c>
      <c r="D175" s="7"/>
      <c r="E175" s="7"/>
      <c r="F175" s="7"/>
      <c r="G175" s="7"/>
      <c r="H175" s="7"/>
      <c r="I175" s="7"/>
      <c r="J175" s="7"/>
      <c r="K175" s="7"/>
      <c r="M175" s="2">
        <f>COUNTIF(D175:K175,"F")/2</f>
        <v>0</v>
      </c>
    </row>
    <row r="176" spans="1:13" x14ac:dyDescent="0.25">
      <c r="A176" s="26">
        <f>RESUMO!A194</f>
        <v>29</v>
      </c>
      <c r="B176" s="27" t="str">
        <f>IF(RESUMO!E194="SIM",RESUMO!F194,RESUMO!D194)</f>
        <v>PREENCHER NOME COMPLETO DO ALUNO</v>
      </c>
      <c r="C176" s="28" t="str">
        <f>IF(RESUMO!H194="DESISTENTE","DESISTENTE",IF(RESUMO!H194="DESISTENTE SUBSTITUIDO","DESISTENTE SUBSTITUIDO",IF(M176&gt;=3,"EM ATENÇÃO",RESUMO!H194)))</f>
        <v>FREQUENTE</v>
      </c>
      <c r="D176" s="7"/>
      <c r="E176" s="7"/>
      <c r="F176" s="7"/>
      <c r="G176" s="7"/>
      <c r="H176" s="7"/>
      <c r="I176" s="7"/>
      <c r="J176" s="7"/>
      <c r="K176" s="7"/>
      <c r="M176" s="2">
        <f>COUNTIF(D176:K176,"F")/2</f>
        <v>0</v>
      </c>
    </row>
    <row r="177" spans="1:13" x14ac:dyDescent="0.25">
      <c r="A177" s="26">
        <f>RESUMO!A195</f>
        <v>30</v>
      </c>
      <c r="B177" s="27" t="str">
        <f>IF(RESUMO!E195="SIM",RESUMO!F195,RESUMO!D195)</f>
        <v>PREENCHER NOME COMPLETO DO ALUNO</v>
      </c>
      <c r="C177" s="28" t="str">
        <f>IF(RESUMO!H195="DESISTENTE","DESISTENTE",IF(RESUMO!H195="DESISTENTE SUBSTITUIDO","DESISTENTE SUBSTITUIDO",IF(M177&gt;=3,"EM ATENÇÃO",RESUMO!H195)))</f>
        <v>FREQUENTE</v>
      </c>
      <c r="D177" s="7"/>
      <c r="E177" s="7"/>
      <c r="F177" s="7"/>
      <c r="G177" s="7"/>
      <c r="H177" s="7"/>
      <c r="I177" s="7"/>
      <c r="J177" s="7"/>
      <c r="K177" s="7"/>
      <c r="M177" s="2">
        <f>COUNTIF(D177:K177,"F")/2</f>
        <v>0</v>
      </c>
    </row>
    <row r="178" spans="1:13" x14ac:dyDescent="0.25">
      <c r="A178" s="26">
        <f>RESUMO!A196</f>
        <v>31</v>
      </c>
      <c r="B178" s="27" t="str">
        <f>IF(RESUMO!E196="SIM",RESUMO!F196,RESUMO!D196)</f>
        <v>PREENCHER NOME COMPLETO DO ALUNO</v>
      </c>
      <c r="C178" s="28" t="str">
        <f>IF(RESUMO!H196="DESISTENTE","DESISTENTE",IF(RESUMO!H196="DESISTENTE SUBSTITUIDO","DESISTENTE SUBSTITUIDO",IF(M178&gt;=3,"EM ATENÇÃO",RESUMO!H196)))</f>
        <v>FREQUENTE</v>
      </c>
      <c r="D178" s="7"/>
      <c r="E178" s="7"/>
      <c r="F178" s="7"/>
      <c r="G178" s="7"/>
      <c r="H178" s="7"/>
      <c r="I178" s="7"/>
      <c r="J178" s="7"/>
      <c r="K178" s="7"/>
      <c r="M178" s="2">
        <f>COUNTIF(D178:K178,"F")/2</f>
        <v>0</v>
      </c>
    </row>
    <row r="179" spans="1:13" x14ac:dyDescent="0.25">
      <c r="A179" s="26">
        <f>RESUMO!A197</f>
        <v>32</v>
      </c>
      <c r="B179" s="27" t="str">
        <f>IF(RESUMO!E197="SIM",RESUMO!F197,RESUMO!D197)</f>
        <v>PREENCHER NOME COMPLETO DO ALUNO</v>
      </c>
      <c r="C179" s="28" t="str">
        <f>IF(RESUMO!H197="DESISTENTE","DESISTENTE",IF(RESUMO!H197="DESISTENTE SUBSTITUIDO","DESISTENTE SUBSTITUIDO",IF(M179&gt;=3,"EM ATENÇÃO",RESUMO!H197)))</f>
        <v>FREQUENTE</v>
      </c>
      <c r="D179" s="7"/>
      <c r="E179" s="7"/>
      <c r="F179" s="7"/>
      <c r="G179" s="7"/>
      <c r="H179" s="7"/>
      <c r="I179" s="7"/>
      <c r="J179" s="7"/>
      <c r="K179" s="7"/>
      <c r="M179" s="2">
        <f>COUNTIF(D179:K179,"F")/2</f>
        <v>0</v>
      </c>
    </row>
    <row r="180" spans="1:13" x14ac:dyDescent="0.25">
      <c r="A180" s="26">
        <f>RESUMO!A198</f>
        <v>33</v>
      </c>
      <c r="B180" s="27" t="str">
        <f>IF(RESUMO!E198="SIM",RESUMO!F198,RESUMO!D198)</f>
        <v>PREENCHER NOME COMPLETO DO ALUNO</v>
      </c>
      <c r="C180" s="28" t="str">
        <f>IF(RESUMO!H198="DESISTENTE","DESISTENTE",IF(RESUMO!H198="DESISTENTE SUBSTITUIDO","DESISTENTE SUBSTITUIDO",IF(M180&gt;=3,"EM ATENÇÃO",RESUMO!H198)))</f>
        <v>FREQUENTE</v>
      </c>
      <c r="D180" s="7"/>
      <c r="E180" s="7"/>
      <c r="F180" s="7"/>
      <c r="G180" s="7"/>
      <c r="H180" s="7"/>
      <c r="I180" s="7"/>
      <c r="J180" s="7"/>
      <c r="K180" s="7"/>
      <c r="M180" s="2">
        <f>COUNTIF(D180:K180,"F")/2</f>
        <v>0</v>
      </c>
    </row>
    <row r="181" spans="1:13" x14ac:dyDescent="0.25">
      <c r="A181" s="26">
        <f>RESUMO!A199</f>
        <v>34</v>
      </c>
      <c r="B181" s="27" t="str">
        <f>IF(RESUMO!E199="SIM",RESUMO!F199,RESUMO!D199)</f>
        <v>PREENCHER NOME COMPLETO DO ALUNO</v>
      </c>
      <c r="C181" s="28" t="str">
        <f>IF(RESUMO!H199="DESISTENTE","DESISTENTE",IF(RESUMO!H199="DESISTENTE SUBSTITUIDO","DESISTENTE SUBSTITUIDO",IF(M181&gt;=3,"EM ATENÇÃO",RESUMO!H199)))</f>
        <v>FREQUENTE</v>
      </c>
      <c r="D181" s="7"/>
      <c r="E181" s="7"/>
      <c r="F181" s="7"/>
      <c r="G181" s="7"/>
      <c r="H181" s="7"/>
      <c r="I181" s="7"/>
      <c r="J181" s="7"/>
      <c r="K181" s="7"/>
      <c r="M181" s="2">
        <f>COUNTIF(D181:K181,"F")/2</f>
        <v>0</v>
      </c>
    </row>
    <row r="182" spans="1:13" x14ac:dyDescent="0.25">
      <c r="A182" s="26">
        <f>RESUMO!A200</f>
        <v>35</v>
      </c>
      <c r="B182" s="27" t="str">
        <f>IF(RESUMO!E200="SIM",RESUMO!F200,RESUMO!D200)</f>
        <v>PREENCHER NOME COMPLETO DO ALUNO</v>
      </c>
      <c r="C182" s="28" t="str">
        <f>IF(RESUMO!H200="DESISTENTE","DESISTENTE",IF(RESUMO!H200="DESISTENTE SUBSTITUIDO","DESISTENTE SUBSTITUIDO",IF(M182&gt;=3,"EM ATENÇÃO",RESUMO!H200)))</f>
        <v>FREQUENTE</v>
      </c>
      <c r="D182" s="7"/>
      <c r="E182" s="7"/>
      <c r="F182" s="7"/>
      <c r="G182" s="7"/>
      <c r="H182" s="7"/>
      <c r="I182" s="7"/>
      <c r="J182" s="7"/>
      <c r="K182" s="7"/>
      <c r="M182" s="2">
        <f>COUNTIF(D182:K182,"F")/2</f>
        <v>0</v>
      </c>
    </row>
    <row r="183" spans="1:13" x14ac:dyDescent="0.25">
      <c r="A183" s="26">
        <f>RESUMO!A201</f>
        <v>36</v>
      </c>
      <c r="B183" s="27" t="str">
        <f>IF(RESUMO!E201="SIM",RESUMO!F201,RESUMO!D201)</f>
        <v>PREENCHER NOME COMPLETO DO ALUNO</v>
      </c>
      <c r="C183" s="28" t="str">
        <f>IF(RESUMO!H201="DESISTENTE","DESISTENTE",IF(RESUMO!H201="DESISTENTE SUBSTITUIDO","DESISTENTE SUBSTITUIDO",IF(M183&gt;=3,"EM ATENÇÃO",RESUMO!H201)))</f>
        <v>FREQUENTE</v>
      </c>
      <c r="D183" s="7"/>
      <c r="E183" s="7"/>
      <c r="F183" s="7"/>
      <c r="G183" s="7"/>
      <c r="H183" s="7"/>
      <c r="I183" s="7"/>
      <c r="J183" s="7"/>
      <c r="K183" s="7"/>
      <c r="M183" s="2">
        <f>COUNTIF(D183:K183,"F")/2</f>
        <v>0</v>
      </c>
    </row>
    <row r="184" spans="1:13" x14ac:dyDescent="0.25">
      <c r="A184" s="26">
        <f>RESUMO!A202</f>
        <v>37</v>
      </c>
      <c r="B184" s="27" t="str">
        <f>IF(RESUMO!E202="SIM",RESUMO!F202,RESUMO!D202)</f>
        <v>PREENCHER NOME COMPLETO DO ALUNO</v>
      </c>
      <c r="C184" s="28" t="str">
        <f>IF(RESUMO!H202="DESISTENTE","DESISTENTE",IF(RESUMO!H202="DESISTENTE SUBSTITUIDO","DESISTENTE SUBSTITUIDO",IF(M184&gt;=3,"EM ATENÇÃO",RESUMO!H202)))</f>
        <v>FREQUENTE</v>
      </c>
      <c r="D184" s="7"/>
      <c r="E184" s="7"/>
      <c r="F184" s="7"/>
      <c r="G184" s="7"/>
      <c r="H184" s="7"/>
      <c r="I184" s="7"/>
      <c r="J184" s="7"/>
      <c r="K184" s="7"/>
      <c r="M184" s="2">
        <f>COUNTIF(D184:K184,"F")/2</f>
        <v>0</v>
      </c>
    </row>
    <row r="185" spans="1:13" x14ac:dyDescent="0.25">
      <c r="A185" s="26">
        <f>RESUMO!A203</f>
        <v>38</v>
      </c>
      <c r="B185" s="27" t="str">
        <f>IF(RESUMO!E203="SIM",RESUMO!F203,RESUMO!D203)</f>
        <v>PREENCHER NOME COMPLETO DO ALUNO</v>
      </c>
      <c r="C185" s="28" t="str">
        <f>IF(RESUMO!H203="DESISTENTE","DESISTENTE",IF(RESUMO!H203="DESISTENTE SUBSTITUIDO","DESISTENTE SUBSTITUIDO",IF(M185&gt;=3,"EM ATENÇÃO",RESUMO!H203)))</f>
        <v>FREQUENTE</v>
      </c>
      <c r="D185" s="7"/>
      <c r="E185" s="7"/>
      <c r="F185" s="7"/>
      <c r="G185" s="7"/>
      <c r="H185" s="7"/>
      <c r="I185" s="7"/>
      <c r="J185" s="7"/>
      <c r="K185" s="7"/>
      <c r="M185" s="2">
        <f>COUNTIF(D185:K185,"F")/2</f>
        <v>0</v>
      </c>
    </row>
  </sheetData>
  <sheetProtection formatCells="0" formatColumns="0" formatRows="0" autoFilter="0"/>
  <mergeCells count="12">
    <mergeCell ref="D8:E8"/>
    <mergeCell ref="H8:I8"/>
    <mergeCell ref="A1:C1"/>
    <mergeCell ref="A7:A9"/>
    <mergeCell ref="B7:B9"/>
    <mergeCell ref="C7:C9"/>
    <mergeCell ref="D7:E7"/>
    <mergeCell ref="F7:G7"/>
    <mergeCell ref="F8:G8"/>
    <mergeCell ref="H7:I7"/>
    <mergeCell ref="J7:K7"/>
    <mergeCell ref="J8:K8"/>
  </mergeCells>
  <conditionalFormatting sqref="C12:C41 C44:C74">
    <cfRule type="cellIs" dxfId="155" priority="67" operator="equal">
      <formula>"DESISTENTE"</formula>
    </cfRule>
    <cfRule type="cellIs" dxfId="154" priority="68" operator="equal">
      <formula>"EM ATENÇÃO"</formula>
    </cfRule>
    <cfRule type="cellIs" dxfId="153" priority="69" operator="equal">
      <formula>"EM ATENÇÃO"</formula>
    </cfRule>
  </conditionalFormatting>
  <conditionalFormatting sqref="D44:E73 H12:K13 H44:K73 J14:K14 D12:E13 D15:E41 H15:K41">
    <cfRule type="cellIs" dxfId="152" priority="66" operator="equal">
      <formula>"F"</formula>
    </cfRule>
  </conditionalFormatting>
  <conditionalFormatting sqref="H12:K13 J14:K14 D12:E13 D15:E42 H15:K42 D44:E74 H44:K74">
    <cfRule type="containsText" dxfId="151" priority="65" operator="containsText" text="F">
      <formula>NOT(ISERROR(SEARCH("F",D12)))</formula>
    </cfRule>
  </conditionalFormatting>
  <conditionalFormatting sqref="C12:C41">
    <cfRule type="containsText" dxfId="150" priority="61" operator="containsText" text="DESISTENTE">
      <formula>NOT(ISERROR(SEARCH("DESISTENTE",C12)))</formula>
    </cfRule>
    <cfRule type="containsText" dxfId="149" priority="64" operator="containsText" text="DESISTENTE SUBSTITUIDO">
      <formula>NOT(ISERROR(SEARCH("DESISTENTE SUBSTITUIDO",C12)))</formula>
    </cfRule>
  </conditionalFormatting>
  <conditionalFormatting sqref="C44:C73">
    <cfRule type="containsText" dxfId="148" priority="62" operator="containsText" text="DESISTENTE">
      <formula>NOT(ISERROR(SEARCH("DESISTENTE",C44)))</formula>
    </cfRule>
    <cfRule type="containsText" dxfId="147" priority="63" operator="containsText" text="DESISTENTE SUBSTITUIDO">
      <formula>NOT(ISERROR(SEARCH("DESISTENTE SUBSTITUIDO",C44)))</formula>
    </cfRule>
  </conditionalFormatting>
  <conditionalFormatting sqref="D44:E73 H12:K13 H44:K73 J14:K14 D12:E13 D15:E41 H15:K41">
    <cfRule type="cellIs" dxfId="146" priority="58" operator="equal">
      <formula>"F"</formula>
    </cfRule>
  </conditionalFormatting>
  <conditionalFormatting sqref="C44:C74">
    <cfRule type="containsText" dxfId="145" priority="55" operator="containsText" text="FREQUENTE">
      <formula>NOT(ISERROR(SEARCH("FREQUENTE",C44)))</formula>
    </cfRule>
  </conditionalFormatting>
  <conditionalFormatting sqref="C12:C74 D43:K43">
    <cfRule type="containsText" dxfId="144" priority="54" operator="containsText" text="TRANSFERIDO">
      <formula>NOT(ISERROR(SEARCH("TRANSFERIDO",C12)))</formula>
    </cfRule>
  </conditionalFormatting>
  <conditionalFormatting sqref="D76:E77 H76:K77 H79:K105 J78:K78 D79:E105 D108:E145 H108:K145">
    <cfRule type="cellIs" dxfId="141" priority="36" operator="equal">
      <formula>"F"</formula>
    </cfRule>
  </conditionalFormatting>
  <conditionalFormatting sqref="F12:G13 F44:G73 F15:G41">
    <cfRule type="cellIs" dxfId="137" priority="45" operator="equal">
      <formula>"F"</formula>
    </cfRule>
  </conditionalFormatting>
  <conditionalFormatting sqref="F12:G13 F15:G42 F44:G74">
    <cfRule type="containsText" dxfId="136" priority="44" operator="containsText" text="F">
      <formula>NOT(ISERROR(SEARCH("F",F12)))</formula>
    </cfRule>
  </conditionalFormatting>
  <conditionalFormatting sqref="F12:G13 F44:G73 F15:G41">
    <cfRule type="cellIs" dxfId="135" priority="43" operator="equal">
      <formula>"F"</formula>
    </cfRule>
  </conditionalFormatting>
  <conditionalFormatting sqref="D14:I14">
    <cfRule type="cellIs" dxfId="134" priority="42" operator="equal">
      <formula>"F"</formula>
    </cfRule>
  </conditionalFormatting>
  <conditionalFormatting sqref="D14:I14">
    <cfRule type="containsText" dxfId="133" priority="41" operator="containsText" text="F">
      <formula>NOT(ISERROR(SEARCH("F",D14)))</formula>
    </cfRule>
  </conditionalFormatting>
  <conditionalFormatting sqref="D14:I14">
    <cfRule type="cellIs" dxfId="132" priority="40" operator="equal">
      <formula>"F"</formula>
    </cfRule>
  </conditionalFormatting>
  <conditionalFormatting sqref="C76:C105 C108:C145">
    <cfRule type="cellIs" dxfId="131" priority="37" operator="equal">
      <formula>"DESISTENTE"</formula>
    </cfRule>
    <cfRule type="cellIs" dxfId="130" priority="38" operator="equal">
      <formula>"EM ATENÇÃO"</formula>
    </cfRule>
    <cfRule type="cellIs" dxfId="129" priority="39" operator="equal">
      <formula>"EM ATENÇÃO"</formula>
    </cfRule>
  </conditionalFormatting>
  <conditionalFormatting sqref="D76:E77 H76:K77 H79:K106 J78:K78 D79:E106 D108:E145 H108:K145">
    <cfRule type="containsText" dxfId="127" priority="35" operator="containsText" text="F">
      <formula>NOT(ISERROR(SEARCH("F",D76)))</formula>
    </cfRule>
  </conditionalFormatting>
  <conditionalFormatting sqref="C76:C105">
    <cfRule type="containsText" dxfId="126" priority="31" operator="containsText" text="DESISTENTE">
      <formula>NOT(ISERROR(SEARCH("DESISTENTE",C76)))</formula>
    </cfRule>
    <cfRule type="containsText" dxfId="125" priority="34" operator="containsText" text="DESISTENTE SUBSTITUIDO">
      <formula>NOT(ISERROR(SEARCH("DESISTENTE SUBSTITUIDO",C76)))</formula>
    </cfRule>
  </conditionalFormatting>
  <conditionalFormatting sqref="C108:C145">
    <cfRule type="containsText" dxfId="124" priority="32" operator="containsText" text="DESISTENTE">
      <formula>NOT(ISERROR(SEARCH("DESISTENTE",C108)))</formula>
    </cfRule>
    <cfRule type="containsText" dxfId="123" priority="33" operator="containsText" text="DESISTENTE SUBSTITUIDO">
      <formula>NOT(ISERROR(SEARCH("DESISTENTE SUBSTITUIDO",C108)))</formula>
    </cfRule>
  </conditionalFormatting>
  <conditionalFormatting sqref="D76:E77 H76:K77 H79:K105 J78:K78 D79:E105 D108:E145 H108:K145">
    <cfRule type="cellIs" dxfId="122" priority="30" operator="equal">
      <formula>"F"</formula>
    </cfRule>
  </conditionalFormatting>
  <conditionalFormatting sqref="C108:C145">
    <cfRule type="containsText" dxfId="121" priority="27" operator="containsText" text="FREQUENTE">
      <formula>NOT(ISERROR(SEARCH("FREQUENTE",C108)))</formula>
    </cfRule>
  </conditionalFormatting>
  <conditionalFormatting sqref="D107:K107 C76:C145">
    <cfRule type="containsText" dxfId="120" priority="26" operator="containsText" text="TRANSFERIDO">
      <formula>NOT(ISERROR(SEARCH("TRANSFERIDO",C76)))</formula>
    </cfRule>
  </conditionalFormatting>
  <conditionalFormatting sqref="D148:E185 H148:K185">
    <cfRule type="cellIs" dxfId="117" priority="10" operator="equal">
      <formula>"F"</formula>
    </cfRule>
  </conditionalFormatting>
  <conditionalFormatting sqref="F76:G77 F79:G105 F108:G145">
    <cfRule type="cellIs" dxfId="113" priority="19" operator="equal">
      <formula>"F"</formula>
    </cfRule>
  </conditionalFormatting>
  <conditionalFormatting sqref="F76:G77 F79:G106 F108:G145">
    <cfRule type="containsText" dxfId="112" priority="18" operator="containsText" text="F">
      <formula>NOT(ISERROR(SEARCH("F",F76)))</formula>
    </cfRule>
  </conditionalFormatting>
  <conditionalFormatting sqref="F76:G77 F79:G105 F108:G145">
    <cfRule type="cellIs" dxfId="111" priority="17" operator="equal">
      <formula>"F"</formula>
    </cfRule>
  </conditionalFormatting>
  <conditionalFormatting sqref="D78:I78">
    <cfRule type="cellIs" dxfId="110" priority="16" operator="equal">
      <formula>"F"</formula>
    </cfRule>
  </conditionalFormatting>
  <conditionalFormatting sqref="D78:I78">
    <cfRule type="containsText" dxfId="109" priority="15" operator="containsText" text="F">
      <formula>NOT(ISERROR(SEARCH("F",D78)))</formula>
    </cfRule>
  </conditionalFormatting>
  <conditionalFormatting sqref="D78:I78">
    <cfRule type="cellIs" dxfId="108" priority="14" operator="equal">
      <formula>"F"</formula>
    </cfRule>
  </conditionalFormatting>
  <conditionalFormatting sqref="C148:C185">
    <cfRule type="cellIs" dxfId="103" priority="11" operator="equal">
      <formula>"DESISTENTE"</formula>
    </cfRule>
    <cfRule type="cellIs" dxfId="102" priority="12" operator="equal">
      <formula>"EM ATENÇÃO"</formula>
    </cfRule>
    <cfRule type="cellIs" dxfId="101" priority="13" operator="equal">
      <formula>"EM ATENÇÃO"</formula>
    </cfRule>
  </conditionalFormatting>
  <conditionalFormatting sqref="D148:E185 H148:K185">
    <cfRule type="containsText" dxfId="99" priority="9" operator="containsText" text="F">
      <formula>NOT(ISERROR(SEARCH("F",D148)))</formula>
    </cfRule>
  </conditionalFormatting>
  <conditionalFormatting sqref="C148:C185">
    <cfRule type="containsText" dxfId="98" priority="7" operator="containsText" text="DESISTENTE">
      <formula>NOT(ISERROR(SEARCH("DESISTENTE",C148)))</formula>
    </cfRule>
    <cfRule type="containsText" dxfId="97" priority="8" operator="containsText" text="DESISTENTE SUBSTITUIDO">
      <formula>NOT(ISERROR(SEARCH("DESISTENTE SUBSTITUIDO",C148)))</formula>
    </cfRule>
  </conditionalFormatting>
  <conditionalFormatting sqref="D148:E185 H148:K185">
    <cfRule type="cellIs" dxfId="96" priority="6" operator="equal">
      <formula>"F"</formula>
    </cfRule>
  </conditionalFormatting>
  <conditionalFormatting sqref="C148:C185">
    <cfRule type="containsText" dxfId="95" priority="5" operator="containsText" text="FREQUENTE">
      <formula>NOT(ISERROR(SEARCH("FREQUENTE",C148)))</formula>
    </cfRule>
  </conditionalFormatting>
  <conditionalFormatting sqref="D147:K147 C147:C185">
    <cfRule type="containsText" dxfId="94" priority="4" operator="containsText" text="TRANSFERIDO">
      <formula>NOT(ISERROR(SEARCH("TRANSFERIDO",C147)))</formula>
    </cfRule>
  </conditionalFormatting>
  <conditionalFormatting sqref="F148:G185">
    <cfRule type="cellIs" dxfId="93" priority="3" operator="equal">
      <formula>"F"</formula>
    </cfRule>
  </conditionalFormatting>
  <conditionalFormatting sqref="F148:G185">
    <cfRule type="containsText" dxfId="92" priority="2" operator="containsText" text="F">
      <formula>NOT(ISERROR(SEARCH("F",F148)))</formula>
    </cfRule>
  </conditionalFormatting>
  <conditionalFormatting sqref="F148:G185">
    <cfRule type="cellIs" dxfId="91" priority="1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7" operator="containsText" id="{442A4C32-572F-445F-A702-45C278C549AD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56" operator="containsText" id="{CBF83873-61A1-4B88-A359-38D46275D96C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29" operator="containsText" id="{4A79DDDE-3FDE-413A-9CFE-66435AC0DF1B}">
            <xm:f>NOT(ISERROR(SEARCH("FREEQUENTE",C76)))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  <x14:conditionalFormatting xmlns:xm="http://schemas.microsoft.com/office/excel/2006/main">
          <x14:cfRule type="containsText" priority="28" operator="containsText" id="{F91E0937-BCBC-4DF5-88E7-346800A03B50}">
            <xm:f>NOT(ISERROR(SEARCH("FREQUENTE",C76)))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 C106:C107 D107:K107 D43:K43 C147:K147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O185"/>
  <sheetViews>
    <sheetView showGridLines="0" topLeftCell="A7" zoomScale="102" workbookViewId="0">
      <pane xSplit="3" ySplit="3" topLeftCell="D96" activePane="bottomRight" state="frozen"/>
      <selection pane="topRight" activeCell="D7" sqref="D7"/>
      <selection pane="bottomLeft" activeCell="A15" sqref="A15"/>
      <selection pane="bottomRight" activeCell="G143" sqref="G143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7" width="10.140625" customWidth="1"/>
    <col min="8" max="8" width="7.42578125" bestFit="1" customWidth="1"/>
    <col min="9" max="9" width="8.7109375" bestFit="1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6.28515625" customWidth="1"/>
    <col min="15" max="15" width="24.7109375" bestFit="1" customWidth="1"/>
  </cols>
  <sheetData>
    <row r="1" spans="1:15" ht="28.5" customHeight="1" thickBot="1" x14ac:dyDescent="0.3">
      <c r="A1" s="101" t="s">
        <v>86</v>
      </c>
      <c r="B1" s="102"/>
      <c r="C1" s="102"/>
    </row>
    <row r="2" spans="1:15" ht="15.75" customHeight="1" x14ac:dyDescent="0.25">
      <c r="A2" s="32"/>
      <c r="B2" s="32"/>
      <c r="C2" s="32"/>
    </row>
    <row r="3" spans="1:15" ht="16.5" customHeight="1" x14ac:dyDescent="0.25">
      <c r="A3" s="33" t="s">
        <v>87</v>
      </c>
      <c r="B3" s="20"/>
    </row>
    <row r="4" spans="1:15" x14ac:dyDescent="0.25">
      <c r="A4" s="33" t="s">
        <v>88</v>
      </c>
      <c r="B4" s="20"/>
    </row>
    <row r="5" spans="1:15" x14ac:dyDescent="0.25">
      <c r="A5" s="33" t="s">
        <v>89</v>
      </c>
      <c r="B5" s="20"/>
    </row>
    <row r="6" spans="1:15" ht="15.75" thickBot="1" x14ac:dyDescent="0.3">
      <c r="A6" s="34"/>
    </row>
    <row r="7" spans="1:15" ht="15.75" thickBot="1" x14ac:dyDescent="0.3">
      <c r="A7" s="103" t="s">
        <v>90</v>
      </c>
      <c r="B7" s="105" t="s">
        <v>26</v>
      </c>
      <c r="C7" s="105" t="s">
        <v>91</v>
      </c>
      <c r="D7" s="111" t="s">
        <v>92</v>
      </c>
      <c r="E7" s="110"/>
      <c r="F7" s="111" t="s">
        <v>93</v>
      </c>
      <c r="G7" s="110"/>
      <c r="H7" s="111" t="s">
        <v>94</v>
      </c>
      <c r="I7" s="110"/>
      <c r="J7" s="111" t="s">
        <v>95</v>
      </c>
      <c r="K7" s="110"/>
      <c r="L7" s="111" t="s">
        <v>103</v>
      </c>
      <c r="M7" s="110"/>
    </row>
    <row r="8" spans="1:15" ht="28.5" customHeight="1" x14ac:dyDescent="0.25">
      <c r="A8" s="103"/>
      <c r="B8" s="105"/>
      <c r="C8" s="105"/>
      <c r="D8" s="107">
        <v>45962</v>
      </c>
      <c r="E8" s="108"/>
      <c r="F8" s="107">
        <v>45969</v>
      </c>
      <c r="G8" s="108"/>
      <c r="H8" s="107">
        <v>45976</v>
      </c>
      <c r="I8" s="108"/>
      <c r="J8" s="107">
        <v>45983</v>
      </c>
      <c r="K8" s="108"/>
      <c r="L8" s="107">
        <v>45990</v>
      </c>
      <c r="M8" s="108"/>
      <c r="N8" s="35"/>
      <c r="O8" s="36" t="s">
        <v>96</v>
      </c>
    </row>
    <row r="9" spans="1:15" ht="14.25" customHeight="1" thickBot="1" x14ac:dyDescent="0.3">
      <c r="A9" s="104"/>
      <c r="B9" s="106"/>
      <c r="C9" s="106"/>
      <c r="D9" s="37" t="s">
        <v>97</v>
      </c>
      <c r="E9" s="37" t="s">
        <v>97</v>
      </c>
      <c r="F9" s="37" t="s">
        <v>97</v>
      </c>
      <c r="G9" s="37" t="s">
        <v>97</v>
      </c>
      <c r="H9" s="37" t="s">
        <v>97</v>
      </c>
      <c r="I9" s="37" t="s">
        <v>97</v>
      </c>
      <c r="J9" s="37" t="s">
        <v>97</v>
      </c>
      <c r="K9" s="37" t="s">
        <v>97</v>
      </c>
      <c r="L9" s="37" t="s">
        <v>97</v>
      </c>
      <c r="M9" s="37" t="s">
        <v>97</v>
      </c>
      <c r="O9" s="38" t="s">
        <v>98</v>
      </c>
    </row>
    <row r="10" spans="1:15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O10" s="39"/>
    </row>
    <row r="11" spans="1:15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O11" s="14" t="s">
        <v>99</v>
      </c>
    </row>
    <row r="12" spans="1:15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SUBSTITUIDO",IF(O12&gt;=3,"EM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O12" s="2">
        <f>COUNTIF(D12:M12,"F")/2</f>
        <v>0</v>
      </c>
    </row>
    <row r="13" spans="1:15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SUBSTITUIDO",IF(O13&gt;=3,"EM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O13" s="2">
        <f>COUNTIF(D13:M13,"F")/2</f>
        <v>0</v>
      </c>
    </row>
    <row r="14" spans="1:15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SUBSTITUIDO",IF(O14&gt;=3,"EM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O14" s="2">
        <f>COUNTIF(D14:M14,"F")/2</f>
        <v>0</v>
      </c>
    </row>
    <row r="15" spans="1:15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SUBSTITUIDO",IF(O15&gt;=3,"EM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O15" s="2">
        <f>COUNTIF(D15:M15,"F")/2</f>
        <v>0</v>
      </c>
    </row>
    <row r="16" spans="1:15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SUBSTITUIDO",IF(O16&gt;=3,"EM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O16" s="2">
        <f>COUNTIF(D16:M16,"F")/2</f>
        <v>0</v>
      </c>
    </row>
    <row r="17" spans="1:15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SUBSTITUIDO",IF(O17&gt;=3,"EM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O17" s="2">
        <f>COUNTIF(D17:M17,"F")/2</f>
        <v>0</v>
      </c>
    </row>
    <row r="18" spans="1:15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SUBSTITUIDO",IF(O18&gt;=3,"EM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O18" s="2">
        <f>COUNTIF(D18:M18,"F")/2</f>
        <v>0</v>
      </c>
    </row>
    <row r="19" spans="1:15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SUBSTITUIDO",IF(O19&gt;=3,"EM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 s="2">
        <f>COUNTIF(D19:M19,"F")/2</f>
        <v>0</v>
      </c>
    </row>
    <row r="20" spans="1:15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SUBSTITUIDO",IF(O20&gt;=3,"EM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O20" s="2">
        <f>COUNTIF(D20:M20,"F")/2</f>
        <v>0</v>
      </c>
    </row>
    <row r="21" spans="1:15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SUBSTITUIDO",IF(O21&gt;=3,"EM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O21" s="2">
        <f>COUNTIF(D21:M21,"F")/2</f>
        <v>0</v>
      </c>
    </row>
    <row r="22" spans="1:15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SUBSTITUIDO",IF(O22&gt;=3,"EM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O22" s="2">
        <f>COUNTIF(D22:M22,"F")/2</f>
        <v>0</v>
      </c>
    </row>
    <row r="23" spans="1:15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SUBSTITUIDO",IF(O23&gt;=3,"EM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O23" s="2">
        <f>COUNTIF(D23:M23,"F")/2</f>
        <v>0</v>
      </c>
    </row>
    <row r="24" spans="1:15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SUBSTITUIDO",IF(O24&gt;=3,"EM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O24" s="2">
        <f>COUNTIF(D24:M24,"F")/2</f>
        <v>0</v>
      </c>
    </row>
    <row r="25" spans="1:15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SUBSTITUIDO",IF(O25&gt;=3,"EM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O25" s="2">
        <f>COUNTIF(D25:M25,"F")/2</f>
        <v>0</v>
      </c>
    </row>
    <row r="26" spans="1:15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SUBSTITUIDO",IF(O26&gt;=3,"EM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O26" s="2">
        <f>COUNTIF(D26:M26,"F")/2</f>
        <v>0</v>
      </c>
    </row>
    <row r="27" spans="1:15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SUBSTITUIDO",IF(O27&gt;=3,"EM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O27" s="2">
        <f>COUNTIF(D27:M27,"F")/2</f>
        <v>0</v>
      </c>
    </row>
    <row r="28" spans="1:15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SUBSTITUIDO",IF(O28&gt;=3,"EM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O28" s="2">
        <f>COUNTIF(D28:M28,"F")/2</f>
        <v>0</v>
      </c>
    </row>
    <row r="29" spans="1:15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SUBSTITUIDO",IF(O29&gt;=3,"EM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O29" s="2">
        <f>COUNTIF(D29:M29,"F")/2</f>
        <v>0</v>
      </c>
    </row>
    <row r="30" spans="1:15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SUBSTITUIDO",IF(O30&gt;=3,"EM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O30" s="2">
        <f>COUNTIF(D30:M30,"F")/2</f>
        <v>0</v>
      </c>
    </row>
    <row r="31" spans="1:15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SUBSTITUIDO",IF(O31&gt;=3,"EM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O31" s="2">
        <f>COUNTIF(D31:M31,"F")/2</f>
        <v>0</v>
      </c>
    </row>
    <row r="32" spans="1:15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SUBSTITUIDO",IF(O32&gt;=3,"EM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O32" s="2">
        <f>COUNTIF(D32:M32,"F")/2</f>
        <v>0</v>
      </c>
    </row>
    <row r="33" spans="1:15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SUBSTITUIDO",IF(O33&gt;=3,"EM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O33" s="2">
        <f>COUNTIF(D33:M33,"F")/2</f>
        <v>0</v>
      </c>
    </row>
    <row r="34" spans="1:15" x14ac:dyDescent="0.25">
      <c r="A34" s="21">
        <f>RESUMO!A36</f>
        <v>31</v>
      </c>
      <c r="B34" s="22" t="str">
        <f>IF(RESUMO!E36="SIM",RESUMO!F36,RESUMO!D36)</f>
        <v>PREENCHER NOME COMPLETO DO ALUNO</v>
      </c>
      <c r="C34" s="23" t="str">
        <f>IF(RESUMO!H36="DESISTENTE","DESISTENTE",IF(RESUMO!H36="DESISTENTE SUBSTITUIDO","DESISTENTE SUBSTITUIDO",IF(O34&gt;=3,"EM ATENÇÃO",RESUMO!H36)))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O34" s="2">
        <f>COUNTIF(D34:M34,"F")/2</f>
        <v>0</v>
      </c>
    </row>
    <row r="35" spans="1:15" x14ac:dyDescent="0.25">
      <c r="A35" s="21">
        <f>RESUMO!A37</f>
        <v>32</v>
      </c>
      <c r="B35" s="22" t="str">
        <f>IF(RESUMO!E37="SIM",RESUMO!F37,RESUMO!D37)</f>
        <v>PREENCHER NOME COMPLETO DO ALUNO</v>
      </c>
      <c r="C35" s="23" t="str">
        <f>IF(RESUMO!H37="DESISTENTE","DESISTENTE",IF(RESUMO!H37="DESISTENTE SUBSTITUIDO","DESISTENTE SUBSTITUIDO",IF(O35&gt;=3,"EM ATENÇÃO",RESUMO!H37)))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O35" s="2">
        <f>COUNTIF(D35:M35,"F")/2</f>
        <v>0</v>
      </c>
    </row>
    <row r="36" spans="1:15" x14ac:dyDescent="0.25">
      <c r="A36" s="21">
        <f>RESUMO!A38</f>
        <v>33</v>
      </c>
      <c r="B36" s="22" t="str">
        <f>IF(RESUMO!E38="SIM",RESUMO!F38,RESUMO!D38)</f>
        <v>PREENCHER NOME COMPLETO DO ALUNO</v>
      </c>
      <c r="C36" s="23" t="str">
        <f>IF(RESUMO!H38="DESISTENTE","DESISTENTE",IF(RESUMO!H38="DESISTENTE SUBSTITUIDO","DESISTENTE SUBSTITUIDO",IF(O36&gt;=3,"EM ATENÇÃO",RESUMO!H38)))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O36" s="2">
        <f>COUNTIF(D36:M36,"F")/2</f>
        <v>0</v>
      </c>
    </row>
    <row r="37" spans="1:15" x14ac:dyDescent="0.25">
      <c r="A37" s="21">
        <f>RESUMO!A39</f>
        <v>34</v>
      </c>
      <c r="B37" s="22" t="str">
        <f>IF(RESUMO!E39="SIM",RESUMO!F39,RESUMO!D39)</f>
        <v>PREENCHER NOME COMPLETO DO ALUNO</v>
      </c>
      <c r="C37" s="23" t="str">
        <f>IF(RESUMO!H39="DESISTENTE","DESISTENTE",IF(RESUMO!H39="DESISTENTE SUBSTITUIDO","DESISTENTE SUBSTITUIDO",IF(O37&gt;=3,"EM ATENÇÃO",RESUMO!H39)))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 s="2">
        <f>COUNTIF(D37:M37,"F")/2</f>
        <v>0</v>
      </c>
    </row>
    <row r="38" spans="1:15" x14ac:dyDescent="0.25">
      <c r="A38" s="21">
        <f>RESUMO!A40</f>
        <v>35</v>
      </c>
      <c r="B38" s="22" t="str">
        <f>IF(RESUMO!E40="SIM",RESUMO!F40,RESUMO!D40)</f>
        <v>PREENCHER NOME COMPLETO DO ALUNO</v>
      </c>
      <c r="C38" s="23" t="str">
        <f>IF(RESUMO!H40="DESISTENTE","DESISTENTE",IF(RESUMO!H40="DESISTENTE SUBSTITUIDO","DESISTENTE SUBSTITUIDO",IF(O38&gt;=3,"EM ATENÇÃO",RESUMO!H40)))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O38" s="2">
        <f>COUNTIF(D38:M38,"F")/2</f>
        <v>0</v>
      </c>
    </row>
    <row r="39" spans="1:15" x14ac:dyDescent="0.25">
      <c r="A39" s="21">
        <f>RESUMO!A41</f>
        <v>36</v>
      </c>
      <c r="B39" s="22" t="str">
        <f>IF(RESUMO!E41="SIM",RESUMO!F41,RESUMO!D41)</f>
        <v>PREENCHER NOME COMPLETO DO ALUNO</v>
      </c>
      <c r="C39" s="23" t="str">
        <f>IF(RESUMO!H41="DESISTENTE","DESISTENTE",IF(RESUMO!H41="DESISTENTE SUBSTITUIDO","DESISTENTE SUBSTITUIDO",IF(O39&gt;=3,"EM ATENÇÃO",RESUMO!H41)))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O39" s="2">
        <f>COUNTIF(D39:M39,"F")/2</f>
        <v>0</v>
      </c>
    </row>
    <row r="40" spans="1:15" x14ac:dyDescent="0.25">
      <c r="A40" s="21">
        <f>RESUMO!A42</f>
        <v>37</v>
      </c>
      <c r="B40" s="22" t="str">
        <f>IF(RESUMO!E42="SIM",RESUMO!F42,RESUMO!D42)</f>
        <v>PREENCHER NOME COMPLETO DO ALUNO</v>
      </c>
      <c r="C40" s="23" t="str">
        <f>IF(RESUMO!H42="DESISTENTE","DESISTENTE",IF(RESUMO!H42="DESISTENTE SUBSTITUIDO","DESISTENTE SUBSTITUIDO",IF(O40&gt;=3,"EM ATENÇÃO",RESUMO!H42)))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O40" s="2">
        <f>COUNTIF(D40:M40,"F")/2</f>
        <v>0</v>
      </c>
    </row>
    <row r="41" spans="1:15" x14ac:dyDescent="0.25">
      <c r="A41" s="21">
        <f>RESUMO!A43</f>
        <v>38</v>
      </c>
      <c r="B41" s="22" t="str">
        <f>IF(RESUMO!E43="SIM",RESUMO!F43,RESUMO!D43)</f>
        <v>PREENCHER NOME COMPLETO DO ALUNO</v>
      </c>
      <c r="C41" s="23" t="str">
        <f>IF(RESUMO!H43="DESISTENTE","DESISTENTE",IF(RESUMO!H43="DESISTENTE SUBSTITUIDO","DESISTENTE SUBSTITUIDO",IF(O41&gt;=3,"EM ATENÇÃO",RESUMO!H43)))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O41" s="2">
        <f>COUNTIF(D41:M41,"F")/2</f>
        <v>0</v>
      </c>
    </row>
    <row r="42" spans="1:15" ht="15.75" thickBo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5" ht="19.5" thickBot="1" x14ac:dyDescent="0.3">
      <c r="A43" s="24" t="str">
        <f>RESUMO!A45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O43" s="14" t="s">
        <v>100</v>
      </c>
    </row>
    <row r="44" spans="1:15" x14ac:dyDescent="0.25">
      <c r="A44" s="26">
        <f>RESUMO!A46</f>
        <v>1</v>
      </c>
      <c r="B44" s="27" t="str">
        <f>IF(RESUMO!E46="SIM",RESUMO!F46,RESUMO!D46)</f>
        <v>PREENCHER NOME COMPLETO DO ALUNO</v>
      </c>
      <c r="C44" s="28" t="str">
        <f>IF(RESUMO!H46="DESISTENTE","DESISTENTE",IF(RESUMO!H46="DESISTENTE SUBSTITUIDO","DESISTENTE SUBSTITUIDO",IF(O44&gt;=3,"EM ATENÇÃO",RESUMO!H46)))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O44" s="2">
        <f>COUNTIF(D44:M44,"F")/2</f>
        <v>0</v>
      </c>
    </row>
    <row r="45" spans="1:15" x14ac:dyDescent="0.25">
      <c r="A45" s="26">
        <f>RESUMO!A47</f>
        <v>2</v>
      </c>
      <c r="B45" s="27" t="str">
        <f>IF(RESUMO!E47="SIM",RESUMO!F47,RESUMO!D47)</f>
        <v>PREENCHER NOME COMPLETO DO ALUNO</v>
      </c>
      <c r="C45" s="28" t="str">
        <f>IF(RESUMO!H47="DESISTENTE","DESISTENTE",IF(RESUMO!H47="DESISTENTE SUBSTITUIDO","DESISTENTE SUBSTITUIDO",IF(O45&gt;=3,"EM ATENÇÃO",RESUMO!H47)))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O45" s="2">
        <f>COUNTIF(D45:M45,"F")/2</f>
        <v>0</v>
      </c>
    </row>
    <row r="46" spans="1:15" x14ac:dyDescent="0.25">
      <c r="A46" s="26">
        <f>RESUMO!A48</f>
        <v>3</v>
      </c>
      <c r="B46" s="27" t="str">
        <f>IF(RESUMO!E48="SIM",RESUMO!F48,RESUMO!D48)</f>
        <v>PREENCHER NOME COMPLETO DO ALUNO</v>
      </c>
      <c r="C46" s="28" t="str">
        <f>IF(RESUMO!H48="DESISTENTE","DESISTENTE",IF(RESUMO!H48="DESISTENTE SUBSTITUIDO","DESISTENTE SUBSTITUIDO",IF(O46&gt;=3,"EM ATENÇÃO",RESUMO!H48)))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O46" s="2">
        <f>COUNTIF(D46:M46,"F")/2</f>
        <v>0</v>
      </c>
    </row>
    <row r="47" spans="1:15" x14ac:dyDescent="0.25">
      <c r="A47" s="26">
        <f>RESUMO!A49</f>
        <v>4</v>
      </c>
      <c r="B47" s="27" t="str">
        <f>IF(RESUMO!E49="SIM",RESUMO!F49,RESUMO!D49)</f>
        <v>PREENCHER NOME COMPLETO DO ALUNO</v>
      </c>
      <c r="C47" s="28" t="str">
        <f>IF(RESUMO!H49="DESISTENTE","DESISTENTE",IF(RESUMO!H49="DESISTENTE SUBSTITUIDO","DESISTENTE SUBSTITUIDO",IF(O47&gt;=3,"EM ATENÇÃO",RESUMO!H49)))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O47" s="2">
        <f>COUNTIF(D47:M47,"F")/2</f>
        <v>0</v>
      </c>
    </row>
    <row r="48" spans="1:15" x14ac:dyDescent="0.25">
      <c r="A48" s="26">
        <f>RESUMO!A50</f>
        <v>5</v>
      </c>
      <c r="B48" s="27" t="str">
        <f>IF(RESUMO!E50="SIM",RESUMO!F50,RESUMO!D50)</f>
        <v>PREENCHER NOME COMPLETO DO ALUNO</v>
      </c>
      <c r="C48" s="28" t="str">
        <f>IF(RESUMO!H50="DESISTENTE","DESISTENTE",IF(RESUMO!H50="DESISTENTE SUBSTITUIDO","DESISTENTE SUBSTITUIDO",IF(O48&gt;=3,"EM ATENÇÃO",RESUMO!H50)))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O48" s="2">
        <f>COUNTIF(D48:M48,"F")/2</f>
        <v>0</v>
      </c>
    </row>
    <row r="49" spans="1:15" x14ac:dyDescent="0.25">
      <c r="A49" s="26">
        <f>RESUMO!A51</f>
        <v>6</v>
      </c>
      <c r="B49" s="27" t="str">
        <f>IF(RESUMO!E51="SIM",RESUMO!F51,RESUMO!D51)</f>
        <v>PREENCHER NOME COMPLETO DO ALUNO</v>
      </c>
      <c r="C49" s="28" t="str">
        <f>IF(RESUMO!H51="DESISTENTE","DESISTENTE",IF(RESUMO!H51="DESISTENTE SUBSTITUIDO","DESISTENTE SUBSTITUIDO",IF(O49&gt;=3,"EM ATENÇÃO",RESUMO!H51)))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O49" s="2">
        <f>COUNTIF(D49:M49,"F")/2</f>
        <v>0</v>
      </c>
    </row>
    <row r="50" spans="1:15" x14ac:dyDescent="0.25">
      <c r="A50" s="26">
        <f>RESUMO!A52</f>
        <v>7</v>
      </c>
      <c r="B50" s="27" t="str">
        <f>IF(RESUMO!E52="SIM",RESUMO!F52,RESUMO!D52)</f>
        <v>PREENCHER NOME COMPLETO DO ALUNO</v>
      </c>
      <c r="C50" s="28" t="str">
        <f>IF(RESUMO!H52="DESISTENTE","DESISTENTE",IF(RESUMO!H52="DESISTENTE SUBSTITUIDO","DESISTENTE SUBSTITUIDO",IF(O50&gt;=3,"EM ATENÇÃO",RESUMO!H52)))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O50" s="2">
        <f>COUNTIF(D50:M50,"F")/2</f>
        <v>0</v>
      </c>
    </row>
    <row r="51" spans="1:15" x14ac:dyDescent="0.25">
      <c r="A51" s="26">
        <f>RESUMO!A53</f>
        <v>8</v>
      </c>
      <c r="B51" s="27" t="str">
        <f>IF(RESUMO!E53="SIM",RESUMO!F53,RESUMO!D53)</f>
        <v>PREENCHER NOME COMPLETO DO ALUNO</v>
      </c>
      <c r="C51" s="28" t="str">
        <f>IF(RESUMO!H53="DESISTENTE","DESISTENTE",IF(RESUMO!H53="DESISTENTE SUBSTITUIDO","DESISTENTE SUBSTITUIDO",IF(O51&gt;=3,"EM ATENÇÃO",RESUMO!H53)))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O51" s="2">
        <f>COUNTIF(D51:M51,"F")/2</f>
        <v>0</v>
      </c>
    </row>
    <row r="52" spans="1:15" x14ac:dyDescent="0.25">
      <c r="A52" s="26">
        <f>RESUMO!A54</f>
        <v>9</v>
      </c>
      <c r="B52" s="27" t="str">
        <f>IF(RESUMO!E54="SIM",RESUMO!F54,RESUMO!D54)</f>
        <v>PREENCHER NOME COMPLETO DO ALUNO</v>
      </c>
      <c r="C52" s="28" t="str">
        <f>IF(RESUMO!H54="DESISTENTE","DESISTENTE",IF(RESUMO!H54="DESISTENTE SUBSTITUIDO","DESISTENTE SUBSTITUIDO",IF(O52&gt;=3,"EM ATENÇÃO",RESUMO!H54)))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O52" s="2">
        <f>COUNTIF(D52:M52,"F")/2</f>
        <v>0</v>
      </c>
    </row>
    <row r="53" spans="1:15" x14ac:dyDescent="0.25">
      <c r="A53" s="26">
        <f>RESUMO!A55</f>
        <v>10</v>
      </c>
      <c r="B53" s="27" t="str">
        <f>IF(RESUMO!E55="SIM",RESUMO!F55,RESUMO!D55)</f>
        <v>PREENCHER NOME COMPLETO DO ALUNO</v>
      </c>
      <c r="C53" s="28" t="str">
        <f>IF(RESUMO!H55="DESISTENTE","DESISTENTE",IF(RESUMO!H55="DESISTENTE SUBSTITUIDO","DESISTENTE SUBSTITUIDO",IF(O53&gt;=3,"EM ATENÇÃO",RESUMO!H55)))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O53" s="2">
        <f>COUNTIF(D53:M53,"F")/2</f>
        <v>0</v>
      </c>
    </row>
    <row r="54" spans="1:15" x14ac:dyDescent="0.25">
      <c r="A54" s="26">
        <f>RESUMO!A56</f>
        <v>11</v>
      </c>
      <c r="B54" s="27" t="str">
        <f>IF(RESUMO!E56="SIM",RESUMO!F56,RESUMO!D56)</f>
        <v>PREENCHER NOME COMPLETO DO ALUNO</v>
      </c>
      <c r="C54" s="28" t="str">
        <f>IF(RESUMO!H56="DESISTENTE","DESISTENTE",IF(RESUMO!H56="DESISTENTE SUBSTITUIDO","DESISTENTE SUBSTITUIDO",IF(O54&gt;=3,"EM ATENÇÃO",RESUMO!H56)))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O54" s="2">
        <f>COUNTIF(D54:M54,"F")/2</f>
        <v>0</v>
      </c>
    </row>
    <row r="55" spans="1:15" x14ac:dyDescent="0.25">
      <c r="A55" s="26">
        <f>RESUMO!A57</f>
        <v>12</v>
      </c>
      <c r="B55" s="27" t="str">
        <f>IF(RESUMO!E57="SIM",RESUMO!F57,RESUMO!D57)</f>
        <v>PREENCHER NOME COMPLETO DO ALUNO</v>
      </c>
      <c r="C55" s="28" t="str">
        <f>IF(RESUMO!H57="DESISTENTE","DESISTENTE",IF(RESUMO!H57="DESISTENTE SUBSTITUIDO","DESISTENTE SUBSTITUIDO",IF(O55&gt;=3,"EM ATENÇÃO",RESUMO!H57)))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O55" s="2">
        <f>COUNTIF(D55:M55,"F")/2</f>
        <v>0</v>
      </c>
    </row>
    <row r="56" spans="1:15" x14ac:dyDescent="0.25">
      <c r="A56" s="26">
        <f>RESUMO!A58</f>
        <v>13</v>
      </c>
      <c r="B56" s="27" t="str">
        <f>IF(RESUMO!E58="SIM",RESUMO!F58,RESUMO!D58)</f>
        <v>PREENCHER NOME COMPLETO DO ALUNO</v>
      </c>
      <c r="C56" s="28" t="str">
        <f>IF(RESUMO!H58="DESISTENTE","DESISTENTE",IF(RESUMO!H58="DESISTENTE SUBSTITUIDO","DESISTENTE SUBSTITUIDO",IF(O56&gt;=3,"EM ATENÇÃO",RESUMO!H58)))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O56" s="2">
        <f>COUNTIF(D56:M56,"F")/2</f>
        <v>0</v>
      </c>
    </row>
    <row r="57" spans="1:15" x14ac:dyDescent="0.25">
      <c r="A57" s="26">
        <f>RESUMO!A59</f>
        <v>14</v>
      </c>
      <c r="B57" s="27" t="str">
        <f>IF(RESUMO!E59="SIM",RESUMO!F59,RESUMO!D59)</f>
        <v>PREENCHER NOME COMPLETO DO ALUNO</v>
      </c>
      <c r="C57" s="28" t="str">
        <f>IF(RESUMO!H59="DESISTENTE","DESISTENTE",IF(RESUMO!H59="DESISTENTE SUBSTITUIDO","DESISTENTE SUBSTITUIDO",IF(O57&gt;=3,"EM ATENÇÃO",RESUMO!H59)))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O57" s="2">
        <f>COUNTIF(D57:M57,"F")/2</f>
        <v>0</v>
      </c>
    </row>
    <row r="58" spans="1:15" x14ac:dyDescent="0.25">
      <c r="A58" s="26">
        <f>RESUMO!A60</f>
        <v>15</v>
      </c>
      <c r="B58" s="27" t="str">
        <f>IF(RESUMO!E60="SIM",RESUMO!F60,RESUMO!D60)</f>
        <v>PREENCHER NOME COMPLETO DO ALUNO</v>
      </c>
      <c r="C58" s="28" t="str">
        <f>IF(RESUMO!H60="DESISTENTE","DESISTENTE",IF(RESUMO!H60="DESISTENTE SUBSTITUIDO","DESISTENTE SUBSTITUIDO",IF(O58&gt;=3,"EM ATENÇÃO",RESUMO!H60)))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O58" s="2">
        <f>COUNTIF(D58:M58,"F")/2</f>
        <v>0</v>
      </c>
    </row>
    <row r="59" spans="1:15" x14ac:dyDescent="0.25">
      <c r="A59" s="26">
        <f>RESUMO!A61</f>
        <v>16</v>
      </c>
      <c r="B59" s="27" t="str">
        <f>IF(RESUMO!E61="SIM",RESUMO!F61,RESUMO!D61)</f>
        <v>PREENCHER NOME COMPLETO DO ALUNO</v>
      </c>
      <c r="C59" s="28" t="str">
        <f>IF(RESUMO!H61="DESISTENTE","DESISTENTE",IF(RESUMO!H61="DESISTENTE SUBSTITUIDO","DESISTENTE SUBSTITUIDO",IF(O59&gt;=3,"EM ATENÇÃO",RESUMO!H61)))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O59" s="2">
        <f>COUNTIF(D59:M59,"F")/2</f>
        <v>0</v>
      </c>
    </row>
    <row r="60" spans="1:15" x14ac:dyDescent="0.25">
      <c r="A60" s="26">
        <f>RESUMO!A62</f>
        <v>17</v>
      </c>
      <c r="B60" s="27" t="str">
        <f>IF(RESUMO!E62="SIM",RESUMO!F62,RESUMO!D62)</f>
        <v>PREENCHER NOME COMPLETO DO ALUNO</v>
      </c>
      <c r="C60" s="28" t="str">
        <f>IF(RESUMO!H62="DESISTENTE","DESISTENTE",IF(RESUMO!H62="DESISTENTE SUBSTITUIDO","DESISTENTE SUBSTITUIDO",IF(O60&gt;=3,"EM ATENÇÃO",RESUMO!H62)))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O60" s="2">
        <f>COUNTIF(D60:M60,"F")/2</f>
        <v>0</v>
      </c>
    </row>
    <row r="61" spans="1:15" x14ac:dyDescent="0.25">
      <c r="A61" s="26">
        <f>RESUMO!A63</f>
        <v>18</v>
      </c>
      <c r="B61" s="27" t="str">
        <f>IF(RESUMO!E63="SIM",RESUMO!F63,RESUMO!D63)</f>
        <v>PREENCHER NOME COMPLETO DO ALUNO</v>
      </c>
      <c r="C61" s="28" t="str">
        <f>IF(RESUMO!H63="DESISTENTE","DESISTENTE",IF(RESUMO!H63="DESISTENTE SUBSTITUIDO","DESISTENTE SUBSTITUIDO",IF(O61&gt;=3,"EM ATENÇÃO",RESUMO!H63)))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O61" s="2">
        <f>COUNTIF(D61:M61,"F")/2</f>
        <v>0</v>
      </c>
    </row>
    <row r="62" spans="1:15" x14ac:dyDescent="0.25">
      <c r="A62" s="26">
        <f>RESUMO!A64</f>
        <v>19</v>
      </c>
      <c r="B62" s="27" t="str">
        <f>IF(RESUMO!E64="SIM",RESUMO!F64,RESUMO!D64)</f>
        <v>PREENCHER NOME COMPLETO DO ALUNO</v>
      </c>
      <c r="C62" s="28" t="str">
        <f>IF(RESUMO!H64="DESISTENTE","DESISTENTE",IF(RESUMO!H64="DESISTENTE SUBSTITUIDO","DESISTENTE SUBSTITUIDO",IF(O62&gt;=3,"EM ATENÇÃO",RESUMO!H64)))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O62" s="2">
        <f>COUNTIF(D62:M62,"F")/2</f>
        <v>0</v>
      </c>
    </row>
    <row r="63" spans="1:15" x14ac:dyDescent="0.25">
      <c r="A63" s="26">
        <f>RESUMO!A65</f>
        <v>20</v>
      </c>
      <c r="B63" s="27" t="str">
        <f>IF(RESUMO!E65="SIM",RESUMO!F65,RESUMO!D65)</f>
        <v>PREENCHER NOME COMPLETO DO ALUNO</v>
      </c>
      <c r="C63" s="28" t="str">
        <f>IF(RESUMO!H65="DESISTENTE","DESISTENTE",IF(RESUMO!H65="DESISTENTE SUBSTITUIDO","DESISTENTE SUBSTITUIDO",IF(O63&gt;=3,"EM ATENÇÃO",RESUMO!H65)))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O63" s="2">
        <f>COUNTIF(D63:M63,"F")/2</f>
        <v>0</v>
      </c>
    </row>
    <row r="64" spans="1:15" x14ac:dyDescent="0.25">
      <c r="A64" s="26">
        <f>RESUMO!A66</f>
        <v>21</v>
      </c>
      <c r="B64" s="27" t="str">
        <f>IF(RESUMO!E66="SIM",RESUMO!F66,RESUMO!D66)</f>
        <v>PREENCHER NOME COMPLETO DO ALUNO</v>
      </c>
      <c r="C64" s="28" t="str">
        <f>IF(RESUMO!H66="DESISTENTE","DESISTENTE",IF(RESUMO!H66="DESISTENTE SUBSTITUIDO","DESISTENTE SUBSTITUIDO",IF(O64&gt;=3,"EM ATENÇÃO",RESUMO!H66)))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O64" s="2">
        <f>COUNTIF(D64:M64,"F")/2</f>
        <v>0</v>
      </c>
    </row>
    <row r="65" spans="1:15" x14ac:dyDescent="0.25">
      <c r="A65" s="26">
        <f>RESUMO!A67</f>
        <v>22</v>
      </c>
      <c r="B65" s="27" t="str">
        <f>IF(RESUMO!E67="SIM",RESUMO!F67,RESUMO!D67)</f>
        <v>PREENCHER NOME COMPLETO DO ALUNO</v>
      </c>
      <c r="C65" s="28" t="str">
        <f>IF(RESUMO!H67="DESISTENTE","DESISTENTE",IF(RESUMO!H67="DESISTENTE SUBSTITUIDO","DESISTENTE SUBSTITUIDO",IF(O65&gt;=3,"EM ATENÇÃO",RESUMO!H67)))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O65" s="2">
        <f>COUNTIF(D65:M65,"F")/2</f>
        <v>0</v>
      </c>
    </row>
    <row r="66" spans="1:15" x14ac:dyDescent="0.25">
      <c r="A66" s="26">
        <f>RESUMO!A76</f>
        <v>31</v>
      </c>
      <c r="B66" s="27" t="str">
        <f>IF(RESUMO!E76="SIM",RESUMO!F76,RESUMO!D76)</f>
        <v>PREENCHER NOME COMPLETO DO ALUNO</v>
      </c>
      <c r="C66" s="28" t="str">
        <f>IF(RESUMO!H76="DESISTENTE","DESISTENTE",IF(RESUMO!H76="DESISTENTE SUBSTITUIDO","DESISTENTE SUBSTITUIDO",IF(O66&gt;=3,"EM ATENÇÃO",RESUMO!H76)))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O66" s="2">
        <f>COUNTIF(D66:M66,"F")/2</f>
        <v>0</v>
      </c>
    </row>
    <row r="67" spans="1:15" x14ac:dyDescent="0.25">
      <c r="A67" s="26">
        <f>RESUMO!A77</f>
        <v>32</v>
      </c>
      <c r="B67" s="27" t="str">
        <f>IF(RESUMO!E77="SIM",RESUMO!F77,RESUMO!D77)</f>
        <v>PREENCHER NOME COMPLETO DO ALUNO</v>
      </c>
      <c r="C67" s="28" t="str">
        <f>IF(RESUMO!H77="DESISTENTE","DESISTENTE",IF(RESUMO!H77="DESISTENTE SUBSTITUIDO","DESISTENTE SUBSTITUIDO",IF(O67&gt;=3,"EM ATENÇÃO",RESUMO!H77)))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O67" s="2">
        <f>COUNTIF(D67:M67,"F")/2</f>
        <v>0</v>
      </c>
    </row>
    <row r="68" spans="1:15" x14ac:dyDescent="0.25">
      <c r="A68" s="26">
        <f>RESUMO!A78</f>
        <v>33</v>
      </c>
      <c r="B68" s="27" t="str">
        <f>IF(RESUMO!E78="SIM",RESUMO!F78,RESUMO!D78)</f>
        <v>PREENCHER NOME COMPLETO DO ALUNO</v>
      </c>
      <c r="C68" s="28" t="str">
        <f>IF(RESUMO!H78="DESISTENTE","DESISTENTE",IF(RESUMO!H78="DESISTENTE SUBSTITUIDO","DESISTENTE SUBSTITUIDO",IF(O68&gt;=3,"EM ATENÇÃO",RESUMO!H78)))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O68" s="2">
        <f>COUNTIF(D68:M68,"F")/2</f>
        <v>0</v>
      </c>
    </row>
    <row r="69" spans="1:15" x14ac:dyDescent="0.25">
      <c r="A69" s="26">
        <f>RESUMO!A79</f>
        <v>34</v>
      </c>
      <c r="B69" s="27" t="str">
        <f>IF(RESUMO!E79="SIM",RESUMO!F79,RESUMO!D79)</f>
        <v>PREENCHER NOME COMPLETO DO ALUNO</v>
      </c>
      <c r="C69" s="28" t="str">
        <f>IF(RESUMO!H79="DESISTENTE","DESISTENTE",IF(RESUMO!H79="DESISTENTE SUBSTITUIDO","DESISTENTE SUBSTITUIDO",IF(O69&gt;=3,"EM ATENÇÃO",RESUMO!H79)))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O69" s="2">
        <f>COUNTIF(D69:M69,"F")/2</f>
        <v>0</v>
      </c>
    </row>
    <row r="70" spans="1:15" x14ac:dyDescent="0.25">
      <c r="A70" s="26">
        <f>RESUMO!A80</f>
        <v>35</v>
      </c>
      <c r="B70" s="27" t="str">
        <f>IF(RESUMO!E80="SIM",RESUMO!F80,RESUMO!D80)</f>
        <v>PREENCHER NOME COMPLETO DO ALUNO</v>
      </c>
      <c r="C70" s="28" t="str">
        <f>IF(RESUMO!H80="DESISTENTE","DESISTENTE",IF(RESUMO!H80="DESISTENTE SUBSTITUIDO","DESISTENTE SUBSTITUIDO",IF(O70&gt;=3,"EM ATENÇÃO",RESUMO!H80)))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O70" s="2">
        <f>COUNTIF(D70:M70,"F")/2</f>
        <v>0</v>
      </c>
    </row>
    <row r="71" spans="1:15" x14ac:dyDescent="0.25">
      <c r="A71" s="26">
        <f>RESUMO!A81</f>
        <v>36</v>
      </c>
      <c r="B71" s="27" t="str">
        <f>IF(RESUMO!E81="SIM",RESUMO!F81,RESUMO!D81)</f>
        <v>PREENCHER NOME COMPLETO DO ALUNO</v>
      </c>
      <c r="C71" s="28" t="str">
        <f>IF(RESUMO!H81="DESISTENTE","DESISTENTE",IF(RESUMO!H81="DESISTENTE SUBSTITUIDO","DESISTENTE SUBSTITUIDO",IF(O71&gt;=3,"EM ATENÇÃO",RESUMO!H81)))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O71" s="2">
        <f>COUNTIF(D71:M71,"F")/2</f>
        <v>0</v>
      </c>
    </row>
    <row r="72" spans="1:15" x14ac:dyDescent="0.25">
      <c r="A72" s="26">
        <f>RESUMO!A82</f>
        <v>37</v>
      </c>
      <c r="B72" s="27" t="str">
        <f>IF(RESUMO!E82="SIM",RESUMO!F82,RESUMO!D82)</f>
        <v>PREENCHER NOME COMPLETO DO ALUNO</v>
      </c>
      <c r="C72" s="28" t="str">
        <f>IF(RESUMO!H82="DESISTENTE","DESISTENTE",IF(RESUMO!H82="DESISTENTE SUBSTITUIDO","DESISTENTE SUBSTITUIDO",IF(O72&gt;=3,"EM ATENÇÃO",RESUMO!H82)))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O72" s="2">
        <f>COUNTIF(D72:M72,"F")/2</f>
        <v>0</v>
      </c>
    </row>
    <row r="73" spans="1:15" x14ac:dyDescent="0.25">
      <c r="A73" s="26">
        <f>RESUMO!A83</f>
        <v>38</v>
      </c>
      <c r="B73" s="27" t="str">
        <f>IF(RESUMO!E83="SIM",RESUMO!F83,RESUMO!D83)</f>
        <v>PREENCHER NOME COMPLETO DO ALUNO</v>
      </c>
      <c r="C73" s="28" t="str">
        <f>IF(RESUMO!H83="DESISTENTE","DESISTENTE",IF(RESUMO!H83="DESISTENTE SUBSTITUIDO","DESISTENTE SUBSTITUIDO",IF(O73&gt;=3,"EM ATENÇÃO",RESUMO!H83)))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O73" s="2">
        <f>COUNTIF(D73:M73,"F")/2</f>
        <v>0</v>
      </c>
    </row>
    <row r="74" spans="1:15" ht="15.75" thickBot="1" x14ac:dyDescent="0.3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O74" s="4"/>
    </row>
    <row r="75" spans="1:15" ht="19.5" thickBot="1" x14ac:dyDescent="0.3">
      <c r="A75" s="24" t="str">
        <f>RESUMO!A85</f>
        <v xml:space="preserve">TURMA 3 (CURSO: ) - UNIDADE: </v>
      </c>
      <c r="B75" s="25"/>
      <c r="C75" s="25"/>
      <c r="D75" s="31"/>
      <c r="E75" s="31"/>
      <c r="F75" s="31"/>
      <c r="G75" s="31"/>
      <c r="H75" s="31"/>
      <c r="I75" s="31"/>
      <c r="J75" s="31"/>
      <c r="K75" s="31"/>
      <c r="L75" s="31"/>
      <c r="M75" s="31"/>
      <c r="O75" s="14" t="s">
        <v>101</v>
      </c>
    </row>
    <row r="76" spans="1:15" x14ac:dyDescent="0.25">
      <c r="A76" s="21">
        <f>RESUMO!A86</f>
        <v>1</v>
      </c>
      <c r="B76" s="22" t="str">
        <f>IF(RESUMO!E86="SIM",RESUMO!F86,RESUMO!D86)</f>
        <v>PREENCHER NOME COMPLETO DO ALUNO</v>
      </c>
      <c r="C76" s="23" t="str">
        <f>IF(RESUMO!H86="DESISTENTE","DESISTENTE",IF(RESUMO!H86="DESISTENTE SUBSTITUIDO","DESISTENTE SUBSTITUIDO",IF(O76&gt;=3,"EM ATENÇÃO",RESUMO!H86)))</f>
        <v>FREQUENTE</v>
      </c>
      <c r="D76" s="7"/>
      <c r="E76" s="7"/>
      <c r="F76" s="7"/>
      <c r="G76" s="7"/>
      <c r="H76" s="7"/>
      <c r="I76" s="7"/>
      <c r="J76" s="7"/>
      <c r="K76" s="7"/>
      <c r="L76" s="7"/>
      <c r="M76" s="7"/>
      <c r="O76" s="2">
        <f>COUNTIF(D76:M76,"F")/2</f>
        <v>0</v>
      </c>
    </row>
    <row r="77" spans="1:15" x14ac:dyDescent="0.25">
      <c r="A77" s="21">
        <f>RESUMO!A87</f>
        <v>2</v>
      </c>
      <c r="B77" s="22" t="str">
        <f>IF(RESUMO!E87="SIM",RESUMO!F87,RESUMO!D87)</f>
        <v>PREENCHER NOME COMPLETO DO ALUNO</v>
      </c>
      <c r="C77" s="23" t="str">
        <f>IF(RESUMO!H87="DESISTENTE","DESISTENTE",IF(RESUMO!H87="DESISTENTE SUBSTITUIDO","DESISTENTE SUBSTITUIDO",IF(O77&gt;=3,"EM ATENÇÃO",RESUMO!H87)))</f>
        <v>FREQUENTE</v>
      </c>
      <c r="D77" s="7"/>
      <c r="E77" s="7"/>
      <c r="F77" s="7"/>
      <c r="G77" s="7"/>
      <c r="H77" s="7"/>
      <c r="I77" s="7"/>
      <c r="J77" s="7"/>
      <c r="K77" s="7"/>
      <c r="L77" s="7"/>
      <c r="M77" s="7"/>
      <c r="O77" s="2">
        <f>COUNTIF(D77:M77,"F")/2</f>
        <v>0</v>
      </c>
    </row>
    <row r="78" spans="1:15" x14ac:dyDescent="0.25">
      <c r="A78" s="21">
        <f>RESUMO!A88</f>
        <v>3</v>
      </c>
      <c r="B78" s="22" t="str">
        <f>IF(RESUMO!E88="SIM",RESUMO!F88,RESUMO!D88)</f>
        <v>PREENCHER NOME COMPLETO DO ALUNO</v>
      </c>
      <c r="C78" s="23" t="str">
        <f>IF(RESUMO!H88="DESISTENTE","DESISTENTE",IF(RESUMO!H88="DESISTENTE SUBSTITUIDO","DESISTENTE SUBSTITUIDO",IF(O78&gt;=3,"EM ATENÇÃO",RESUMO!H88)))</f>
        <v>FREQUENTE</v>
      </c>
      <c r="D78" s="7"/>
      <c r="E78" s="7"/>
      <c r="F78" s="7"/>
      <c r="G78" s="7"/>
      <c r="H78" s="7"/>
      <c r="I78" s="7"/>
      <c r="J78" s="7"/>
      <c r="K78" s="7"/>
      <c r="L78" s="7"/>
      <c r="M78" s="7"/>
      <c r="O78" s="2">
        <f>COUNTIF(D78:M78,"F")/2</f>
        <v>0</v>
      </c>
    </row>
    <row r="79" spans="1:15" x14ac:dyDescent="0.25">
      <c r="A79" s="21">
        <f>RESUMO!A89</f>
        <v>4</v>
      </c>
      <c r="B79" s="22" t="str">
        <f>IF(RESUMO!E89="SIM",RESUMO!F89,RESUMO!D89)</f>
        <v>PREENCHER NOME COMPLETO DO ALUNO</v>
      </c>
      <c r="C79" s="23" t="str">
        <f>IF(RESUMO!H89="DESISTENTE","DESISTENTE",IF(RESUMO!H89="DESISTENTE SUBSTITUIDO","DESISTENTE SUBSTITUIDO",IF(O79&gt;=3,"EM ATENÇÃO",RESUMO!H89)))</f>
        <v>FREQUENTE</v>
      </c>
      <c r="D79" s="7"/>
      <c r="E79" s="7"/>
      <c r="F79" s="7"/>
      <c r="G79" s="7"/>
      <c r="H79" s="7"/>
      <c r="I79" s="7"/>
      <c r="J79" s="7"/>
      <c r="K79" s="7"/>
      <c r="L79" s="7"/>
      <c r="M79" s="7"/>
      <c r="O79" s="2">
        <f>COUNTIF(D79:M79,"F")/2</f>
        <v>0</v>
      </c>
    </row>
    <row r="80" spans="1:15" x14ac:dyDescent="0.25">
      <c r="A80" s="21">
        <f>RESUMO!A90</f>
        <v>5</v>
      </c>
      <c r="B80" s="22" t="str">
        <f>IF(RESUMO!E90="SIM",RESUMO!F90,RESUMO!D90)</f>
        <v>PREENCHER NOME COMPLETO DO ALUNO</v>
      </c>
      <c r="C80" s="23" t="str">
        <f>IF(RESUMO!H90="DESISTENTE","DESISTENTE",IF(RESUMO!H90="DESISTENTE SUBSTITUIDO","DESISTENTE SUBSTITUIDO",IF(O80&gt;=3,"EM ATENÇÃO",RESUMO!H90)))</f>
        <v>FREQUENTE</v>
      </c>
      <c r="D80" s="7"/>
      <c r="E80" s="7"/>
      <c r="F80" s="7"/>
      <c r="G80" s="7"/>
      <c r="H80" s="7"/>
      <c r="I80" s="7"/>
      <c r="J80" s="7"/>
      <c r="K80" s="7"/>
      <c r="L80" s="7"/>
      <c r="M80" s="7"/>
      <c r="O80" s="2">
        <f>COUNTIF(D80:M80,"F")/2</f>
        <v>0</v>
      </c>
    </row>
    <row r="81" spans="1:15" x14ac:dyDescent="0.25">
      <c r="A81" s="21">
        <f>RESUMO!A91</f>
        <v>6</v>
      </c>
      <c r="B81" s="22" t="str">
        <f>IF(RESUMO!E91="SIM",RESUMO!F91,RESUMO!D91)</f>
        <v>PREENCHER NOME COMPLETO DO ALUNO</v>
      </c>
      <c r="C81" s="23" t="str">
        <f>IF(RESUMO!H91="DESISTENTE","DESISTENTE",IF(RESUMO!H91="DESISTENTE SUBSTITUIDO","DESISTENTE SUBSTITUIDO",IF(O81&gt;=3,"EM ATENÇÃO",RESUMO!H91)))</f>
        <v>FREQUENTE</v>
      </c>
      <c r="D81" s="7"/>
      <c r="E81" s="7"/>
      <c r="F81" s="7"/>
      <c r="G81" s="7"/>
      <c r="H81" s="7"/>
      <c r="I81" s="7"/>
      <c r="J81" s="7"/>
      <c r="K81" s="7"/>
      <c r="L81" s="7"/>
      <c r="M81" s="7"/>
      <c r="O81" s="2">
        <f>COUNTIF(D81:M81,"F")/2</f>
        <v>0</v>
      </c>
    </row>
    <row r="82" spans="1:15" x14ac:dyDescent="0.25">
      <c r="A82" s="21">
        <f>RESUMO!A92</f>
        <v>7</v>
      </c>
      <c r="B82" s="22" t="str">
        <f>IF(RESUMO!E92="SIM",RESUMO!F92,RESUMO!D92)</f>
        <v>PREENCHER NOME COMPLETO DO ALUNO</v>
      </c>
      <c r="C82" s="23" t="str">
        <f>IF(RESUMO!H92="DESISTENTE","DESISTENTE",IF(RESUMO!H92="DESISTENTE SUBSTITUIDO","DESISTENTE SUBSTITUIDO",IF(O82&gt;=3,"EM ATENÇÃO",RESUMO!H92)))</f>
        <v>FREQUENTE</v>
      </c>
      <c r="D82" s="7"/>
      <c r="E82" s="7"/>
      <c r="F82" s="7"/>
      <c r="G82" s="7"/>
      <c r="H82" s="7"/>
      <c r="I82" s="7"/>
      <c r="J82" s="7"/>
      <c r="K82" s="7"/>
      <c r="L82" s="7"/>
      <c r="M82" s="7"/>
      <c r="O82" s="2">
        <f>COUNTIF(D82:M82,"F")/2</f>
        <v>0</v>
      </c>
    </row>
    <row r="83" spans="1:15" x14ac:dyDescent="0.25">
      <c r="A83" s="21">
        <f>RESUMO!A93</f>
        <v>8</v>
      </c>
      <c r="B83" s="22" t="str">
        <f>IF(RESUMO!E93="SIM",RESUMO!F93,RESUMO!D93)</f>
        <v>PREENCHER NOME COMPLETO DO ALUNO</v>
      </c>
      <c r="C83" s="23" t="str">
        <f>IF(RESUMO!H93="DESISTENTE","DESISTENTE",IF(RESUMO!H93="DESISTENTE SUBSTITUIDO","DESISTENTE SUBSTITUIDO",IF(O83&gt;=3,"EM ATENÇÃO",RESUMO!H93)))</f>
        <v>FREQUENTE</v>
      </c>
      <c r="D83" s="7"/>
      <c r="E83" s="7"/>
      <c r="F83" s="7"/>
      <c r="G83" s="7"/>
      <c r="H83" s="7"/>
      <c r="I83" s="7"/>
      <c r="J83" s="7"/>
      <c r="K83" s="7"/>
      <c r="L83" s="7"/>
      <c r="M83" s="7"/>
      <c r="O83" s="2">
        <f>COUNTIF(D83:M83,"F")/2</f>
        <v>0</v>
      </c>
    </row>
    <row r="84" spans="1:15" x14ac:dyDescent="0.25">
      <c r="A84" s="21">
        <f>RESUMO!A94</f>
        <v>9</v>
      </c>
      <c r="B84" s="22" t="str">
        <f>IF(RESUMO!E94="SIM",RESUMO!F94,RESUMO!D94)</f>
        <v>PREENCHER NOME COMPLETO DO ALUNO</v>
      </c>
      <c r="C84" s="23" t="str">
        <f>IF(RESUMO!H94="DESISTENTE","DESISTENTE",IF(RESUMO!H94="DESISTENTE SUBSTITUIDO","DESISTENTE SUBSTITUIDO",IF(O84&gt;=3,"EM ATENÇÃO",RESUMO!H94)))</f>
        <v>FREQUENTE</v>
      </c>
      <c r="D84" s="7"/>
      <c r="E84" s="7"/>
      <c r="F84" s="7"/>
      <c r="G84" s="7"/>
      <c r="H84" s="7"/>
      <c r="I84" s="7"/>
      <c r="J84" s="7"/>
      <c r="K84" s="7"/>
      <c r="L84" s="7"/>
      <c r="M84" s="7"/>
      <c r="O84" s="2">
        <f>COUNTIF(D84:M84,"F")/2</f>
        <v>0</v>
      </c>
    </row>
    <row r="85" spans="1:15" x14ac:dyDescent="0.25">
      <c r="A85" s="21">
        <f>RESUMO!A95</f>
        <v>10</v>
      </c>
      <c r="B85" s="22" t="str">
        <f>IF(RESUMO!E95="SIM",RESUMO!F95,RESUMO!D95)</f>
        <v>PREENCHER NOME COMPLETO DO ALUNO</v>
      </c>
      <c r="C85" s="23" t="str">
        <f>IF(RESUMO!H95="DESISTENTE","DESISTENTE",IF(RESUMO!H95="DESISTENTE SUBSTITUIDO","DESISTENTE SUBSTITUIDO",IF(O85&gt;=3,"EM ATENÇÃO",RESUMO!H95)))</f>
        <v>FREQUENTE</v>
      </c>
      <c r="D85" s="7"/>
      <c r="E85" s="7"/>
      <c r="F85" s="7"/>
      <c r="G85" s="7"/>
      <c r="H85" s="7"/>
      <c r="I85" s="7"/>
      <c r="J85" s="7"/>
      <c r="K85" s="7"/>
      <c r="L85" s="7"/>
      <c r="M85" s="7"/>
      <c r="O85" s="2">
        <f>COUNTIF(D85:M85,"F")/2</f>
        <v>0</v>
      </c>
    </row>
    <row r="86" spans="1:15" x14ac:dyDescent="0.25">
      <c r="A86" s="21">
        <f>RESUMO!A96</f>
        <v>11</v>
      </c>
      <c r="B86" s="22" t="str">
        <f>IF(RESUMO!E96="SIM",RESUMO!F96,RESUMO!D96)</f>
        <v>PREENCHER NOME COMPLETO DO ALUNO</v>
      </c>
      <c r="C86" s="23" t="str">
        <f>IF(RESUMO!H96="DESISTENTE","DESISTENTE",IF(RESUMO!H96="DESISTENTE SUBSTITUIDO","DESISTENTE SUBSTITUIDO",IF(O86&gt;=3,"EM ATENÇÃO",RESUMO!H96)))</f>
        <v>FREQUENTE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O86" s="2">
        <f>COUNTIF(D86:M86,"F")/2</f>
        <v>0</v>
      </c>
    </row>
    <row r="87" spans="1:15" x14ac:dyDescent="0.25">
      <c r="A87" s="21">
        <f>RESUMO!A97</f>
        <v>12</v>
      </c>
      <c r="B87" s="22" t="str">
        <f>IF(RESUMO!E97="SIM",RESUMO!F97,RESUMO!D97)</f>
        <v>PREENCHER NOME COMPLETO DO ALUNO</v>
      </c>
      <c r="C87" s="23" t="str">
        <f>IF(RESUMO!H97="DESISTENTE","DESISTENTE",IF(RESUMO!H97="DESISTENTE SUBSTITUIDO","DESISTENTE SUBSTITUIDO",IF(O87&gt;=3,"EM ATENÇÃO",RESUMO!H97)))</f>
        <v>FREQUENTE</v>
      </c>
      <c r="D87" s="7"/>
      <c r="E87" s="7"/>
      <c r="F87" s="7"/>
      <c r="G87" s="7"/>
      <c r="H87" s="7"/>
      <c r="I87" s="7"/>
      <c r="J87" s="7"/>
      <c r="K87" s="7"/>
      <c r="L87" s="7"/>
      <c r="M87" s="7"/>
      <c r="O87" s="2">
        <f>COUNTIF(D87:M87,"F")/2</f>
        <v>0</v>
      </c>
    </row>
    <row r="88" spans="1:15" x14ac:dyDescent="0.25">
      <c r="A88" s="21">
        <f>RESUMO!A98</f>
        <v>13</v>
      </c>
      <c r="B88" s="22" t="str">
        <f>IF(RESUMO!E98="SIM",RESUMO!F98,RESUMO!D98)</f>
        <v>PREENCHER NOME COMPLETO DO ALUNO</v>
      </c>
      <c r="C88" s="23" t="str">
        <f>IF(RESUMO!H98="DESISTENTE","DESISTENTE",IF(RESUMO!H98="DESISTENTE SUBSTITUIDO","DESISTENTE SUBSTITUIDO",IF(O88&gt;=3,"EM ATENÇÃO",RESUMO!H98)))</f>
        <v>FREQUENTE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O88" s="2">
        <f>COUNTIF(D88:M88,"F")/2</f>
        <v>0</v>
      </c>
    </row>
    <row r="89" spans="1:15" x14ac:dyDescent="0.25">
      <c r="A89" s="21">
        <f>RESUMO!A99</f>
        <v>14</v>
      </c>
      <c r="B89" s="22" t="str">
        <f>IF(RESUMO!E99="SIM",RESUMO!F99,RESUMO!D99)</f>
        <v>PREENCHER NOME COMPLETO DO ALUNO</v>
      </c>
      <c r="C89" s="23" t="str">
        <f>IF(RESUMO!H99="DESISTENTE","DESISTENTE",IF(RESUMO!H99="DESISTENTE SUBSTITUIDO","DESISTENTE SUBSTITUIDO",IF(O89&gt;=3,"EM ATENÇÃO",RESUMO!H99)))</f>
        <v>FREQUENTE</v>
      </c>
      <c r="D89" s="7"/>
      <c r="E89" s="7"/>
      <c r="F89" s="7"/>
      <c r="G89" s="7"/>
      <c r="H89" s="7"/>
      <c r="I89" s="7"/>
      <c r="J89" s="7"/>
      <c r="K89" s="7"/>
      <c r="L89" s="7"/>
      <c r="M89" s="7"/>
      <c r="O89" s="2">
        <f>COUNTIF(D89:M89,"F")/2</f>
        <v>0</v>
      </c>
    </row>
    <row r="90" spans="1:15" x14ac:dyDescent="0.25">
      <c r="A90" s="21">
        <f>RESUMO!A100</f>
        <v>15</v>
      </c>
      <c r="B90" s="22" t="str">
        <f>IF(RESUMO!E100="SIM",RESUMO!F100,RESUMO!D100)</f>
        <v>PREENCHER NOME COMPLETO DO ALUNO</v>
      </c>
      <c r="C90" s="23" t="str">
        <f>IF(RESUMO!H100="DESISTENTE","DESISTENTE",IF(RESUMO!H100="DESISTENTE SUBSTITUIDO","DESISTENTE SUBSTITUIDO",IF(O90&gt;=3,"EM ATENÇÃO",RESUMO!H100)))</f>
        <v>FREQUENTE</v>
      </c>
      <c r="D90" s="7"/>
      <c r="E90" s="7"/>
      <c r="F90" s="7"/>
      <c r="G90" s="7"/>
      <c r="H90" s="7"/>
      <c r="I90" s="7"/>
      <c r="J90" s="7"/>
      <c r="K90" s="7"/>
      <c r="L90" s="7"/>
      <c r="M90" s="7"/>
      <c r="O90" s="2">
        <f>COUNTIF(D90:M90,"F")/2</f>
        <v>0</v>
      </c>
    </row>
    <row r="91" spans="1:15" x14ac:dyDescent="0.25">
      <c r="A91" s="21">
        <f>RESUMO!A101</f>
        <v>16</v>
      </c>
      <c r="B91" s="22" t="str">
        <f>IF(RESUMO!E101="SIM",RESUMO!F101,RESUMO!D101)</f>
        <v>PREENCHER NOME COMPLETO DO ALUNO</v>
      </c>
      <c r="C91" s="23" t="str">
        <f>IF(RESUMO!H101="DESISTENTE","DESISTENTE",IF(RESUMO!H101="DESISTENTE SUBSTITUIDO","DESISTENTE SUBSTITUIDO",IF(O91&gt;=3,"EM ATENÇÃO",RESUMO!H101)))</f>
        <v>FREQUENTE</v>
      </c>
      <c r="D91" s="7"/>
      <c r="E91" s="7"/>
      <c r="F91" s="7"/>
      <c r="G91" s="7"/>
      <c r="H91" s="7"/>
      <c r="I91" s="7"/>
      <c r="J91" s="7"/>
      <c r="K91" s="7"/>
      <c r="L91" s="7"/>
      <c r="M91" s="7"/>
      <c r="O91" s="2">
        <f>COUNTIF(D91:M91,"F")/2</f>
        <v>0</v>
      </c>
    </row>
    <row r="92" spans="1:15" x14ac:dyDescent="0.25">
      <c r="A92" s="21">
        <f>RESUMO!A102</f>
        <v>17</v>
      </c>
      <c r="B92" s="22" t="str">
        <f>IF(RESUMO!E102="SIM",RESUMO!F102,RESUMO!D102)</f>
        <v>PREENCHER NOME COMPLETO DO ALUNO</v>
      </c>
      <c r="C92" s="23" t="str">
        <f>IF(RESUMO!H102="DESISTENTE","DESISTENTE",IF(RESUMO!H102="DESISTENTE SUBSTITUIDO","DESISTENTE SUBSTITUIDO",IF(O92&gt;=3,"EM ATENÇÃO",RESUMO!H102)))</f>
        <v>FREQUENTE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O92" s="2">
        <f>COUNTIF(D92:M92,"F")/2</f>
        <v>0</v>
      </c>
    </row>
    <row r="93" spans="1:15" x14ac:dyDescent="0.25">
      <c r="A93" s="21">
        <f>RESUMO!A103</f>
        <v>18</v>
      </c>
      <c r="B93" s="22" t="str">
        <f>IF(RESUMO!E103="SIM",RESUMO!F103,RESUMO!D103)</f>
        <v>PREENCHER NOME COMPLETO DO ALUNO</v>
      </c>
      <c r="C93" s="23" t="str">
        <f>IF(RESUMO!H103="DESISTENTE","DESISTENTE",IF(RESUMO!H103="DESISTENTE SUBSTITUIDO","DESISTENTE SUBSTITUIDO",IF(O93&gt;=3,"EM ATENÇÃO",RESUMO!H103)))</f>
        <v>FREQUENTE</v>
      </c>
      <c r="D93" s="7"/>
      <c r="E93" s="7"/>
      <c r="F93" s="7"/>
      <c r="G93" s="7"/>
      <c r="H93" s="7"/>
      <c r="I93" s="7"/>
      <c r="J93" s="7"/>
      <c r="K93" s="7"/>
      <c r="L93" s="7"/>
      <c r="M93" s="7"/>
      <c r="O93" s="2">
        <f>COUNTIF(D93:M93,"F")/2</f>
        <v>0</v>
      </c>
    </row>
    <row r="94" spans="1:15" x14ac:dyDescent="0.25">
      <c r="A94" s="21">
        <f>RESUMO!A104</f>
        <v>19</v>
      </c>
      <c r="B94" s="22" t="str">
        <f>IF(RESUMO!E104="SIM",RESUMO!F104,RESUMO!D104)</f>
        <v>PREENCHER NOME COMPLETO DO ALUNO</v>
      </c>
      <c r="C94" s="23" t="str">
        <f>IF(RESUMO!H104="DESISTENTE","DESISTENTE",IF(RESUMO!H104="DESISTENTE SUBSTITUIDO","DESISTENTE SUBSTITUIDO",IF(O94&gt;=3,"EM ATENÇÃO",RESUMO!H104)))</f>
        <v>FREQUENTE</v>
      </c>
      <c r="D94" s="7"/>
      <c r="E94" s="7"/>
      <c r="F94" s="7"/>
      <c r="G94" s="7"/>
      <c r="H94" s="7"/>
      <c r="I94" s="7"/>
      <c r="J94" s="7"/>
      <c r="K94" s="7"/>
      <c r="L94" s="7"/>
      <c r="M94" s="7"/>
      <c r="O94" s="2">
        <f>COUNTIF(D94:M94,"F")/2</f>
        <v>0</v>
      </c>
    </row>
    <row r="95" spans="1:15" x14ac:dyDescent="0.25">
      <c r="A95" s="21">
        <f>RESUMO!A105</f>
        <v>20</v>
      </c>
      <c r="B95" s="22" t="str">
        <f>IF(RESUMO!E105="SIM",RESUMO!F105,RESUMO!D105)</f>
        <v>PREENCHER NOME COMPLETO DO ALUNO</v>
      </c>
      <c r="C95" s="23" t="str">
        <f>IF(RESUMO!H105="DESISTENTE","DESISTENTE",IF(RESUMO!H105="DESISTENTE SUBSTITUIDO","DESISTENTE SUBSTITUIDO",IF(O95&gt;=3,"EM ATENÇÃO",RESUMO!H105)))</f>
        <v>FREQUENTE</v>
      </c>
      <c r="D95" s="7"/>
      <c r="E95" s="7"/>
      <c r="F95" s="7"/>
      <c r="G95" s="7"/>
      <c r="H95" s="7"/>
      <c r="I95" s="7"/>
      <c r="J95" s="7"/>
      <c r="K95" s="7"/>
      <c r="L95" s="7"/>
      <c r="M95" s="7"/>
      <c r="O95" s="2">
        <f>COUNTIF(D95:M95,"F")/2</f>
        <v>0</v>
      </c>
    </row>
    <row r="96" spans="1:15" x14ac:dyDescent="0.25">
      <c r="A96" s="21">
        <f>RESUMO!A106</f>
        <v>21</v>
      </c>
      <c r="B96" s="22" t="str">
        <f>IF(RESUMO!E106="SIM",RESUMO!F106,RESUMO!D106)</f>
        <v>PREENCHER NOME COMPLETO DO ALUNO</v>
      </c>
      <c r="C96" s="23" t="str">
        <f>IF(RESUMO!H106="DESISTENTE","DESISTENTE",IF(RESUMO!H106="DESISTENTE SUBSTITUIDO","DESISTENTE SUBSTITUIDO",IF(O96&gt;=3,"EM ATENÇÃO",RESUMO!H106)))</f>
        <v>FREQUENTE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O96" s="2">
        <f>COUNTIF(D96:M96,"F")/2</f>
        <v>0</v>
      </c>
    </row>
    <row r="97" spans="1:15" x14ac:dyDescent="0.25">
      <c r="A97" s="21">
        <f>RESUMO!A107</f>
        <v>22</v>
      </c>
      <c r="B97" s="22" t="str">
        <f>IF(RESUMO!E107="SIM",RESUMO!F107,RESUMO!D107)</f>
        <v>PREENCHER NOME COMPLETO DO ALUNO</v>
      </c>
      <c r="C97" s="23" t="str">
        <f>IF(RESUMO!H107="DESISTENTE","DESISTENTE",IF(RESUMO!H107="DESISTENTE SUBSTITUIDO","DESISTENTE SUBSTITUIDO",IF(O97&gt;=3,"EM ATENÇÃO",RESUMO!H107)))</f>
        <v>FREQUENTE</v>
      </c>
      <c r="D97" s="7"/>
      <c r="E97" s="7"/>
      <c r="F97" s="7"/>
      <c r="G97" s="7"/>
      <c r="H97" s="7"/>
      <c r="I97" s="7"/>
      <c r="J97" s="7"/>
      <c r="K97" s="7"/>
      <c r="L97" s="7"/>
      <c r="M97" s="7"/>
      <c r="O97" s="2">
        <f>COUNTIF(D97:M97,"F")/2</f>
        <v>0</v>
      </c>
    </row>
    <row r="98" spans="1:15" x14ac:dyDescent="0.25">
      <c r="A98" s="21">
        <f>RESUMO!A116</f>
        <v>31</v>
      </c>
      <c r="B98" s="22" t="str">
        <f>IF(RESUMO!E116="SIM",RESUMO!F116,RESUMO!D116)</f>
        <v>PREENCHER NOME COMPLETO DO ALUNO</v>
      </c>
      <c r="C98" s="23" t="str">
        <f>IF(RESUMO!H116="DESISTENTE","DESISTENTE",IF(RESUMO!H116="DESISTENTE SUBSTITUIDO","DESISTENTE SUBSTITUIDO",IF(O98&gt;=3,"EM ATENÇÃO",RESUMO!H116)))</f>
        <v>FREQUENTE</v>
      </c>
      <c r="D98" s="7"/>
      <c r="E98" s="7"/>
      <c r="F98" s="7"/>
      <c r="G98" s="7"/>
      <c r="H98" s="7"/>
      <c r="I98" s="7"/>
      <c r="J98" s="7"/>
      <c r="K98" s="7"/>
      <c r="L98" s="7"/>
      <c r="M98" s="7"/>
      <c r="O98" s="2">
        <f>COUNTIF(D98:M98,"F")/2</f>
        <v>0</v>
      </c>
    </row>
    <row r="99" spans="1:15" x14ac:dyDescent="0.25">
      <c r="A99" s="21">
        <f>RESUMO!A117</f>
        <v>32</v>
      </c>
      <c r="B99" s="22" t="str">
        <f>IF(RESUMO!E117="SIM",RESUMO!F117,RESUMO!D117)</f>
        <v>PREENCHER NOME COMPLETO DO ALUNO</v>
      </c>
      <c r="C99" s="23" t="str">
        <f>IF(RESUMO!H117="DESISTENTE","DESISTENTE",IF(RESUMO!H117="DESISTENTE SUBSTITUIDO","DESISTENTE SUBSTITUIDO",IF(O99&gt;=3,"EM ATENÇÃO",RESUMO!H117)))</f>
        <v>FREQUENTE</v>
      </c>
      <c r="D99" s="7"/>
      <c r="E99" s="7"/>
      <c r="F99" s="7"/>
      <c r="G99" s="7"/>
      <c r="H99" s="7"/>
      <c r="I99" s="7"/>
      <c r="J99" s="7"/>
      <c r="K99" s="7"/>
      <c r="L99" s="7"/>
      <c r="M99" s="7"/>
      <c r="O99" s="2">
        <f>COUNTIF(D99:M99,"F")/2</f>
        <v>0</v>
      </c>
    </row>
    <row r="100" spans="1:15" x14ac:dyDescent="0.25">
      <c r="A100" s="21">
        <f>RESUMO!A118</f>
        <v>33</v>
      </c>
      <c r="B100" s="22" t="str">
        <f>IF(RESUMO!E118="SIM",RESUMO!F118,RESUMO!D118)</f>
        <v>PREENCHER NOME COMPLETO DO ALUNO</v>
      </c>
      <c r="C100" s="23" t="str">
        <f>IF(RESUMO!H118="DESISTENTE","DESISTENTE",IF(RESUMO!H118="DESISTENTE SUBSTITUIDO","DESISTENTE SUBSTITUIDO",IF(O100&gt;=3,"EM ATENÇÃO",RESUMO!H118)))</f>
        <v>FREQUENTE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O100" s="2">
        <f>COUNTIF(D100:M100,"F")/2</f>
        <v>0</v>
      </c>
    </row>
    <row r="101" spans="1:15" x14ac:dyDescent="0.25">
      <c r="A101" s="21">
        <f>RESUMO!A119</f>
        <v>34</v>
      </c>
      <c r="B101" s="22" t="str">
        <f>IF(RESUMO!E119="SIM",RESUMO!F119,RESUMO!D119)</f>
        <v>PREENCHER NOME COMPLETO DO ALUNO</v>
      </c>
      <c r="C101" s="23" t="str">
        <f>IF(RESUMO!H119="DESISTENTE","DESISTENTE",IF(RESUMO!H119="DESISTENTE SUBSTITUIDO","DESISTENTE SUBSTITUIDO",IF(O101&gt;=3,"EM ATENÇÃO",RESUMO!H119)))</f>
        <v>FREQUENTE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O101" s="2">
        <f>COUNTIF(D101:M101,"F")/2</f>
        <v>0</v>
      </c>
    </row>
    <row r="102" spans="1:15" x14ac:dyDescent="0.25">
      <c r="A102" s="21">
        <f>RESUMO!A120</f>
        <v>35</v>
      </c>
      <c r="B102" s="22" t="str">
        <f>IF(RESUMO!E120="SIM",RESUMO!F120,RESUMO!D120)</f>
        <v>PREENCHER NOME COMPLETO DO ALUNO</v>
      </c>
      <c r="C102" s="23" t="str">
        <f>IF(RESUMO!H120="DESISTENTE","DESISTENTE",IF(RESUMO!H120="DESISTENTE SUBSTITUIDO","DESISTENTE SUBSTITUIDO",IF(O102&gt;=3,"EM ATENÇÃO",RESUMO!H120)))</f>
        <v>FREQUENTE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O102" s="2">
        <f>COUNTIF(D102:M102,"F")/2</f>
        <v>0</v>
      </c>
    </row>
    <row r="103" spans="1:15" x14ac:dyDescent="0.25">
      <c r="A103" s="21">
        <f>RESUMO!A121</f>
        <v>36</v>
      </c>
      <c r="B103" s="22" t="str">
        <f>IF(RESUMO!E121="SIM",RESUMO!F121,RESUMO!D121)</f>
        <v>PREENCHER NOME COMPLETO DO ALUNO</v>
      </c>
      <c r="C103" s="23" t="str">
        <f>IF(RESUMO!H121="DESISTENTE","DESISTENTE",IF(RESUMO!H121="DESISTENTE SUBSTITUIDO","DESISTENTE SUBSTITUIDO",IF(O103&gt;=3,"EM ATENÇÃO",RESUMO!H121)))</f>
        <v>FREQUENTE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O103" s="2">
        <f>COUNTIF(D103:M103,"F")/2</f>
        <v>0</v>
      </c>
    </row>
    <row r="104" spans="1:15" x14ac:dyDescent="0.25">
      <c r="A104" s="21">
        <f>RESUMO!A122</f>
        <v>37</v>
      </c>
      <c r="B104" s="22" t="str">
        <f>IF(RESUMO!E122="SIM",RESUMO!F122,RESUMO!D122)</f>
        <v>PREENCHER NOME COMPLETO DO ALUNO</v>
      </c>
      <c r="C104" s="23" t="str">
        <f>IF(RESUMO!H122="DESISTENTE","DESISTENTE",IF(RESUMO!H122="DESISTENTE SUBSTITUIDO","DESISTENTE SUBSTITUIDO",IF(O104&gt;=3,"EM ATENÇÃO",RESUMO!H122)))</f>
        <v>FREQUENTE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O104" s="2">
        <f>COUNTIF(D104:M104,"F")/2</f>
        <v>0</v>
      </c>
    </row>
    <row r="105" spans="1:15" x14ac:dyDescent="0.25">
      <c r="A105" s="21">
        <f>RESUMO!A123</f>
        <v>38</v>
      </c>
      <c r="B105" s="22" t="str">
        <f>IF(RESUMO!E123="SIM",RESUMO!F123,RESUMO!D123)</f>
        <v>PREENCHER NOME COMPLETO DO ALUNO</v>
      </c>
      <c r="C105" s="23" t="str">
        <f>IF(RESUMO!H123="DESISTENTE","DESISTENTE",IF(RESUMO!H123="DESISTENTE SUBSTITUIDO","DESISTENTE SUBSTITUIDO",IF(O105&gt;=3,"EM ATENÇÃO",RESUMO!H123)))</f>
        <v>FREQUENTE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O105" s="2">
        <f>COUNTIF(D105:M105,"F")/2</f>
        <v>0</v>
      </c>
    </row>
    <row r="106" spans="1:15" ht="15.75" thickBot="1" x14ac:dyDescent="0.3"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5" ht="19.5" thickBot="1" x14ac:dyDescent="0.3">
      <c r="A107" s="24" t="str">
        <f>RESUMO!A125</f>
        <v xml:space="preserve">TURMA 4 (CURSO: ) - UNIDADE: </v>
      </c>
      <c r="B107" s="25"/>
      <c r="C107" s="25"/>
      <c r="D107" s="9"/>
      <c r="E107" s="9"/>
      <c r="F107" s="9"/>
      <c r="G107" s="9"/>
      <c r="H107" s="9"/>
      <c r="I107" s="9"/>
      <c r="J107" s="9"/>
      <c r="K107" s="9"/>
      <c r="L107" s="9"/>
      <c r="M107" s="9"/>
      <c r="O107" s="14" t="s">
        <v>102</v>
      </c>
    </row>
    <row r="108" spans="1:15" x14ac:dyDescent="0.25">
      <c r="A108" s="26">
        <f>RESUMO!A126</f>
        <v>1</v>
      </c>
      <c r="B108" s="27" t="str">
        <f>IF(RESUMO!E126="SIM",RESUMO!F126,RESUMO!D126)</f>
        <v>PREENCHER NOME COMPLETO DO ALUNO</v>
      </c>
      <c r="C108" s="28" t="str">
        <f>IF(RESUMO!H126="DESISTENTE","DESISTENTE",IF(RESUMO!H126="DESISTENTE SUBSTITUIDO","DESISTENTE SUBSTITUIDO",IF(O108&gt;=3,"EM ATENÇÃO",RESUMO!H126)))</f>
        <v>FREQUENTE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O108" s="2">
        <f>COUNTIF(D108:M108,"F")/2</f>
        <v>0</v>
      </c>
    </row>
    <row r="109" spans="1:15" x14ac:dyDescent="0.25">
      <c r="A109" s="26">
        <f>RESUMO!A127</f>
        <v>2</v>
      </c>
      <c r="B109" s="27" t="str">
        <f>IF(RESUMO!E127="SIM",RESUMO!F127,RESUMO!D127)</f>
        <v>PREENCHER NOME COMPLETO DO ALUNO</v>
      </c>
      <c r="C109" s="28" t="str">
        <f>IF(RESUMO!H127="DESISTENTE","DESISTENTE",IF(RESUMO!H127="DESISTENTE SUBSTITUIDO","DESISTENTE SUBSTITUIDO",IF(O109&gt;=3,"EM ATENÇÃO",RESUMO!H127)))</f>
        <v>FREQUENTE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O109" s="2">
        <f>COUNTIF(D109:M109,"F")/2</f>
        <v>0</v>
      </c>
    </row>
    <row r="110" spans="1:15" x14ac:dyDescent="0.25">
      <c r="A110" s="26">
        <f>RESUMO!A128</f>
        <v>3</v>
      </c>
      <c r="B110" s="27" t="str">
        <f>IF(RESUMO!E128="SIM",RESUMO!F128,RESUMO!D128)</f>
        <v>PREENCHER NOME COMPLETO DO ALUNO</v>
      </c>
      <c r="C110" s="28" t="str">
        <f>IF(RESUMO!H128="DESISTENTE","DESISTENTE",IF(RESUMO!H128="DESISTENTE SUBSTITUIDO","DESISTENTE SUBSTITUIDO",IF(O110&gt;=3,"EM ATENÇÃO",RESUMO!H128)))</f>
        <v>FREQUENTE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O110" s="2">
        <f>COUNTIF(D110:M110,"F")/2</f>
        <v>0</v>
      </c>
    </row>
    <row r="111" spans="1:15" x14ac:dyDescent="0.25">
      <c r="A111" s="26">
        <f>RESUMO!A129</f>
        <v>4</v>
      </c>
      <c r="B111" s="27" t="str">
        <f>IF(RESUMO!E129="SIM",RESUMO!F129,RESUMO!D129)</f>
        <v>PREENCHER NOME COMPLETO DO ALUNO</v>
      </c>
      <c r="C111" s="28" t="str">
        <f>IF(RESUMO!H129="DESISTENTE","DESISTENTE",IF(RESUMO!H129="DESISTENTE SUBSTITUIDO","DESISTENTE SUBSTITUIDO",IF(O111&gt;=3,"EM ATENÇÃO",RESUMO!H129)))</f>
        <v>FREQUENTE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O111" s="2">
        <f>COUNTIF(D111:M111,"F")/2</f>
        <v>0</v>
      </c>
    </row>
    <row r="112" spans="1:15" x14ac:dyDescent="0.25">
      <c r="A112" s="26">
        <f>RESUMO!A130</f>
        <v>5</v>
      </c>
      <c r="B112" s="27" t="str">
        <f>IF(RESUMO!E130="SIM",RESUMO!F130,RESUMO!D130)</f>
        <v>PREENCHER NOME COMPLETO DO ALUNO</v>
      </c>
      <c r="C112" s="28" t="str">
        <f>IF(RESUMO!H130="DESISTENTE","DESISTENTE",IF(RESUMO!H130="DESISTENTE SUBSTITUIDO","DESISTENTE SUBSTITUIDO",IF(O112&gt;=3,"EM ATENÇÃO",RESUMO!H130)))</f>
        <v>FREQUENTE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O112" s="2">
        <f>COUNTIF(D112:M112,"F")/2</f>
        <v>0</v>
      </c>
    </row>
    <row r="113" spans="1:15" x14ac:dyDescent="0.25">
      <c r="A113" s="26">
        <f>RESUMO!A131</f>
        <v>6</v>
      </c>
      <c r="B113" s="27" t="str">
        <f>IF(RESUMO!E131="SIM",RESUMO!F131,RESUMO!D131)</f>
        <v>PREENCHER NOME COMPLETO DO ALUNO</v>
      </c>
      <c r="C113" s="28" t="str">
        <f>IF(RESUMO!H131="DESISTENTE","DESISTENTE",IF(RESUMO!H131="DESISTENTE SUBSTITUIDO","DESISTENTE SUBSTITUIDO",IF(O113&gt;=3,"EM ATENÇÃO",RESUMO!H131)))</f>
        <v>FREQUENTE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O113" s="2">
        <f>COUNTIF(D113:M113,"F")/2</f>
        <v>0</v>
      </c>
    </row>
    <row r="114" spans="1:15" x14ac:dyDescent="0.25">
      <c r="A114" s="26">
        <f>RESUMO!A132</f>
        <v>7</v>
      </c>
      <c r="B114" s="27" t="str">
        <f>IF(RESUMO!E132="SIM",RESUMO!F132,RESUMO!D132)</f>
        <v>PREENCHER NOME COMPLETO DO ALUNO</v>
      </c>
      <c r="C114" s="28" t="str">
        <f>IF(RESUMO!H132="DESISTENTE","DESISTENTE",IF(RESUMO!H132="DESISTENTE SUBSTITUIDO","DESISTENTE SUBSTITUIDO",IF(O114&gt;=3,"EM ATENÇÃO",RESUMO!H132)))</f>
        <v>FREQUENTE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O114" s="2">
        <f>COUNTIF(D114:M114,"F")/2</f>
        <v>0</v>
      </c>
    </row>
    <row r="115" spans="1:15" x14ac:dyDescent="0.25">
      <c r="A115" s="26">
        <f>RESUMO!A133</f>
        <v>8</v>
      </c>
      <c r="B115" s="27" t="str">
        <f>IF(RESUMO!E133="SIM",RESUMO!F133,RESUMO!D133)</f>
        <v>PREENCHER NOME COMPLETO DO ALUNO</v>
      </c>
      <c r="C115" s="28" t="str">
        <f>IF(RESUMO!H133="DESISTENTE","DESISTENTE",IF(RESUMO!H133="DESISTENTE SUBSTITUIDO","DESISTENTE SUBSTITUIDO",IF(O115&gt;=3,"EM ATENÇÃO",RESUMO!H133)))</f>
        <v>FREQUENTE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O115" s="2">
        <f>COUNTIF(D115:M115,"F")/2</f>
        <v>0</v>
      </c>
    </row>
    <row r="116" spans="1:15" x14ac:dyDescent="0.25">
      <c r="A116" s="26">
        <f>RESUMO!A134</f>
        <v>9</v>
      </c>
      <c r="B116" s="27" t="str">
        <f>IF(RESUMO!E134="SIM",RESUMO!F134,RESUMO!D134)</f>
        <v>PREENCHER NOME COMPLETO DO ALUNO</v>
      </c>
      <c r="C116" s="28" t="str">
        <f>IF(RESUMO!H134="DESISTENTE","DESISTENTE",IF(RESUMO!H134="DESISTENTE SUBSTITUIDO","DESISTENTE SUBSTITUIDO",IF(O116&gt;=3,"EM ATENÇÃO",RESUMO!H134)))</f>
        <v>FREQUENTE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O116" s="2">
        <f>COUNTIF(D116:M116,"F")/2</f>
        <v>0</v>
      </c>
    </row>
    <row r="117" spans="1:15" x14ac:dyDescent="0.25">
      <c r="A117" s="26">
        <f>RESUMO!A135</f>
        <v>10</v>
      </c>
      <c r="B117" s="27" t="str">
        <f>IF(RESUMO!E135="SIM",RESUMO!F135,RESUMO!D135)</f>
        <v>PREENCHER NOME COMPLETO DO ALUNO</v>
      </c>
      <c r="C117" s="28" t="str">
        <f>IF(RESUMO!H135="DESISTENTE","DESISTENTE",IF(RESUMO!H135="DESISTENTE SUBSTITUIDO","DESISTENTE SUBSTITUIDO",IF(O117&gt;=3,"EM ATENÇÃO",RESUMO!H135)))</f>
        <v>FREQUENTE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O117" s="2">
        <f>COUNTIF(D117:M117,"F")/2</f>
        <v>0</v>
      </c>
    </row>
    <row r="118" spans="1:15" x14ac:dyDescent="0.25">
      <c r="A118" s="26">
        <f>RESUMO!A136</f>
        <v>11</v>
      </c>
      <c r="B118" s="27" t="str">
        <f>IF(RESUMO!E136="SIM",RESUMO!F136,RESUMO!D136)</f>
        <v>PREENCHER NOME COMPLETO DO ALUNO</v>
      </c>
      <c r="C118" s="28" t="str">
        <f>IF(RESUMO!H136="DESISTENTE","DESISTENTE",IF(RESUMO!H136="DESISTENTE SUBSTITUIDO","DESISTENTE SUBSTITUIDO",IF(O118&gt;=3,"EM ATENÇÃO",RESUMO!H136)))</f>
        <v>FREQUENTE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O118" s="2">
        <f>COUNTIF(D118:M118,"F")/2</f>
        <v>0</v>
      </c>
    </row>
    <row r="119" spans="1:15" x14ac:dyDescent="0.25">
      <c r="A119" s="26">
        <f>RESUMO!A137</f>
        <v>12</v>
      </c>
      <c r="B119" s="27" t="str">
        <f>IF(RESUMO!E137="SIM",RESUMO!F137,RESUMO!D137)</f>
        <v>PREENCHER NOME COMPLETO DO ALUNO</v>
      </c>
      <c r="C119" s="28" t="str">
        <f>IF(RESUMO!H137="DESISTENTE","DESISTENTE",IF(RESUMO!H137="DESISTENTE SUBSTITUIDO","DESISTENTE SUBSTITUIDO",IF(O119&gt;=3,"EM ATENÇÃO",RESUMO!H137)))</f>
        <v>FREQUENTE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O119" s="2">
        <f>COUNTIF(D119:M119,"F")/2</f>
        <v>0</v>
      </c>
    </row>
    <row r="120" spans="1:15" x14ac:dyDescent="0.25">
      <c r="A120" s="26">
        <f>RESUMO!A138</f>
        <v>13</v>
      </c>
      <c r="B120" s="27" t="str">
        <f>IF(RESUMO!E138="SIM",RESUMO!F138,RESUMO!D138)</f>
        <v>PREENCHER NOME COMPLETO DO ALUNO</v>
      </c>
      <c r="C120" s="28" t="str">
        <f>IF(RESUMO!H138="DESISTENTE","DESISTENTE",IF(RESUMO!H138="DESISTENTE SUBSTITUIDO","DESISTENTE SUBSTITUIDO",IF(O120&gt;=3,"EM ATENÇÃO",RESUMO!H138)))</f>
        <v>FREQUENTE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O120" s="2">
        <f>COUNTIF(D120:M120,"F")/2</f>
        <v>0</v>
      </c>
    </row>
    <row r="121" spans="1:15" x14ac:dyDescent="0.25">
      <c r="A121" s="26">
        <f>RESUMO!A139</f>
        <v>14</v>
      </c>
      <c r="B121" s="27" t="str">
        <f>IF(RESUMO!E139="SIM",RESUMO!F139,RESUMO!D139)</f>
        <v>PREENCHER NOME COMPLETO DO ALUNO</v>
      </c>
      <c r="C121" s="28" t="str">
        <f>IF(RESUMO!H139="DESISTENTE","DESISTENTE",IF(RESUMO!H139="DESISTENTE SUBSTITUIDO","DESISTENTE SUBSTITUIDO",IF(O121&gt;=3,"EM ATENÇÃO",RESUMO!H139)))</f>
        <v>FREQUENTE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O121" s="2">
        <f>COUNTIF(D121:M121,"F")/2</f>
        <v>0</v>
      </c>
    </row>
    <row r="122" spans="1:15" x14ac:dyDescent="0.25">
      <c r="A122" s="26">
        <f>RESUMO!A140</f>
        <v>15</v>
      </c>
      <c r="B122" s="27" t="str">
        <f>IF(RESUMO!E140="SIM",RESUMO!F140,RESUMO!D140)</f>
        <v>PREENCHER NOME COMPLETO DO ALUNO</v>
      </c>
      <c r="C122" s="28" t="str">
        <f>IF(RESUMO!H140="DESISTENTE","DESISTENTE",IF(RESUMO!H140="DESISTENTE SUBSTITUIDO","DESISTENTE SUBSTITUIDO",IF(O122&gt;=3,"EM ATENÇÃO",RESUMO!H140)))</f>
        <v>FREQUENTE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O122" s="2">
        <f>COUNTIF(D122:M122,"F")/2</f>
        <v>0</v>
      </c>
    </row>
    <row r="123" spans="1:15" x14ac:dyDescent="0.25">
      <c r="A123" s="26">
        <f>RESUMO!A141</f>
        <v>16</v>
      </c>
      <c r="B123" s="27" t="str">
        <f>IF(RESUMO!E141="SIM",RESUMO!F141,RESUMO!D141)</f>
        <v>PREENCHER NOME COMPLETO DO ALUNO</v>
      </c>
      <c r="C123" s="28" t="str">
        <f>IF(RESUMO!H141="DESISTENTE","DESISTENTE",IF(RESUMO!H141="DESISTENTE SUBSTITUIDO","DESISTENTE SUBSTITUIDO",IF(O123&gt;=3,"EM ATENÇÃO",RESUMO!H141)))</f>
        <v>FREQUENTE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O123" s="2">
        <f>COUNTIF(D123:M123,"F")/2</f>
        <v>0</v>
      </c>
    </row>
    <row r="124" spans="1:15" x14ac:dyDescent="0.25">
      <c r="A124" s="26">
        <f>RESUMO!A142</f>
        <v>17</v>
      </c>
      <c r="B124" s="27" t="str">
        <f>IF(RESUMO!E142="SIM",RESUMO!F142,RESUMO!D142)</f>
        <v>PREENCHER NOME COMPLETO DO ALUNO</v>
      </c>
      <c r="C124" s="28" t="str">
        <f>IF(RESUMO!H142="DESISTENTE","DESISTENTE",IF(RESUMO!H142="DESISTENTE SUBSTITUIDO","DESISTENTE SUBSTITUIDO",IF(O124&gt;=3,"EM ATENÇÃO",RESUMO!H142)))</f>
        <v>FREQUENTE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O124" s="2">
        <f>COUNTIF(D124:M124,"F")/2</f>
        <v>0</v>
      </c>
    </row>
    <row r="125" spans="1:15" x14ac:dyDescent="0.25">
      <c r="A125" s="26">
        <f>RESUMO!A143</f>
        <v>18</v>
      </c>
      <c r="B125" s="27" t="str">
        <f>IF(RESUMO!E143="SIM",RESUMO!F143,RESUMO!D143)</f>
        <v>PREENCHER NOME COMPLETO DO ALUNO</v>
      </c>
      <c r="C125" s="28" t="str">
        <f>IF(RESUMO!H143="DESISTENTE","DESISTENTE",IF(RESUMO!H143="DESISTENTE SUBSTITUIDO","DESISTENTE SUBSTITUIDO",IF(O125&gt;=3,"EM ATENÇÃO",RESUMO!H143)))</f>
        <v>FREQUENTE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O125" s="2">
        <f>COUNTIF(D125:M125,"F")/2</f>
        <v>0</v>
      </c>
    </row>
    <row r="126" spans="1:15" x14ac:dyDescent="0.25">
      <c r="A126" s="26">
        <f>RESUMO!A144</f>
        <v>19</v>
      </c>
      <c r="B126" s="27" t="str">
        <f>IF(RESUMO!E144="SIM",RESUMO!F144,RESUMO!D144)</f>
        <v>PREENCHER NOME COMPLETO DO ALUNO</v>
      </c>
      <c r="C126" s="28" t="str">
        <f>IF(RESUMO!H144="DESISTENTE","DESISTENTE",IF(RESUMO!H144="DESISTENTE SUBSTITUIDO","DESISTENTE SUBSTITUIDO",IF(O126&gt;=3,"EM ATENÇÃO",RESUMO!H144)))</f>
        <v>FREQUENTE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O126" s="2">
        <f>COUNTIF(D126:M126,"F")/2</f>
        <v>0</v>
      </c>
    </row>
    <row r="127" spans="1:15" x14ac:dyDescent="0.25">
      <c r="A127" s="26">
        <f>RESUMO!A145</f>
        <v>20</v>
      </c>
      <c r="B127" s="27" t="str">
        <f>IF(RESUMO!E145="SIM",RESUMO!F145,RESUMO!D145)</f>
        <v>PREENCHER NOME COMPLETO DO ALUNO</v>
      </c>
      <c r="C127" s="28" t="str">
        <f>IF(RESUMO!H145="DESISTENTE","DESISTENTE",IF(RESUMO!H145="DESISTENTE SUBSTITUIDO","DESISTENTE SUBSTITUIDO",IF(O127&gt;=3,"EM ATENÇÃO",RESUMO!H145)))</f>
        <v>FREQUENTE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O127" s="2">
        <f>COUNTIF(D127:M127,"F")/2</f>
        <v>0</v>
      </c>
    </row>
    <row r="128" spans="1:15" x14ac:dyDescent="0.25">
      <c r="A128" s="26">
        <f>RESUMO!A146</f>
        <v>21</v>
      </c>
      <c r="B128" s="27" t="str">
        <f>IF(RESUMO!E146="SIM",RESUMO!F146,RESUMO!D146)</f>
        <v>PREENCHER NOME COMPLETO DO ALUNO</v>
      </c>
      <c r="C128" s="28" t="str">
        <f>IF(RESUMO!H146="DESISTENTE","DESISTENTE",IF(RESUMO!H146="DESISTENTE SUBSTITUIDO","DESISTENTE SUBSTITUIDO",IF(O128&gt;=3,"EM ATENÇÃO",RESUMO!H146)))</f>
        <v>FREQUENTE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O128" s="2">
        <f>COUNTIF(D128:M128,"F")/2</f>
        <v>0</v>
      </c>
    </row>
    <row r="129" spans="1:15" x14ac:dyDescent="0.25">
      <c r="A129" s="26">
        <f>RESUMO!A147</f>
        <v>22</v>
      </c>
      <c r="B129" s="27" t="str">
        <f>IF(RESUMO!E147="SIM",RESUMO!F147,RESUMO!D147)</f>
        <v>PREENCHER NOME COMPLETO DO ALUNO</v>
      </c>
      <c r="C129" s="28" t="str">
        <f>IF(RESUMO!H147="DESISTENTE","DESISTENTE",IF(RESUMO!H147="DESISTENTE SUBSTITUIDO","DESISTENTE SUBSTITUIDO",IF(O129&gt;=3,"EM ATENÇÃO",RESUMO!H147)))</f>
        <v>FREQUENTE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O129" s="2">
        <f>COUNTIF(D129:M129,"F")/2</f>
        <v>0</v>
      </c>
    </row>
    <row r="130" spans="1:15" x14ac:dyDescent="0.25">
      <c r="A130" s="26">
        <f>RESUMO!A148</f>
        <v>23</v>
      </c>
      <c r="B130" s="27" t="str">
        <f>IF(RESUMO!E148="SIM",RESUMO!F148,RESUMO!D148)</f>
        <v>PREENCHER NOME COMPLETO DO ALUNO</v>
      </c>
      <c r="C130" s="28" t="str">
        <f>IF(RESUMO!H148="DESISTENTE","DESISTENTE",IF(RESUMO!H148="DESISTENTE SUBSTITUIDO","DESISTENTE SUBSTITUIDO",IF(O130&gt;=3,"EM ATENÇÃO",RESUMO!H148)))</f>
        <v>FREQUENTE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O130" s="2">
        <f>COUNTIF(D130:M130,"F")/2</f>
        <v>0</v>
      </c>
    </row>
    <row r="131" spans="1:15" x14ac:dyDescent="0.25">
      <c r="A131" s="26">
        <f>RESUMO!A149</f>
        <v>24</v>
      </c>
      <c r="B131" s="27" t="str">
        <f>IF(RESUMO!E149="SIM",RESUMO!F149,RESUMO!D149)</f>
        <v>PREENCHER NOME COMPLETO DO ALUNO</v>
      </c>
      <c r="C131" s="28" t="str">
        <f>IF(RESUMO!H149="DESISTENTE","DESISTENTE",IF(RESUMO!H149="DESISTENTE SUBSTITUIDO","DESISTENTE SUBSTITUIDO",IF(O131&gt;=3,"EM ATENÇÃO",RESUMO!H149)))</f>
        <v>FREQUENTE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O131" s="2">
        <f>COUNTIF(D131:M131,"F")/2</f>
        <v>0</v>
      </c>
    </row>
    <row r="132" spans="1:15" x14ac:dyDescent="0.25">
      <c r="A132" s="26">
        <f>RESUMO!A150</f>
        <v>25</v>
      </c>
      <c r="B132" s="27" t="str">
        <f>IF(RESUMO!E150="SIM",RESUMO!F150,RESUMO!D150)</f>
        <v>PREENCHER NOME COMPLETO DO ALUNO</v>
      </c>
      <c r="C132" s="28" t="str">
        <f>IF(RESUMO!H150="DESISTENTE","DESISTENTE",IF(RESUMO!H150="DESISTENTE SUBSTITUIDO","DESISTENTE SUBSTITUIDO",IF(O132&gt;=3,"EM ATENÇÃO",RESUMO!H150)))</f>
        <v>FREQUENTE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O132" s="2">
        <f>COUNTIF(D132:M132,"F")/2</f>
        <v>0</v>
      </c>
    </row>
    <row r="133" spans="1:15" x14ac:dyDescent="0.25">
      <c r="A133" s="26">
        <f>RESUMO!A151</f>
        <v>26</v>
      </c>
      <c r="B133" s="27" t="str">
        <f>IF(RESUMO!E151="SIM",RESUMO!F151,RESUMO!D151)</f>
        <v>PREENCHER NOME COMPLETO DO ALUNO</v>
      </c>
      <c r="C133" s="28" t="str">
        <f>IF(RESUMO!H151="DESISTENTE","DESISTENTE",IF(RESUMO!H151="DESISTENTE SUBSTITUIDO","DESISTENTE SUBSTITUIDO",IF(O133&gt;=3,"EM ATENÇÃO",RESUMO!H151)))</f>
        <v>FREQUENTE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O133" s="2">
        <f>COUNTIF(D133:M133,"F")/2</f>
        <v>0</v>
      </c>
    </row>
    <row r="134" spans="1:15" x14ac:dyDescent="0.25">
      <c r="A134" s="26">
        <f>RESUMO!A152</f>
        <v>27</v>
      </c>
      <c r="B134" s="27" t="str">
        <f>IF(RESUMO!E152="SIM",RESUMO!F152,RESUMO!D152)</f>
        <v>PREENCHER NOME COMPLETO DO ALUNO</v>
      </c>
      <c r="C134" s="28" t="str">
        <f>IF(RESUMO!H152="DESISTENTE","DESISTENTE",IF(RESUMO!H152="DESISTENTE SUBSTITUIDO","DESISTENTE SUBSTITUIDO",IF(O134&gt;=3,"EM ATENÇÃO",RESUMO!H152)))</f>
        <v>FREQUENTE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O134" s="2">
        <f>COUNTIF(D134:M134,"F")/2</f>
        <v>0</v>
      </c>
    </row>
    <row r="135" spans="1:15" x14ac:dyDescent="0.25">
      <c r="A135" s="26">
        <f>RESUMO!A153</f>
        <v>28</v>
      </c>
      <c r="B135" s="27" t="str">
        <f>IF(RESUMO!E153="SIM",RESUMO!F153,RESUMO!D153)</f>
        <v>PREENCHER NOME COMPLETO DO ALUNO</v>
      </c>
      <c r="C135" s="28" t="str">
        <f>IF(RESUMO!H153="DESISTENTE","DESISTENTE",IF(RESUMO!H153="DESISTENTE SUBSTITUIDO","DESISTENTE SUBSTITUIDO",IF(O135&gt;=3,"EM ATENÇÃO",RESUMO!H153)))</f>
        <v>FREQUENTE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O135" s="2">
        <f>COUNTIF(D135:M135,"F")/2</f>
        <v>0</v>
      </c>
    </row>
    <row r="136" spans="1:15" x14ac:dyDescent="0.25">
      <c r="A136" s="26">
        <f>RESUMO!A154</f>
        <v>29</v>
      </c>
      <c r="B136" s="27" t="str">
        <f>IF(RESUMO!E154="SIM",RESUMO!F154,RESUMO!D154)</f>
        <v>PREENCHER NOME COMPLETO DO ALUNO</v>
      </c>
      <c r="C136" s="28" t="str">
        <f>IF(RESUMO!H154="DESISTENTE","DESISTENTE",IF(RESUMO!H154="DESISTENTE SUBSTITUIDO","DESISTENTE SUBSTITUIDO",IF(O136&gt;=3,"EM ATENÇÃO",RESUMO!H154)))</f>
        <v>FREQUENTE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O136" s="2">
        <f>COUNTIF(D136:M136,"F")/2</f>
        <v>0</v>
      </c>
    </row>
    <row r="137" spans="1:15" x14ac:dyDescent="0.25">
      <c r="A137" s="26">
        <f>RESUMO!A155</f>
        <v>30</v>
      </c>
      <c r="B137" s="27" t="str">
        <f>IF(RESUMO!E155="SIM",RESUMO!F155,RESUMO!D155)</f>
        <v>PREENCHER NOME COMPLETO DO ALUNO</v>
      </c>
      <c r="C137" s="28" t="str">
        <f>IF(RESUMO!H155="DESISTENTE","DESISTENTE",IF(RESUMO!H155="DESISTENTE SUBSTITUIDO","DESISTENTE SUBSTITUIDO",IF(O137&gt;=3,"EM ATENÇÃO",RESUMO!H155)))</f>
        <v>FREQUENTE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O137" s="2">
        <f>COUNTIF(D137:M137,"F")/2</f>
        <v>0</v>
      </c>
    </row>
    <row r="138" spans="1:15" x14ac:dyDescent="0.25">
      <c r="A138" s="26">
        <f>RESUMO!A156</f>
        <v>31</v>
      </c>
      <c r="B138" s="27" t="str">
        <f>IF(RESUMO!E156="SIM",RESUMO!F156,RESUMO!D156)</f>
        <v>PREENCHER NOME COMPLETO DO ALUNO</v>
      </c>
      <c r="C138" s="28" t="str">
        <f>IF(RESUMO!H156="DESISTENTE","DESISTENTE",IF(RESUMO!H156="DESISTENTE SUBSTITUIDO","DESISTENTE SUBSTITUIDO",IF(O138&gt;=3,"EM ATENÇÃO",RESUMO!H156)))</f>
        <v>FREQUENTE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O138" s="2">
        <f>COUNTIF(D138:M138,"F")/2</f>
        <v>0</v>
      </c>
    </row>
    <row r="139" spans="1:15" x14ac:dyDescent="0.25">
      <c r="A139" s="26">
        <f>RESUMO!A157</f>
        <v>32</v>
      </c>
      <c r="B139" s="27" t="str">
        <f>IF(RESUMO!E157="SIM",RESUMO!F157,RESUMO!D157)</f>
        <v>PREENCHER NOME COMPLETO DO ALUNO</v>
      </c>
      <c r="C139" s="28" t="str">
        <f>IF(RESUMO!H157="DESISTENTE","DESISTENTE",IF(RESUMO!H157="DESISTENTE SUBSTITUIDO","DESISTENTE SUBSTITUIDO",IF(O139&gt;=3,"EM ATENÇÃO",RESUMO!H157)))</f>
        <v>FREQUENTE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O139" s="2">
        <f>COUNTIF(D139:M139,"F")/2</f>
        <v>0</v>
      </c>
    </row>
    <row r="140" spans="1:15" x14ac:dyDescent="0.25">
      <c r="A140" s="26">
        <f>RESUMO!A158</f>
        <v>33</v>
      </c>
      <c r="B140" s="27" t="str">
        <f>IF(RESUMO!E158="SIM",RESUMO!F158,RESUMO!D158)</f>
        <v>PREENCHER NOME COMPLETO DO ALUNO</v>
      </c>
      <c r="C140" s="28" t="str">
        <f>IF(RESUMO!H158="DESISTENTE","DESISTENTE",IF(RESUMO!H158="DESISTENTE SUBSTITUIDO","DESISTENTE SUBSTITUIDO",IF(O140&gt;=3,"EM ATENÇÃO",RESUMO!H158)))</f>
        <v>FREQUENTE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O140" s="2">
        <f>COUNTIF(D140:M140,"F")/2</f>
        <v>0</v>
      </c>
    </row>
    <row r="141" spans="1:15" x14ac:dyDescent="0.25">
      <c r="A141" s="26">
        <f>RESUMO!A159</f>
        <v>34</v>
      </c>
      <c r="B141" s="27" t="str">
        <f>IF(RESUMO!E159="SIM",RESUMO!F159,RESUMO!D159)</f>
        <v>PREENCHER NOME COMPLETO DO ALUNO</v>
      </c>
      <c r="C141" s="28" t="str">
        <f>IF(RESUMO!H159="DESISTENTE","DESISTENTE",IF(RESUMO!H159="DESISTENTE SUBSTITUIDO","DESISTENTE SUBSTITUIDO",IF(O141&gt;=3,"EM ATENÇÃO",RESUMO!H159)))</f>
        <v>FREQUENTE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O141" s="2">
        <f>COUNTIF(D141:M141,"F")/2</f>
        <v>0</v>
      </c>
    </row>
    <row r="142" spans="1:15" x14ac:dyDescent="0.25">
      <c r="A142" s="26">
        <f>RESUMO!A160</f>
        <v>35</v>
      </c>
      <c r="B142" s="27" t="str">
        <f>IF(RESUMO!E160="SIM",RESUMO!F160,RESUMO!D160)</f>
        <v>PREENCHER NOME COMPLETO DO ALUNO</v>
      </c>
      <c r="C142" s="28" t="str">
        <f>IF(RESUMO!H160="DESISTENTE","DESISTENTE",IF(RESUMO!H160="DESISTENTE SUBSTITUIDO","DESISTENTE SUBSTITUIDO",IF(O142&gt;=3,"EM ATENÇÃO",RESUMO!H160)))</f>
        <v>FREQUENTE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O142" s="2">
        <f>COUNTIF(D142:M142,"F")/2</f>
        <v>0</v>
      </c>
    </row>
    <row r="143" spans="1:15" x14ac:dyDescent="0.25">
      <c r="A143" s="26">
        <f>RESUMO!A161</f>
        <v>36</v>
      </c>
      <c r="B143" s="27" t="str">
        <f>IF(RESUMO!E161="SIM",RESUMO!F161,RESUMO!D161)</f>
        <v>PREENCHER NOME COMPLETO DO ALUNO</v>
      </c>
      <c r="C143" s="28" t="str">
        <f>IF(RESUMO!H161="DESISTENTE","DESISTENTE",IF(RESUMO!H161="DESISTENTE SUBSTITUIDO","DESISTENTE SUBSTITUIDO",IF(O143&gt;=3,"EM ATENÇÃO",RESUMO!H161)))</f>
        <v>FREQUENTE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O143" s="2">
        <f>COUNTIF(D143:M143,"F")/2</f>
        <v>0</v>
      </c>
    </row>
    <row r="144" spans="1:15" x14ac:dyDescent="0.25">
      <c r="A144" s="26">
        <f>RESUMO!A162</f>
        <v>37</v>
      </c>
      <c r="B144" s="27" t="str">
        <f>IF(RESUMO!E162="SIM",RESUMO!F162,RESUMO!D162)</f>
        <v>PREENCHER NOME COMPLETO DO ALUNO</v>
      </c>
      <c r="C144" s="28" t="str">
        <f>IF(RESUMO!H162="DESISTENTE","DESISTENTE",IF(RESUMO!H162="DESISTENTE SUBSTITUIDO","DESISTENTE SUBSTITUIDO",IF(O144&gt;=3,"EM ATENÇÃO",RESUMO!H162)))</f>
        <v>FREQUENTE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O144" s="2">
        <f>COUNTIF(D144:M144,"F")/2</f>
        <v>0</v>
      </c>
    </row>
    <row r="145" spans="1:15" x14ac:dyDescent="0.25">
      <c r="A145" s="26">
        <f>RESUMO!A163</f>
        <v>38</v>
      </c>
      <c r="B145" s="27" t="str">
        <f>IF(RESUMO!E163="SIM",RESUMO!F163,RESUMO!D163)</f>
        <v>PREENCHER NOME COMPLETO DO ALUNO</v>
      </c>
      <c r="C145" s="28" t="str">
        <f>IF(RESUMO!H163="DESISTENTE","DESISTENTE",IF(RESUMO!H163="DESISTENTE SUBSTITUIDO","DESISTENTE SUBSTITUIDO",IF(O145&gt;=3,"EM ATENÇÃO",RESUMO!H163)))</f>
        <v>FREQUENTE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O145" s="2">
        <f>COUNTIF(D145:M145,"F")/2</f>
        <v>0</v>
      </c>
    </row>
    <row r="146" spans="1:15" ht="15.75" thickBot="1" x14ac:dyDescent="0.3"/>
    <row r="147" spans="1:15" ht="19.5" thickBot="1" x14ac:dyDescent="0.3">
      <c r="A147" s="24" t="str">
        <f>RESUMO!A165</f>
        <v xml:space="preserve">TURMA 5 (CURSO: ) - UNIDADE: </v>
      </c>
      <c r="B147" s="25"/>
      <c r="C147" s="25"/>
      <c r="D147" s="9"/>
      <c r="E147" s="9"/>
      <c r="F147" s="9"/>
      <c r="G147" s="9"/>
      <c r="H147" s="9"/>
      <c r="I147" s="9"/>
      <c r="J147" s="9"/>
      <c r="K147" s="9"/>
      <c r="L147" s="9"/>
      <c r="M147" s="9"/>
      <c r="O147" s="14" t="s">
        <v>102</v>
      </c>
    </row>
    <row r="148" spans="1:15" x14ac:dyDescent="0.25">
      <c r="A148" s="26">
        <f>RESUMO!A166</f>
        <v>1</v>
      </c>
      <c r="B148" s="27" t="str">
        <f>IF(RESUMO!E166="SIM",RESUMO!F166,RESUMO!D166)</f>
        <v>PREENCHER NOME COMPLETO DO ALUNO</v>
      </c>
      <c r="C148" s="28" t="str">
        <f>IF(RESUMO!H166="DESISTENTE","DESISTENTE",IF(RESUMO!H166="DESISTENTE SUBSTITUIDO","DESISTENTE SUBSTITUIDO",IF(O148&gt;=3,"EM ATENÇÃO",RESUMO!H166)))</f>
        <v>FREQUENTE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O148" s="2">
        <f>COUNTIF(D148:M148,"F")/2</f>
        <v>0</v>
      </c>
    </row>
    <row r="149" spans="1:15" x14ac:dyDescent="0.25">
      <c r="A149" s="26">
        <f>RESUMO!A167</f>
        <v>2</v>
      </c>
      <c r="B149" s="27" t="str">
        <f>IF(RESUMO!E167="SIM",RESUMO!F167,RESUMO!D167)</f>
        <v>PREENCHER NOME COMPLETO DO ALUNO</v>
      </c>
      <c r="C149" s="28" t="str">
        <f>IF(RESUMO!H167="DESISTENTE","DESISTENTE",IF(RESUMO!H167="DESISTENTE SUBSTITUIDO","DESISTENTE SUBSTITUIDO",IF(O149&gt;=3,"EM ATENÇÃO",RESUMO!H167)))</f>
        <v>FREQUENTE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O149" s="2">
        <f>COUNTIF(D149:M149,"F")/2</f>
        <v>0</v>
      </c>
    </row>
    <row r="150" spans="1:15" x14ac:dyDescent="0.25">
      <c r="A150" s="26">
        <f>RESUMO!A168</f>
        <v>3</v>
      </c>
      <c r="B150" s="27" t="str">
        <f>IF(RESUMO!E168="SIM",RESUMO!F168,RESUMO!D168)</f>
        <v>PREENCHER NOME COMPLETO DO ALUNO</v>
      </c>
      <c r="C150" s="28" t="str">
        <f>IF(RESUMO!H168="DESISTENTE","DESISTENTE",IF(RESUMO!H168="DESISTENTE SUBSTITUIDO","DESISTENTE SUBSTITUIDO",IF(O150&gt;=3,"EM ATENÇÃO",RESUMO!H168)))</f>
        <v>FREQUENTE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O150" s="2">
        <f>COUNTIF(D150:M150,"F")/2</f>
        <v>0</v>
      </c>
    </row>
    <row r="151" spans="1:15" x14ac:dyDescent="0.25">
      <c r="A151" s="26">
        <f>RESUMO!A169</f>
        <v>4</v>
      </c>
      <c r="B151" s="27" t="str">
        <f>IF(RESUMO!E169="SIM",RESUMO!F169,RESUMO!D169)</f>
        <v>PREENCHER NOME COMPLETO DO ALUNO</v>
      </c>
      <c r="C151" s="28" t="str">
        <f>IF(RESUMO!H169="DESISTENTE","DESISTENTE",IF(RESUMO!H169="DESISTENTE SUBSTITUIDO","DESISTENTE SUBSTITUIDO",IF(O151&gt;=3,"EM ATENÇÃO",RESUMO!H169)))</f>
        <v>FREQUENTE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O151" s="2">
        <f>COUNTIF(D151:M151,"F")/2</f>
        <v>0</v>
      </c>
    </row>
    <row r="152" spans="1:15" x14ac:dyDescent="0.25">
      <c r="A152" s="26">
        <f>RESUMO!A170</f>
        <v>5</v>
      </c>
      <c r="B152" s="27" t="str">
        <f>IF(RESUMO!E170="SIM",RESUMO!F170,RESUMO!D170)</f>
        <v>PREENCHER NOME COMPLETO DO ALUNO</v>
      </c>
      <c r="C152" s="28" t="str">
        <f>IF(RESUMO!H170="DESISTENTE","DESISTENTE",IF(RESUMO!H170="DESISTENTE SUBSTITUIDO","DESISTENTE SUBSTITUIDO",IF(O152&gt;=3,"EM ATENÇÃO",RESUMO!H170)))</f>
        <v>FREQUENTE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O152" s="2">
        <f>COUNTIF(D152:M152,"F")/2</f>
        <v>0</v>
      </c>
    </row>
    <row r="153" spans="1:15" x14ac:dyDescent="0.25">
      <c r="A153" s="26">
        <f>RESUMO!A171</f>
        <v>6</v>
      </c>
      <c r="B153" s="27" t="str">
        <f>IF(RESUMO!E171="SIM",RESUMO!F171,RESUMO!D171)</f>
        <v>PREENCHER NOME COMPLETO DO ALUNO</v>
      </c>
      <c r="C153" s="28" t="str">
        <f>IF(RESUMO!H171="DESISTENTE","DESISTENTE",IF(RESUMO!H171="DESISTENTE SUBSTITUIDO","DESISTENTE SUBSTITUIDO",IF(O153&gt;=3,"EM ATENÇÃO",RESUMO!H171)))</f>
        <v>FREQUENTE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O153" s="2">
        <f>COUNTIF(D153:M153,"F")/2</f>
        <v>0</v>
      </c>
    </row>
    <row r="154" spans="1:15" x14ac:dyDescent="0.25">
      <c r="A154" s="26">
        <f>RESUMO!A172</f>
        <v>7</v>
      </c>
      <c r="B154" s="27" t="str">
        <f>IF(RESUMO!E172="SIM",RESUMO!F172,RESUMO!D172)</f>
        <v>PREENCHER NOME COMPLETO DO ALUNO</v>
      </c>
      <c r="C154" s="28" t="str">
        <f>IF(RESUMO!H172="DESISTENTE","DESISTENTE",IF(RESUMO!H172="DESISTENTE SUBSTITUIDO","DESISTENTE SUBSTITUIDO",IF(O154&gt;=3,"EM ATENÇÃO",RESUMO!H172)))</f>
        <v>FREQUENTE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O154" s="2">
        <f>COUNTIF(D154:M154,"F")/2</f>
        <v>0</v>
      </c>
    </row>
    <row r="155" spans="1:15" x14ac:dyDescent="0.25">
      <c r="A155" s="26">
        <f>RESUMO!A173</f>
        <v>8</v>
      </c>
      <c r="B155" s="27" t="str">
        <f>IF(RESUMO!E173="SIM",RESUMO!F173,RESUMO!D173)</f>
        <v>PREENCHER NOME COMPLETO DO ALUNO</v>
      </c>
      <c r="C155" s="28" t="str">
        <f>IF(RESUMO!H173="DESISTENTE","DESISTENTE",IF(RESUMO!H173="DESISTENTE SUBSTITUIDO","DESISTENTE SUBSTITUIDO",IF(O155&gt;=3,"EM ATENÇÃO",RESUMO!H173)))</f>
        <v>FREQUENTE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O155" s="2">
        <f>COUNTIF(D155:M155,"F")/2</f>
        <v>0</v>
      </c>
    </row>
    <row r="156" spans="1:15" x14ac:dyDescent="0.25">
      <c r="A156" s="26">
        <f>RESUMO!A174</f>
        <v>9</v>
      </c>
      <c r="B156" s="27" t="str">
        <f>IF(RESUMO!E174="SIM",RESUMO!F174,RESUMO!D174)</f>
        <v>PREENCHER NOME COMPLETO DO ALUNO</v>
      </c>
      <c r="C156" s="28" t="str">
        <f>IF(RESUMO!H174="DESISTENTE","DESISTENTE",IF(RESUMO!H174="DESISTENTE SUBSTITUIDO","DESISTENTE SUBSTITUIDO",IF(O156&gt;=3,"EM ATENÇÃO",RESUMO!H174)))</f>
        <v>FREQUENTE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O156" s="2">
        <f>COUNTIF(D156:M156,"F")/2</f>
        <v>0</v>
      </c>
    </row>
    <row r="157" spans="1:15" x14ac:dyDescent="0.25">
      <c r="A157" s="26">
        <f>RESUMO!A175</f>
        <v>10</v>
      </c>
      <c r="B157" s="27" t="str">
        <f>IF(RESUMO!E175="SIM",RESUMO!F175,RESUMO!D175)</f>
        <v>PREENCHER NOME COMPLETO DO ALUNO</v>
      </c>
      <c r="C157" s="28" t="str">
        <f>IF(RESUMO!H175="DESISTENTE","DESISTENTE",IF(RESUMO!H175="DESISTENTE SUBSTITUIDO","DESISTENTE SUBSTITUIDO",IF(O157&gt;=3,"EM ATENÇÃO",RESUMO!H175)))</f>
        <v>FREQUENTE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O157" s="2">
        <f>COUNTIF(D157:M157,"F")/2</f>
        <v>0</v>
      </c>
    </row>
    <row r="158" spans="1:15" x14ac:dyDescent="0.25">
      <c r="A158" s="26">
        <f>RESUMO!A176</f>
        <v>11</v>
      </c>
      <c r="B158" s="27" t="str">
        <f>IF(RESUMO!E176="SIM",RESUMO!F176,RESUMO!D176)</f>
        <v>PREENCHER NOME COMPLETO DO ALUNO</v>
      </c>
      <c r="C158" s="28" t="str">
        <f>IF(RESUMO!H176="DESISTENTE","DESISTENTE",IF(RESUMO!H176="DESISTENTE SUBSTITUIDO","DESISTENTE SUBSTITUIDO",IF(O158&gt;=3,"EM ATENÇÃO",RESUMO!H176)))</f>
        <v>FREQUENTE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O158" s="2">
        <f>COUNTIF(D158:M158,"F")/2</f>
        <v>0</v>
      </c>
    </row>
    <row r="159" spans="1:15" x14ac:dyDescent="0.25">
      <c r="A159" s="26">
        <f>RESUMO!A177</f>
        <v>12</v>
      </c>
      <c r="B159" s="27" t="str">
        <f>IF(RESUMO!E177="SIM",RESUMO!F177,RESUMO!D177)</f>
        <v>PREENCHER NOME COMPLETO DO ALUNO</v>
      </c>
      <c r="C159" s="28" t="str">
        <f>IF(RESUMO!H177="DESISTENTE","DESISTENTE",IF(RESUMO!H177="DESISTENTE SUBSTITUIDO","DESISTENTE SUBSTITUIDO",IF(O159&gt;=3,"EM ATENÇÃO",RESUMO!H177)))</f>
        <v>FREQUENTE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O159" s="2">
        <f>COUNTIF(D159:M159,"F")/2</f>
        <v>0</v>
      </c>
    </row>
    <row r="160" spans="1:15" x14ac:dyDescent="0.25">
      <c r="A160" s="26">
        <f>RESUMO!A178</f>
        <v>13</v>
      </c>
      <c r="B160" s="27" t="str">
        <f>IF(RESUMO!E178="SIM",RESUMO!F178,RESUMO!D178)</f>
        <v>PREENCHER NOME COMPLETO DO ALUNO</v>
      </c>
      <c r="C160" s="28" t="str">
        <f>IF(RESUMO!H178="DESISTENTE","DESISTENTE",IF(RESUMO!H178="DESISTENTE SUBSTITUIDO","DESISTENTE SUBSTITUIDO",IF(O160&gt;=3,"EM ATENÇÃO",RESUMO!H178)))</f>
        <v>FREQUENTE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O160" s="2">
        <f>COUNTIF(D160:M160,"F")/2</f>
        <v>0</v>
      </c>
    </row>
    <row r="161" spans="1:15" x14ac:dyDescent="0.25">
      <c r="A161" s="26">
        <f>RESUMO!A179</f>
        <v>14</v>
      </c>
      <c r="B161" s="27" t="str">
        <f>IF(RESUMO!E179="SIM",RESUMO!F179,RESUMO!D179)</f>
        <v>PREENCHER NOME COMPLETO DO ALUNO</v>
      </c>
      <c r="C161" s="28" t="str">
        <f>IF(RESUMO!H179="DESISTENTE","DESISTENTE",IF(RESUMO!H179="DESISTENTE SUBSTITUIDO","DESISTENTE SUBSTITUIDO",IF(O161&gt;=3,"EM ATENÇÃO",RESUMO!H179)))</f>
        <v>FREQUENTE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O161" s="2">
        <f>COUNTIF(D161:M161,"F")/2</f>
        <v>0</v>
      </c>
    </row>
    <row r="162" spans="1:15" x14ac:dyDescent="0.25">
      <c r="A162" s="26">
        <f>RESUMO!A180</f>
        <v>15</v>
      </c>
      <c r="B162" s="27" t="str">
        <f>IF(RESUMO!E180="SIM",RESUMO!F180,RESUMO!D180)</f>
        <v>PREENCHER NOME COMPLETO DO ALUNO</v>
      </c>
      <c r="C162" s="28" t="str">
        <f>IF(RESUMO!H180="DESISTENTE","DESISTENTE",IF(RESUMO!H180="DESISTENTE SUBSTITUIDO","DESISTENTE SUBSTITUIDO",IF(O162&gt;=3,"EM ATENÇÃO",RESUMO!H180)))</f>
        <v>FREQUENTE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O162" s="2">
        <f>COUNTIF(D162:M162,"F")/2</f>
        <v>0</v>
      </c>
    </row>
    <row r="163" spans="1:15" x14ac:dyDescent="0.25">
      <c r="A163" s="26">
        <f>RESUMO!A181</f>
        <v>16</v>
      </c>
      <c r="B163" s="27" t="str">
        <f>IF(RESUMO!E181="SIM",RESUMO!F181,RESUMO!D181)</f>
        <v>PREENCHER NOME COMPLETO DO ALUNO</v>
      </c>
      <c r="C163" s="28" t="str">
        <f>IF(RESUMO!H181="DESISTENTE","DESISTENTE",IF(RESUMO!H181="DESISTENTE SUBSTITUIDO","DESISTENTE SUBSTITUIDO",IF(O163&gt;=3,"EM ATENÇÃO",RESUMO!H181)))</f>
        <v>FREQUENTE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O163" s="2">
        <f>COUNTIF(D163:M163,"F")/2</f>
        <v>0</v>
      </c>
    </row>
    <row r="164" spans="1:15" x14ac:dyDescent="0.25">
      <c r="A164" s="26">
        <f>RESUMO!A182</f>
        <v>17</v>
      </c>
      <c r="B164" s="27" t="str">
        <f>IF(RESUMO!E182="SIM",RESUMO!F182,RESUMO!D182)</f>
        <v>PREENCHER NOME COMPLETO DO ALUNO</v>
      </c>
      <c r="C164" s="28" t="str">
        <f>IF(RESUMO!H182="DESISTENTE","DESISTENTE",IF(RESUMO!H182="DESISTENTE SUBSTITUIDO","DESISTENTE SUBSTITUIDO",IF(O164&gt;=3,"EM ATENÇÃO",RESUMO!H182)))</f>
        <v>FREQUENTE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O164" s="2">
        <f>COUNTIF(D164:M164,"F")/2</f>
        <v>0</v>
      </c>
    </row>
    <row r="165" spans="1:15" x14ac:dyDescent="0.25">
      <c r="A165" s="26">
        <f>RESUMO!A183</f>
        <v>18</v>
      </c>
      <c r="B165" s="27" t="str">
        <f>IF(RESUMO!E183="SIM",RESUMO!F183,RESUMO!D183)</f>
        <v>PREENCHER NOME COMPLETO DO ALUNO</v>
      </c>
      <c r="C165" s="28" t="str">
        <f>IF(RESUMO!H183="DESISTENTE","DESISTENTE",IF(RESUMO!H183="DESISTENTE SUBSTITUIDO","DESISTENTE SUBSTITUIDO",IF(O165&gt;=3,"EM ATENÇÃO",RESUMO!H183)))</f>
        <v>FREQUENTE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O165" s="2">
        <f>COUNTIF(D165:M165,"F")/2</f>
        <v>0</v>
      </c>
    </row>
    <row r="166" spans="1:15" x14ac:dyDescent="0.25">
      <c r="A166" s="26">
        <f>RESUMO!A184</f>
        <v>19</v>
      </c>
      <c r="B166" s="27" t="str">
        <f>IF(RESUMO!E184="SIM",RESUMO!F184,RESUMO!D184)</f>
        <v>PREENCHER NOME COMPLETO DO ALUNO</v>
      </c>
      <c r="C166" s="28" t="str">
        <f>IF(RESUMO!H184="DESISTENTE","DESISTENTE",IF(RESUMO!H184="DESISTENTE SUBSTITUIDO","DESISTENTE SUBSTITUIDO",IF(O166&gt;=3,"EM ATENÇÃO",RESUMO!H184)))</f>
        <v>FREQUENTE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O166" s="2">
        <f>COUNTIF(D166:M166,"F")/2</f>
        <v>0</v>
      </c>
    </row>
    <row r="167" spans="1:15" x14ac:dyDescent="0.25">
      <c r="A167" s="26">
        <f>RESUMO!A185</f>
        <v>20</v>
      </c>
      <c r="B167" s="27" t="str">
        <f>IF(RESUMO!E185="SIM",RESUMO!F185,RESUMO!D185)</f>
        <v>PREENCHER NOME COMPLETO DO ALUNO</v>
      </c>
      <c r="C167" s="28" t="str">
        <f>IF(RESUMO!H185="DESISTENTE","DESISTENTE",IF(RESUMO!H185="DESISTENTE SUBSTITUIDO","DESISTENTE SUBSTITUIDO",IF(O167&gt;=3,"EM ATENÇÃO",RESUMO!H185)))</f>
        <v>FREQUENTE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O167" s="2">
        <f>COUNTIF(D167:M167,"F")/2</f>
        <v>0</v>
      </c>
    </row>
    <row r="168" spans="1:15" x14ac:dyDescent="0.25">
      <c r="A168" s="26">
        <f>RESUMO!A186</f>
        <v>21</v>
      </c>
      <c r="B168" s="27" t="str">
        <f>IF(RESUMO!E186="SIM",RESUMO!F186,RESUMO!D186)</f>
        <v>PREENCHER NOME COMPLETO DO ALUNO</v>
      </c>
      <c r="C168" s="28" t="str">
        <f>IF(RESUMO!H186="DESISTENTE","DESISTENTE",IF(RESUMO!H186="DESISTENTE SUBSTITUIDO","DESISTENTE SUBSTITUIDO",IF(O168&gt;=3,"EM ATENÇÃO",RESUMO!H186)))</f>
        <v>FREQUENTE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O168" s="2">
        <f>COUNTIF(D168:M168,"F")/2</f>
        <v>0</v>
      </c>
    </row>
    <row r="169" spans="1:15" x14ac:dyDescent="0.25">
      <c r="A169" s="26">
        <f>RESUMO!A187</f>
        <v>22</v>
      </c>
      <c r="B169" s="27" t="str">
        <f>IF(RESUMO!E187="SIM",RESUMO!F187,RESUMO!D187)</f>
        <v>PREENCHER NOME COMPLETO DO ALUNO</v>
      </c>
      <c r="C169" s="28" t="str">
        <f>IF(RESUMO!H187="DESISTENTE","DESISTENTE",IF(RESUMO!H187="DESISTENTE SUBSTITUIDO","DESISTENTE SUBSTITUIDO",IF(O169&gt;=3,"EM ATENÇÃO",RESUMO!H187)))</f>
        <v>FREQUENTE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O169" s="2">
        <f>COUNTIF(D169:M169,"F")/2</f>
        <v>0</v>
      </c>
    </row>
    <row r="170" spans="1:15" x14ac:dyDescent="0.25">
      <c r="A170" s="26">
        <f>RESUMO!A188</f>
        <v>23</v>
      </c>
      <c r="B170" s="27" t="str">
        <f>IF(RESUMO!E188="SIM",RESUMO!F188,RESUMO!D188)</f>
        <v>PREENCHER NOME COMPLETO DO ALUNO</v>
      </c>
      <c r="C170" s="28" t="str">
        <f>IF(RESUMO!H188="DESISTENTE","DESISTENTE",IF(RESUMO!H188="DESISTENTE SUBSTITUIDO","DESISTENTE SUBSTITUIDO",IF(O170&gt;=3,"EM ATENÇÃO",RESUMO!H188)))</f>
        <v>FREQUENTE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O170" s="2">
        <f>COUNTIF(D170:M170,"F")/2</f>
        <v>0</v>
      </c>
    </row>
    <row r="171" spans="1:15" x14ac:dyDescent="0.25">
      <c r="A171" s="26">
        <f>RESUMO!A189</f>
        <v>24</v>
      </c>
      <c r="B171" s="27" t="str">
        <f>IF(RESUMO!E189="SIM",RESUMO!F189,RESUMO!D189)</f>
        <v>PREENCHER NOME COMPLETO DO ALUNO</v>
      </c>
      <c r="C171" s="28" t="str">
        <f>IF(RESUMO!H189="DESISTENTE","DESISTENTE",IF(RESUMO!H189="DESISTENTE SUBSTITUIDO","DESISTENTE SUBSTITUIDO",IF(O171&gt;=3,"EM ATENÇÃO",RESUMO!H189)))</f>
        <v>FREQUENTE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O171" s="2">
        <f>COUNTIF(D171:M171,"F")/2</f>
        <v>0</v>
      </c>
    </row>
    <row r="172" spans="1:15" x14ac:dyDescent="0.25">
      <c r="A172" s="26">
        <f>RESUMO!A190</f>
        <v>25</v>
      </c>
      <c r="B172" s="27" t="str">
        <f>IF(RESUMO!E190="SIM",RESUMO!F190,RESUMO!D190)</f>
        <v>PREENCHER NOME COMPLETO DO ALUNO</v>
      </c>
      <c r="C172" s="28" t="str">
        <f>IF(RESUMO!H190="DESISTENTE","DESISTENTE",IF(RESUMO!H190="DESISTENTE SUBSTITUIDO","DESISTENTE SUBSTITUIDO",IF(O172&gt;=3,"EM ATENÇÃO",RESUMO!H190)))</f>
        <v>FREQUENTE</v>
      </c>
      <c r="D172" s="7"/>
      <c r="E172" s="7"/>
      <c r="F172" s="7"/>
      <c r="G172" s="7"/>
      <c r="H172" s="7"/>
      <c r="I172" s="7"/>
      <c r="J172" s="7"/>
      <c r="K172" s="7"/>
      <c r="L172" s="7"/>
      <c r="M172" s="7"/>
      <c r="O172" s="2">
        <f>COUNTIF(D172:M172,"F")/2</f>
        <v>0</v>
      </c>
    </row>
    <row r="173" spans="1:15" x14ac:dyDescent="0.25">
      <c r="A173" s="26">
        <f>RESUMO!A191</f>
        <v>26</v>
      </c>
      <c r="B173" s="27" t="str">
        <f>IF(RESUMO!E191="SIM",RESUMO!F191,RESUMO!D191)</f>
        <v>PREENCHER NOME COMPLETO DO ALUNO</v>
      </c>
      <c r="C173" s="28" t="str">
        <f>IF(RESUMO!H191="DESISTENTE","DESISTENTE",IF(RESUMO!H191="DESISTENTE SUBSTITUIDO","DESISTENTE SUBSTITUIDO",IF(O173&gt;=3,"EM ATENÇÃO",RESUMO!H191)))</f>
        <v>FREQUENTE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O173" s="2">
        <f>COUNTIF(D173:M173,"F")/2</f>
        <v>0</v>
      </c>
    </row>
    <row r="174" spans="1:15" x14ac:dyDescent="0.25">
      <c r="A174" s="26">
        <f>RESUMO!A192</f>
        <v>27</v>
      </c>
      <c r="B174" s="27" t="str">
        <f>IF(RESUMO!E192="SIM",RESUMO!F192,RESUMO!D192)</f>
        <v>PREENCHER NOME COMPLETO DO ALUNO</v>
      </c>
      <c r="C174" s="28" t="str">
        <f>IF(RESUMO!H192="DESISTENTE","DESISTENTE",IF(RESUMO!H192="DESISTENTE SUBSTITUIDO","DESISTENTE SUBSTITUIDO",IF(O174&gt;=3,"EM ATENÇÃO",RESUMO!H192)))</f>
        <v>FREQUENTE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O174" s="2">
        <f>COUNTIF(D174:M174,"F")/2</f>
        <v>0</v>
      </c>
    </row>
    <row r="175" spans="1:15" x14ac:dyDescent="0.25">
      <c r="A175" s="26">
        <f>RESUMO!A193</f>
        <v>28</v>
      </c>
      <c r="B175" s="27" t="str">
        <f>IF(RESUMO!E193="SIM",RESUMO!F193,RESUMO!D193)</f>
        <v>PREENCHER NOME COMPLETO DO ALUNO</v>
      </c>
      <c r="C175" s="28" t="str">
        <f>IF(RESUMO!H193="DESISTENTE","DESISTENTE",IF(RESUMO!H193="DESISTENTE SUBSTITUIDO","DESISTENTE SUBSTITUIDO",IF(O175&gt;=3,"EM ATENÇÃO",RESUMO!H193)))</f>
        <v>FREQUENTE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O175" s="2">
        <f>COUNTIF(D175:M175,"F")/2</f>
        <v>0</v>
      </c>
    </row>
    <row r="176" spans="1:15" x14ac:dyDescent="0.25">
      <c r="A176" s="26">
        <f>RESUMO!A194</f>
        <v>29</v>
      </c>
      <c r="B176" s="27" t="str">
        <f>IF(RESUMO!E194="SIM",RESUMO!F194,RESUMO!D194)</f>
        <v>PREENCHER NOME COMPLETO DO ALUNO</v>
      </c>
      <c r="C176" s="28" t="str">
        <f>IF(RESUMO!H194="DESISTENTE","DESISTENTE",IF(RESUMO!H194="DESISTENTE SUBSTITUIDO","DESISTENTE SUBSTITUIDO",IF(O176&gt;=3,"EM ATENÇÃO",RESUMO!H194)))</f>
        <v>FREQUENTE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O176" s="2">
        <f>COUNTIF(D176:M176,"F")/2</f>
        <v>0</v>
      </c>
    </row>
    <row r="177" spans="1:15" x14ac:dyDescent="0.25">
      <c r="A177" s="26">
        <f>RESUMO!A195</f>
        <v>30</v>
      </c>
      <c r="B177" s="27" t="str">
        <f>IF(RESUMO!E195="SIM",RESUMO!F195,RESUMO!D195)</f>
        <v>PREENCHER NOME COMPLETO DO ALUNO</v>
      </c>
      <c r="C177" s="28" t="str">
        <f>IF(RESUMO!H195="DESISTENTE","DESISTENTE",IF(RESUMO!H195="DESISTENTE SUBSTITUIDO","DESISTENTE SUBSTITUIDO",IF(O177&gt;=3,"EM ATENÇÃO",RESUMO!H195)))</f>
        <v>FREQUENTE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O177" s="2">
        <f>COUNTIF(D177:M177,"F")/2</f>
        <v>0</v>
      </c>
    </row>
    <row r="178" spans="1:15" x14ac:dyDescent="0.25">
      <c r="A178" s="26">
        <f>RESUMO!A196</f>
        <v>31</v>
      </c>
      <c r="B178" s="27" t="str">
        <f>IF(RESUMO!E196="SIM",RESUMO!F196,RESUMO!D196)</f>
        <v>PREENCHER NOME COMPLETO DO ALUNO</v>
      </c>
      <c r="C178" s="28" t="str">
        <f>IF(RESUMO!H196="DESISTENTE","DESISTENTE",IF(RESUMO!H196="DESISTENTE SUBSTITUIDO","DESISTENTE SUBSTITUIDO",IF(O178&gt;=3,"EM ATENÇÃO",RESUMO!H196)))</f>
        <v>FREQUENTE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O178" s="2">
        <f>COUNTIF(D178:M178,"F")/2</f>
        <v>0</v>
      </c>
    </row>
    <row r="179" spans="1:15" x14ac:dyDescent="0.25">
      <c r="A179" s="26">
        <f>RESUMO!A197</f>
        <v>32</v>
      </c>
      <c r="B179" s="27" t="str">
        <f>IF(RESUMO!E197="SIM",RESUMO!F197,RESUMO!D197)</f>
        <v>PREENCHER NOME COMPLETO DO ALUNO</v>
      </c>
      <c r="C179" s="28" t="str">
        <f>IF(RESUMO!H197="DESISTENTE","DESISTENTE",IF(RESUMO!H197="DESISTENTE SUBSTITUIDO","DESISTENTE SUBSTITUIDO",IF(O179&gt;=3,"EM ATENÇÃO",RESUMO!H197)))</f>
        <v>FREQUENTE</v>
      </c>
      <c r="D179" s="7"/>
      <c r="E179" s="7"/>
      <c r="F179" s="7"/>
      <c r="G179" s="7"/>
      <c r="H179" s="7"/>
      <c r="I179" s="7"/>
      <c r="J179" s="7"/>
      <c r="K179" s="7"/>
      <c r="L179" s="7"/>
      <c r="M179" s="7"/>
      <c r="O179" s="2">
        <f>COUNTIF(D179:M179,"F")/2</f>
        <v>0</v>
      </c>
    </row>
    <row r="180" spans="1:15" x14ac:dyDescent="0.25">
      <c r="A180" s="26">
        <f>RESUMO!A198</f>
        <v>33</v>
      </c>
      <c r="B180" s="27" t="str">
        <f>IF(RESUMO!E198="SIM",RESUMO!F198,RESUMO!D198)</f>
        <v>PREENCHER NOME COMPLETO DO ALUNO</v>
      </c>
      <c r="C180" s="28" t="str">
        <f>IF(RESUMO!H198="DESISTENTE","DESISTENTE",IF(RESUMO!H198="DESISTENTE SUBSTITUIDO","DESISTENTE SUBSTITUIDO",IF(O180&gt;=3,"EM ATENÇÃO",RESUMO!H198)))</f>
        <v>FREQUENTE</v>
      </c>
      <c r="D180" s="7"/>
      <c r="E180" s="7"/>
      <c r="F180" s="7"/>
      <c r="G180" s="7"/>
      <c r="H180" s="7"/>
      <c r="I180" s="7"/>
      <c r="J180" s="7"/>
      <c r="K180" s="7"/>
      <c r="L180" s="7"/>
      <c r="M180" s="7"/>
      <c r="O180" s="2">
        <f>COUNTIF(D180:M180,"F")/2</f>
        <v>0</v>
      </c>
    </row>
    <row r="181" spans="1:15" x14ac:dyDescent="0.25">
      <c r="A181" s="26">
        <f>RESUMO!A199</f>
        <v>34</v>
      </c>
      <c r="B181" s="27" t="str">
        <f>IF(RESUMO!E199="SIM",RESUMO!F199,RESUMO!D199)</f>
        <v>PREENCHER NOME COMPLETO DO ALUNO</v>
      </c>
      <c r="C181" s="28" t="str">
        <f>IF(RESUMO!H199="DESISTENTE","DESISTENTE",IF(RESUMO!H199="DESISTENTE SUBSTITUIDO","DESISTENTE SUBSTITUIDO",IF(O181&gt;=3,"EM ATENÇÃO",RESUMO!H199)))</f>
        <v>FREQUENTE</v>
      </c>
      <c r="D181" s="7"/>
      <c r="E181" s="7"/>
      <c r="F181" s="7"/>
      <c r="G181" s="7"/>
      <c r="H181" s="7"/>
      <c r="I181" s="7"/>
      <c r="J181" s="7"/>
      <c r="K181" s="7"/>
      <c r="L181" s="7"/>
      <c r="M181" s="7"/>
      <c r="O181" s="2">
        <f>COUNTIF(D181:M181,"F")/2</f>
        <v>0</v>
      </c>
    </row>
    <row r="182" spans="1:15" x14ac:dyDescent="0.25">
      <c r="A182" s="26">
        <f>RESUMO!A200</f>
        <v>35</v>
      </c>
      <c r="B182" s="27" t="str">
        <f>IF(RESUMO!E200="SIM",RESUMO!F200,RESUMO!D200)</f>
        <v>PREENCHER NOME COMPLETO DO ALUNO</v>
      </c>
      <c r="C182" s="28" t="str">
        <f>IF(RESUMO!H200="DESISTENTE","DESISTENTE",IF(RESUMO!H200="DESISTENTE SUBSTITUIDO","DESISTENTE SUBSTITUIDO",IF(O182&gt;=3,"EM ATENÇÃO",RESUMO!H200)))</f>
        <v>FREQUENTE</v>
      </c>
      <c r="D182" s="7"/>
      <c r="E182" s="7"/>
      <c r="F182" s="7"/>
      <c r="G182" s="7"/>
      <c r="H182" s="7"/>
      <c r="I182" s="7"/>
      <c r="J182" s="7"/>
      <c r="K182" s="7"/>
      <c r="L182" s="7"/>
      <c r="M182" s="7"/>
      <c r="O182" s="2">
        <f>COUNTIF(D182:M182,"F")/2</f>
        <v>0</v>
      </c>
    </row>
    <row r="183" spans="1:15" x14ac:dyDescent="0.25">
      <c r="A183" s="26">
        <f>RESUMO!A201</f>
        <v>36</v>
      </c>
      <c r="B183" s="27" t="str">
        <f>IF(RESUMO!E201="SIM",RESUMO!F201,RESUMO!D201)</f>
        <v>PREENCHER NOME COMPLETO DO ALUNO</v>
      </c>
      <c r="C183" s="28" t="str">
        <f>IF(RESUMO!H201="DESISTENTE","DESISTENTE",IF(RESUMO!H201="DESISTENTE SUBSTITUIDO","DESISTENTE SUBSTITUIDO",IF(O183&gt;=3,"EM ATENÇÃO",RESUMO!H201)))</f>
        <v>FREQUENTE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O183" s="2">
        <f>COUNTIF(D183:M183,"F")/2</f>
        <v>0</v>
      </c>
    </row>
    <row r="184" spans="1:15" x14ac:dyDescent="0.25">
      <c r="A184" s="26">
        <f>RESUMO!A202</f>
        <v>37</v>
      </c>
      <c r="B184" s="27" t="str">
        <f>IF(RESUMO!E202="SIM",RESUMO!F202,RESUMO!D202)</f>
        <v>PREENCHER NOME COMPLETO DO ALUNO</v>
      </c>
      <c r="C184" s="28" t="str">
        <f>IF(RESUMO!H202="DESISTENTE","DESISTENTE",IF(RESUMO!H202="DESISTENTE SUBSTITUIDO","DESISTENTE SUBSTITUIDO",IF(O184&gt;=3,"EM ATENÇÃO",RESUMO!H202)))</f>
        <v>FREQUENTE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O184" s="2">
        <f>COUNTIF(D184:M184,"F")/2</f>
        <v>0</v>
      </c>
    </row>
    <row r="185" spans="1:15" x14ac:dyDescent="0.25">
      <c r="A185" s="26">
        <f>RESUMO!A203</f>
        <v>38</v>
      </c>
      <c r="B185" s="27" t="str">
        <f>IF(RESUMO!E203="SIM",RESUMO!F203,RESUMO!D203)</f>
        <v>PREENCHER NOME COMPLETO DO ALUNO</v>
      </c>
      <c r="C185" s="28" t="str">
        <f>IF(RESUMO!H203="DESISTENTE","DESISTENTE",IF(RESUMO!H203="DESISTENTE SUBSTITUIDO","DESISTENTE SUBSTITUIDO",IF(O185&gt;=3,"EM ATENÇÃO",RESUMO!H203)))</f>
        <v>FREQUENTE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O185" s="2">
        <f>COUNTIF(D185:M185,"F")/2</f>
        <v>0</v>
      </c>
    </row>
  </sheetData>
  <sheetProtection formatCells="0" formatColumns="0" formatRows="0" autoFilter="0"/>
  <mergeCells count="14">
    <mergeCell ref="L7:M7"/>
    <mergeCell ref="D7:E7"/>
    <mergeCell ref="D8:E8"/>
    <mergeCell ref="F7:G7"/>
    <mergeCell ref="H7:I7"/>
    <mergeCell ref="F8:G8"/>
    <mergeCell ref="H8:I8"/>
    <mergeCell ref="J8:K8"/>
    <mergeCell ref="L8:M8"/>
    <mergeCell ref="A1:C1"/>
    <mergeCell ref="A7:A9"/>
    <mergeCell ref="B7:B9"/>
    <mergeCell ref="C7:C9"/>
    <mergeCell ref="J7:K7"/>
  </mergeCells>
  <conditionalFormatting sqref="C12:C41 C44:C74">
    <cfRule type="cellIs" dxfId="90" priority="51" operator="equal">
      <formula>"DESISTENTE"</formula>
    </cfRule>
    <cfRule type="cellIs" dxfId="89" priority="52" operator="equal">
      <formula>"EM ATENÇÃO"</formula>
    </cfRule>
    <cfRule type="cellIs" dxfId="88" priority="53" operator="equal">
      <formula>"EM ATENÇÃO"</formula>
    </cfRule>
  </conditionalFormatting>
  <conditionalFormatting sqref="D44:M73 D12:M41">
    <cfRule type="cellIs" dxfId="87" priority="50" operator="equal">
      <formula>"F"</formula>
    </cfRule>
  </conditionalFormatting>
  <conditionalFormatting sqref="D12:M74">
    <cfRule type="containsText" dxfId="86" priority="49" operator="containsText" text="F">
      <formula>NOT(ISERROR(SEARCH("F",D12)))</formula>
    </cfRule>
  </conditionalFormatting>
  <conditionalFormatting sqref="C12:C41">
    <cfRule type="containsText" dxfId="85" priority="45" operator="containsText" text="DESISTENTE">
      <formula>NOT(ISERROR(SEARCH("DESISTENTE",C12)))</formula>
    </cfRule>
    <cfRule type="containsText" dxfId="84" priority="48" operator="containsText" text="DESISTENTE SUBSTITUIDO">
      <formula>NOT(ISERROR(SEARCH("DESISTENTE SUBSTITUIDO",C12)))</formula>
    </cfRule>
  </conditionalFormatting>
  <conditionalFormatting sqref="C44:C73">
    <cfRule type="containsText" dxfId="83" priority="46" operator="containsText" text="DESISTENTE">
      <formula>NOT(ISERROR(SEARCH("DESISTENTE",C44)))</formula>
    </cfRule>
    <cfRule type="containsText" dxfId="82" priority="47" operator="containsText" text="DESISTENTE SUBSTITUIDO">
      <formula>NOT(ISERROR(SEARCH("DESISTENTE SUBSTITUIDO",C44)))</formula>
    </cfRule>
  </conditionalFormatting>
  <conditionalFormatting sqref="D44:M73 D12:M41">
    <cfRule type="cellIs" dxfId="81" priority="42" operator="equal">
      <formula>"F"</formula>
    </cfRule>
  </conditionalFormatting>
  <conditionalFormatting sqref="C44:C74">
    <cfRule type="containsText" dxfId="80" priority="39" operator="containsText" text="FREQUENTE">
      <formula>NOT(ISERROR(SEARCH("FREQUENTE",C44)))</formula>
    </cfRule>
  </conditionalFormatting>
  <conditionalFormatting sqref="C12:C74">
    <cfRule type="containsText" dxfId="79" priority="38" operator="containsText" text="TRANSFERIDO">
      <formula>NOT(ISERROR(SEARCH("TRANSFERIDO",C12)))</formula>
    </cfRule>
  </conditionalFormatting>
  <conditionalFormatting sqref="C76:C105 C108:C145">
    <cfRule type="cellIs" dxfId="76" priority="24" operator="equal">
      <formula>"DESISTENTE"</formula>
    </cfRule>
    <cfRule type="cellIs" dxfId="75" priority="25" operator="equal">
      <formula>"EM ATENÇÃO"</formula>
    </cfRule>
    <cfRule type="cellIs" dxfId="74" priority="26" operator="equal">
      <formula>"EM ATENÇÃO"</formula>
    </cfRule>
  </conditionalFormatting>
  <conditionalFormatting sqref="D76:M105 D108:M145">
    <cfRule type="cellIs" dxfId="73" priority="23" operator="equal">
      <formula>"F"</formula>
    </cfRule>
  </conditionalFormatting>
  <conditionalFormatting sqref="D76:M145">
    <cfRule type="containsText" dxfId="72" priority="22" operator="containsText" text="F">
      <formula>NOT(ISERROR(SEARCH("F",D76)))</formula>
    </cfRule>
  </conditionalFormatting>
  <conditionalFormatting sqref="C76:C105">
    <cfRule type="containsText" dxfId="71" priority="18" operator="containsText" text="DESISTENTE">
      <formula>NOT(ISERROR(SEARCH("DESISTENTE",C76)))</formula>
    </cfRule>
    <cfRule type="containsText" dxfId="70" priority="21" operator="containsText" text="DESISTENTE SUBSTITUIDO">
      <formula>NOT(ISERROR(SEARCH("DESISTENTE SUBSTITUIDO",C76)))</formula>
    </cfRule>
  </conditionalFormatting>
  <conditionalFormatting sqref="C108:C145">
    <cfRule type="containsText" dxfId="69" priority="19" operator="containsText" text="DESISTENTE">
      <formula>NOT(ISERROR(SEARCH("DESISTENTE",C108)))</formula>
    </cfRule>
    <cfRule type="containsText" dxfId="68" priority="20" operator="containsText" text="DESISTENTE SUBSTITUIDO">
      <formula>NOT(ISERROR(SEARCH("DESISTENTE SUBSTITUIDO",C108)))</formula>
    </cfRule>
  </conditionalFormatting>
  <conditionalFormatting sqref="D76:M105 D108:M145">
    <cfRule type="cellIs" dxfId="67" priority="17" operator="equal">
      <formula>"F"</formula>
    </cfRule>
  </conditionalFormatting>
  <conditionalFormatting sqref="C108:C145">
    <cfRule type="containsText" dxfId="66" priority="14" operator="containsText" text="FREQUENTE">
      <formula>NOT(ISERROR(SEARCH("FREQUENTE",C108)))</formula>
    </cfRule>
  </conditionalFormatting>
  <conditionalFormatting sqref="C76:C145">
    <cfRule type="containsText" dxfId="65" priority="13" operator="containsText" text="TRANSFERIDO">
      <formula>NOT(ISERROR(SEARCH("TRANSFERIDO",C76)))</formula>
    </cfRule>
  </conditionalFormatting>
  <conditionalFormatting sqref="C148:C185">
    <cfRule type="cellIs" dxfId="58" priority="8" operator="equal">
      <formula>"DESISTENTE"</formula>
    </cfRule>
    <cfRule type="cellIs" dxfId="57" priority="9" operator="equal">
      <formula>"EM ATENÇÃO"</formula>
    </cfRule>
    <cfRule type="cellIs" dxfId="56" priority="10" operator="equal">
      <formula>"EM ATENÇÃO"</formula>
    </cfRule>
  </conditionalFormatting>
  <conditionalFormatting sqref="D148:M185">
    <cfRule type="cellIs" dxfId="55" priority="7" operator="equal">
      <formula>"F"</formula>
    </cfRule>
  </conditionalFormatting>
  <conditionalFormatting sqref="D147:M185">
    <cfRule type="containsText" dxfId="54" priority="6" operator="containsText" text="F">
      <formula>NOT(ISERROR(SEARCH("F",D147)))</formula>
    </cfRule>
  </conditionalFormatting>
  <conditionalFormatting sqref="C148:C185">
    <cfRule type="containsText" dxfId="53" priority="4" operator="containsText" text="DESISTENTE">
      <formula>NOT(ISERROR(SEARCH("DESISTENTE",C148)))</formula>
    </cfRule>
    <cfRule type="containsText" dxfId="52" priority="5" operator="containsText" text="DESISTENTE SUBSTITUIDO">
      <formula>NOT(ISERROR(SEARCH("DESISTENTE SUBSTITUIDO",C148)))</formula>
    </cfRule>
  </conditionalFormatting>
  <conditionalFormatting sqref="D148:M185">
    <cfRule type="cellIs" dxfId="51" priority="3" operator="equal">
      <formula>"F"</formula>
    </cfRule>
  </conditionalFormatting>
  <conditionalFormatting sqref="C148:C185">
    <cfRule type="containsText" dxfId="50" priority="2" operator="containsText" text="FREQUENTE">
      <formula>NOT(ISERROR(SEARCH("FREQUENTE",C148)))</formula>
    </cfRule>
  </conditionalFormatting>
  <conditionalFormatting sqref="C147:C185">
    <cfRule type="containsText" dxfId="49" priority="1" operator="containsText" text="TRANSFERIDO">
      <formula>NOT(ISERROR(SEARCH("TRANSFERIDO",C147)))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1" operator="containsText" id="{F7154BFC-6568-4724-993B-ABED032EDFD9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40" operator="containsText" id="{4AF51CB0-413A-4366-BC5B-46DC06B0F32F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16" operator="containsText" id="{5C9E3465-E08D-4F7E-896B-26E31227E785}">
            <xm:f>NOT(ISERROR(SEARCH("FREEQUENTE",C76)))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  <x14:conditionalFormatting xmlns:xm="http://schemas.microsoft.com/office/excel/2006/main">
          <x14:cfRule type="containsText" priority="15" operator="containsText" id="{23C3B34F-B085-45FA-8472-FCF40C811FA8}">
            <xm:f>NOT(ISERROR(SEARCH("FREQUENTE",C76)))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LISTA!$A$2:$A$4</xm:f>
          </x14:formula1>
          <xm:sqref>C42:C43 C106:C107 C147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LISTA</vt:lpstr>
      <vt:lpstr>ORIENTAÇÕES</vt:lpstr>
      <vt:lpstr>RESUMO</vt:lpstr>
      <vt:lpstr>DESISTÊNCIA</vt:lpstr>
      <vt:lpstr>MARÇO</vt:lpstr>
      <vt:lpstr>AGOSTO</vt:lpstr>
      <vt:lpstr>SETEMBRO</vt:lpstr>
      <vt:lpstr>OUTUBRO</vt:lpstr>
      <vt:lpstr>NOVEMBRO</vt:lpstr>
      <vt:lpstr>DEZEMBRO 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rickson.fontes</dc:creator>
  <cp:keywords/>
  <dc:description/>
  <cp:lastModifiedBy>Participante IOS</cp:lastModifiedBy>
  <cp:revision/>
  <dcterms:created xsi:type="dcterms:W3CDTF">2018-08-20T20:48:27Z</dcterms:created>
  <dcterms:modified xsi:type="dcterms:W3CDTF">2025-08-20T12:56:13Z</dcterms:modified>
  <cp:category/>
  <cp:contentStatus/>
</cp:coreProperties>
</file>