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collapsed_overexploited" sheetId="2" r:id="rId5"/>
    <sheet state="visible" name="Raw data Sea Around US" sheetId="3" r:id="rId6"/>
    <sheet state="visible" name="description" sheetId="4" r:id="rId7"/>
  </sheets>
  <definedNames/>
  <calcPr/>
</workbook>
</file>

<file path=xl/sharedStrings.xml><?xml version="1.0" encoding="utf-8"?>
<sst xmlns="http://schemas.openxmlformats.org/spreadsheetml/2006/main" count="52" uniqueCount="20">
  <si>
    <t>%Status fish stocks/Year</t>
  </si>
  <si>
    <t>Collapsed</t>
  </si>
  <si>
    <t>Over-exploited</t>
  </si>
  <si>
    <t>Exploited</t>
  </si>
  <si>
    <t>Developing</t>
  </si>
  <si>
    <t>Rebuilding</t>
  </si>
  <si>
    <t>Collapse+overexploited</t>
  </si>
  <si>
    <t>year</t>
  </si>
  <si>
    <t>%collapsed_overexploited</t>
  </si>
  <si>
    <t>prop_collapsed_overexploited</t>
  </si>
  <si>
    <t>Data_Set</t>
  </si>
  <si>
    <t>Year</t>
  </si>
  <si>
    <t>nss</t>
  </si>
  <si>
    <t>Source</t>
  </si>
  <si>
    <t>https://www.seaaroundus.org/data/#/global/stock-status</t>
  </si>
  <si>
    <t>Some clarifications to facilitate your work:</t>
  </si>
  <si>
    <t>1) The data comes from the Sea Around Us project https://www.seaaroundus.org/data/#/global/stock-status</t>
  </si>
  <si>
    <t>2) Method: Here is the summary of the Stock-status categories are defined using the following criteria (all referring to the maximum catch [peak catch] or post-peak minimum in each series): Developing (catches ≤ 50% of peak and year is pre-peak, or year of peak is final year of the time series); Exploited (catches ≥ 50% of peak catches); Over-exploited (catches between 50% and 10% of peak and year is post-peak); Collapsed (catches &lt; 10% of peak and year is post-peak); and Rebuilding (catches between 10% and 50% of peak and year is after post-peak minimum). Note that (n), the number of ‘stocks’ is defined as a time series of a given species, genus or family (higher and pooled groups have been excluded) for which the first and last reported landings are at least 10 years apart, for which there are at least 5 years of consecutive catches and for which the catch in a given area is at least 1000 tonnes.</t>
  </si>
  <si>
    <t>The detailed explanation of the methods is here https://www.seaaroundus.org/stock-status-plots-method/</t>
  </si>
  <si>
    <t>3) Results: The tab "summary" of the results is here. Please use the percentage of collapse + overexploited stocks (Raw 9) as the intensity of fishing fleets operating globally. The tab "Raw data" contains the raw data I extracted from the database here.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</si>
</sst>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8.0"/>
      <color theme="1"/>
      <name val="Lato"/>
    </font>
    <font>
      <b/>
      <sz val="8.0"/>
      <color theme="1"/>
      <name val="Lato"/>
    </font>
    <font>
      <sz val="8.0"/>
      <color rgb="FF000000"/>
      <name val="Lato"/>
    </font>
    <font>
      <color theme="1"/>
      <name val="Arial"/>
      <scheme val="minor"/>
    </font>
    <font>
      <b/>
      <sz val="8.0"/>
      <color rgb="FF000000"/>
      <name val="&quot;Helvetica Neue&quot;"/>
    </font>
    <font>
      <sz val="8.0"/>
      <color rgb="FF000000"/>
      <name val="&quot;Helvetica Neue&quot;"/>
    </font>
    <font>
      <u/>
      <color rgb="FF0000FF"/>
    </font>
    <font>
      <color rgb="FF222222"/>
      <name val="Arial"/>
    </font>
    <font>
      <u/>
      <color rgb="FF1155CC"/>
      <name val="Arial"/>
    </font>
    <font>
      <b/>
      <u/>
      <color rgb="FF333333"/>
      <name val="Arial"/>
    </font>
    <font>
      <u/>
      <color rgb="FF333333"/>
      <name val="Arial"/>
    </font>
    <font>
      <u/>
      <color rgb="FF333333"/>
      <name val="Arial"/>
    </font>
  </fonts>
  <fills count="11">
    <fill>
      <patternFill patternType="none"/>
    </fill>
    <fill>
      <patternFill patternType="lightGray"/>
    </fill>
    <fill>
      <patternFill patternType="solid">
        <fgColor rgb="FFFF0000"/>
        <bgColor rgb="FFFF0000"/>
      </patternFill>
    </fill>
    <fill>
      <patternFill patternType="solid">
        <fgColor rgb="FFFF9900"/>
        <bgColor rgb="FFFF9900"/>
      </patternFill>
    </fill>
    <fill>
      <patternFill patternType="solid">
        <fgColor rgb="FFFFD966"/>
        <bgColor rgb="FFFFD966"/>
      </patternFill>
    </fill>
    <fill>
      <patternFill patternType="solid">
        <fgColor rgb="FF00FF00"/>
        <bgColor rgb="FF00FF00"/>
      </patternFill>
    </fill>
    <fill>
      <patternFill patternType="solid">
        <fgColor rgb="FF6AA84F"/>
        <bgColor rgb="FF6AA84F"/>
      </patternFill>
    </fill>
    <fill>
      <patternFill patternType="solid">
        <fgColor rgb="FFF3F3F3"/>
        <bgColor rgb="FFF3F3F3"/>
      </patternFill>
    </fill>
    <fill>
      <patternFill patternType="solid">
        <fgColor rgb="FFB0B3B2"/>
        <bgColor rgb="FFB0B3B2"/>
      </patternFill>
    </fill>
    <fill>
      <patternFill patternType="solid">
        <fgColor rgb="FFD4D4D4"/>
        <bgColor rgb="FFD4D4D4"/>
      </patternFill>
    </fill>
    <fill>
      <patternFill patternType="solid">
        <fgColor rgb="FFFFFFFF"/>
        <bgColor rgb="FFFFFFFF"/>
      </patternFill>
    </fill>
  </fills>
  <borders count="3">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1" fillId="0" fontId="2" numFmtId="0" xfId="0" applyAlignment="1" applyBorder="1" applyFont="1">
      <alignment readingOrder="0"/>
    </xf>
    <xf borderId="2" fillId="0" fontId="2" numFmtId="0" xfId="0" applyAlignment="1" applyBorder="1" applyFont="1">
      <alignment readingOrder="0"/>
    </xf>
    <xf borderId="2" fillId="2" fontId="3" numFmtId="0" xfId="0" applyAlignment="1" applyBorder="1" applyFill="1" applyFont="1">
      <alignment readingOrder="0" vertical="top"/>
    </xf>
    <xf borderId="2" fillId="0" fontId="3" numFmtId="0" xfId="0" applyAlignment="1" applyBorder="1" applyFont="1">
      <alignment readingOrder="0" vertical="top"/>
    </xf>
    <xf borderId="2" fillId="3" fontId="3" numFmtId="0" xfId="0" applyAlignment="1" applyBorder="1" applyFill="1" applyFont="1">
      <alignment readingOrder="0" vertical="top"/>
    </xf>
    <xf borderId="2" fillId="4" fontId="3" numFmtId="0" xfId="0" applyAlignment="1" applyBorder="1" applyFill="1" applyFont="1">
      <alignment readingOrder="0" vertical="top"/>
    </xf>
    <xf borderId="2" fillId="5" fontId="3" numFmtId="0" xfId="0" applyAlignment="1" applyBorder="1" applyFill="1" applyFont="1">
      <alignment readingOrder="0" vertical="top"/>
    </xf>
    <xf borderId="2" fillId="6" fontId="3" numFmtId="0" xfId="0" applyAlignment="1" applyBorder="1" applyFill="1" applyFont="1">
      <alignment readingOrder="0" vertical="top"/>
    </xf>
    <xf borderId="0" fillId="7" fontId="2" numFmtId="0" xfId="0" applyAlignment="1" applyFill="1" applyFont="1">
      <alignment readingOrder="0"/>
    </xf>
    <xf borderId="0" fillId="7" fontId="2" numFmtId="0" xfId="0" applyFont="1"/>
    <xf borderId="0" fillId="0" fontId="4" numFmtId="0" xfId="0" applyAlignment="1" applyFont="1">
      <alignment readingOrder="0"/>
    </xf>
    <xf borderId="0" fillId="0" fontId="4" numFmtId="0" xfId="0" applyFont="1"/>
    <xf borderId="2" fillId="8" fontId="5" numFmtId="0" xfId="0" applyAlignment="1" applyBorder="1" applyFill="1" applyFont="1">
      <alignment readingOrder="0" vertical="top"/>
    </xf>
    <xf borderId="2" fillId="9" fontId="5" numFmtId="0" xfId="0" applyAlignment="1" applyBorder="1" applyFill="1" applyFont="1">
      <alignment readingOrder="0" vertical="top"/>
    </xf>
    <xf borderId="2" fillId="0" fontId="6" numFmtId="0" xfId="0" applyAlignment="1" applyBorder="1" applyFont="1">
      <alignment readingOrder="0" vertical="top"/>
    </xf>
    <xf borderId="0" fillId="0" fontId="7" numFmtId="0" xfId="0" applyAlignment="1" applyFont="1">
      <alignment readingOrder="0"/>
    </xf>
    <xf borderId="0" fillId="10" fontId="8" numFmtId="0" xfId="0" applyAlignment="1" applyFill="1" applyFont="1">
      <alignment readingOrder="0"/>
    </xf>
    <xf borderId="0" fillId="10" fontId="8" numFmtId="0" xfId="0" applyFont="1"/>
    <xf borderId="0" fillId="10" fontId="9" numFmtId="0" xfId="0" applyAlignment="1" applyFont="1">
      <alignment readingOrder="0"/>
    </xf>
    <xf borderId="0" fillId="10" fontId="10" numFmtId="0" xfId="0" applyAlignment="1" applyFont="1">
      <alignment readingOrder="0"/>
    </xf>
    <xf borderId="0" fillId="10" fontId="11" numFmtId="0" xfId="0" applyFont="1"/>
    <xf borderId="0" fillId="10" fontId="1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eaaroundus.org/data/"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eaaroundus.org/data/" TargetMode="External"/><Relationship Id="rId2" Type="http://schemas.openxmlformats.org/officeDocument/2006/relationships/hyperlink" Target="https://www.seaaroundus.org/stock-status-plots-method/" TargetMode="External"/><Relationship Id="rId3" Type="http://schemas.openxmlformats.org/officeDocument/2006/relationships/hyperlink" Target="https://docs.google.com/spreadsheets/d/1K8y0HuOpM_ipIT3JfZ0D5bFO9oLHliwLJba5Sh9rww0/edit"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5.63"/>
    <col customWidth="1" min="3" max="30" width="4.75"/>
  </cols>
  <sheetData>
    <row r="1">
      <c r="A1" s="1"/>
      <c r="B1" s="2"/>
      <c r="C1" s="2"/>
      <c r="D1" s="2"/>
      <c r="E1" s="2"/>
      <c r="F1" s="2"/>
      <c r="G1" s="2"/>
      <c r="H1" s="2"/>
      <c r="I1" s="2"/>
      <c r="J1" s="2"/>
      <c r="K1" s="2"/>
      <c r="L1" s="2"/>
      <c r="M1" s="2"/>
      <c r="N1" s="2"/>
      <c r="O1" s="2"/>
      <c r="P1" s="2"/>
      <c r="Q1" s="2"/>
      <c r="R1" s="2"/>
      <c r="S1" s="2"/>
      <c r="T1" s="2"/>
      <c r="U1" s="2"/>
      <c r="V1" s="2"/>
      <c r="W1" s="2"/>
      <c r="X1" s="2"/>
      <c r="Y1" s="2"/>
      <c r="Z1" s="2"/>
      <c r="AA1" s="2"/>
      <c r="AB1" s="2"/>
      <c r="AC1" s="2"/>
      <c r="AD1" s="2"/>
    </row>
    <row r="2">
      <c r="A2" s="1"/>
      <c r="B2" s="3" t="s">
        <v>0</v>
      </c>
      <c r="C2" s="4">
        <v>1992.0</v>
      </c>
      <c r="D2" s="4">
        <v>1993.0</v>
      </c>
      <c r="E2" s="4">
        <v>1994.0</v>
      </c>
      <c r="F2" s="4">
        <v>1995.0</v>
      </c>
      <c r="G2" s="4">
        <v>1996.0</v>
      </c>
      <c r="H2" s="4">
        <v>1997.0</v>
      </c>
      <c r="I2" s="4">
        <v>1998.0</v>
      </c>
      <c r="J2" s="4">
        <v>1999.0</v>
      </c>
      <c r="K2" s="4">
        <v>2000.0</v>
      </c>
      <c r="L2" s="4">
        <v>2001.0</v>
      </c>
      <c r="M2" s="4">
        <v>2002.0</v>
      </c>
      <c r="N2" s="4">
        <v>2003.0</v>
      </c>
      <c r="O2" s="4">
        <v>2004.0</v>
      </c>
      <c r="P2" s="4">
        <v>2005.0</v>
      </c>
      <c r="Q2" s="4">
        <v>2006.0</v>
      </c>
      <c r="R2" s="4">
        <v>2007.0</v>
      </c>
      <c r="S2" s="4">
        <v>2008.0</v>
      </c>
      <c r="T2" s="4">
        <v>2009.0</v>
      </c>
      <c r="U2" s="4">
        <v>2010.0</v>
      </c>
      <c r="V2" s="4">
        <v>2011.0</v>
      </c>
      <c r="W2" s="4">
        <v>2012.0</v>
      </c>
      <c r="X2" s="4">
        <v>2013.0</v>
      </c>
      <c r="Y2" s="4">
        <v>2014.0</v>
      </c>
      <c r="Z2" s="4">
        <v>2015.0</v>
      </c>
      <c r="AA2" s="4">
        <v>2016.0</v>
      </c>
      <c r="AB2" s="4">
        <v>2017.0</v>
      </c>
      <c r="AC2" s="4">
        <v>2018.0</v>
      </c>
      <c r="AD2" s="4">
        <v>2019.0</v>
      </c>
    </row>
    <row r="3">
      <c r="A3" s="1"/>
      <c r="B3" s="5" t="s">
        <v>1</v>
      </c>
      <c r="C3" s="6">
        <v>5.66</v>
      </c>
      <c r="D3" s="6">
        <v>5.87</v>
      </c>
      <c r="E3" s="6">
        <v>6.33</v>
      </c>
      <c r="F3" s="6">
        <v>6.4</v>
      </c>
      <c r="G3" s="6">
        <v>6.86</v>
      </c>
      <c r="H3" s="6">
        <v>7.54</v>
      </c>
      <c r="I3" s="6">
        <v>7.7</v>
      </c>
      <c r="J3" s="6">
        <v>8.26</v>
      </c>
      <c r="K3" s="6">
        <v>8.58</v>
      </c>
      <c r="L3" s="6">
        <v>8.9</v>
      </c>
      <c r="M3" s="6">
        <v>9.98</v>
      </c>
      <c r="N3" s="6">
        <v>9.98</v>
      </c>
      <c r="O3" s="6">
        <v>10.19</v>
      </c>
      <c r="P3" s="6">
        <v>10.92</v>
      </c>
      <c r="Q3" s="6">
        <v>11.29</v>
      </c>
      <c r="R3" s="6">
        <v>11.71</v>
      </c>
      <c r="S3" s="6">
        <v>13.11</v>
      </c>
      <c r="T3" s="6">
        <v>13.1</v>
      </c>
      <c r="U3" s="6">
        <v>13.23</v>
      </c>
      <c r="V3" s="6">
        <v>14.45</v>
      </c>
      <c r="W3" s="6">
        <v>14.29</v>
      </c>
      <c r="X3" s="6">
        <v>14.81</v>
      </c>
      <c r="Y3" s="6">
        <v>15.06</v>
      </c>
      <c r="Z3" s="6">
        <v>15.52</v>
      </c>
      <c r="AA3" s="6">
        <v>16.14</v>
      </c>
      <c r="AB3" s="6">
        <v>17.03</v>
      </c>
      <c r="AC3" s="6">
        <v>17.16</v>
      </c>
      <c r="AD3" s="6">
        <v>17.66</v>
      </c>
    </row>
    <row r="4">
      <c r="A4" s="1"/>
      <c r="B4" s="7" t="s">
        <v>2</v>
      </c>
      <c r="C4" s="6">
        <v>17.32</v>
      </c>
      <c r="D4" s="6">
        <v>18.76</v>
      </c>
      <c r="E4" s="6">
        <v>18.68</v>
      </c>
      <c r="F4" s="6">
        <v>17.53</v>
      </c>
      <c r="G4" s="6">
        <v>18.04</v>
      </c>
      <c r="H4" s="6">
        <v>19.94</v>
      </c>
      <c r="I4" s="6">
        <v>20.73</v>
      </c>
      <c r="J4" s="6">
        <v>21.46</v>
      </c>
      <c r="K4" s="6">
        <v>22.42</v>
      </c>
      <c r="L4" s="6">
        <v>23.61</v>
      </c>
      <c r="M4" s="6">
        <v>24.42</v>
      </c>
      <c r="N4" s="6">
        <v>25.37</v>
      </c>
      <c r="O4" s="6">
        <v>26.1</v>
      </c>
      <c r="P4" s="6">
        <v>27.03</v>
      </c>
      <c r="Q4" s="6">
        <v>27.34</v>
      </c>
      <c r="R4" s="6">
        <v>28.76</v>
      </c>
      <c r="S4" s="6">
        <v>28.81</v>
      </c>
      <c r="T4" s="6">
        <v>28.31</v>
      </c>
      <c r="U4" s="6">
        <v>29.33</v>
      </c>
      <c r="V4" s="6">
        <v>28.09</v>
      </c>
      <c r="W4" s="6">
        <v>30.04</v>
      </c>
      <c r="X4" s="6">
        <v>30.53</v>
      </c>
      <c r="Y4" s="6">
        <v>30.22</v>
      </c>
      <c r="Z4" s="6">
        <v>29.0</v>
      </c>
      <c r="AA4" s="6">
        <v>28.46</v>
      </c>
      <c r="AB4" s="6">
        <v>28.91</v>
      </c>
      <c r="AC4" s="6">
        <v>30.81</v>
      </c>
      <c r="AD4" s="6">
        <v>28.76</v>
      </c>
    </row>
    <row r="5">
      <c r="A5" s="1"/>
      <c r="B5" s="8" t="s">
        <v>3</v>
      </c>
      <c r="C5" s="6">
        <v>40.58</v>
      </c>
      <c r="D5" s="6">
        <v>39.42</v>
      </c>
      <c r="E5" s="6">
        <v>40.93</v>
      </c>
      <c r="F5" s="6">
        <v>44.06</v>
      </c>
      <c r="G5" s="6">
        <v>44.35</v>
      </c>
      <c r="H5" s="6">
        <v>42.46</v>
      </c>
      <c r="I5" s="6">
        <v>41.73</v>
      </c>
      <c r="J5" s="6">
        <v>41.47</v>
      </c>
      <c r="K5" s="6">
        <v>41.63</v>
      </c>
      <c r="L5" s="6">
        <v>39.61</v>
      </c>
      <c r="M5" s="6">
        <v>38.8</v>
      </c>
      <c r="N5" s="6">
        <v>39.92</v>
      </c>
      <c r="O5" s="6">
        <v>39.58</v>
      </c>
      <c r="P5" s="6">
        <v>38.74</v>
      </c>
      <c r="Q5" s="6">
        <v>38.74</v>
      </c>
      <c r="R5" s="6">
        <v>37.92</v>
      </c>
      <c r="S5" s="6">
        <v>36.63</v>
      </c>
      <c r="T5" s="6">
        <v>37.19</v>
      </c>
      <c r="U5" s="6">
        <v>37.69</v>
      </c>
      <c r="V5" s="6">
        <v>39.81</v>
      </c>
      <c r="W5" s="6">
        <v>38.69</v>
      </c>
      <c r="X5" s="6">
        <v>38.13</v>
      </c>
      <c r="Y5" s="6">
        <v>39.14</v>
      </c>
      <c r="Z5" s="6">
        <v>40.06</v>
      </c>
      <c r="AA5" s="6">
        <v>40.61</v>
      </c>
      <c r="AB5" s="6">
        <v>39.71</v>
      </c>
      <c r="AC5" s="6">
        <v>36.91</v>
      </c>
      <c r="AD5" s="6">
        <v>38.66</v>
      </c>
    </row>
    <row r="6">
      <c r="A6" s="1"/>
      <c r="B6" s="9" t="s">
        <v>4</v>
      </c>
      <c r="C6" s="6">
        <v>35.02</v>
      </c>
      <c r="D6" s="6">
        <v>34.42</v>
      </c>
      <c r="E6" s="6">
        <v>32.16</v>
      </c>
      <c r="F6" s="6">
        <v>30.11</v>
      </c>
      <c r="G6" s="6">
        <v>28.96</v>
      </c>
      <c r="H6" s="6">
        <v>28.23</v>
      </c>
      <c r="I6" s="6">
        <v>27.79</v>
      </c>
      <c r="J6" s="6">
        <v>26.72</v>
      </c>
      <c r="K6" s="6">
        <v>25.16</v>
      </c>
      <c r="L6" s="6">
        <v>25.16</v>
      </c>
      <c r="M6" s="6">
        <v>23.99</v>
      </c>
      <c r="N6" s="6">
        <v>21.76</v>
      </c>
      <c r="O6" s="6">
        <v>21.38</v>
      </c>
      <c r="P6" s="6">
        <v>20.08</v>
      </c>
      <c r="Q6" s="6">
        <v>19.18</v>
      </c>
      <c r="R6" s="6">
        <v>18.17</v>
      </c>
      <c r="S6" s="6">
        <v>18.08</v>
      </c>
      <c r="T6" s="6">
        <v>17.38</v>
      </c>
      <c r="U6" s="6">
        <v>14.98</v>
      </c>
      <c r="V6" s="6">
        <v>12.79</v>
      </c>
      <c r="W6" s="6">
        <v>11.61</v>
      </c>
      <c r="X6" s="6">
        <v>10.96</v>
      </c>
      <c r="Y6" s="6">
        <v>9.4</v>
      </c>
      <c r="Z6" s="6">
        <v>8.59</v>
      </c>
      <c r="AA6" s="6">
        <v>7.91</v>
      </c>
      <c r="AB6" s="6">
        <v>6.93</v>
      </c>
      <c r="AC6" s="6">
        <v>6.31</v>
      </c>
      <c r="AD6" s="6">
        <v>6.25</v>
      </c>
    </row>
    <row r="7">
      <c r="A7" s="1"/>
      <c r="B7" s="10" t="s">
        <v>5</v>
      </c>
      <c r="C7" s="6">
        <v>1.42</v>
      </c>
      <c r="D7" s="6">
        <v>1.52</v>
      </c>
      <c r="E7" s="6">
        <v>1.89</v>
      </c>
      <c r="F7" s="6">
        <v>1.9</v>
      </c>
      <c r="G7" s="6">
        <v>1.78</v>
      </c>
      <c r="H7" s="6">
        <v>1.83</v>
      </c>
      <c r="I7" s="6">
        <v>2.05</v>
      </c>
      <c r="J7" s="6">
        <v>2.09</v>
      </c>
      <c r="K7" s="6">
        <v>2.2</v>
      </c>
      <c r="L7" s="6">
        <v>2.72</v>
      </c>
      <c r="M7" s="6">
        <v>2.81</v>
      </c>
      <c r="N7" s="6">
        <v>2.97</v>
      </c>
      <c r="O7" s="6">
        <v>2.76</v>
      </c>
      <c r="P7" s="6">
        <v>3.23</v>
      </c>
      <c r="Q7" s="6">
        <v>3.44</v>
      </c>
      <c r="R7" s="6">
        <v>3.44</v>
      </c>
      <c r="S7" s="6">
        <v>3.38</v>
      </c>
      <c r="T7" s="6">
        <v>4.01</v>
      </c>
      <c r="U7" s="6">
        <v>4.76</v>
      </c>
      <c r="V7" s="6">
        <v>4.87</v>
      </c>
      <c r="W7" s="6">
        <v>5.37</v>
      </c>
      <c r="X7" s="6">
        <v>5.56</v>
      </c>
      <c r="Y7" s="6">
        <v>6.19</v>
      </c>
      <c r="Z7" s="6">
        <v>6.82</v>
      </c>
      <c r="AA7" s="6">
        <v>6.89</v>
      </c>
      <c r="AB7" s="6">
        <v>7.42</v>
      </c>
      <c r="AC7" s="6">
        <v>8.8</v>
      </c>
      <c r="AD7" s="6">
        <v>8.67</v>
      </c>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row>
    <row r="9">
      <c r="A9" s="1"/>
      <c r="B9" s="11" t="s">
        <v>6</v>
      </c>
      <c r="C9" s="12">
        <f t="shared" ref="C9:AD9" si="1">SUM(C3:C4)</f>
        <v>22.98</v>
      </c>
      <c r="D9" s="12">
        <f t="shared" si="1"/>
        <v>24.63</v>
      </c>
      <c r="E9" s="12">
        <f t="shared" si="1"/>
        <v>25.01</v>
      </c>
      <c r="F9" s="12">
        <f t="shared" si="1"/>
        <v>23.93</v>
      </c>
      <c r="G9" s="12">
        <f t="shared" si="1"/>
        <v>24.9</v>
      </c>
      <c r="H9" s="12">
        <f t="shared" si="1"/>
        <v>27.48</v>
      </c>
      <c r="I9" s="12">
        <f t="shared" si="1"/>
        <v>28.43</v>
      </c>
      <c r="J9" s="12">
        <f t="shared" si="1"/>
        <v>29.72</v>
      </c>
      <c r="K9" s="12">
        <f t="shared" si="1"/>
        <v>31</v>
      </c>
      <c r="L9" s="12">
        <f t="shared" si="1"/>
        <v>32.51</v>
      </c>
      <c r="M9" s="12">
        <f t="shared" si="1"/>
        <v>34.4</v>
      </c>
      <c r="N9" s="12">
        <f t="shared" si="1"/>
        <v>35.35</v>
      </c>
      <c r="O9" s="12">
        <f t="shared" si="1"/>
        <v>36.29</v>
      </c>
      <c r="P9" s="12">
        <f t="shared" si="1"/>
        <v>37.95</v>
      </c>
      <c r="Q9" s="12">
        <f t="shared" si="1"/>
        <v>38.63</v>
      </c>
      <c r="R9" s="12">
        <f t="shared" si="1"/>
        <v>40.47</v>
      </c>
      <c r="S9" s="12">
        <f t="shared" si="1"/>
        <v>41.92</v>
      </c>
      <c r="T9" s="12">
        <f t="shared" si="1"/>
        <v>41.41</v>
      </c>
      <c r="U9" s="12">
        <f t="shared" si="1"/>
        <v>42.56</v>
      </c>
      <c r="V9" s="12">
        <f t="shared" si="1"/>
        <v>42.54</v>
      </c>
      <c r="W9" s="12">
        <f t="shared" si="1"/>
        <v>44.33</v>
      </c>
      <c r="X9" s="12">
        <f t="shared" si="1"/>
        <v>45.34</v>
      </c>
      <c r="Y9" s="12">
        <f t="shared" si="1"/>
        <v>45.28</v>
      </c>
      <c r="Z9" s="12">
        <f t="shared" si="1"/>
        <v>44.52</v>
      </c>
      <c r="AA9" s="12">
        <f t="shared" si="1"/>
        <v>44.6</v>
      </c>
      <c r="AB9" s="12">
        <f t="shared" si="1"/>
        <v>45.94</v>
      </c>
      <c r="AC9" s="12">
        <f t="shared" si="1"/>
        <v>47.97</v>
      </c>
      <c r="AD9" s="12">
        <f t="shared" si="1"/>
        <v>46.42</v>
      </c>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7</v>
      </c>
      <c r="B1" s="13" t="s">
        <v>8</v>
      </c>
      <c r="C1" s="13" t="s">
        <v>9</v>
      </c>
    </row>
    <row r="2">
      <c r="A2" s="14">
        <v>1992.0</v>
      </c>
      <c r="B2" s="14">
        <v>22.98</v>
      </c>
      <c r="C2" s="14">
        <f t="shared" ref="C2:C29" si="1">B2/100</f>
        <v>0.2298</v>
      </c>
    </row>
    <row r="3">
      <c r="A3" s="14">
        <v>1993.0</v>
      </c>
      <c r="B3" s="14">
        <v>24.630000000000003</v>
      </c>
      <c r="C3" s="14">
        <f t="shared" si="1"/>
        <v>0.2463</v>
      </c>
    </row>
    <row r="4">
      <c r="A4" s="14">
        <v>1994.0</v>
      </c>
      <c r="B4" s="14">
        <v>25.009999999999998</v>
      </c>
      <c r="C4" s="14">
        <f t="shared" si="1"/>
        <v>0.2501</v>
      </c>
    </row>
    <row r="5">
      <c r="A5" s="14">
        <v>1995.0</v>
      </c>
      <c r="B5" s="14">
        <v>23.93</v>
      </c>
      <c r="C5" s="14">
        <f t="shared" si="1"/>
        <v>0.2393</v>
      </c>
    </row>
    <row r="6">
      <c r="A6" s="14">
        <v>1996.0</v>
      </c>
      <c r="B6" s="14">
        <v>24.9</v>
      </c>
      <c r="C6" s="14">
        <f t="shared" si="1"/>
        <v>0.249</v>
      </c>
    </row>
    <row r="7">
      <c r="A7" s="14">
        <v>1997.0</v>
      </c>
      <c r="B7" s="14">
        <v>27.48</v>
      </c>
      <c r="C7" s="14">
        <f t="shared" si="1"/>
        <v>0.2748</v>
      </c>
    </row>
    <row r="8">
      <c r="A8" s="14">
        <v>1998.0</v>
      </c>
      <c r="B8" s="14">
        <v>28.43</v>
      </c>
      <c r="C8" s="14">
        <f t="shared" si="1"/>
        <v>0.2843</v>
      </c>
    </row>
    <row r="9">
      <c r="A9" s="14">
        <v>1999.0</v>
      </c>
      <c r="B9" s="14">
        <v>29.72</v>
      </c>
      <c r="C9" s="14">
        <f t="shared" si="1"/>
        <v>0.2972</v>
      </c>
    </row>
    <row r="10">
      <c r="A10" s="14">
        <v>2000.0</v>
      </c>
      <c r="B10" s="14">
        <v>31.0</v>
      </c>
      <c r="C10" s="14">
        <f t="shared" si="1"/>
        <v>0.31</v>
      </c>
    </row>
    <row r="11">
      <c r="A11" s="14">
        <v>2001.0</v>
      </c>
      <c r="B11" s="14">
        <v>32.51</v>
      </c>
      <c r="C11" s="14">
        <f t="shared" si="1"/>
        <v>0.3251</v>
      </c>
    </row>
    <row r="12">
      <c r="A12" s="14">
        <v>2002.0</v>
      </c>
      <c r="B12" s="14">
        <v>34.400000000000006</v>
      </c>
      <c r="C12" s="14">
        <f t="shared" si="1"/>
        <v>0.344</v>
      </c>
    </row>
    <row r="13">
      <c r="A13" s="14">
        <v>2003.0</v>
      </c>
      <c r="B13" s="14">
        <v>35.35</v>
      </c>
      <c r="C13" s="14">
        <f t="shared" si="1"/>
        <v>0.3535</v>
      </c>
    </row>
    <row r="14">
      <c r="A14" s="14">
        <v>2004.0</v>
      </c>
      <c r="B14" s="14">
        <v>36.29</v>
      </c>
      <c r="C14" s="14">
        <f t="shared" si="1"/>
        <v>0.3629</v>
      </c>
    </row>
    <row r="15">
      <c r="A15" s="14">
        <v>2005.0</v>
      </c>
      <c r="B15" s="14">
        <v>37.95</v>
      </c>
      <c r="C15" s="14">
        <f t="shared" si="1"/>
        <v>0.3795</v>
      </c>
    </row>
    <row r="16">
      <c r="A16" s="14">
        <v>2006.0</v>
      </c>
      <c r="B16" s="14">
        <v>38.629999999999995</v>
      </c>
      <c r="C16" s="14">
        <f t="shared" si="1"/>
        <v>0.3863</v>
      </c>
    </row>
    <row r="17">
      <c r="A17" s="14">
        <v>2007.0</v>
      </c>
      <c r="B17" s="14">
        <v>40.47</v>
      </c>
      <c r="C17" s="14">
        <f t="shared" si="1"/>
        <v>0.4047</v>
      </c>
    </row>
    <row r="18">
      <c r="A18" s="14">
        <v>2008.0</v>
      </c>
      <c r="B18" s="14">
        <v>41.92</v>
      </c>
      <c r="C18" s="14">
        <f t="shared" si="1"/>
        <v>0.4192</v>
      </c>
    </row>
    <row r="19">
      <c r="A19" s="14">
        <v>2009.0</v>
      </c>
      <c r="B19" s="14">
        <v>41.41</v>
      </c>
      <c r="C19" s="14">
        <f t="shared" si="1"/>
        <v>0.4141</v>
      </c>
    </row>
    <row r="20">
      <c r="A20" s="14">
        <v>2010.0</v>
      </c>
      <c r="B20" s="14">
        <v>42.56</v>
      </c>
      <c r="C20" s="14">
        <f t="shared" si="1"/>
        <v>0.4256</v>
      </c>
    </row>
    <row r="21">
      <c r="A21" s="14">
        <v>2011.0</v>
      </c>
      <c r="B21" s="14">
        <v>42.54</v>
      </c>
      <c r="C21" s="14">
        <f t="shared" si="1"/>
        <v>0.4254</v>
      </c>
    </row>
    <row r="22">
      <c r="A22" s="14">
        <v>2012.0</v>
      </c>
      <c r="B22" s="14">
        <v>44.33</v>
      </c>
      <c r="C22" s="14">
        <f t="shared" si="1"/>
        <v>0.4433</v>
      </c>
    </row>
    <row r="23">
      <c r="A23" s="14">
        <v>2013.0</v>
      </c>
      <c r="B23" s="14">
        <v>45.34</v>
      </c>
      <c r="C23" s="14">
        <f t="shared" si="1"/>
        <v>0.4534</v>
      </c>
    </row>
    <row r="24">
      <c r="A24" s="14">
        <v>2014.0</v>
      </c>
      <c r="B24" s="14">
        <v>45.28</v>
      </c>
      <c r="C24" s="14">
        <f t="shared" si="1"/>
        <v>0.4528</v>
      </c>
    </row>
    <row r="25">
      <c r="A25" s="14">
        <v>2015.0</v>
      </c>
      <c r="B25" s="14">
        <v>44.519999999999996</v>
      </c>
      <c r="C25" s="14">
        <f t="shared" si="1"/>
        <v>0.4452</v>
      </c>
    </row>
    <row r="26">
      <c r="A26" s="14">
        <v>2016.0</v>
      </c>
      <c r="B26" s="14">
        <v>44.6</v>
      </c>
      <c r="C26" s="14">
        <f t="shared" si="1"/>
        <v>0.446</v>
      </c>
    </row>
    <row r="27">
      <c r="A27" s="14">
        <v>2017.0</v>
      </c>
      <c r="B27" s="14">
        <v>45.94</v>
      </c>
      <c r="C27" s="14">
        <f t="shared" si="1"/>
        <v>0.4594</v>
      </c>
    </row>
    <row r="28">
      <c r="A28" s="14">
        <v>2018.0</v>
      </c>
      <c r="B28" s="14">
        <v>47.97</v>
      </c>
      <c r="C28" s="14">
        <f t="shared" si="1"/>
        <v>0.4797</v>
      </c>
    </row>
    <row r="29">
      <c r="A29" s="14">
        <v>2019.0</v>
      </c>
      <c r="B29" s="14">
        <v>46.42</v>
      </c>
      <c r="C29" s="14">
        <f t="shared" si="1"/>
        <v>0.4642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5" t="s">
        <v>10</v>
      </c>
      <c r="C2" s="15" t="s">
        <v>11</v>
      </c>
      <c r="D2" s="15" t="s">
        <v>1</v>
      </c>
      <c r="E2" s="15" t="s">
        <v>2</v>
      </c>
      <c r="F2" s="15" t="s">
        <v>3</v>
      </c>
      <c r="G2" s="15" t="s">
        <v>4</v>
      </c>
      <c r="H2" s="15" t="s">
        <v>5</v>
      </c>
    </row>
    <row r="3">
      <c r="B3" s="16" t="s">
        <v>12</v>
      </c>
      <c r="C3" s="17">
        <v>1992.0</v>
      </c>
      <c r="D3" s="17">
        <v>5.66</v>
      </c>
      <c r="E3" s="17">
        <v>17.32</v>
      </c>
      <c r="F3" s="17">
        <v>40.58</v>
      </c>
      <c r="G3" s="17">
        <v>35.02</v>
      </c>
      <c r="H3" s="17">
        <v>1.42</v>
      </c>
    </row>
    <row r="4">
      <c r="B4" s="16" t="s">
        <v>12</v>
      </c>
      <c r="C4" s="17">
        <v>1993.0</v>
      </c>
      <c r="D4" s="17">
        <v>5.87</v>
      </c>
      <c r="E4" s="17">
        <v>18.76</v>
      </c>
      <c r="F4" s="17">
        <v>39.42</v>
      </c>
      <c r="G4" s="17">
        <v>34.42</v>
      </c>
      <c r="H4" s="17">
        <v>1.52</v>
      </c>
    </row>
    <row r="5">
      <c r="B5" s="16" t="s">
        <v>12</v>
      </c>
      <c r="C5" s="17">
        <v>1994.0</v>
      </c>
      <c r="D5" s="17">
        <v>6.33</v>
      </c>
      <c r="E5" s="17">
        <v>18.68</v>
      </c>
      <c r="F5" s="17">
        <v>40.93</v>
      </c>
      <c r="G5" s="17">
        <v>32.16</v>
      </c>
      <c r="H5" s="17">
        <v>1.89</v>
      </c>
    </row>
    <row r="6">
      <c r="B6" s="16" t="s">
        <v>12</v>
      </c>
      <c r="C6" s="17">
        <v>1995.0</v>
      </c>
      <c r="D6" s="17">
        <v>6.4</v>
      </c>
      <c r="E6" s="17">
        <v>17.53</v>
      </c>
      <c r="F6" s="17">
        <v>44.06</v>
      </c>
      <c r="G6" s="17">
        <v>30.11</v>
      </c>
      <c r="H6" s="17">
        <v>1.9</v>
      </c>
    </row>
    <row r="7">
      <c r="B7" s="16" t="s">
        <v>12</v>
      </c>
      <c r="C7" s="17">
        <v>1996.0</v>
      </c>
      <c r="D7" s="17">
        <v>6.86</v>
      </c>
      <c r="E7" s="17">
        <v>18.04</v>
      </c>
      <c r="F7" s="17">
        <v>44.35</v>
      </c>
      <c r="G7" s="17">
        <v>28.96</v>
      </c>
      <c r="H7" s="17">
        <v>1.78</v>
      </c>
    </row>
    <row r="8">
      <c r="B8" s="16" t="s">
        <v>12</v>
      </c>
      <c r="C8" s="17">
        <v>1997.0</v>
      </c>
      <c r="D8" s="17">
        <v>7.54</v>
      </c>
      <c r="E8" s="17">
        <v>19.94</v>
      </c>
      <c r="F8" s="17">
        <v>42.46</v>
      </c>
      <c r="G8" s="17">
        <v>28.23</v>
      </c>
      <c r="H8" s="17">
        <v>1.83</v>
      </c>
    </row>
    <row r="9">
      <c r="B9" s="16" t="s">
        <v>12</v>
      </c>
      <c r="C9" s="17">
        <v>1998.0</v>
      </c>
      <c r="D9" s="17">
        <v>7.7</v>
      </c>
      <c r="E9" s="17">
        <v>20.73</v>
      </c>
      <c r="F9" s="17">
        <v>41.73</v>
      </c>
      <c r="G9" s="17">
        <v>27.79</v>
      </c>
      <c r="H9" s="17">
        <v>2.05</v>
      </c>
    </row>
    <row r="10">
      <c r="B10" s="16" t="s">
        <v>12</v>
      </c>
      <c r="C10" s="17">
        <v>1999.0</v>
      </c>
      <c r="D10" s="17">
        <v>8.26</v>
      </c>
      <c r="E10" s="17">
        <v>21.46</v>
      </c>
      <c r="F10" s="17">
        <v>41.47</v>
      </c>
      <c r="G10" s="17">
        <v>26.72</v>
      </c>
      <c r="H10" s="17">
        <v>2.09</v>
      </c>
    </row>
    <row r="11">
      <c r="B11" s="16" t="s">
        <v>12</v>
      </c>
      <c r="C11" s="17">
        <v>2000.0</v>
      </c>
      <c r="D11" s="17">
        <v>8.58</v>
      </c>
      <c r="E11" s="17">
        <v>22.42</v>
      </c>
      <c r="F11" s="17">
        <v>41.63</v>
      </c>
      <c r="G11" s="17">
        <v>25.16</v>
      </c>
      <c r="H11" s="17">
        <v>2.2</v>
      </c>
    </row>
    <row r="12">
      <c r="B12" s="16" t="s">
        <v>12</v>
      </c>
      <c r="C12" s="17">
        <v>2001.0</v>
      </c>
      <c r="D12" s="17">
        <v>8.9</v>
      </c>
      <c r="E12" s="17">
        <v>23.61</v>
      </c>
      <c r="F12" s="17">
        <v>39.61</v>
      </c>
      <c r="G12" s="17">
        <v>25.16</v>
      </c>
      <c r="H12" s="17">
        <v>2.72</v>
      </c>
    </row>
    <row r="13">
      <c r="B13" s="16" t="s">
        <v>12</v>
      </c>
      <c r="C13" s="17">
        <v>2002.0</v>
      </c>
      <c r="D13" s="17">
        <v>9.98</v>
      </c>
      <c r="E13" s="17">
        <v>24.42</v>
      </c>
      <c r="F13" s="17">
        <v>38.8</v>
      </c>
      <c r="G13" s="17">
        <v>23.99</v>
      </c>
      <c r="H13" s="17">
        <v>2.81</v>
      </c>
    </row>
    <row r="14">
      <c r="B14" s="16" t="s">
        <v>12</v>
      </c>
      <c r="C14" s="17">
        <v>2003.0</v>
      </c>
      <c r="D14" s="17">
        <v>9.98</v>
      </c>
      <c r="E14" s="17">
        <v>25.37</v>
      </c>
      <c r="F14" s="17">
        <v>39.92</v>
      </c>
      <c r="G14" s="17">
        <v>21.76</v>
      </c>
      <c r="H14" s="17">
        <v>2.97</v>
      </c>
    </row>
    <row r="15">
      <c r="B15" s="16" t="s">
        <v>12</v>
      </c>
      <c r="C15" s="17">
        <v>2004.0</v>
      </c>
      <c r="D15" s="17">
        <v>10.19</v>
      </c>
      <c r="E15" s="17">
        <v>26.1</v>
      </c>
      <c r="F15" s="17">
        <v>39.58</v>
      </c>
      <c r="G15" s="17">
        <v>21.38</v>
      </c>
      <c r="H15" s="17">
        <v>2.76</v>
      </c>
    </row>
    <row r="16">
      <c r="B16" s="16" t="s">
        <v>12</v>
      </c>
      <c r="C16" s="17">
        <v>2005.0</v>
      </c>
      <c r="D16" s="17">
        <v>10.92</v>
      </c>
      <c r="E16" s="17">
        <v>27.03</v>
      </c>
      <c r="F16" s="17">
        <v>38.74</v>
      </c>
      <c r="G16" s="17">
        <v>20.08</v>
      </c>
      <c r="H16" s="17">
        <v>3.23</v>
      </c>
    </row>
    <row r="17">
      <c r="B17" s="16" t="s">
        <v>12</v>
      </c>
      <c r="C17" s="17">
        <v>2006.0</v>
      </c>
      <c r="D17" s="17">
        <v>11.29</v>
      </c>
      <c r="E17" s="17">
        <v>27.34</v>
      </c>
      <c r="F17" s="17">
        <v>38.74</v>
      </c>
      <c r="G17" s="17">
        <v>19.18</v>
      </c>
      <c r="H17" s="17">
        <v>3.44</v>
      </c>
    </row>
    <row r="18">
      <c r="B18" s="16" t="s">
        <v>12</v>
      </c>
      <c r="C18" s="17">
        <v>2007.0</v>
      </c>
      <c r="D18" s="17">
        <v>11.71</v>
      </c>
      <c r="E18" s="17">
        <v>28.76</v>
      </c>
      <c r="F18" s="17">
        <v>37.92</v>
      </c>
      <c r="G18" s="17">
        <v>18.17</v>
      </c>
      <c r="H18" s="17">
        <v>3.44</v>
      </c>
    </row>
    <row r="19">
      <c r="B19" s="16" t="s">
        <v>12</v>
      </c>
      <c r="C19" s="17">
        <v>2008.0</v>
      </c>
      <c r="D19" s="17">
        <v>13.11</v>
      </c>
      <c r="E19" s="17">
        <v>28.81</v>
      </c>
      <c r="F19" s="17">
        <v>36.63</v>
      </c>
      <c r="G19" s="17">
        <v>18.08</v>
      </c>
      <c r="H19" s="17">
        <v>3.38</v>
      </c>
    </row>
    <row r="20">
      <c r="B20" s="16" t="s">
        <v>12</v>
      </c>
      <c r="C20" s="17">
        <v>2009.0</v>
      </c>
      <c r="D20" s="17">
        <v>13.1</v>
      </c>
      <c r="E20" s="17">
        <v>28.31</v>
      </c>
      <c r="F20" s="17">
        <v>37.19</v>
      </c>
      <c r="G20" s="17">
        <v>17.38</v>
      </c>
      <c r="H20" s="17">
        <v>4.01</v>
      </c>
    </row>
    <row r="21">
      <c r="B21" s="16" t="s">
        <v>12</v>
      </c>
      <c r="C21" s="17">
        <v>2010.0</v>
      </c>
      <c r="D21" s="17">
        <v>13.23</v>
      </c>
      <c r="E21" s="17">
        <v>29.33</v>
      </c>
      <c r="F21" s="17">
        <v>37.69</v>
      </c>
      <c r="G21" s="17">
        <v>14.98</v>
      </c>
      <c r="H21" s="17">
        <v>4.76</v>
      </c>
    </row>
    <row r="22">
      <c r="B22" s="16" t="s">
        <v>12</v>
      </c>
      <c r="C22" s="17">
        <v>2011.0</v>
      </c>
      <c r="D22" s="17">
        <v>14.45</v>
      </c>
      <c r="E22" s="17">
        <v>28.09</v>
      </c>
      <c r="F22" s="17">
        <v>39.81</v>
      </c>
      <c r="G22" s="17">
        <v>12.79</v>
      </c>
      <c r="H22" s="17">
        <v>4.87</v>
      </c>
    </row>
    <row r="23">
      <c r="B23" s="16" t="s">
        <v>12</v>
      </c>
      <c r="C23" s="17">
        <v>2012.0</v>
      </c>
      <c r="D23" s="17">
        <v>14.29</v>
      </c>
      <c r="E23" s="17">
        <v>30.04</v>
      </c>
      <c r="F23" s="17">
        <v>38.69</v>
      </c>
      <c r="G23" s="17">
        <v>11.61</v>
      </c>
      <c r="H23" s="17">
        <v>5.37</v>
      </c>
    </row>
    <row r="24">
      <c r="B24" s="16" t="s">
        <v>12</v>
      </c>
      <c r="C24" s="17">
        <v>2013.0</v>
      </c>
      <c r="D24" s="17">
        <v>14.81</v>
      </c>
      <c r="E24" s="17">
        <v>30.53</v>
      </c>
      <c r="F24" s="17">
        <v>38.13</v>
      </c>
      <c r="G24" s="17">
        <v>10.96</v>
      </c>
      <c r="H24" s="17">
        <v>5.56</v>
      </c>
    </row>
    <row r="25">
      <c r="B25" s="16" t="s">
        <v>12</v>
      </c>
      <c r="C25" s="17">
        <v>2014.0</v>
      </c>
      <c r="D25" s="17">
        <v>15.06</v>
      </c>
      <c r="E25" s="17">
        <v>30.22</v>
      </c>
      <c r="F25" s="17">
        <v>39.14</v>
      </c>
      <c r="G25" s="17">
        <v>9.4</v>
      </c>
      <c r="H25" s="17">
        <v>6.19</v>
      </c>
    </row>
    <row r="26">
      <c r="B26" s="16" t="s">
        <v>12</v>
      </c>
      <c r="C26" s="17">
        <v>2015.0</v>
      </c>
      <c r="D26" s="17">
        <v>15.52</v>
      </c>
      <c r="E26" s="17">
        <v>29.0</v>
      </c>
      <c r="F26" s="17">
        <v>40.06</v>
      </c>
      <c r="G26" s="17">
        <v>8.59</v>
      </c>
      <c r="H26" s="17">
        <v>6.82</v>
      </c>
    </row>
    <row r="27">
      <c r="B27" s="16" t="s">
        <v>12</v>
      </c>
      <c r="C27" s="17">
        <v>2016.0</v>
      </c>
      <c r="D27" s="17">
        <v>16.14</v>
      </c>
      <c r="E27" s="17">
        <v>28.46</v>
      </c>
      <c r="F27" s="17">
        <v>40.61</v>
      </c>
      <c r="G27" s="17">
        <v>7.91</v>
      </c>
      <c r="H27" s="17">
        <v>6.89</v>
      </c>
    </row>
    <row r="28">
      <c r="B28" s="16" t="s">
        <v>12</v>
      </c>
      <c r="C28" s="17">
        <v>2017.0</v>
      </c>
      <c r="D28" s="17">
        <v>17.03</v>
      </c>
      <c r="E28" s="17">
        <v>28.91</v>
      </c>
      <c r="F28" s="17">
        <v>39.71</v>
      </c>
      <c r="G28" s="17">
        <v>6.93</v>
      </c>
      <c r="H28" s="17">
        <v>7.42</v>
      </c>
    </row>
    <row r="29">
      <c r="B29" s="16" t="s">
        <v>12</v>
      </c>
      <c r="C29" s="17">
        <v>2018.0</v>
      </c>
      <c r="D29" s="17">
        <v>17.16</v>
      </c>
      <c r="E29" s="17">
        <v>30.81</v>
      </c>
      <c r="F29" s="17">
        <v>36.91</v>
      </c>
      <c r="G29" s="17">
        <v>6.31</v>
      </c>
      <c r="H29" s="17">
        <v>8.8</v>
      </c>
    </row>
    <row r="30">
      <c r="B30" s="16" t="s">
        <v>12</v>
      </c>
      <c r="C30" s="17">
        <v>2019.0</v>
      </c>
      <c r="D30" s="17">
        <v>17.66</v>
      </c>
      <c r="E30" s="17">
        <v>28.76</v>
      </c>
      <c r="F30" s="17">
        <v>38.66</v>
      </c>
      <c r="G30" s="17">
        <v>6.25</v>
      </c>
      <c r="H30" s="17">
        <v>8.67</v>
      </c>
    </row>
    <row r="32">
      <c r="B32" s="13" t="s">
        <v>13</v>
      </c>
      <c r="C32" s="18" t="s">
        <v>14</v>
      </c>
    </row>
  </sheetData>
  <hyperlinks>
    <hyperlink r:id="rId1" location="/global/stock-status" ref="C3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15</v>
      </c>
    </row>
    <row r="2">
      <c r="A2" s="20"/>
    </row>
    <row r="3">
      <c r="A3" s="21" t="s">
        <v>16</v>
      </c>
    </row>
    <row r="4">
      <c r="A4" s="20"/>
    </row>
    <row r="5">
      <c r="A5" s="22" t="s">
        <v>17</v>
      </c>
    </row>
    <row r="6">
      <c r="A6" s="23"/>
    </row>
    <row r="7">
      <c r="A7" s="21" t="s">
        <v>18</v>
      </c>
    </row>
    <row r="8">
      <c r="A8" s="23"/>
    </row>
    <row r="9">
      <c r="A9" s="24" t="s">
        <v>19</v>
      </c>
    </row>
    <row r="10">
      <c r="A10" s="23"/>
    </row>
  </sheetData>
  <hyperlinks>
    <hyperlink r:id="rId1" location="/global/stock-status" ref="A3"/>
    <hyperlink r:id="rId2" ref="A7"/>
    <hyperlink r:id="rId3" location="gid=0" ref="A9"/>
  </hyperlinks>
  <drawing r:id="rId4"/>
</worksheet>
</file>