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xml" ContentType="application/vnd.openxmlformats-officedocument.drawingml.chart+xml"/>
  <Override PartName="/xl/worksheets/sheet8.xml" ContentType="application/vnd.openxmlformats-officedocument.spreadsheetml.worksheet+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R_output" sheetId="1" state="visible" r:id="rId2"/>
    <sheet name="MR_working_copy" sheetId="2" state="visible" r:id="rId3"/>
    <sheet name="uncertainties" sheetId="3" state="visible" r:id="rId4"/>
    <sheet name="references" sheetId="4" state="visible" r:id="rId5"/>
    <sheet name="additional_notes" sheetId="5" state="visible" r:id="rId6"/>
    <sheet name="reference_data" sheetId="6" state="visible" r:id="rId7"/>
    <sheet name="metrics" sheetId="7" state="visible" r:id="rId8"/>
    <sheet name="column_reference" sheetId="8" state="visible" r:id="rId9"/>
  </sheets>
  <definedNames>
    <definedName function="false" hidden="false" localSheetId="7" name="_xlnm.Print_Area" vbProcedure="false">column_reference!$A$1:$C$52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<sst xmlns="http://schemas.openxmlformats.org/spreadsheetml/2006/main" count="775" uniqueCount="378">
  <si>
    <t xml:space="preserve">Histories of long-lived greenhouse gases (global annual mean at Earth's surface) derived from multiple sources.</t>
  </si>
  <si>
    <t xml:space="preserve">Version</t>
  </si>
  <si>
    <t xml:space="preserve">v9</t>
  </si>
  <si>
    <t xml:space="preserve">includes Jinho's update of pre-industrial and scaling of Meinshaussen et al (2017)</t>
  </si>
  <si>
    <t xml:space="preserve">YYYY</t>
  </si>
  <si>
    <t xml:space="preserve">mid-year mean</t>
  </si>
  <si>
    <t xml:space="preserve">yellow:</t>
  </si>
  <si>
    <t xml:space="preserve">1750:  CO2, CH4, N2O (from Jinho Ahn).  Halogens from AR5</t>
  </si>
  <si>
    <t xml:space="preserve">magenta</t>
  </si>
  <si>
    <t xml:space="preserve">1850:  From Jinho Ahn.</t>
  </si>
  <si>
    <t xml:space="preserve">light blue:</t>
  </si>
  <si>
    <t xml:space="preserve">From Meinshausen et al. (2017) CMIP6 dataset, which was derived from NOAA, AGAGE, and WMO network data, archive air samples, southern hemipshere samples (Cape Grim), firn air, and ice cores</t>
  </si>
  <si>
    <t xml:space="preserve">dark blue:</t>
  </si>
  <si>
    <t xml:space="preserve">Updated from Meinshausen by Jinho Anh, Oct. 2019 (CO2, CH4, N2O) (previous values in sheet MR_working_copy)</t>
  </si>
  <si>
    <t xml:space="preserve">white:</t>
  </si>
  <si>
    <t xml:space="preserve">Merged NOAA, AGAGE network data except for:  CO2 (NOAA only); CFC--114, CFC-115, CFC-13, CF4, C2F6, C3F8, c-C4F8, NF3, SO2F2, HFC-23, HFC-236ea, HFC-245fa, HFC-43-10mee, CHCl3 (AGAGE only)</t>
  </si>
  <si>
    <t xml:space="preserve">Transition from CMIP6 to network data around 1980 or later, depending on measurement history.  Note that there is ~7% calibration difference for c-C4F8 between AGAGE, and Droste et al (2020), but it cannot be resolved using a simple scaling factor, therefore only AGAGE results are included here.</t>
  </si>
  <si>
    <t xml:space="preserve">Note that there is ~7% calibration difference for c-C4F8 between AGAGE (Muhle et al. (2019), and Droste et al (2020), but it cannot be resolved using a simple scaling factor, therefore only AGAGE results are included here.</t>
  </si>
  <si>
    <t xml:space="preserve">AGAGE HCFC-133a were adjusted down 7% for account for ~14% calibration difference between AGAGE and Laube et al (2014), in an attempt to express HCFC-133a as average of AGAGE and UEA estimates.</t>
  </si>
  <si>
    <t xml:space="preserve">CFC-114 is likely a combination of both CFC-114 and CFC-114a, with CFC-114a comprising ~7% (Laube et al., 2016).  Here we use AGAGE data adjusted by factor 0.9835 to incorporate AGAGE/UEA difference from WMO 2018</t>
  </si>
  <si>
    <t xml:space="preserve">light green:</t>
  </si>
  <si>
    <t xml:space="preserve">From Vollmer at al. (2018)</t>
  </si>
  <si>
    <t xml:space="preserve">violet:</t>
  </si>
  <si>
    <t xml:space="preserve">From Laube et al (2014) and WMO (2018)  (Southern Hemisphere).</t>
  </si>
  <si>
    <t xml:space="preserve">light violet:</t>
  </si>
  <si>
    <t xml:space="preserve">From Laube et al (2016) and WMO (2018)  (ARE THESE GLOBAL OR SH?)</t>
  </si>
  <si>
    <t xml:space="preserve">dark gray:</t>
  </si>
  <si>
    <t xml:space="preserve">From Schoenenberger et al. (2015)</t>
  </si>
  <si>
    <t xml:space="preserve">light gray:</t>
  </si>
  <si>
    <t xml:space="preserve">From Simmonds et al. (2017)</t>
  </si>
  <si>
    <t xml:space="preserve">green:</t>
  </si>
  <si>
    <t xml:space="preserve">Estimated from Droste et al. (2020), CMIP6 scaled to Droste et al. (2020) to account for calibration change.</t>
  </si>
  <si>
    <t xml:space="preserve">pink:</t>
  </si>
  <si>
    <t xml:space="preserve">AGAGE, derived from surface measurements at two sites, or archive air samples stored in high-pressure cylinders.</t>
  </si>
  <si>
    <t xml:space="preserve">orange:</t>
  </si>
  <si>
    <t xml:space="preserve">Interpolation used when a slight discontinuity exists between CMIP6 and network data records.</t>
  </si>
  <si>
    <t xml:space="preserve">UNITS:</t>
  </si>
  <si>
    <t xml:space="preserve">ppm</t>
  </si>
  <si>
    <t xml:space="preserve">ppb</t>
  </si>
  <si>
    <t xml:space="preserve">ppt</t>
  </si>
  <si>
    <t xml:space="preserve">CO2</t>
  </si>
  <si>
    <t xml:space="preserve">CH4</t>
  </si>
  <si>
    <t xml:space="preserve">N2O</t>
  </si>
  <si>
    <t xml:space="preserve">HFC-134a</t>
  </si>
  <si>
    <t xml:space="preserve">HFC-23</t>
  </si>
  <si>
    <t xml:space="preserve">HFC-32</t>
  </si>
  <si>
    <t xml:space="preserve">HFC-125</t>
  </si>
  <si>
    <t xml:space="preserve">HFC-143a</t>
  </si>
  <si>
    <t xml:space="preserve">HFC-152a</t>
  </si>
  <si>
    <t xml:space="preserve">HFC-227ea</t>
  </si>
  <si>
    <t xml:space="preserve">HFC-236fa</t>
  </si>
  <si>
    <t xml:space="preserve">HFC-245fa</t>
  </si>
  <si>
    <t xml:space="preserve">HFC-365mfc</t>
  </si>
  <si>
    <t xml:space="preserve">HFC-43-10mee</t>
  </si>
  <si>
    <t xml:space="preserve">NF3</t>
  </si>
  <si>
    <t xml:space="preserve">SF6</t>
  </si>
  <si>
    <t xml:space="preserve">SO2F2</t>
  </si>
  <si>
    <t xml:space="preserve">CF4</t>
  </si>
  <si>
    <t xml:space="preserve">C2F6</t>
  </si>
  <si>
    <t xml:space="preserve">C3F8</t>
  </si>
  <si>
    <t xml:space="preserve">c-C4F8</t>
  </si>
  <si>
    <t xml:space="preserve">CFC-12</t>
  </si>
  <si>
    <t xml:space="preserve">CFC-11</t>
  </si>
  <si>
    <t xml:space="preserve">CFC-113</t>
  </si>
  <si>
    <t xml:space="preserve">CFC-114</t>
  </si>
  <si>
    <t xml:space="preserve">CFC-115</t>
  </si>
  <si>
    <t xml:space="preserve">CFC-13</t>
  </si>
  <si>
    <t xml:space="preserve">HCFC-22</t>
  </si>
  <si>
    <t xml:space="preserve">HCFC-141b</t>
  </si>
  <si>
    <t xml:space="preserve">HCFC-142b</t>
  </si>
  <si>
    <t xml:space="preserve">CH3CCl3</t>
  </si>
  <si>
    <t xml:space="preserve">CCl4</t>
  </si>
  <si>
    <t xml:space="preserve">CH3Cl</t>
  </si>
  <si>
    <t xml:space="preserve">CH3Br</t>
  </si>
  <si>
    <t xml:space="preserve">CH2Cl2</t>
  </si>
  <si>
    <t xml:space="preserve">CHCl3</t>
  </si>
  <si>
    <t xml:space="preserve">Halon-1211</t>
  </si>
  <si>
    <t xml:space="preserve">Halon-1301</t>
  </si>
  <si>
    <t xml:space="preserve">Halon-2402</t>
  </si>
  <si>
    <t xml:space="preserve">n-C4F10</t>
  </si>
  <si>
    <t xml:space="preserve">n-C5F12</t>
  </si>
  <si>
    <t xml:space="preserve">n-C6F14</t>
  </si>
  <si>
    <t xml:space="preserve">i-C6F14</t>
  </si>
  <si>
    <t xml:space="preserve">C7F16</t>
  </si>
  <si>
    <t xml:space="preserve">C8F18</t>
  </si>
  <si>
    <t xml:space="preserve">CFC-112</t>
  </si>
  <si>
    <t xml:space="preserve">CFC-112a</t>
  </si>
  <si>
    <t xml:space="preserve">CFC-113a</t>
  </si>
  <si>
    <t xml:space="preserve">CFC-114a</t>
  </si>
  <si>
    <t xml:space="preserve">HCFC-133a</t>
  </si>
  <si>
    <t xml:space="preserve">HCFC-31</t>
  </si>
  <si>
    <t xml:space="preserve">HCFC-124</t>
  </si>
  <si>
    <t xml:space="preserve">Versions</t>
  </si>
  <si>
    <t xml:space="preserve">From Meinshausen et al. (2017) CMIP6 dataset, which was derived from NOAA and AGAGE network data, archive air samples, southern hemipshere samples (Cape Grim), firn air, and ice cores</t>
  </si>
  <si>
    <t xml:space="preserve">Updated from Meinshausen by Jinho Anh, Oct. 2019 (CO2, CH4, N2O) (previous values on far right)</t>
  </si>
  <si>
    <t xml:space="preserve">CFC-114 is likely a combination of both CFC-114 and CFC-114a, with CFC-114a comprising ~7% (Laube et al., 2016).  Here we use AGAGE data adjusted by factor 0.9835 to incorporate AGAGE/UEA difference from WMO (2018)</t>
  </si>
  <si>
    <t xml:space="preserve">scale factors to match Droste 2020</t>
  </si>
  <si>
    <t xml:space="preserve">% change </t>
  </si>
  <si>
    <t xml:space="preserve">2011 to 2019</t>
  </si>
  <si>
    <t xml:space="preserve">Estimated uncertaities for historical records of long-lived greenhouse gases (global annual mean) derived from multiple sources.</t>
  </si>
  <si>
    <t xml:space="preserve">Updated Nov. 2 , 2020</t>
  </si>
  <si>
    <t xml:space="preserve">Estimated uncertainty (90% CL) for surface global mean mixing ratio.</t>
  </si>
  <si>
    <t xml:space="preserve">For 1750, CO2, CH4, and N2O were updated by Jihno Ahn.  For other gases the uncertainty may be an upper limit (asymmetric about zero).</t>
  </si>
  <si>
    <t xml:space="preserve">For the modern record, we include variability associated with different global networks (when available).</t>
  </si>
  <si>
    <t xml:space="preserve">Uncertainties associated with the vertical distribution are not included here.  This is for surface only.</t>
  </si>
  <si>
    <t xml:space="preserve">n/a</t>
  </si>
  <si>
    <t xml:space="preserve">Uncertainty Example, Modern Record</t>
  </si>
  <si>
    <t xml:space="preserve">NOAA, AGAGE, and UCI report 501.5, 504.6, and 507.4 ppt CFC-12 in 2019.  Use information from 3 networks to estimate uncertainty.</t>
  </si>
  <si>
    <t xml:space="preserve">NOAA</t>
  </si>
  <si>
    <t xml:space="preserve">AGAGE</t>
  </si>
  <si>
    <t xml:space="preserve">UCI</t>
  </si>
  <si>
    <t xml:space="preserve">std err from N=3 global networks: stdev(501.5, 504.6,507.4)/sqrt(3) = 1.7 ppt</t>
  </si>
  <si>
    <t xml:space="preserve">Pooled std dev from N=3 networks in 2019</t>
  </si>
  <si>
    <t xml:space="preserve">1-sigma</t>
  </si>
  <si>
    <t xml:space="preserve">Combine network_std_dev with pooled network uncertainty </t>
  </si>
  <si>
    <t xml:space="preserve">Multiply by TINV(0.1,100) = 1.66 to get 90% C.L.</t>
  </si>
  <si>
    <t xml:space="preserve"> </t>
  </si>
  <si>
    <t xml:space="preserve">ppt in 2019</t>
  </si>
  <si>
    <t xml:space="preserve">Here we assume that the number of independent measurements is large, as is the case in a global mean estimate.</t>
  </si>
  <si>
    <t xml:space="preserve">NOAA, SIO, and CSIRO report 409.9, 409.5, and 409.6 ppm CO2 in 2019.  </t>
  </si>
  <si>
    <t xml:space="preserve">SIO</t>
  </si>
  <si>
    <t xml:space="preserve">CSIRO</t>
  </si>
  <si>
    <t xml:space="preserve">std err from 3 networks</t>
  </si>
  <si>
    <t xml:space="preserve">Notes:</t>
  </si>
  <si>
    <t xml:space="preserve">The CO2 uncertainty estimate is the same using 2 networks (0.35 ppm) (NOAA, CSIRO) or 3 networks (0.36 ppm) (NOAA, CSIRO, SIO)</t>
  </si>
  <si>
    <t xml:space="preserve">The CH4 uncertainty is 3.3 ppb using 4 networks (NOAA, AGAGE, CSIRO, UCI) and 2.8 ppb using 3 networks (NOAA, AGAGE, CSIRO)</t>
  </si>
  <si>
    <t xml:space="preserve">The N2O uncertainty estimate is nearly the same using 2 networks (0.36 ppb) (NOAA, AGAGE) or 3 networks  (0.40 ppb) (NOAA, AGAGE, CSIRO)</t>
  </si>
  <si>
    <t xml:space="preserve">Analytical issues, such as sepration of isomers, and accuracy (e.i. traceability to the SI) are not considered here. However, accuracy is partially captured by comparing independent networks.</t>
  </si>
  <si>
    <t xml:space="preserve">Network Data (Table 2.3)</t>
  </si>
  <si>
    <r>
      <rPr>
        <sz val="11"/>
        <color rgb="FF000000"/>
        <rFont val="Arial"/>
        <family val="2"/>
        <charset val="1"/>
      </rPr>
      <t xml:space="preserve">NOAA CO</t>
    </r>
    <r>
      <rPr>
        <vertAlign val="subscript"/>
        <sz val="11"/>
        <color rgb="FF000000"/>
        <rFont val="Arial"/>
        <family val="2"/>
        <charset val="1"/>
      </rPr>
      <t xml:space="preserve">2</t>
    </r>
    <r>
      <rPr>
        <sz val="11"/>
        <color rgb="FF000000"/>
        <rFont val="Arial"/>
        <family val="2"/>
        <charset val="1"/>
      </rPr>
      <t xml:space="preserve"> and CH</t>
    </r>
    <r>
      <rPr>
        <vertAlign val="subscript"/>
        <sz val="11"/>
        <color rgb="FF000000"/>
        <rFont val="Arial"/>
        <family val="2"/>
        <charset val="1"/>
      </rPr>
      <t xml:space="preserve">4</t>
    </r>
    <r>
      <rPr>
        <sz val="11"/>
        <color rgb="FF000000"/>
        <rFont val="Arial"/>
        <family val="2"/>
        <charset val="1"/>
      </rPr>
      <t xml:space="preserve"> are derived from flasks collected at 43 marine boundary layer sites, updated from Conway et al. (1994), Dlugokencky et al. (1994), Masarie and Tans  (2004).  NOAA N</t>
    </r>
    <r>
      <rPr>
        <vertAlign val="subscript"/>
        <sz val="11"/>
        <color rgb="FF000000"/>
        <rFont val="Arial"/>
        <family val="2"/>
        <charset val="1"/>
      </rPr>
      <t xml:space="preserve">2</t>
    </r>
    <r>
      <rPr>
        <sz val="11"/>
        <color rgb="FF000000"/>
        <rFont val="Arial"/>
        <family val="2"/>
        <charset val="1"/>
      </rPr>
      <t xml:space="preserve">O and SF</t>
    </r>
    <r>
      <rPr>
        <vertAlign val="subscript"/>
        <sz val="11"/>
        <color rgb="FF000000"/>
        <rFont val="Arial"/>
        <family val="2"/>
        <charset val="1"/>
      </rPr>
      <t xml:space="preserve">6</t>
    </r>
    <r>
      <rPr>
        <sz val="11"/>
        <color rgb="FF000000"/>
        <rFont val="Arial"/>
        <family val="2"/>
        <charset val="1"/>
      </rPr>
      <t xml:space="preserve"> data are derived from flask and </t>
    </r>
    <r>
      <rPr>
        <i val="true"/>
        <sz val="11"/>
        <color rgb="FF000000"/>
        <rFont val="Arial"/>
        <family val="2"/>
        <charset val="1"/>
      </rPr>
      <t xml:space="preserve">in situ</t>
    </r>
    <r>
      <rPr>
        <sz val="11"/>
        <color rgb="FF000000"/>
        <rFont val="Arial"/>
        <family val="2"/>
        <charset val="1"/>
      </rPr>
      <t xml:space="preserve"> measurements at 12 sites, updated from Hall et al. (2011). NOAA CFC-11 and CFC-12 are derived from flask and </t>
    </r>
    <r>
      <rPr>
        <i val="true"/>
        <sz val="11"/>
        <color rgb="FF000000"/>
        <rFont val="Arial"/>
        <family val="2"/>
        <charset val="1"/>
      </rPr>
      <t xml:space="preserve">in situ</t>
    </r>
    <r>
      <rPr>
        <sz val="11"/>
        <color rgb="FF000000"/>
        <rFont val="Arial"/>
        <family val="2"/>
        <charset val="1"/>
      </rPr>
      <t xml:space="preserve"> measurements at 12 sites, and include both GC-ECD and GC-MS analysis.  All other NOAA data are derived from flask measurements using GC-MS analysis, updated from  Montzka et al. (2015). SIO CO</t>
    </r>
    <r>
      <rPr>
        <vertAlign val="subscript"/>
        <sz val="11"/>
        <color rgb="FF000000"/>
        <rFont val="Arial"/>
        <family val="2"/>
        <charset val="1"/>
      </rPr>
      <t xml:space="preserve">2</t>
    </r>
    <r>
      <rPr>
        <sz val="11"/>
        <color rgb="FF000000"/>
        <rFont val="Arial"/>
        <family val="2"/>
        <charset val="1"/>
      </rPr>
      <t xml:space="preserve"> are derived from measurements at South Pole and Mauna Loa, Hawaii (Keeling et al. 2005). AGAGE data are derived from </t>
    </r>
    <r>
      <rPr>
        <i val="true"/>
        <sz val="11"/>
        <color rgb="FF000000"/>
        <rFont val="Arial"/>
        <family val="2"/>
        <charset val="1"/>
      </rPr>
      <t xml:space="preserve">in situ</t>
    </r>
    <r>
      <rPr>
        <sz val="11"/>
        <color rgb="FF000000"/>
        <rFont val="Arial"/>
        <family val="2"/>
        <charset val="1"/>
      </rPr>
      <t xml:space="preserve"> measurements at five sites, updated from Prinn et al.  (2018),  Rigby et al. (2014).  UCI data are derived from flask samples collected four times a year at over 20 sites, updated from Simpson et al. (2012). CSIRO data are derived from flask measurements at 9 sites, updated from Kirschke et al. (2013), Langenfelds et al. (2002). NOAA, CSIRO, and WMO-GAW data are reported on WMO-GAW scales for CO</t>
    </r>
    <r>
      <rPr>
        <vertAlign val="subscript"/>
        <sz val="11"/>
        <color rgb="FF000000"/>
        <rFont val="Arial"/>
        <family val="2"/>
        <charset val="1"/>
      </rPr>
      <t xml:space="preserve">2</t>
    </r>
    <r>
      <rPr>
        <sz val="11"/>
        <color rgb="FF000000"/>
        <rFont val="Arial"/>
        <family val="2"/>
        <charset val="1"/>
      </rPr>
      <t xml:space="preserve">, CH</t>
    </r>
    <r>
      <rPr>
        <vertAlign val="subscript"/>
        <sz val="11"/>
        <color rgb="FF000000"/>
        <rFont val="Arial"/>
        <family val="2"/>
        <charset val="1"/>
      </rPr>
      <t xml:space="preserve">4</t>
    </r>
    <r>
      <rPr>
        <sz val="11"/>
        <color rgb="FF000000"/>
        <rFont val="Arial"/>
        <family val="2"/>
        <charset val="1"/>
      </rPr>
      <t xml:space="preserve">, N</t>
    </r>
    <r>
      <rPr>
        <vertAlign val="subscript"/>
        <sz val="11"/>
        <color rgb="FF000000"/>
        <rFont val="Arial"/>
        <family val="2"/>
        <charset val="1"/>
      </rPr>
      <t xml:space="preserve">2</t>
    </r>
    <r>
      <rPr>
        <sz val="11"/>
        <color rgb="FF000000"/>
        <rFont val="Arial"/>
        <family val="2"/>
        <charset val="1"/>
      </rPr>
      <t xml:space="preserve">O, and SF</t>
    </r>
    <r>
      <rPr>
        <vertAlign val="subscript"/>
        <sz val="11"/>
        <color rgb="FF000000"/>
        <rFont val="Arial"/>
        <family val="2"/>
        <charset val="1"/>
      </rPr>
      <t xml:space="preserve">6</t>
    </r>
    <r>
      <rPr>
        <sz val="11"/>
        <color rgb="FF000000"/>
        <rFont val="Arial"/>
        <family val="2"/>
        <charset val="1"/>
      </rPr>
      <t xml:space="preserve">. Other NOAA data are reported on NOAA scales. AGAGE, SIO, and UCI data are reported on independent scales. WMO-GAW data were downloaded from https://gaw.kishou.go.jp/publications/global_mean_mole_fractions#content1" (last access November 23, 2020). </t>
    </r>
  </si>
  <si>
    <t xml:space="preserve">Network references</t>
  </si>
  <si>
    <t xml:space="preserve">Conway TJ, Tans PP, Waterman LS, Thoning KW, Kitzis DR, Masarie KA, et al. Evidence for interannual variability of the carbon cycle from the National Oceanic and Atmospheric Administration/Climate Monitoring and Diagnostics Laboratory Global Air Sampling Network. J Geophys Res. 1994; </t>
  </si>
  <si>
    <t xml:space="preserve">Dlugokencky EJ, Masaire KA, Lang PM, Tans PP, Steele LP, Nisbet EG. A dramatic decrease in the growth rate of atmospheric methane in the northern hemisphere during 1992. Geophys Res Lett. 1994</t>
  </si>
  <si>
    <t xml:space="preserve">Masarie KA, Tans PP. Extension and integration of atmospheric carbon dioxide data into a globally consistent measurement record. J Geophys Res Atmos [Internet]. 1995;100(D6):11593–610. Available from: https://agupubs.onlinelibrary.wiley.com/doi/abs/10.1029/95JD00859</t>
  </si>
  <si>
    <r>
      <rPr>
        <sz val="11"/>
        <color rgb="FF000000"/>
        <rFont val="Arial"/>
        <family val="2"/>
        <charset val="1"/>
      </rPr>
      <t xml:space="preserve">Hall, B. D., Dutton, G. S., Mondeel, D. J., Nance, J. D., Rigby, M., Butler, J. H., Moore, F. L., Hurst, D. F., and Elkins, J. W.: Improving measurements of SF</t>
    </r>
    <r>
      <rPr>
        <vertAlign val="subscript"/>
        <sz val="11"/>
        <color rgb="FF000000"/>
        <rFont val="Arial"/>
        <family val="2"/>
        <charset val="1"/>
      </rPr>
      <t xml:space="preserve">6</t>
    </r>
    <r>
      <rPr>
        <sz val="11"/>
        <color rgb="FF000000"/>
        <rFont val="Arial"/>
        <family val="2"/>
        <charset val="1"/>
      </rPr>
      <t xml:space="preserve"> for the study of atmospheric transport and emissions, Atmos. Meas. Tech., 4, 2441-2451, 10.5194/amt-4-2441-2011, 2011.</t>
    </r>
  </si>
  <si>
    <t xml:space="preserve">Montzka, S.A., M. McFarland, S. O. Andersen, B. R. Miller, D. W. Fahey, B. D. Hall, L. Hu, C. Siso, and J. W. Elkins, Recent Trends in Global Emissions of Hydrochlorofluorocarbons and Hydrofluorocarbons: Reflecting on the 2007 Adjustments to the Montreal Protocol, J. Phys. Chem. A, doi: 10.1021/jp5097376, 2015.</t>
  </si>
  <si>
    <r>
      <rPr>
        <sz val="11"/>
        <color rgb="FF0A0A0A"/>
        <rFont val="Arial"/>
        <family val="2"/>
        <charset val="1"/>
      </rPr>
      <t xml:space="preserve">Keeling, C. D., S. C. Piper, R. B. Bacastow, M. Wahlen, T. P. Whorf, M. Heimann, and H. A. Meijer, Atmospheric CO</t>
    </r>
    <r>
      <rPr>
        <vertAlign val="subscript"/>
        <sz val="11"/>
        <color rgb="FF0A0A0A"/>
        <rFont val="Arial"/>
        <family val="2"/>
        <charset val="1"/>
      </rPr>
      <t xml:space="preserve">2</t>
    </r>
    <r>
      <rPr>
        <sz val="11"/>
        <color rgb="FF0A0A0A"/>
        <rFont val="Arial"/>
        <family val="2"/>
        <charset val="1"/>
      </rPr>
      <t xml:space="preserve"> and </t>
    </r>
    <r>
      <rPr>
        <vertAlign val="superscript"/>
        <sz val="11"/>
        <color rgb="FF0A0A0A"/>
        <rFont val="Arial"/>
        <family val="2"/>
        <charset val="1"/>
      </rPr>
      <t xml:space="preserve">13</t>
    </r>
    <r>
      <rPr>
        <sz val="11"/>
        <color rgb="FF0A0A0A"/>
        <rFont val="Arial"/>
        <family val="2"/>
        <charset val="1"/>
      </rPr>
      <t xml:space="preserve">CO</t>
    </r>
    <r>
      <rPr>
        <vertAlign val="subscript"/>
        <sz val="11"/>
        <color rgb="FF0A0A0A"/>
        <rFont val="Arial"/>
        <family val="2"/>
        <charset val="1"/>
      </rPr>
      <t xml:space="preserve">2</t>
    </r>
    <r>
      <rPr>
        <sz val="11"/>
        <color rgb="FF0A0A0A"/>
        <rFont val="Arial"/>
        <family val="2"/>
        <charset val="1"/>
      </rPr>
      <t xml:space="preserve"> exchange with the terrestrial biosphere and oceans from 1978 to 2000: observations and carbon cycle implications, pages 83-113, in "A History of Atmospheric CO</t>
    </r>
    <r>
      <rPr>
        <vertAlign val="subscript"/>
        <sz val="11"/>
        <color rgb="FF0A0A0A"/>
        <rFont val="Arial"/>
        <family val="2"/>
        <charset val="1"/>
      </rPr>
      <t xml:space="preserve">2</t>
    </r>
    <r>
      <rPr>
        <sz val="11"/>
        <color rgb="FF0A0A0A"/>
        <rFont val="Arial"/>
        <family val="2"/>
        <charset val="1"/>
      </rPr>
      <t xml:space="preserve"> and its effects on Plants, Animals, and Ecosystems", editors, Ehleringer, J.R., T. E. Cerling, M. D. Dearing, Springer Verlag, New York, 2005.</t>
    </r>
  </si>
  <si>
    <t xml:space="preserve">Prinn RG, Weiss RF, Arduini J, Arnold T, Langley Dewitt H, Fraser PJ, et al. History of chemically and radiatively important atmospheric gases from the Advanced Global Atmospheric Gases Experiment (AGAGE). Earth Syst Sci Data. 2018</t>
  </si>
  <si>
    <t xml:space="preserve">Rigby M, Prinn RG, O’Doherty S, Miller BR, Ivy D, Mühle J, et al. Recent and future trends in synthetic greenhouse gas radiative forcing. Geophys Res Lett. 2014</t>
  </si>
  <si>
    <t xml:space="preserve">Simpson IJ, Andersen MPS, Meinardi S, Bruhwiler L, Blake NJ, Helmig D, et al. Long-term decline of global atmospheric ethane concentrations and implications for methane. Nature. 2012</t>
  </si>
  <si>
    <t xml:space="preserve">Kirschke S, Bousquet P, Ciais P, Saunois M, Canadell JG, Dlugokencky EJ, et al. Three decades of global methane sources and sinks. Nature Geoscience. 2013</t>
  </si>
  <si>
    <t xml:space="preserve">Langenfelds RL, Francey RJ, Pak BC, Steele LP, Lloyd J, Trudinger CM, et al. Interannual growth rate variations of atmospheric CO2 and its δ13C, H2, CH4, and CO between 1992 and 1999 linked to biomass burning. Global Biogeochem Cycles. 2002</t>
  </si>
  <si>
    <t xml:space="preserve">CMIP6</t>
  </si>
  <si>
    <t xml:space="preserve">Meinshausen, M., Vogel, E., Nauels, A., Lorbacher, K., Meinshausen, N., Etheridge, D. M., Fraser, P. J., Montzka, S. A., Rayner, P. J., Trudinger, C. M., Krummel, P. B., Beyerle, U., Canadell, J. G., Daniel, J. S., Enting, I. G., Law, R. M., Lunder, C. R., O'Doherty, S., Prinn, R. G., Reimann, S., Rubino, M., Velders, G. J. M., Vollmer, M. K., Wang, R. H. J., and Weiss, R.: Historical greenhouse gas concentrations for climate modelling (CMIP6), Geosci. Model Dev., 10, 2057-2116, 10.5194/gmd-10-2057-2017, 2017.</t>
  </si>
  <si>
    <t xml:space="preserve">halomethanes in Firn Air</t>
  </si>
  <si>
    <t xml:space="preserve">Worton, D. R., Sturges, W. T., Schwander, J., Mulvaney, R., Barnola, J.-M., and Chappellaz, J.: 20th century trends and budget implications of chloroform and related tri-and di- halomethanes inferred from firn air, Atmos. Chem. Phys., 6, 2847–2863, doi:10.5194/acp-6-2847-2006, 2006. </t>
  </si>
  <si>
    <t xml:space="preserve">Trudinger, C. M., D. M. Etheridge, G. A. Sturrock, P. J. Fraser, P. B. Krummel, and A. McCulloch (2004), Atmospheric histories of halocarbons from analysis of Antarctic firn air: Methyl bromide, methyl chloride, J.   chloroform, and dichloromethane, Geophys. Res., 109, D22310, doi:10.1029/2004JD004932.</t>
  </si>
  <si>
    <t xml:space="preserve">CFCs</t>
  </si>
  <si>
    <t xml:space="preserve">Vollmer, M. K., D. Young, C. M. Trudinger, J. Mühle, S. Henne, M. Rigby, S. Park, S. Li, M. Guillevic, B. Mitrevski, C. M. Harth, B. R. Miller, S. Reimann, B. Yao, L. P. Steele, S. A. Wyss, C. R. Lunder, J. Arduini, A. McCulloch, S. Wu, T. S. Rhee, R. H. J. Wang, P. K. Salameh, O. Hermansen, M. Hill, R. L. Langenfelds, D. Ivy, S. O'Doherty, P. B. Krummel, M. Maione, D. M. Etheridge, L. Zhou, P. J. Fraser, R. G. Prinn, R. F. Weiss, and P. G. Simmonds, Atmospheric Histories and Emissions of Chlorofluorocarbons Cfc-13 (Cclf3), Σcfc-114 (C2cl2f4), and Cfc-115 (C2clf5), Atmos. Chem. Phys., 18(2), 979-1002, 10.5194/acp-18-979-2018, 2018.</t>
  </si>
  <si>
    <r>
      <rPr>
        <sz val="11"/>
        <color rgb="FF000000"/>
        <rFont val="Arial"/>
        <family val="2"/>
        <charset val="1"/>
      </rPr>
      <t xml:space="preserve">Laube, J.C., N.M. Hanif, P. Martinerie, E. Gallacher, P.J. Fraser, R. Langenfelds, C.A.M. Brennink- meijer, J. Schwander, E. Witrant, J.L. Wang, C.F. Ou-Yang, L.J. Gooch, C.E. Reeves, W.T. Sturges, and D.E. Oram, Tropospheric observations of CFC-114 and CFC-114a with a focus on long- term trends and emissions, </t>
    </r>
    <r>
      <rPr>
        <i val="true"/>
        <sz val="11"/>
        <color rgb="FF000000"/>
        <rFont val="Arial"/>
        <family val="2"/>
        <charset val="1"/>
      </rPr>
      <t xml:space="preserve">Atmos. Chem. Phys.</t>
    </r>
    <r>
      <rPr>
        <sz val="11"/>
        <color rgb="FF000000"/>
        <rFont val="Arial"/>
        <family val="2"/>
        <charset val="1"/>
      </rPr>
      <t xml:space="preserve">, </t>
    </r>
    <r>
      <rPr>
        <i val="true"/>
        <sz val="11"/>
        <color rgb="FF000000"/>
        <rFont val="Arial"/>
        <family val="2"/>
        <charset val="1"/>
      </rPr>
      <t xml:space="preserve">6</t>
    </r>
    <r>
      <rPr>
        <sz val="11"/>
        <color rgb="FF000000"/>
        <rFont val="Arial"/>
        <family val="2"/>
        <charset val="1"/>
      </rPr>
      <t xml:space="preserve">(23), 15347–15358, doi:10.5194/acp-16-15347- 2016, 2016. </t>
    </r>
  </si>
  <si>
    <r>
      <rPr>
        <sz val="11"/>
        <color rgb="FF000000"/>
        <rFont val="Arial"/>
        <family val="2"/>
        <charset val="1"/>
      </rPr>
      <t xml:space="preserve">Adcock, K.E., C.E. Reeves, L.J. Gooch, E.C. Leedham Elvidge, M.J. Ashfold, C.A.M. Brenninkmeijer, C. Chou, P.J. Fraser, R.L. Langenfelds, N. Mohd Hanif, S. O’Doherty, D.E. Oram, C.F. Ou-Yang, S.M. Phang, A.A. Samah, T. Röckmann, W.T. Sturges, and J.C. Laube, Continued increase of CFC-113a (CCl3CF3) mixing ratios in the global atmosphere: emissions, occurrence and potential sources, </t>
    </r>
    <r>
      <rPr>
        <i val="true"/>
        <sz val="11"/>
        <color rgb="FF000000"/>
        <rFont val="Arial"/>
        <family val="2"/>
        <charset val="1"/>
      </rPr>
      <t xml:space="preserve">Atmos. Chem. Phys.</t>
    </r>
    <r>
      <rPr>
        <sz val="11"/>
        <color rgb="FF000000"/>
        <rFont val="Arial"/>
        <family val="2"/>
        <charset val="1"/>
      </rPr>
      <t xml:space="preserve">, </t>
    </r>
    <r>
      <rPr>
        <i val="true"/>
        <sz val="11"/>
        <color rgb="FF000000"/>
        <rFont val="Arial"/>
        <family val="2"/>
        <charset val="1"/>
      </rPr>
      <t xml:space="preserve">18</t>
    </r>
    <r>
      <rPr>
        <sz val="11"/>
        <color rgb="FF000000"/>
        <rFont val="Arial"/>
        <family val="2"/>
        <charset val="1"/>
      </rPr>
      <t xml:space="preserve">(7), 4737–4751, doi:10.5194/acp-18-4737-2018, 2018. </t>
    </r>
  </si>
  <si>
    <r>
      <rPr>
        <sz val="11"/>
        <color rgb="FF000000"/>
        <rFont val="Arial"/>
        <family val="2"/>
        <charset val="1"/>
      </rPr>
      <t xml:space="preserve">Laube, J.C., M.J. Newland, C. Hogan, C.A.M. Bren- ninkmeijer, P.J. Fraser, P. Martinerie, D.E. Oram, C.E. Reeves, T. Rockmann, J. Schwander, E. Wi- trant, and W.T. Sturges, Newly detetecd ozone- depleting substances in the atmosphere, </t>
    </r>
    <r>
      <rPr>
        <i val="true"/>
        <sz val="11"/>
        <color rgb="FF000000"/>
        <rFont val="Arial"/>
        <family val="2"/>
        <charset val="1"/>
      </rPr>
      <t xml:space="preserve">Nat. Geo- sci.</t>
    </r>
    <r>
      <rPr>
        <sz val="11"/>
        <color rgb="FF000000"/>
        <rFont val="Arial"/>
        <family val="2"/>
        <charset val="1"/>
      </rPr>
      <t xml:space="preserve">, </t>
    </r>
    <r>
      <rPr>
        <i val="true"/>
        <sz val="11"/>
        <color rgb="FF000000"/>
        <rFont val="Arial"/>
        <family val="2"/>
        <charset val="1"/>
      </rPr>
      <t xml:space="preserve">7</t>
    </r>
    <r>
      <rPr>
        <sz val="11"/>
        <color rgb="FF000000"/>
        <rFont val="Arial"/>
        <family val="2"/>
        <charset val="1"/>
      </rPr>
      <t xml:space="preserve">(4), 266–269, doi:10.1038/ngeo2109, 2014. </t>
    </r>
  </si>
  <si>
    <t xml:space="preserve">Rigby, M., R. G. Prinn, S. O'Doherty, S. A. Montzka, A. McCulloch, C. M. Harth, J. Mühle, P. K. Salameh, R. F. Weiss, D. Young, P. G. Simmonds, B. D. Hall, G. S. Dutton, D. Nance, D. J. Mondeel, J. W. Elkins, P. B. Krummel, L. P. Steele, and P. J. Fraser, Re-evaluation of the lifetimes of the major CFCs and CH3CCl3 using atmospheric trends, Atmos. Chem. Phys., 13(5), 2691-2702, 10.5194/acp-13-2691-2013, 2013.</t>
  </si>
  <si>
    <r>
      <rPr>
        <sz val="11"/>
        <color rgb="FF000000"/>
        <rFont val="Arial"/>
        <family val="2"/>
        <charset val="1"/>
      </rPr>
      <t xml:space="preserve">Schoenenberger, F., M.K. Vollmer, M. Rigby, M. Hill, P.J. Fraser, P.B. Krummel, R.L. Langenfelds, T.S. Rhee, T. Peter, and S. Reimann, First observations, trends, and emissions of HCFC-31 (CH2ClF) in the global atmosphere, </t>
    </r>
    <r>
      <rPr>
        <i val="true"/>
        <sz val="11"/>
        <color rgb="FF000000"/>
        <rFont val="Arial"/>
        <family val="2"/>
        <charset val="1"/>
      </rPr>
      <t xml:space="preserve">Geophys. Res. Lett.</t>
    </r>
    <r>
      <rPr>
        <sz val="11"/>
        <color rgb="FF000000"/>
        <rFont val="Arial"/>
        <family val="2"/>
        <charset val="1"/>
      </rPr>
      <t xml:space="preserve">, </t>
    </r>
    <r>
      <rPr>
        <i val="true"/>
        <sz val="11"/>
        <color rgb="FF000000"/>
        <rFont val="Arial"/>
        <family val="2"/>
        <charset val="1"/>
      </rPr>
      <t xml:space="preserve">42</t>
    </r>
    <r>
      <rPr>
        <sz val="11"/>
        <color rgb="FF000000"/>
        <rFont val="Arial"/>
        <family val="2"/>
        <charset val="1"/>
      </rPr>
      <t xml:space="preserve">(18), 7817–7824, doi:10.1002/2015GL064709, 2015. </t>
    </r>
  </si>
  <si>
    <t xml:space="preserve">HFCs and HCFCs</t>
  </si>
  <si>
    <t xml:space="preserve">O'Doherty, S., M. Rigby, J. Mühle, D. J. Ivy, B. R. Miller, D. Young, P. G. Simmonds, S. Reimann, M. K. Vollmer, P. B. Krummel, P. J. Fraser, L. P. Steele, B. Dunse, P. K. Salameh, C. M. Harth, T. Arnold, R. F. Weiss, J. Kim, S. Park, S. Li, C. Lunder, O. Hermansen, N. Schmidbauer, L. X. Zhou, B. Yao, R. H. J. Wang, A. J. Manning, and R. G. Prinn, Global emissions of HFC-143a (CH3CF3) and HFC-32 (CH2F2) from in situ and air archive atmospheric observations, Atmos. Chem. Phys., 14(17), 9249-9258, 10.5194/acp-14-9249-2014, 2014.</t>
  </si>
  <si>
    <t xml:space="preserve">Simmonds, P. G., M. Rigby, A. J. Manning, M. F. Lunt, S. O'Doherty, A. McCulloch, P. J. Fraser, S. Henne, M. K. Vollmer, J. Mühle, R. F. Weiss, P. K. Salameh, D. Young, S. Reimann, A. Wenger, T. Arnold, C. M. Harth, P. B. Krummel, L. P. Steele, B. L. Dunse, B. R. Miller, C. R. Lunder, O. Hermansen, N. Schmidbauer, T. Saito, Y. Yokouchi, S. Park, S. Li, B. Yao, L. X. Zhou, J. Arduini, M. Maione, R. H. J. Wang, D. Ivy, and R. G. Prinn, Global and regional emissions estimates of 1,1-difluoroethane (HFC-152a, CH3CHF2) from in situ and air archive observations, Atmos. Chem. Phys., 16(1), 365-382, 10.5194/acp-16-365-2016, 2016.</t>
  </si>
  <si>
    <t xml:space="preserve">Vollmer, M. K., B. R. Miller, M. Rigby, S. Reimann, J. Mühle, P. B. Krummel, S. O'Doherty, J. Kim, T. S. Rhee, R. F. Weiss, P. J. Fraser, P. G. Simmonds, P. K. Salameh, C. M. Harth, R. H. J. Wang, L. P. Steele, D. Young, C. R. Lunder, O. Hermansen, D. Ivy, T. Arnold, N. Schmidbauer, K.-R. Kim, B. R. Greally, M. Hill, M. Leist, A. Wenger, and R. G. Prinn, Atmospheric histories and global emissions of the anthropogenic hydrofluorocarbons HFC-365mfc, HFC-245fa, HFC-227ea, and HFC-236fa, J. Geophys. Res., 116(D8), D08304, 10.1029/2010jd015309, 2011.</t>
  </si>
  <si>
    <t xml:space="preserve">O'Doherty, S., D. M. Cunnold, A. Manning, B. R. Miller, R. H. J. Wang, P. B. Krummel, P. J. Fraser, P. G. Simmonds, A. McCulloch, R. F. Weiss, P. Salameh, L. W. Porter, R. G. Prinn, J. Huang, G. Sturrock, D. Ryall, R. G. Derwent, and S. A. Montzka, Rapid growth of hydrofluorocarbon 134a and hydrochlorofluorocarbons 141b, 142b, and 22 from Advanced Global Atmospheric Gases Experiment (AGAGE) observations at Cape Grim, Tasmania, and Mace Head, Ireland, J. Geophys. Res., 109(D6), D06310, 10.1029/2003jd004277, 2004.</t>
  </si>
  <si>
    <t xml:space="preserve">Arnold, T., D. J. Ivy, C. M. Harth, M. K. Vollmer, J. Mühle, P. K. Salameh, L. P. Steele, P. B. Krummel, R. H. J. Wang, D. Young, C. R. Lunder, O. Hermansen, T. S. Rhee, J. Kim, S. Reimann, S. O'Doherty, P. J. Fraser, P. G. Simmonds, R. G. Prinn, and R. F. Weiss, HFC-43-10mee atmospheric abundances and global emission estimates, Geophys. Res. Lett., 41(6), 2228-2235, 10.1002/2013gl059143, 2014.</t>
  </si>
  <si>
    <t xml:space="preserve">Lunt, M. F., M. Rigby, A. L. Ganesan, A. J. Manning, R. G. Prinn, S. O'Doherty,  J. Mühle, C. M. Harth, P. K. Salameh, T. Arnold, R. F. Weiss, T. Saito, Y. Yokouchi, P. B. Krummel, L. P. Steele, P. J. Fraser, S. Li, S. Park, S. Reimann, M. K. Vollmer,  C. Lunder, O. Hermansen, N. Schmidbauer, M. Maione, J. Arduini, D. Young, and  P. G. Simmonds, Reconciling reported and unreported HFC emissions with atmospheric   observations, Proc. Natl. Acad. Sci., 112(19), 5927-5931, 10.1073/pnas.1420247112, 2015.</t>
  </si>
  <si>
    <t xml:space="preserve">Montzka SA, Hall BD, Elkins JW. Accelerated increases observed for hydrochlorofluorocarbons since 2004 in the global atmosphere. Geophys Res Lett. 2009;</t>
  </si>
  <si>
    <t xml:space="preserve">Halons</t>
  </si>
  <si>
    <t xml:space="preserve">Vollmer, M. K., J. Mühle, C. M. Trudinger, M. Rigby, S. A. Montzka, C. M. Harth, B. R. Miller, S. Henne, P. B. Krummel, B. D. Hall, D. Young, J. Kim, J. Arduini, A. Wenger, B. Yao, S. Reimann, S. O'Doherty, M. Maione, D. M. Etheridge, S. Li, D. P. Verdonik, S. Park, G. Dutton, L. P. Steele, C. R. Lunder, T. S. Rhee, O. Hermansen, N. Schmidbauer, R. H. J. Wang, M. Hill, P. K. Salameh, R. L. Langenfelds, L. Zhou, T. Blunier, J. Schwander, J. W. Elkins, J. H. Butler, P. G. Simmonds, R. F. Weiss, R. G. Prinn, and P. J. C. J. D. Fraser, Atmospheric histories and global emissions of halons H-1211 (CBrClF2), H-1301 (CBrF3), and H-2402 (CBrF2CBrF2), J. Geophys. Res., 121(7), 3663-3686, 10.1002/2015jd024488, 2016.</t>
  </si>
  <si>
    <t xml:space="preserve">Perfluorocarbons</t>
  </si>
  <si>
    <t xml:space="preserve">Mühle, J., A. L. Ganesan, B. R. Miller, P. K. Salameh, C. M. Harth, B. R. Greally, M. Rigby, L. W. Porter, L. P. Steele, C. M. Trudinger, P. B. Krummel, S. O'Doherty, P. J. Fraser, P. G. Simmonds, R. G. Prinn, and R. F. Weiss, Perfluorocarbons in the Global Atmosphere: Tetrafluoromethane, Hexafluoroethane, and Octafluoropropane, Atmos. Chem. Phys., 10(11), 5145-5164, 10.5194/acp-10-5145-2010, 2010.</t>
  </si>
  <si>
    <t xml:space="preserve">Trudinger, C. M., P. J. Fraser, D. M. Etheridge, W. T. Sturges, M. K. Vollmer, M. Rigby, P. Martinerie, J. Mühle, D. R. Worton, P. B. Krummel, L. P. Steele, B. R. Miller, J. Laube, F. S. Mani, P. J. Rayner, C. M. Harth, E. Witrant, T. Blunier, J. Schwander, S. O'Doherty, and M. Battle, Atmospheric Abundance and Global Emissions of Perfluorocarbons Cf4, C2f6 and C3f8 since 1800 Inferred from Ice Core, Firn, Air Archive and in Situ Measurements, Atmos. Chem. Phys., 16(18), 11733-11754, 10.5194/acp-16-11733-2016, 2016.</t>
  </si>
  <si>
    <t xml:space="preserve">Droste, E. S., Adcock, K. E., Ashfold, M. J., Chou, C., Fleming, Z., Fraser, P. J., Gooch, L. J., Hind, A. J., Langenfelds, R. L., Leedham Elvidge, E., Mohd Hanif, N., O'Doherty, S., Oram, D. E., Ou-Yang, C. F., Panagi, M., Reeves, C. E., Sturges, W. T., and Laube, J. C., Trends and emissions of six perfluorocarbons in the Northern Hemisphere and Southern Hemisphere, Atmos. Chem. Phys., 20(8), 4787-4807, 10.5194 acp-20-4787-2020, 2020.</t>
  </si>
  <si>
    <t xml:space="preserve">Mühle, J., Trudinger, C. M., Western, L. M., Rigby, M., Vollmer, M. K., Park, S., Manning, A. J., Say, D., Ganesan, A., Steele, L. P., Ivy, D. J., Arnold, T., Li, S., Stohl, A., Harth, C. M., Salameh, P. K., McCulloch, A., O'Doherty, S., Park, M. K., Jo, C. O., Young, D., Stanley, K. M., Krummel, P. B., Mitrevski, B., Hermansen, O., Lunder, C., Evangeliou, N., Yao, B., Kim, J., Hmiel, B., Buizert, C., Petrenko, V. V., Arduini, J., Maione, M., Etheridge, D. M., Michalopoulou, E., Czerniak, M., Severinghaus, J. P., Reimann, S., Simmonds, P. G., Fraser, P. J., Prinn, R. G., and Weiss, R. F., Perfluorocyclobutane (PFC-318, c-C4F8) in the global atmosphere, Atmos. Chem. Phys., 19(15), 10335-10359, 10.5194/acp-19-10335-2019, 2019.</t>
  </si>
  <si>
    <r>
      <rPr>
        <sz val="11"/>
        <color rgb="FF222222"/>
        <rFont val="Arial"/>
        <family val="2"/>
        <charset val="1"/>
      </rPr>
      <t xml:space="preserve">Leedham Elvidge, E., Bönisch, H., Brenninkmeijer, C. A. M., En- gel, A., Fraser, P. J., Gallacher, E., Langenfelds, R., Mühle, J., Oram, D. E., Ray, E. A., Ridley, A. R., Röckmann, T., Sturges, W. T., Weiss, R. F., and Laube, J. C.: Evaluation of stratospheric age of air from CF</t>
    </r>
    <r>
      <rPr>
        <sz val="11"/>
        <color rgb="FF000000"/>
        <rFont val="NimbusRomNo9L"/>
        <family val="0"/>
        <charset val="1"/>
      </rPr>
      <t xml:space="preserve">4 , C2 F6 , C3 F8 , CHF3 , HFC-125, HFC-227ea and SF6; implications for the calculations of halocarbon lifetimes, fractional release factors and ozone depletion potentials, At- mos. Chem. Phys., 18, 3369–3385, https://doi.org/10.5194/acp- 18-3369-2018, 2018. </t>
    </r>
  </si>
  <si>
    <t xml:space="preserve">Other</t>
  </si>
  <si>
    <t xml:space="preserve">Rigby, M., J. Mühle, B. R. Miller, R. G. Prinn, P. B. Krummel, L. P. Steele, P. J. Fraser, P. K. Salameh, C. M. Harth, R. F. Weiss, B. R. Greally, S. O'Doherty, P. G. Simmonds, M. K. Vollmer, S. Reimann, J. Kim, K. R. Kim, H. J. Wang, J. G. J. Olivier, E. J. Dlugokencky, G. S. Dutton, B. D. Hall, and J. W. Elkins, History of atmospheric SF6 from 1973 to 2008, Atmos. Chem. Phys., 10(21), 10305-10320, 10.5194/acp-10-10305-2010, 2010.</t>
  </si>
  <si>
    <t xml:space="preserve">Arnold, T., J. Mühle, P. K. Salameh, C. M. Harth, D. J. Ivy, and R. F. Weiss, Automated measurement of nitrogen trifluoride in ambient air, Anal. Chem., 84(11), 4798−4804, 10.1021/ac300373e, 2012.</t>
  </si>
  <si>
    <t xml:space="preserve">Mühle, J., J. Huang, R. F. Weiss, R. G. Prinn, B. R. Miller, P. K. Salameh, C. M. Harth, P. J. Fraser, L. W. Porter, B. R. Greally, S. O'Doherty, P. G. Simmonds, P. B. Krummel, and L. P. Steele, Sulfuryl Fluoride in the Global Atmosphere, J. Geophys. Res., 114, D05306, 10.1029/2008JD011162, 2009.</t>
  </si>
  <si>
    <t xml:space="preserve">Arnold, T., C. M. Harth, J. Mühle, A. J. Manning, P. K. Salameh, J. Kim, D. J. Ivy, L. P. Steele, V. V. Petrenko, J. P. Severinghaus, D. Baggenstos, and R. F. Weiss, Nitrogen trifluoride global emissions estimated from updated atmospheric measurements, Proc. Natl. Acad. Sci., 110(6), 2029-2034, 10.1073/pnas.1212346110, 2013.</t>
  </si>
  <si>
    <t xml:space="preserve">WMO (2018)</t>
  </si>
  <si>
    <t xml:space="preserve">Engel, A. and M. Rigby (Lead Authors), J.B. Burkholder, R.P. Fernandez, L. Froidevaux, B.D. Hall, R. Hossaini, T. Saito, M.K. Vollmer, and B. Yao, Update on Ozone-Depleting Substances (ODSs) and Other Gases of Interest to the Montreal Protocol, Chapter 1 in Scientific Assessment of Ozone Depletion: 2018, Global Ozone Research and Monitoring Project–Report No. 58, World Meteorological Organization, Geneva, Switzerland, 2018. </t>
  </si>
  <si>
    <t xml:space="preserve">Data updates</t>
  </si>
  <si>
    <t xml:space="preserve">Oct. 2019:  </t>
  </si>
  <si>
    <t xml:space="preserve">2018 links to row #42 in sheet "reference_data".  This sheet will be updated in 2020 for final 2019 annual mean mixing ratios.</t>
  </si>
  <si>
    <t xml:space="preserve">Aug. 2020:  </t>
  </si>
  <si>
    <t xml:space="preserve">Updated NOAA CFC-12 in 2018, which lowers global estimate by 1.38 ppt. Updated NOAA HFC-152a in 2018, lowers global estimate by 0.06 ppt. Error in 2018 Halon-1211 fixed.</t>
  </si>
  <si>
    <t xml:space="preserve">Added minor gases not previously included, from Meinshausen et al 2017 and various published papers.  High MW PFCs updated from Droste et al (2020)</t>
  </si>
  <si>
    <t xml:space="preserve">Oct. 2020: </t>
  </si>
  <si>
    <t xml:space="preserve">Added 2019 annual means from NOAA/AGAGE merged data product.  Also inlcludes scale factors to account for other known calibration differences identified in 2018 Scientific Assessment of Ozone Depletion</t>
  </si>
  <si>
    <t xml:space="preserve">Oct. 2020:</t>
  </si>
  <si>
    <t xml:space="preserve">Updated AGAGE CH4 data.  Somehow I did not get this update correct in August.  Only makes 0.1 ppb difference in 2019 annual mean.</t>
  </si>
  <si>
    <t xml:space="preserve">Updated uncertainties.  See Uncertainties sheet.</t>
  </si>
  <si>
    <t xml:space="preserve">Jan. 2021:</t>
  </si>
  <si>
    <t xml:space="preserve">Updated CO2, CH4, N2O by Jinho Ahn (1750 to start of modern record).  Network data still begin around 1980.</t>
  </si>
  <si>
    <t xml:space="preserve">CO2 data from NOAA, CSIRO, and WMO-GAW are on the WMO-CO2-X2007 scale.</t>
  </si>
  <si>
    <t xml:space="preserve">THIS IS IMPORTANT SINCE WMO (NOAA, CSIRO) and SIO are planning scale revisions in 2021.</t>
  </si>
  <si>
    <t xml:space="preserve">CO2 data from SIO are on the SIO-X08A scale.</t>
  </si>
  <si>
    <t xml:space="preserve">CH2Cl2 and CHCl3 are included in this history, since they are included in Meinshaussen et al (2017).  However, these gases are not "well-mixed".</t>
  </si>
  <si>
    <t xml:space="preserve">Included in this history, since they are included in Meinshaussen et al (2017).</t>
  </si>
  <si>
    <t xml:space="preserve">1) ~10% uncertainty on modern global mean CH2Cl2 due to NOAA/AGAGE calibration differences, and differences in network sampling locations</t>
  </si>
  <si>
    <t xml:space="preserve">2) CMIP6 and NOAA/AGAGE agree better starting in 2013.  Use CMIP6 dataset up to 2013, then NOAA/AGAGE average from there.</t>
  </si>
  <si>
    <t xml:space="preserve">1) ~25% uncertainty on modern global mean CHCl3.  Meinshaussen and AGAGE records do not agree in modern period.  (in 2005 CMIP6 = 9.3, AGAGE = 7.1 ppt)</t>
  </si>
  <si>
    <t xml:space="preserve">2) Worton estimate ~ 8 ppt in 2000, which is close to AGAGE value of 7.5 ppt in 2000</t>
  </si>
  <si>
    <t xml:space="preserve">3) Trudinger SH record from firn not far off from AGAGE, ~4.5 ppt in late 1990s</t>
  </si>
  <si>
    <t xml:space="preserve">4) Pre-1995 records:</t>
  </si>
  <si>
    <t xml:space="preserve">Meinshaussen shows 6.6 ppt in 1940</t>
  </si>
  <si>
    <t xml:space="preserve">Trudinger at al 2004 also reported mixing ratios from Antarctic firn air.    ~4 ppt CHCl3 in 1940</t>
  </si>
  <si>
    <t xml:space="preserve">If we scale Trudinger et al using extrapolated NH/SH ratios, this would amount to ~4.5 ppt global mean CHCl3 in 1940</t>
  </si>
  <si>
    <t xml:space="preserve">Scale factor global/SH = 2 from AGAGE data in modern record, but expect scale factor &lt;&lt; 2 in 1940 (est. 1.1)</t>
  </si>
  <si>
    <t xml:space="preserve">5) Meinshaussen CHCl3 has been scaled by factor 0.8 to match with modern AGAGE record.  Discontinuity still exists because AGAGE/Meinshaussen ratio not constant, but discontinuity is reduced by scaling Meinshaussen record.</t>
  </si>
  <si>
    <t xml:space="preserve">Consider pre-1970 value subject to at least 20% uncertainty?</t>
  </si>
  <si>
    <t xml:space="preserve">Scaling CMIP6 by 0.8 gives 4.8 ppt in 1750, which is close to minumum global mean estimated from Trudinger, so use this estimate with 1 ppt uncertainty.</t>
  </si>
  <si>
    <t xml:space="preserve">From merged output (mostly NOAA and AGAGE, consistent with the "Scientific Assessment of Ozone Depletion: 2018").  Some data from prior years changed slightly.</t>
  </si>
  <si>
    <t xml:space="preserve">Updated Oct. 2020 following addition of 2019 data.  Some data from prior years changed slightly compared to previous versions of this data set.</t>
  </si>
  <si>
    <t xml:space="preserve">SCALE = X2007</t>
  </si>
  <si>
    <t xml:space="preserve">merge_YYYY</t>
  </si>
  <si>
    <t xml:space="preserve">merge_CFC-11</t>
  </si>
  <si>
    <t xml:space="preserve">merge_CFC-12</t>
  </si>
  <si>
    <t xml:space="preserve">merge_CFC-13</t>
  </si>
  <si>
    <t xml:space="preserve">merge_CFC-113</t>
  </si>
  <si>
    <t xml:space="preserve">merge_CFC-114</t>
  </si>
  <si>
    <t xml:space="preserve">merge_CFC_115</t>
  </si>
  <si>
    <t xml:space="preserve">merge_CFC-112</t>
  </si>
  <si>
    <t xml:space="preserve">merge_CFC-113a</t>
  </si>
  <si>
    <t xml:space="preserve">merge_CH3CCl3</t>
  </si>
  <si>
    <t xml:space="preserve">merge_CCl4</t>
  </si>
  <si>
    <t xml:space="preserve">merge_HCFC-22</t>
  </si>
  <si>
    <t xml:space="preserve">merge_HCFC-141b</t>
  </si>
  <si>
    <t xml:space="preserve">merge_HCFC-142b</t>
  </si>
  <si>
    <t xml:space="preserve">merge_HCFC-133a</t>
  </si>
  <si>
    <t xml:space="preserve">merge_H-1211</t>
  </si>
  <si>
    <t xml:space="preserve">merge_H-1301</t>
  </si>
  <si>
    <t xml:space="preserve">merge_H-2402</t>
  </si>
  <si>
    <t xml:space="preserve">merge_H-1202</t>
  </si>
  <si>
    <t xml:space="preserve">merge_CH3Br</t>
  </si>
  <si>
    <t xml:space="preserve">merge_CH3Cl</t>
  </si>
  <si>
    <t xml:space="preserve">merge_CH2Cl2</t>
  </si>
  <si>
    <t xml:space="preserve">merge_PCE</t>
  </si>
  <si>
    <t xml:space="preserve">merge_CHCl3</t>
  </si>
  <si>
    <t xml:space="preserve">merge_HFC-134a</t>
  </si>
  <si>
    <t xml:space="preserve">merge_HFC-152a</t>
  </si>
  <si>
    <t xml:space="preserve">merge_HFC-143a</t>
  </si>
  <si>
    <t xml:space="preserve">merge_HFC-125</t>
  </si>
  <si>
    <t xml:space="preserve">merge_HFC-236fa</t>
  </si>
  <si>
    <t xml:space="preserve">merge_HFC-245fa</t>
  </si>
  <si>
    <t xml:space="preserve">merge_HFC-365mfc</t>
  </si>
  <si>
    <t xml:space="preserve">merge_HFC-227ea</t>
  </si>
  <si>
    <t xml:space="preserve">merge_HFC-23</t>
  </si>
  <si>
    <t xml:space="preserve">merge_HFC-32</t>
  </si>
  <si>
    <t xml:space="preserve">merge_CF4</t>
  </si>
  <si>
    <t xml:space="preserve">merge_C2F6</t>
  </si>
  <si>
    <t xml:space="preserve">merge_C3F8</t>
  </si>
  <si>
    <t xml:space="preserve">merge_SF6</t>
  </si>
  <si>
    <t xml:space="preserve">merge_N2O</t>
  </si>
  <si>
    <t xml:space="preserve">merge_CH4</t>
  </si>
  <si>
    <t xml:space="preserve">merge_NF3</t>
  </si>
  <si>
    <t xml:space="preserve">merge_SO2F2</t>
  </si>
  <si>
    <t xml:space="preserve">NOAA_CO2</t>
  </si>
  <si>
    <t xml:space="preserve">Meinshaussen_CHCl3</t>
  </si>
  <si>
    <t xml:space="preserve">NOAA_CH2Cl2</t>
  </si>
  <si>
    <t xml:space="preserve">                 NaN</t>
  </si>
  <si>
    <t xml:space="preserve">row #</t>
  </si>
  <si>
    <t xml:space="preserve">pre-industrial GHG concentrations from ice core records</t>
  </si>
  <si>
    <t xml:space="preserve">Uncertainties are 90% C.L.</t>
  </si>
  <si>
    <t xml:space="preserve">unc</t>
  </si>
  <si>
    <t xml:space="preserve">(estimated Jan. 14, 2021 by Jinho Ahn) </t>
  </si>
  <si>
    <t xml:space="preserve">increase since 1750</t>
  </si>
  <si>
    <t xml:space="preserve">increase since 1850</t>
  </si>
  <si>
    <t xml:space="preserve">       CO2</t>
  </si>
  <si>
    <t xml:space="preserve">species</t>
  </si>
  <si>
    <t xml:space="preserve">time interval</t>
  </si>
  <si>
    <t xml:space="preserve">concentration</t>
  </si>
  <si>
    <t xml:space="preserve">uncertainty</t>
  </si>
  <si>
    <t xml:space="preserve">unit</t>
  </si>
  <si>
    <t xml:space="preserve">+/-</t>
  </si>
  <si>
    <t xml:space="preserve">% inc</t>
  </si>
  <si>
    <t xml:space="preserve">%inc</t>
  </si>
  <si>
    <t xml:space="preserve">       CH4</t>
  </si>
  <si>
    <t xml:space="preserve">1750 (Pre-Industrial)</t>
  </si>
  <si>
    <t xml:space="preserve">(ppm)</t>
  </si>
  <si>
    <t xml:space="preserve">CO2 (ppm)</t>
  </si>
  <si>
    <t xml:space="preserve">       N2O</t>
  </si>
  <si>
    <t xml:space="preserve">1850 (early industrial)</t>
  </si>
  <si>
    <t xml:space="preserve">     CFC12</t>
  </si>
  <si>
    <t xml:space="preserve">(ppb)</t>
  </si>
  <si>
    <t xml:space="preserve">CH4 (ppb)</t>
  </si>
  <si>
    <t xml:space="preserve">     CFC11</t>
  </si>
  <si>
    <t xml:space="preserve">    CFC113</t>
  </si>
  <si>
    <t xml:space="preserve">N2O (ppb)</t>
  </si>
  <si>
    <t xml:space="preserve">    CFC114</t>
  </si>
  <si>
    <t xml:space="preserve">    CFC115</t>
  </si>
  <si>
    <t xml:space="preserve">CFC13</t>
  </si>
  <si>
    <t xml:space="preserve">CFC112</t>
  </si>
  <si>
    <t xml:space="preserve">CFC112a</t>
  </si>
  <si>
    <t xml:space="preserve">CFC113a</t>
  </si>
  <si>
    <t xml:space="preserve"> Halon1211</t>
  </si>
  <si>
    <t xml:space="preserve"> Halon1301</t>
  </si>
  <si>
    <t xml:space="preserve"> Halon2402</t>
  </si>
  <si>
    <t xml:space="preserve">    HCFC22</t>
  </si>
  <si>
    <t xml:space="preserve">  HCFC141b</t>
  </si>
  <si>
    <t xml:space="preserve">  HCFC142b</t>
  </si>
  <si>
    <t xml:space="preserve">   HFC134a</t>
  </si>
  <si>
    <t xml:space="preserve">     HFC23</t>
  </si>
  <si>
    <t xml:space="preserve">     HFC32</t>
  </si>
  <si>
    <t xml:space="preserve">    HFC125</t>
  </si>
  <si>
    <t xml:space="preserve">   HFC143a</t>
  </si>
  <si>
    <t xml:space="preserve">   HFC152a</t>
  </si>
  <si>
    <t xml:space="preserve">  HFC227ea</t>
  </si>
  <si>
    <t xml:space="preserve">  HFC236fa</t>
  </si>
  <si>
    <t xml:space="preserve">  HFC245fa</t>
  </si>
  <si>
    <t xml:space="preserve"> HFC365mfc</t>
  </si>
  <si>
    <t xml:space="preserve">HFC4310mee</t>
  </si>
  <si>
    <t xml:space="preserve">       NF3</t>
  </si>
  <si>
    <t xml:space="preserve">       SF6</t>
  </si>
  <si>
    <t xml:space="preserve">     SO2F2</t>
  </si>
  <si>
    <t xml:space="preserve">       CF4</t>
  </si>
  <si>
    <t xml:space="preserve">      C2F6</t>
  </si>
  <si>
    <t xml:space="preserve">      C3F8</t>
  </si>
  <si>
    <t xml:space="preserve">     cC4F8</t>
  </si>
  <si>
    <t xml:space="preserve">   CH3CCl3</t>
  </si>
  <si>
    <t xml:space="preserve">      CCl4</t>
  </si>
  <si>
    <t xml:space="preserve">     CH3Cl</t>
  </si>
  <si>
    <t xml:space="preserve">     CH3Br</t>
  </si>
  <si>
    <t xml:space="preserve">    CH2Cl2</t>
  </si>
  <si>
    <t xml:space="preserve">     CHCl3</t>
  </si>
  <si>
    <t xml:space="preserve">link to columns in sheet: reference_data</t>
  </si>
  <si>
    <t xml:space="preserve">B</t>
  </si>
  <si>
    <t xml:space="preserve">C</t>
  </si>
  <si>
    <t xml:space="preserve">D</t>
  </si>
  <si>
    <t xml:space="preserve">E</t>
  </si>
  <si>
    <t xml:space="preserve">F</t>
  </si>
  <si>
    <t xml:space="preserve">G</t>
  </si>
  <si>
    <t xml:space="preserve">H</t>
  </si>
  <si>
    <t xml:space="preserve">I</t>
  </si>
  <si>
    <t xml:space="preserve">J</t>
  </si>
  <si>
    <t xml:space="preserve">K</t>
  </si>
  <si>
    <t xml:space="preserve">L</t>
  </si>
  <si>
    <t xml:space="preserve">M</t>
  </si>
  <si>
    <t xml:space="preserve">N</t>
  </si>
  <si>
    <t xml:space="preserve">O</t>
  </si>
  <si>
    <t xml:space="preserve">H-1211</t>
  </si>
  <si>
    <t xml:space="preserve">P</t>
  </si>
  <si>
    <t xml:space="preserve">H-1301</t>
  </si>
  <si>
    <t xml:space="preserve">Q</t>
  </si>
  <si>
    <t xml:space="preserve">H-2402</t>
  </si>
  <si>
    <t xml:space="preserve">R</t>
  </si>
  <si>
    <t xml:space="preserve">H-1202</t>
  </si>
  <si>
    <t xml:space="preserve">S</t>
  </si>
  <si>
    <t xml:space="preserve">T</t>
  </si>
  <si>
    <t xml:space="preserve">U</t>
  </si>
  <si>
    <t xml:space="preserve">V</t>
  </si>
  <si>
    <t xml:space="preserve">PCE</t>
  </si>
  <si>
    <t xml:space="preserve">W</t>
  </si>
  <si>
    <t xml:space="preserve">X</t>
  </si>
  <si>
    <t xml:space="preserve">Y</t>
  </si>
  <si>
    <t xml:space="preserve">OK</t>
  </si>
  <si>
    <t xml:space="preserve">Z</t>
  </si>
  <si>
    <t xml:space="preserve">AA</t>
  </si>
  <si>
    <t xml:space="preserve">AB</t>
  </si>
  <si>
    <t xml:space="preserve">AC</t>
  </si>
  <si>
    <t xml:space="preserve">AD</t>
  </si>
  <si>
    <t xml:space="preserve">AE</t>
  </si>
  <si>
    <t xml:space="preserve">AF</t>
  </si>
  <si>
    <t xml:space="preserve">AG</t>
  </si>
  <si>
    <t xml:space="preserve">AH</t>
  </si>
  <si>
    <t xml:space="preserve">entered manually</t>
  </si>
  <si>
    <t xml:space="preserve">AI</t>
  </si>
  <si>
    <t xml:space="preserve">AJ</t>
  </si>
  <si>
    <t xml:space="preserve">AK</t>
  </si>
  <si>
    <t xml:space="preserve">cC4F8</t>
  </si>
  <si>
    <t xml:space="preserve">AL</t>
  </si>
  <si>
    <t xml:space="preserve">AM</t>
  </si>
  <si>
    <t xml:space="preserve">AN</t>
  </si>
  <si>
    <t xml:space="preserve">AO</t>
  </si>
  <si>
    <t xml:space="preserve">AP</t>
  </si>
  <si>
    <t xml:space="preserve">CO2_NOAA</t>
  </si>
  <si>
    <t xml:space="preserve">AQ</t>
  </si>
  <si>
    <t xml:space="preserve">Oct 6, 2020 run</t>
  </si>
  <si>
    <t xml:space="preserve">CHCl3_MM</t>
  </si>
  <si>
    <t xml:space="preserve">AR</t>
  </si>
  <si>
    <t xml:space="preserve">CH2Cl2_NOAA</t>
  </si>
  <si>
    <t xml:space="preserve">AS</t>
  </si>
</sst>
</file>

<file path=xl/styles.xml><?xml version="1.0" encoding="utf-8"?>
<styleSheet xmlns="http://schemas.openxmlformats.org/spreadsheetml/2006/main">
  <numFmts count="13">
    <numFmt numFmtId="164" formatCode="General"/>
    <numFmt numFmtId="165" formatCode="D\-MMM\-YYYY;@"/>
    <numFmt numFmtId="166" formatCode="0.00"/>
    <numFmt numFmtId="167" formatCode="0.0"/>
    <numFmt numFmtId="168" formatCode="0.0_);[RED]\(0.0\)"/>
    <numFmt numFmtId="169" formatCode="0.000"/>
    <numFmt numFmtId="170" formatCode="D\-MMM\-YY"/>
    <numFmt numFmtId="171" formatCode="0.00%"/>
    <numFmt numFmtId="172" formatCode="0"/>
    <numFmt numFmtId="173" formatCode="0.00000000000000_ "/>
    <numFmt numFmtId="174" formatCode="0.0_ "/>
    <numFmt numFmtId="175" formatCode="0.0%"/>
    <numFmt numFmtId="176" formatCode="0%"/>
  </numFmts>
  <fonts count="31">
    <font>
      <sz val="12"/>
      <color rgb="FF000000"/>
      <name val="맑은 고딕"/>
      <family val="2"/>
      <charset val="1"/>
    </font>
    <font>
      <sz val="10"/>
      <name val="Arial"/>
      <family val="0"/>
    </font>
    <font>
      <sz val="10"/>
      <name val="Arial"/>
      <family val="0"/>
    </font>
    <font>
      <sz val="10"/>
      <name val="Arial"/>
      <family val="0"/>
    </font>
    <font>
      <sz val="11"/>
      <name val="Calibri"/>
      <family val="2"/>
      <charset val="1"/>
    </font>
    <font>
      <b val="true"/>
      <sz val="12"/>
      <color rgb="FF000000"/>
      <name val="맑은 고딕"/>
      <family val="2"/>
      <charset val="1"/>
    </font>
    <font>
      <sz val="10"/>
      <color rgb="FF000000"/>
      <name val="맑은 고딕"/>
      <family val="2"/>
      <charset val="1"/>
    </font>
    <font>
      <b val="true"/>
      <sz val="12"/>
      <color rgb="FFFF0000"/>
      <name val="맑은 고딕"/>
      <family val="2"/>
      <charset val="1"/>
    </font>
    <font>
      <sz val="12"/>
      <color rgb="FF000000"/>
      <name val="Calibri"/>
      <family val="2"/>
      <charset val="1"/>
    </font>
    <font>
      <sz val="12"/>
      <color rgb="FF0000FF"/>
      <name val="맑은 고딕"/>
      <family val="2"/>
      <charset val="1"/>
    </font>
    <font>
      <sz val="11"/>
      <name val="맑은 고딕"/>
      <family val="2"/>
      <charset val="1"/>
    </font>
    <font>
      <sz val="11"/>
      <color rgb="FF000000"/>
      <name val="맑은 고딕"/>
      <family val="2"/>
      <charset val="1"/>
    </font>
    <font>
      <sz val="12"/>
      <color rgb="FFFF0000"/>
      <name val="맑은 고딕"/>
      <family val="2"/>
      <charset val="1"/>
    </font>
    <font>
      <b val="true"/>
      <sz val="12"/>
      <color rgb="FF0000FF"/>
      <name val="맑은 고딕"/>
      <family val="3"/>
      <charset val="129"/>
    </font>
    <font>
      <b val="true"/>
      <sz val="11"/>
      <color rgb="FF000000"/>
      <name val="Arial"/>
      <family val="2"/>
      <charset val="1"/>
    </font>
    <font>
      <sz val="11"/>
      <color rgb="FF000000"/>
      <name val="Arial"/>
      <family val="2"/>
      <charset val="1"/>
    </font>
    <font>
      <vertAlign val="subscript"/>
      <sz val="11"/>
      <color rgb="FF000000"/>
      <name val="Arial"/>
      <family val="2"/>
      <charset val="1"/>
    </font>
    <font>
      <i val="true"/>
      <sz val="11"/>
      <color rgb="FF000000"/>
      <name val="Arial"/>
      <family val="2"/>
      <charset val="1"/>
    </font>
    <font>
      <sz val="11"/>
      <color rgb="FF0A0A0A"/>
      <name val="Arial"/>
      <family val="2"/>
      <charset val="1"/>
    </font>
    <font>
      <vertAlign val="subscript"/>
      <sz val="11"/>
      <color rgb="FF0A0A0A"/>
      <name val="Arial"/>
      <family val="2"/>
      <charset val="1"/>
    </font>
    <font>
      <vertAlign val="superscript"/>
      <sz val="11"/>
      <color rgb="FF0A0A0A"/>
      <name val="Arial"/>
      <family val="2"/>
      <charset val="1"/>
    </font>
    <font>
      <b val="true"/>
      <sz val="11"/>
      <color rgb="FF222222"/>
      <name val="Arial"/>
      <family val="2"/>
      <charset val="1"/>
    </font>
    <font>
      <sz val="11"/>
      <color rgb="FF222222"/>
      <name val="Arial"/>
      <family val="2"/>
      <charset val="1"/>
    </font>
    <font>
      <sz val="11"/>
      <color rgb="FF000000"/>
      <name val="NimbusRomNo9L"/>
      <family val="0"/>
      <charset val="1"/>
    </font>
    <font>
      <sz val="10"/>
      <name val="Geneva"/>
      <family val="2"/>
      <charset val="1"/>
    </font>
    <font>
      <sz val="10"/>
      <color rgb="FFFF0000"/>
      <name val="Geneva"/>
      <family val="2"/>
      <charset val="1"/>
    </font>
    <font>
      <sz val="10"/>
      <color rgb="FF3366FF"/>
      <name val="Geneva"/>
      <family val="2"/>
      <charset val="1"/>
    </font>
    <font>
      <sz val="10"/>
      <color rgb="FFA9D18E"/>
      <name val="Geneva"/>
      <family val="2"/>
      <charset val="1"/>
    </font>
    <font>
      <sz val="12"/>
      <color rgb="FF2E75B6"/>
      <name val="맑은 고딕"/>
      <family val="2"/>
      <charset val="1"/>
    </font>
    <font>
      <sz val="14"/>
      <color rgb="FF595959"/>
      <name val="Calibri"/>
      <family val="2"/>
    </font>
    <font>
      <sz val="9"/>
      <color rgb="FF595959"/>
      <name val="Calibri"/>
      <family val="2"/>
    </font>
  </fonts>
  <fills count="16">
    <fill>
      <patternFill patternType="none"/>
    </fill>
    <fill>
      <patternFill patternType="gray125"/>
    </fill>
    <fill>
      <patternFill patternType="solid">
        <fgColor rgb="FFFFF2CC"/>
        <bgColor rgb="FFFBE5D6"/>
      </patternFill>
    </fill>
    <fill>
      <patternFill patternType="solid">
        <fgColor rgb="FFD97CAA"/>
        <bgColor rgb="FFED7D31"/>
      </patternFill>
    </fill>
    <fill>
      <patternFill patternType="solid">
        <fgColor rgb="FFDEEBF7"/>
        <bgColor rgb="FFDDEBF7"/>
      </patternFill>
    </fill>
    <fill>
      <patternFill patternType="solid">
        <fgColor rgb="FF9DC3E6"/>
        <bgColor rgb="FFADB9CA"/>
      </patternFill>
    </fill>
    <fill>
      <patternFill patternType="solid">
        <fgColor rgb="FFE2F0D9"/>
        <bgColor rgb="FFDEEBF7"/>
      </patternFill>
    </fill>
    <fill>
      <patternFill patternType="solid">
        <fgColor rgb="FFD0B3FF"/>
        <bgColor rgb="FFBFBFBF"/>
      </patternFill>
    </fill>
    <fill>
      <patternFill patternType="solid">
        <fgColor rgb="FFDFD7FF"/>
        <bgColor rgb="FFDFDFDF"/>
      </patternFill>
    </fill>
    <fill>
      <patternFill patternType="solid">
        <fgColor rgb="FFADB9CA"/>
        <bgColor rgb="FFBFBFBF"/>
      </patternFill>
    </fill>
    <fill>
      <patternFill patternType="solid">
        <fgColor rgb="FFDFDFDF"/>
        <bgColor rgb="FFD9D9D9"/>
      </patternFill>
    </fill>
    <fill>
      <patternFill patternType="solid">
        <fgColor rgb="FFAFFFCD"/>
        <bgColor rgb="FFE2F0D9"/>
      </patternFill>
    </fill>
    <fill>
      <patternFill patternType="solid">
        <fgColor rgb="FFFFE3FF"/>
        <bgColor rgb="FFFBE5D6"/>
      </patternFill>
    </fill>
    <fill>
      <patternFill patternType="solid">
        <fgColor rgb="FFFBE5D6"/>
        <bgColor rgb="FFFFF2CC"/>
      </patternFill>
    </fill>
    <fill>
      <patternFill patternType="solid">
        <fgColor rgb="FFFFFFFF"/>
        <bgColor rgb="FFFFF2CC"/>
      </patternFill>
    </fill>
    <fill>
      <patternFill patternType="solid">
        <fgColor rgb="FFDDEBF7"/>
        <bgColor rgb="FFDEEBF7"/>
      </patternFill>
    </fill>
  </fills>
  <borders count="19">
    <border diagonalUp="false" diagonalDown="false">
      <left/>
      <right/>
      <top/>
      <bottom/>
      <diagonal/>
    </border>
    <border diagonalUp="false" diagonalDown="false">
      <left/>
      <right/>
      <top/>
      <bottom style="thin"/>
      <diagonal/>
    </border>
    <border diagonalUp="false" diagonalDown="false">
      <left/>
      <right/>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right/>
      <top style="thin"/>
      <bottom style="double"/>
      <diagonal/>
    </border>
    <border diagonalUp="false" diagonalDown="false">
      <left style="medium"/>
      <right/>
      <top/>
      <bottom style="thin"/>
      <diagonal/>
    </border>
    <border diagonalUp="false" diagonalDown="false">
      <left style="thin"/>
      <right/>
      <top/>
      <bottom style="thin"/>
      <diagonal/>
    </border>
    <border diagonalUp="false" diagonalDown="false">
      <left/>
      <right style="medium"/>
      <top/>
      <bottom style="thin"/>
      <diagonal/>
    </border>
    <border diagonalUp="false" diagonalDown="false">
      <left style="thin"/>
      <right/>
      <top/>
      <bottom/>
      <diagonal/>
    </border>
    <border diagonalUp="false" diagonalDown="false">
      <left style="medium"/>
      <right/>
      <top/>
      <bottom style="medium"/>
      <diagonal/>
    </border>
    <border diagonalUp="false" diagonalDown="false">
      <left/>
      <right/>
      <top/>
      <bottom style="medium"/>
      <diagonal/>
    </border>
    <border diagonalUp="false" diagonalDown="false">
      <left style="thin"/>
      <right/>
      <top/>
      <bottom style="medium"/>
      <diagonal/>
    </border>
    <border diagonalUp="false" diagonalDown="false">
      <left/>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8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7" fontId="5" fillId="2" borderId="0" xfId="0" applyFont="true" applyBorder="false" applyAlignment="true" applyProtection="false">
      <alignment horizontal="right" vertical="bottom" textRotation="0" wrapText="false" indent="0" shrinkToFit="false"/>
      <protection locked="true" hidden="false"/>
    </xf>
    <xf numFmtId="168" fontId="5" fillId="2" borderId="0" xfId="0" applyFont="true" applyBorder="false" applyAlignment="true" applyProtection="false">
      <alignment horizontal="right"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7" fontId="0" fillId="2"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5" fillId="3" borderId="0" xfId="0" applyFont="true" applyBorder="false" applyAlignment="true" applyProtection="false">
      <alignment horizontal="right" vertical="bottom" textRotation="0" wrapText="false" indent="0" shrinkToFit="false"/>
      <protection locked="true" hidden="false"/>
    </xf>
    <xf numFmtId="168" fontId="5" fillId="3" borderId="0" xfId="0" applyFont="true" applyBorder="false" applyAlignment="true" applyProtection="false">
      <alignment horizontal="right" vertical="bottom" textRotation="0" wrapText="fals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6" fontId="0" fillId="6" borderId="0" xfId="0" applyFont="false" applyBorder="false" applyAlignment="false" applyProtection="false">
      <alignment horizontal="general" vertical="bottom" textRotation="0" wrapText="false" indent="0" shrinkToFit="false"/>
      <protection locked="true" hidden="false"/>
    </xf>
    <xf numFmtId="167" fontId="0" fillId="4" borderId="0" xfId="0" applyFont="true" applyBorder="false" applyAlignment="false" applyProtection="false">
      <alignment horizontal="general" vertical="bottom" textRotation="0" wrapText="false" indent="0" shrinkToFit="false"/>
      <protection locked="true" hidden="false"/>
    </xf>
    <xf numFmtId="167" fontId="0" fillId="4" borderId="0" xfId="0" applyFont="false" applyBorder="false" applyAlignment="false" applyProtection="false">
      <alignment horizontal="general" vertical="bottom" textRotation="0" wrapText="false" indent="0" shrinkToFit="false"/>
      <protection locked="true" hidden="false"/>
    </xf>
    <xf numFmtId="167" fontId="0" fillId="5" borderId="0" xfId="0" applyFont="true" applyBorder="false" applyAlignment="false" applyProtection="false">
      <alignment horizontal="general" vertical="bottom" textRotation="0" wrapText="false" indent="0" shrinkToFit="false"/>
      <protection locked="true" hidden="false"/>
    </xf>
    <xf numFmtId="166" fontId="0" fillId="4" borderId="0" xfId="0" applyFont="false" applyBorder="false" applyAlignment="false" applyProtection="false">
      <alignment horizontal="general" vertical="bottom" textRotation="0" wrapText="false" indent="0" shrinkToFit="false"/>
      <protection locked="true" hidden="false"/>
    </xf>
    <xf numFmtId="166" fontId="0" fillId="12" borderId="0" xfId="0" applyFont="true" applyBorder="false" applyAlignment="false" applyProtection="false">
      <alignment horizontal="general" vertical="bottom" textRotation="0" wrapText="false" indent="0" shrinkToFit="false"/>
      <protection locked="true" hidden="false"/>
    </xf>
    <xf numFmtId="166" fontId="0" fillId="7" borderId="0" xfId="0" applyFont="true" applyBorder="false" applyAlignment="false" applyProtection="false">
      <alignment horizontal="general" vertical="bottom" textRotation="0" wrapText="false" indent="0" shrinkToFit="false"/>
      <protection locked="true" hidden="false"/>
    </xf>
    <xf numFmtId="166" fontId="0" fillId="8"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6" fontId="0" fillId="4" borderId="1" xfId="0" applyFont="true" applyBorder="true" applyAlignment="false" applyProtection="false">
      <alignment horizontal="general" vertical="bottom" textRotation="0" wrapText="false" indent="0" shrinkToFit="false"/>
      <protection locked="true" hidden="false"/>
    </xf>
    <xf numFmtId="166" fontId="0" fillId="12" borderId="1" xfId="0" applyFont="true" applyBorder="true" applyAlignment="false" applyProtection="false">
      <alignment horizontal="general" vertical="bottom" textRotation="0" wrapText="false" indent="0" shrinkToFit="false"/>
      <protection locked="true" hidden="false"/>
    </xf>
    <xf numFmtId="166" fontId="0" fillId="13" borderId="1" xfId="0" applyFont="true" applyBorder="true" applyAlignment="false" applyProtection="false">
      <alignment horizontal="general" vertical="bottom" textRotation="0" wrapText="false" indent="0" shrinkToFit="false"/>
      <protection locked="true" hidden="false"/>
    </xf>
    <xf numFmtId="169" fontId="0" fillId="12" borderId="1" xfId="0" applyFont="true" applyBorder="true" applyAlignment="false" applyProtection="false">
      <alignment horizontal="general" vertical="bottom" textRotation="0" wrapText="false" indent="0" shrinkToFit="false"/>
      <protection locked="true" hidden="false"/>
    </xf>
    <xf numFmtId="166" fontId="0" fillId="6" borderId="1" xfId="0" applyFont="false" applyBorder="true" applyAlignment="false" applyProtection="false">
      <alignment horizontal="general" vertical="bottom" textRotation="0" wrapText="false" indent="0" shrinkToFit="false"/>
      <protection locked="true" hidden="false"/>
    </xf>
    <xf numFmtId="167" fontId="0" fillId="4" borderId="1" xfId="0" applyFont="true" applyBorder="true" applyAlignment="false" applyProtection="false">
      <alignment horizontal="general" vertical="bottom" textRotation="0" wrapText="false" indent="0" shrinkToFit="false"/>
      <protection locked="true" hidden="false"/>
    </xf>
    <xf numFmtId="167" fontId="0" fillId="4" borderId="1" xfId="0" applyFont="false" applyBorder="true" applyAlignment="false" applyProtection="false">
      <alignment horizontal="general" vertical="bottom" textRotation="0" wrapText="false" indent="0" shrinkToFit="false"/>
      <protection locked="true" hidden="false"/>
    </xf>
    <xf numFmtId="166" fontId="0" fillId="7" borderId="0" xfId="0" applyFont="true" applyBorder="true" applyAlignment="false" applyProtection="false">
      <alignment horizontal="general" vertical="bottom" textRotation="0" wrapText="false" indent="0" shrinkToFit="false"/>
      <protection locked="true" hidden="false"/>
    </xf>
    <xf numFmtId="166" fontId="0" fillId="8"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6" fontId="0" fillId="0" borderId="1"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6" fontId="0" fillId="13" borderId="0" xfId="0" applyFont="true" applyBorder="true" applyAlignment="false" applyProtection="false">
      <alignment horizontal="general" vertical="bottom" textRotation="0" wrapText="false" indent="0" shrinkToFit="false"/>
      <protection locked="true" hidden="false"/>
    </xf>
    <xf numFmtId="169" fontId="0" fillId="12" borderId="0" xfId="0" applyFont="true" applyBorder="false" applyAlignment="false" applyProtection="false">
      <alignment horizontal="general" vertical="bottom" textRotation="0" wrapText="false" indent="0" shrinkToFit="false"/>
      <protection locked="true" hidden="false"/>
    </xf>
    <xf numFmtId="166" fontId="0" fillId="12" borderId="0" xfId="0" applyFont="false" applyBorder="false" applyAlignment="true" applyProtection="false">
      <alignment horizontal="right" vertical="bottom" textRotation="0" wrapText="false" indent="0" shrinkToFit="false"/>
      <protection locked="true" hidden="false"/>
    </xf>
    <xf numFmtId="166" fontId="0" fillId="11" borderId="0" xfId="0" applyFont="false" applyBorder="false" applyAlignment="false" applyProtection="false">
      <alignment horizontal="general" vertical="bottom" textRotation="0" wrapText="false" indent="0" shrinkToFit="false"/>
      <protection locked="true" hidden="false"/>
    </xf>
    <xf numFmtId="166" fontId="0" fillId="12" borderId="0" xfId="0" applyFont="false" applyBorder="false" applyAlignment="false" applyProtection="false">
      <alignment horizontal="general" vertical="bottom" textRotation="0" wrapText="false" indent="0" shrinkToFit="false"/>
      <protection locked="true" hidden="false"/>
    </xf>
    <xf numFmtId="169" fontId="0" fillId="11" borderId="0" xfId="0" applyFont="false" applyBorder="false" applyAlignment="false" applyProtection="false">
      <alignment horizontal="general" vertical="bottom" textRotation="0" wrapText="false" indent="0" shrinkToFit="false"/>
      <protection locked="true" hidden="false"/>
    </xf>
    <xf numFmtId="166" fontId="0" fillId="13"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1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6" fontId="0" fillId="7"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6" fontId="0" fillId="5" borderId="0" xfId="0" applyFont="true" applyBorder="false" applyAlignment="false" applyProtection="false">
      <alignment horizontal="general" vertical="bottom" textRotation="0" wrapText="false" indent="0" shrinkToFit="false"/>
      <protection locked="true" hidden="false"/>
    </xf>
    <xf numFmtId="166" fontId="0" fillId="15" borderId="0" xfId="0" applyFont="true" applyBorder="false" applyAlignment="false" applyProtection="false">
      <alignment horizontal="general" vertical="bottom" textRotation="0" wrapText="false" indent="0" shrinkToFit="false"/>
      <protection locked="true" hidden="false"/>
    </xf>
    <xf numFmtId="169" fontId="0" fillId="12" borderId="1" xfId="0" applyFont="false" applyBorder="true" applyAlignment="false" applyProtection="false">
      <alignment horizontal="general" vertical="bottom" textRotation="0" wrapText="false" indent="0" shrinkToFit="false"/>
      <protection locked="true" hidden="false"/>
    </xf>
    <xf numFmtId="166" fontId="0" fillId="4" borderId="1" xfId="0" applyFont="false" applyBorder="true" applyAlignment="false" applyProtection="false">
      <alignment horizontal="general" vertical="bottom" textRotation="0" wrapText="false" indent="0" shrinkToFit="false"/>
      <protection locked="true" hidden="false"/>
    </xf>
    <xf numFmtId="169" fontId="0" fillId="12"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6" fontId="0" fillId="0" borderId="1" xfId="0" applyFont="true" applyBorder="true" applyAlignment="false" applyProtection="false">
      <alignment horizontal="general" vertical="bottom" textRotation="0" wrapText="fals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7" fontId="13" fillId="0" borderId="0" xfId="0" applyFont="true" applyBorder="false" applyAlignment="true" applyProtection="false">
      <alignment horizontal="right" vertical="bottom" textRotation="0" wrapText="false" indent="0" shrinkToFit="false"/>
      <protection locked="true" hidden="false"/>
    </xf>
    <xf numFmtId="167" fontId="0" fillId="0" borderId="0" xfId="0" applyFont="true" applyBorder="false" applyAlignment="true" applyProtection="false">
      <alignment horizontal="right" vertical="bottom" textRotation="0" wrapText="false" indent="0" shrinkToFit="false"/>
      <protection locked="true" hidden="false"/>
    </xf>
    <xf numFmtId="172" fontId="0" fillId="0" borderId="0" xfId="0" applyFont="true" applyBorder="false" applyAlignment="false" applyProtection="false">
      <alignment horizontal="general" vertical="bottom" textRotation="0" wrapText="false" indent="0" shrinkToFit="false"/>
      <protection locked="true" hidden="false"/>
    </xf>
    <xf numFmtId="167" fontId="13" fillId="0"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7" fontId="12"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6" fontId="5"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73"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6" fontId="24" fillId="0" borderId="0" xfId="0" applyFont="true" applyBorder="false" applyAlignment="true" applyProtection="false">
      <alignment horizontal="right" vertical="bottom" textRotation="0" wrapText="false" indent="0" shrinkToFit="false"/>
      <protection locked="true" hidden="false"/>
    </xf>
    <xf numFmtId="169" fontId="0" fillId="0" borderId="0" xfId="0" applyFont="false" applyBorder="false" applyAlignment="true" applyProtection="false">
      <alignment horizontal="right" vertical="bottom" textRotation="0" wrapText="false" indent="0" shrinkToFit="false"/>
      <protection locked="true" hidden="false"/>
    </xf>
    <xf numFmtId="167" fontId="0" fillId="0" borderId="0" xfId="0" applyFont="false" applyBorder="false" applyAlignment="true" applyProtection="false">
      <alignment horizontal="right" vertical="bottom" textRotation="0" wrapText="false" indent="0" shrinkToFit="false"/>
      <protection locked="true" hidden="false"/>
    </xf>
    <xf numFmtId="166" fontId="25" fillId="0" borderId="0" xfId="0" applyFont="true" applyBorder="false" applyAlignment="true" applyProtection="false">
      <alignment horizontal="right" vertical="bottom" textRotation="0" wrapText="false" indent="0" shrinkToFit="false"/>
      <protection locked="true" hidden="false"/>
    </xf>
    <xf numFmtId="166" fontId="26" fillId="0" borderId="0" xfId="0" applyFont="true" applyBorder="false" applyAlignment="false" applyProtection="false">
      <alignment horizontal="general" vertical="bottom" textRotation="0" wrapText="false" indent="0" shrinkToFit="false"/>
      <protection locked="true" hidden="false"/>
    </xf>
    <xf numFmtId="166" fontId="27" fillId="0" borderId="0" xfId="0" applyFont="true" applyBorder="false" applyAlignment="false" applyProtection="false">
      <alignment horizontal="general" vertical="bottom" textRotation="0" wrapText="false" indent="0" shrinkToFit="false"/>
      <protection locked="true" hidden="false"/>
    </xf>
    <xf numFmtId="169" fontId="27"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center" textRotation="0" wrapText="false" indent="0" shrinkToFit="false"/>
      <protection locked="true" hidden="false"/>
    </xf>
    <xf numFmtId="174" fontId="0" fillId="0" borderId="10" xfId="0" applyFont="true" applyBorder="true" applyAlignment="true" applyProtection="false">
      <alignment horizontal="general" vertical="center" textRotation="0" wrapText="false" indent="0" shrinkToFit="false"/>
      <protection locked="true" hidden="false"/>
    </xf>
    <xf numFmtId="164" fontId="5" fillId="6" borderId="1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center" vertical="bottom" textRotation="0" wrapText="false" indent="0" shrinkToFit="false"/>
      <protection locked="true" hidden="false"/>
    </xf>
    <xf numFmtId="164" fontId="5" fillId="2" borderId="12"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2" borderId="13"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7" fontId="0" fillId="6" borderId="8" xfId="0" applyFont="false" applyBorder="true" applyAlignment="false" applyProtection="false">
      <alignment horizontal="general" vertical="bottom" textRotation="0" wrapText="false" indent="0" shrinkToFit="false"/>
      <protection locked="true" hidden="false"/>
    </xf>
    <xf numFmtId="166" fontId="0" fillId="6" borderId="0" xfId="0" applyFont="false" applyBorder="true" applyAlignment="false" applyProtection="false">
      <alignment horizontal="general" vertical="bottom" textRotation="0" wrapText="false" indent="0" shrinkToFit="false"/>
      <protection locked="true" hidden="false"/>
    </xf>
    <xf numFmtId="167" fontId="0" fillId="2" borderId="14" xfId="0" applyFont="false" applyBorder="true" applyAlignment="false" applyProtection="false">
      <alignment horizontal="general" vertical="bottom" textRotation="0" wrapText="false" indent="0" shrinkToFit="false"/>
      <protection locked="true" hidden="false"/>
    </xf>
    <xf numFmtId="167" fontId="0" fillId="2" borderId="0" xfId="0" applyFont="false" applyBorder="true" applyAlignment="false" applyProtection="false">
      <alignment horizontal="general" vertical="bottom" textRotation="0" wrapText="false" indent="0" shrinkToFit="false"/>
      <protection locked="true" hidden="false"/>
    </xf>
    <xf numFmtId="175" fontId="0" fillId="2" borderId="9" xfId="0" applyFont="false" applyBorder="true" applyAlignment="false" applyProtection="false">
      <alignment horizontal="general" vertical="bottom" textRotation="0" wrapText="false" indent="0" shrinkToFit="false"/>
      <protection locked="true" hidden="false"/>
    </xf>
    <xf numFmtId="176" fontId="0" fillId="4"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67" fontId="0" fillId="6" borderId="11" xfId="0" applyFont="fals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7" fontId="0" fillId="2" borderId="12" xfId="0" applyFont="false" applyBorder="true" applyAlignment="false" applyProtection="false">
      <alignment horizontal="general" vertical="bottom" textRotation="0" wrapText="false" indent="0" shrinkToFit="false"/>
      <protection locked="true" hidden="false"/>
    </xf>
    <xf numFmtId="167" fontId="0" fillId="2" borderId="1" xfId="0" applyFont="false" applyBorder="true" applyAlignment="false" applyProtection="false">
      <alignment horizontal="general" vertical="bottom" textRotation="0" wrapText="false" indent="0" shrinkToFit="false"/>
      <protection locked="true" hidden="false"/>
    </xf>
    <xf numFmtId="175" fontId="0" fillId="2" borderId="13"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true" applyAlignment="false" applyProtection="false">
      <alignment horizontal="general" vertical="bottom" textRotation="0" wrapText="false" indent="0" shrinkToFit="false"/>
      <protection locked="true" hidden="false"/>
    </xf>
    <xf numFmtId="167" fontId="0" fillId="2" borderId="13" xfId="0" applyFont="false" applyBorder="true" applyAlignment="false" applyProtection="false">
      <alignment horizontal="general" vertical="bottom" textRotation="0" wrapText="false" indent="0" shrinkToFit="false"/>
      <protection locked="true" hidden="false"/>
    </xf>
    <xf numFmtId="167" fontId="0" fillId="6" borderId="15" xfId="0" applyFont="false" applyBorder="true" applyAlignment="false" applyProtection="false">
      <alignment horizontal="general" vertical="bottom" textRotation="0" wrapText="false" indent="0" shrinkToFit="false"/>
      <protection locked="true" hidden="false"/>
    </xf>
    <xf numFmtId="164" fontId="0" fillId="6" borderId="16" xfId="0" applyFont="false" applyBorder="true" applyAlignment="false" applyProtection="false">
      <alignment horizontal="general" vertical="bottom" textRotation="0" wrapText="false" indent="0" shrinkToFit="false"/>
      <protection locked="true" hidden="false"/>
    </xf>
    <xf numFmtId="164" fontId="0" fillId="2" borderId="17" xfId="0" applyFont="false" applyBorder="true" applyAlignment="false" applyProtection="false">
      <alignment horizontal="general" vertical="bottom" textRotation="0" wrapText="false" indent="0" shrinkToFit="false"/>
      <protection locked="true" hidden="false"/>
    </xf>
    <xf numFmtId="164" fontId="0" fillId="2" borderId="16" xfId="0" applyFont="false" applyBorder="true" applyAlignment="false" applyProtection="false">
      <alignment horizontal="general" vertical="bottom" textRotation="0" wrapText="false" indent="0" shrinkToFit="false"/>
      <protection locked="true" hidden="false"/>
    </xf>
    <xf numFmtId="164" fontId="0" fillId="2" borderId="18" xfId="0" applyFont="fals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28"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72"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6" fontId="9"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8" fontId="4" fillId="0" borderId="0" xfId="2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표준 3" xfId="20" builtinId="53" customBuiltin="true"/>
  </cellStyles>
  <colors>
    <indexedColors>
      <rgbColor rgb="FF000000"/>
      <rgbColor rgb="FFFFFFFF"/>
      <rgbColor rgb="FFFF0000"/>
      <rgbColor rgb="FF00FF00"/>
      <rgbColor rgb="FF0000FF"/>
      <rgbColor rgb="FFFFE3FF"/>
      <rgbColor rgb="FFFF00FF"/>
      <rgbColor rgb="FF00FFFF"/>
      <rgbColor rgb="FF800000"/>
      <rgbColor rgb="FF008000"/>
      <rgbColor rgb="FF000080"/>
      <rgbColor rgb="FF808000"/>
      <rgbColor rgb="FF800080"/>
      <rgbColor rgb="FF008080"/>
      <rgbColor rgb="FFBFBFBF"/>
      <rgbColor rgb="FF4472C4"/>
      <rgbColor rgb="FFADB9CA"/>
      <rgbColor rgb="FF993366"/>
      <rgbColor rgb="FFFFF2CC"/>
      <rgbColor rgb="FFDDEBF7"/>
      <rgbColor rgb="FF660066"/>
      <rgbColor rgb="FFD97CAA"/>
      <rgbColor rgb="FF2E75B6"/>
      <rgbColor rgb="FFDFD7FF"/>
      <rgbColor rgb="FF000080"/>
      <rgbColor rgb="FFFF00FF"/>
      <rgbColor rgb="FFFFFF00"/>
      <rgbColor rgb="FF00FFFF"/>
      <rgbColor rgb="FF800080"/>
      <rgbColor rgb="FF800000"/>
      <rgbColor rgb="FF008080"/>
      <rgbColor rgb="FF0000FF"/>
      <rgbColor rgb="FF00CCFF"/>
      <rgbColor rgb="FFDEEBF7"/>
      <rgbColor rgb="FFAFFFCD"/>
      <rgbColor rgb="FFE2F0D9"/>
      <rgbColor rgb="FF9DC3E6"/>
      <rgbColor rgb="FFD9D9D9"/>
      <rgbColor rgb="FFD0B3FF"/>
      <rgbColor rgb="FFFBE5D6"/>
      <rgbColor rgb="FF3366FF"/>
      <rgbColor rgb="FF33CCCC"/>
      <rgbColor rgb="FF99CC00"/>
      <rgbColor rgb="FFDFDFDF"/>
      <rgbColor rgb="FFFF9900"/>
      <rgbColor rgb="FFED7D31"/>
      <rgbColor rgb="FF595959"/>
      <rgbColor rgb="FFA9D18E"/>
      <rgbColor rgb="FF003366"/>
      <rgbColor rgb="FF339966"/>
      <rgbColor rgb="FF0A0A0A"/>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CO2 annual increase</a:t>
            </a:r>
          </a:p>
        </c:rich>
      </c:tx>
      <c:overlay val="0"/>
      <c:spPr>
        <a:noFill/>
        <a:ln>
          <a:noFill/>
        </a:ln>
      </c:spPr>
    </c:title>
    <c:autoTitleDeleted val="0"/>
    <c:plotArea>
      <c:scatterChart>
        <c:scatterStyle val="lineMarker"/>
        <c:varyColors val="0"/>
        <c:ser>
          <c:idx val="0"/>
          <c:order val="0"/>
          <c:tx>
            <c:strRef>
              <c:f>"AR5"</c:f>
              <c:strCache>
                <c:ptCount val="1"/>
                <c:pt idx="0">
                  <c:v>AR5</c:v>
                </c:pt>
              </c:strCache>
            </c:strRef>
          </c:tx>
          <c:spPr>
            <a:solidFill>
              <a:srgbClr val="4472c4"/>
            </a:solidFill>
            <a:ln w="25560">
              <a:noFill/>
            </a:ln>
          </c:spPr>
          <c:marker>
            <c:symbol val="circle"/>
            <c:size val="5"/>
            <c:spPr>
              <a:solidFill>
                <a:srgbClr val="4472c4"/>
              </a:solidFill>
            </c:spPr>
          </c:marker>
          <c:dLbls>
            <c:numFmt formatCode="0.0" sourceLinked="1"/>
            <c:dLblPos val="r"/>
            <c:showLegendKey val="0"/>
            <c:showVal val="0"/>
            <c:showCatName val="0"/>
            <c:showSerName val="0"/>
            <c:showPercent val="0"/>
            <c:showLeaderLines val="0"/>
          </c:dLbls>
          <c:xVal>
            <c:numRef>
              <c:f>metrics!$G$39:$G$47</c:f>
              <c:numCache>
                <c:formatCode>General</c:formatCode>
                <c:ptCount val="9"/>
                <c:pt idx="0">
                  <c:v>1</c:v>
                </c:pt>
                <c:pt idx="1">
                  <c:v>2</c:v>
                </c:pt>
                <c:pt idx="2">
                  <c:v>3</c:v>
                </c:pt>
                <c:pt idx="3">
                  <c:v>4</c:v>
                </c:pt>
                <c:pt idx="4">
                  <c:v>5</c:v>
                </c:pt>
                <c:pt idx="5">
                  <c:v>6</c:v>
                </c:pt>
                <c:pt idx="6">
                  <c:v>7</c:v>
                </c:pt>
                <c:pt idx="7">
                  <c:v>8</c:v>
                </c:pt>
                <c:pt idx="8">
                  <c:v>9</c:v>
                </c:pt>
              </c:numCache>
            </c:numRef>
          </c:xVal>
          <c:yVal>
            <c:numRef>
              <c:f>metrics!$L$39:$L$47</c:f>
              <c:numCache>
                <c:formatCode>General</c:formatCode>
                <c:ptCount val="9"/>
                <c:pt idx="0">
                  <c:v/>
                </c:pt>
                <c:pt idx="1">
                  <c:v/>
                </c:pt>
                <c:pt idx="2">
                  <c:v/>
                </c:pt>
                <c:pt idx="3">
                  <c:v/>
                </c:pt>
                <c:pt idx="4">
                  <c:v/>
                </c:pt>
                <c:pt idx="5">
                  <c:v/>
                </c:pt>
                <c:pt idx="6">
                  <c:v/>
                </c:pt>
                <c:pt idx="7">
                  <c:v/>
                </c:pt>
                <c:pt idx="8">
                  <c:v/>
                </c:pt>
              </c:numCache>
            </c:numRef>
          </c:yVal>
          <c:smooth val="0"/>
        </c:ser>
        <c:ser>
          <c:idx val="1"/>
          <c:order val="1"/>
          <c:tx>
            <c:strRef>
              <c:f>"AR6"</c:f>
              <c:strCache>
                <c:ptCount val="1"/>
                <c:pt idx="0">
                  <c:v>AR6</c:v>
                </c:pt>
              </c:strCache>
            </c:strRef>
          </c:tx>
          <c:spPr>
            <a:solidFill>
              <a:srgbClr val="ed7d31"/>
            </a:solidFill>
            <a:ln w="25560">
              <a:noFill/>
            </a:ln>
          </c:spPr>
          <c:marker>
            <c:symbol val="circle"/>
            <c:size val="5"/>
            <c:spPr>
              <a:solidFill>
                <a:srgbClr val="ed7d31"/>
              </a:solidFill>
            </c:spPr>
          </c:marker>
          <c:dLbls>
            <c:numFmt formatCode="0.0" sourceLinked="1"/>
            <c:dLblPos val="r"/>
            <c:showLegendKey val="0"/>
            <c:showVal val="0"/>
            <c:showCatName val="0"/>
            <c:showSerName val="0"/>
            <c:showPercent val="0"/>
            <c:showLeaderLines val="0"/>
          </c:dLbls>
          <c:xVal>
            <c:numRef>
              <c:f>metrics!$G$37:$G$56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metrics!$M$37:$M$56</c:f>
              <c:numCache>
                <c:formatCode>General</c:formatCode>
                <c:ptCount val="20"/>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numCache>
            </c:numRef>
          </c:yVal>
          <c:smooth val="0"/>
        </c:ser>
        <c:axId val="87576688"/>
        <c:axId val="58426871"/>
      </c:scatterChart>
      <c:valAx>
        <c:axId val="87576688"/>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58426871"/>
        <c:crosses val="autoZero"/>
        <c:crossBetween val="midCat"/>
      </c:valAx>
      <c:valAx>
        <c:axId val="58426871"/>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87576688"/>
        <c:crosses val="autoZero"/>
        <c:crossBetween val="midCat"/>
      </c:valAx>
      <c:spPr>
        <a:noFill/>
        <a:ln>
          <a:noFill/>
        </a:ln>
      </c:spPr>
    </c:plotArea>
    <c:legend>
      <c:legendPos val="t"/>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514440</xdr:colOff>
      <xdr:row>42</xdr:row>
      <xdr:rowOff>171360</xdr:rowOff>
    </xdr:from>
    <xdr:to>
      <xdr:col>5</xdr:col>
      <xdr:colOff>6120</xdr:colOff>
      <xdr:row>56</xdr:row>
      <xdr:rowOff>69480</xdr:rowOff>
    </xdr:to>
    <xdr:graphicFrame>
      <xdr:nvGraphicFramePr>
        <xdr:cNvPr id="0" name="Chart 2"/>
        <xdr:cNvGraphicFramePr/>
      </xdr:nvGraphicFramePr>
      <xdr:xfrm>
        <a:off x="514440" y="9218520"/>
        <a:ext cx="5252400" cy="2903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7.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I195"/>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C24" activeCellId="0" sqref="C24"/>
    </sheetView>
  </sheetViews>
  <sheetFormatPr defaultRowHeight="16.9" zeroHeight="false" outlineLevelRow="0" outlineLevelCol="0"/>
  <cols>
    <col collapsed="false" customWidth="true" hidden="false" outlineLevel="0" max="1" min="1" style="0" width="12"/>
    <col collapsed="false" customWidth="true" hidden="false" outlineLevel="0" max="2" min="2" style="0" width="13.5"/>
    <col collapsed="false" customWidth="true" hidden="false" outlineLevel="0" max="3" min="3" style="0" width="13.7"/>
    <col collapsed="false" customWidth="true" hidden="false" outlineLevel="0" max="1025" min="4" style="0" width="11.5"/>
  </cols>
  <sheetData>
    <row r="1" customFormat="false" ht="16.9" hidden="false" customHeight="false" outlineLevel="0" collapsed="false">
      <c r="A1" s="1" t="s">
        <v>0</v>
      </c>
    </row>
    <row r="2" customFormat="false" ht="16.9" hidden="false" customHeight="false" outlineLevel="0" collapsed="false">
      <c r="A2" s="1" t="s">
        <v>1</v>
      </c>
      <c r="B2" s="1" t="s">
        <v>2</v>
      </c>
      <c r="C2" s="2" t="n">
        <v>44210</v>
      </c>
      <c r="D2" s="3" t="s">
        <v>3</v>
      </c>
    </row>
    <row r="3" customFormat="false" ht="16.9" hidden="false" customHeight="false" outlineLevel="0" collapsed="false">
      <c r="A3" s="4" t="s">
        <v>4</v>
      </c>
      <c r="B3" s="5" t="s">
        <v>5</v>
      </c>
    </row>
    <row r="4" customFormat="false" ht="16.9" hidden="false" customHeight="false" outlineLevel="0" collapsed="false">
      <c r="A4" s="6" t="s">
        <v>6</v>
      </c>
      <c r="B4" s="0" t="s">
        <v>7</v>
      </c>
    </row>
    <row r="5" customFormat="false" ht="16.9" hidden="false" customHeight="false" outlineLevel="0" collapsed="false">
      <c r="A5" s="7" t="s">
        <v>8</v>
      </c>
      <c r="B5" s="0" t="s">
        <v>9</v>
      </c>
    </row>
    <row r="6" customFormat="false" ht="16.9" hidden="false" customHeight="false" outlineLevel="0" collapsed="false">
      <c r="A6" s="8" t="s">
        <v>10</v>
      </c>
      <c r="B6" s="9" t="s">
        <v>11</v>
      </c>
      <c r="C6" s="9"/>
    </row>
    <row r="7" customFormat="false" ht="16.9" hidden="false" customHeight="false" outlineLevel="0" collapsed="false">
      <c r="A7" s="10" t="s">
        <v>12</v>
      </c>
      <c r="B7" s="9" t="s">
        <v>13</v>
      </c>
      <c r="C7" s="9"/>
    </row>
    <row r="8" customFormat="false" ht="16.9" hidden="false" customHeight="false" outlineLevel="0" collapsed="false">
      <c r="A8" s="0" t="s">
        <v>14</v>
      </c>
      <c r="B8" s="0" t="s">
        <v>15</v>
      </c>
    </row>
    <row r="9" customFormat="false" ht="16.9" hidden="false" customHeight="false" outlineLevel="0" collapsed="false">
      <c r="B9" s="0" t="s">
        <v>16</v>
      </c>
    </row>
    <row r="10" customFormat="false" ht="16.9" hidden="false" customHeight="false" outlineLevel="0" collapsed="false">
      <c r="B10" s="0" t="s">
        <v>17</v>
      </c>
    </row>
    <row r="11" customFormat="false" ht="16.9" hidden="false" customHeight="false" outlineLevel="0" collapsed="false">
      <c r="B11" s="0" t="s">
        <v>18</v>
      </c>
    </row>
    <row r="12" customFormat="false" ht="16.9" hidden="false" customHeight="false" outlineLevel="0" collapsed="false">
      <c r="B12" s="0" t="s">
        <v>19</v>
      </c>
    </row>
    <row r="13" customFormat="false" ht="16.9" hidden="false" customHeight="false" outlineLevel="0" collapsed="false">
      <c r="A13" s="11" t="s">
        <v>20</v>
      </c>
      <c r="B13" s="9" t="s">
        <v>21</v>
      </c>
      <c r="C13" s="9"/>
    </row>
    <row r="14" customFormat="false" ht="16.9" hidden="false" customHeight="false" outlineLevel="0" collapsed="false">
      <c r="A14" s="12" t="s">
        <v>22</v>
      </c>
      <c r="B14" s="9" t="s">
        <v>23</v>
      </c>
      <c r="C14" s="9"/>
    </row>
    <row r="15" customFormat="false" ht="16.9" hidden="false" customHeight="false" outlineLevel="0" collapsed="false">
      <c r="A15" s="13" t="s">
        <v>24</v>
      </c>
      <c r="B15" s="9" t="s">
        <v>25</v>
      </c>
      <c r="C15" s="9"/>
    </row>
    <row r="16" customFormat="false" ht="16.9" hidden="false" customHeight="false" outlineLevel="0" collapsed="false">
      <c r="A16" s="14" t="s">
        <v>26</v>
      </c>
      <c r="B16" s="9" t="s">
        <v>27</v>
      </c>
      <c r="C16" s="9"/>
    </row>
    <row r="17" customFormat="false" ht="16.9" hidden="false" customHeight="false" outlineLevel="0" collapsed="false">
      <c r="A17" s="15" t="s">
        <v>28</v>
      </c>
      <c r="B17" s="9" t="s">
        <v>29</v>
      </c>
      <c r="C17" s="9"/>
    </row>
    <row r="18" customFormat="false" ht="16.9" hidden="false" customHeight="false" outlineLevel="0" collapsed="false">
      <c r="A18" s="16" t="s">
        <v>30</v>
      </c>
      <c r="B18" s="9" t="s">
        <v>31</v>
      </c>
      <c r="C18" s="9"/>
    </row>
    <row r="19" customFormat="false" ht="16.9" hidden="false" customHeight="false" outlineLevel="0" collapsed="false">
      <c r="A19" s="17" t="s">
        <v>32</v>
      </c>
      <c r="B19" s="0" t="s">
        <v>33</v>
      </c>
    </row>
    <row r="20" customFormat="false" ht="16.9" hidden="false" customHeight="false" outlineLevel="0" collapsed="false">
      <c r="A20" s="18" t="s">
        <v>34</v>
      </c>
      <c r="B20" s="0" t="s">
        <v>35</v>
      </c>
    </row>
    <row r="22" customFormat="false" ht="18.2" hidden="false" customHeight="false" outlineLevel="0" collapsed="false">
      <c r="A22" s="0" t="s">
        <v>36</v>
      </c>
      <c r="B22" s="19" t="s">
        <v>37</v>
      </c>
      <c r="C22" s="20" t="s">
        <v>38</v>
      </c>
      <c r="D22" s="20" t="s">
        <v>38</v>
      </c>
      <c r="E22" s="0" t="s">
        <v>39</v>
      </c>
      <c r="F22" s="0" t="s">
        <v>39</v>
      </c>
      <c r="G22" s="0" t="s">
        <v>39</v>
      </c>
      <c r="H22" s="0" t="s">
        <v>39</v>
      </c>
      <c r="I22" s="21" t="s">
        <v>39</v>
      </c>
      <c r="J22" s="0" t="s">
        <v>39</v>
      </c>
      <c r="K22" s="0" t="s">
        <v>39</v>
      </c>
      <c r="L22" s="0" t="s">
        <v>39</v>
      </c>
      <c r="M22" s="0" t="s">
        <v>39</v>
      </c>
      <c r="N22" s="0" t="s">
        <v>39</v>
      </c>
      <c r="O22" s="0" t="s">
        <v>39</v>
      </c>
      <c r="P22" s="0" t="s">
        <v>39</v>
      </c>
      <c r="Q22" s="0" t="s">
        <v>39</v>
      </c>
      <c r="R22" s="0" t="s">
        <v>39</v>
      </c>
      <c r="S22" s="0" t="s">
        <v>39</v>
      </c>
      <c r="T22" s="0" t="s">
        <v>39</v>
      </c>
      <c r="U22" s="0" t="s">
        <v>39</v>
      </c>
      <c r="V22" s="0" t="s">
        <v>39</v>
      </c>
      <c r="W22" s="22" t="s">
        <v>39</v>
      </c>
      <c r="X22" s="22" t="s">
        <v>39</v>
      </c>
      <c r="Y22" s="23" t="s">
        <v>39</v>
      </c>
      <c r="Z22" s="23" t="s">
        <v>39</v>
      </c>
      <c r="AA22" s="23" t="s">
        <v>39</v>
      </c>
      <c r="AB22" s="23" t="s">
        <v>39</v>
      </c>
      <c r="AC22" s="23" t="s">
        <v>39</v>
      </c>
      <c r="AD22" s="23" t="s">
        <v>39</v>
      </c>
      <c r="AE22" s="23" t="s">
        <v>39</v>
      </c>
      <c r="AF22" s="23" t="s">
        <v>39</v>
      </c>
      <c r="AG22" s="23" t="s">
        <v>39</v>
      </c>
      <c r="AH22" s="23" t="s">
        <v>39</v>
      </c>
      <c r="AI22" s="23" t="s">
        <v>39</v>
      </c>
      <c r="AJ22" s="23" t="s">
        <v>39</v>
      </c>
      <c r="AK22" s="23" t="s">
        <v>39</v>
      </c>
      <c r="AL22" s="23" t="s">
        <v>39</v>
      </c>
      <c r="AM22" s="23" t="s">
        <v>39</v>
      </c>
      <c r="AN22" s="23" t="s">
        <v>39</v>
      </c>
      <c r="AO22" s="23"/>
      <c r="AP22" s="23"/>
      <c r="AQ22" s="23"/>
      <c r="AR22" s="23"/>
      <c r="AS22" s="23"/>
      <c r="AT22" s="23"/>
      <c r="AU22" s="23"/>
      <c r="AV22" s="23"/>
      <c r="AW22" s="23"/>
      <c r="AX22" s="23"/>
      <c r="AY22" s="23"/>
      <c r="AZ22" s="23"/>
      <c r="BC22" s="24"/>
      <c r="BD22" s="25"/>
      <c r="BE22" s="25"/>
      <c r="BF22" s="23"/>
      <c r="BG22" s="23"/>
      <c r="BH22" s="23"/>
      <c r="BI22" s="23"/>
    </row>
    <row r="23" customFormat="false" ht="18.2" hidden="false" customHeight="false" outlineLevel="0" collapsed="false">
      <c r="A23" s="0" t="s">
        <v>4</v>
      </c>
      <c r="B23" s="19" t="s">
        <v>40</v>
      </c>
      <c r="C23" s="20" t="s">
        <v>41</v>
      </c>
      <c r="D23" s="20" t="s">
        <v>42</v>
      </c>
      <c r="E23" s="0" t="s">
        <v>43</v>
      </c>
      <c r="F23" s="0" t="s">
        <v>44</v>
      </c>
      <c r="G23" s="0" t="s">
        <v>45</v>
      </c>
      <c r="H23" s="0" t="s">
        <v>46</v>
      </c>
      <c r="I23" s="21" t="s">
        <v>47</v>
      </c>
      <c r="J23" s="0" t="s">
        <v>48</v>
      </c>
      <c r="K23" s="0" t="s">
        <v>49</v>
      </c>
      <c r="L23" s="0" t="s">
        <v>50</v>
      </c>
      <c r="M23" s="0" t="s">
        <v>51</v>
      </c>
      <c r="N23" s="0" t="s">
        <v>52</v>
      </c>
      <c r="O23" s="0" t="s">
        <v>53</v>
      </c>
      <c r="P23" s="0" t="s">
        <v>54</v>
      </c>
      <c r="Q23" s="0" t="s">
        <v>55</v>
      </c>
      <c r="R23" s="0" t="s">
        <v>56</v>
      </c>
      <c r="S23" s="0" t="s">
        <v>57</v>
      </c>
      <c r="T23" s="0" t="s">
        <v>58</v>
      </c>
      <c r="U23" s="0" t="s">
        <v>59</v>
      </c>
      <c r="V23" s="0" t="s">
        <v>60</v>
      </c>
      <c r="W23" s="22" t="s">
        <v>61</v>
      </c>
      <c r="X23" s="22" t="s">
        <v>62</v>
      </c>
      <c r="Y23" s="26" t="s">
        <v>63</v>
      </c>
      <c r="Z23" s="26" t="s">
        <v>64</v>
      </c>
      <c r="AA23" s="26" t="s">
        <v>65</v>
      </c>
      <c r="AB23" s="26" t="s">
        <v>66</v>
      </c>
      <c r="AC23" s="26" t="s">
        <v>67</v>
      </c>
      <c r="AD23" s="26" t="s">
        <v>68</v>
      </c>
      <c r="AE23" s="26" t="s">
        <v>69</v>
      </c>
      <c r="AF23" s="26" t="s">
        <v>70</v>
      </c>
      <c r="AG23" s="26" t="s">
        <v>71</v>
      </c>
      <c r="AH23" s="26" t="s">
        <v>72</v>
      </c>
      <c r="AI23" s="26" t="s">
        <v>73</v>
      </c>
      <c r="AJ23" s="26" t="s">
        <v>74</v>
      </c>
      <c r="AK23" s="26" t="s">
        <v>75</v>
      </c>
      <c r="AL23" s="26" t="s">
        <v>76</v>
      </c>
      <c r="AM23" s="26" t="s">
        <v>77</v>
      </c>
      <c r="AN23" s="26" t="s">
        <v>78</v>
      </c>
      <c r="AO23" s="0" t="s">
        <v>79</v>
      </c>
      <c r="AP23" s="0" t="s">
        <v>80</v>
      </c>
      <c r="AQ23" s="0" t="s">
        <v>81</v>
      </c>
      <c r="AR23" s="0" t="s">
        <v>82</v>
      </c>
      <c r="AS23" s="0" t="s">
        <v>83</v>
      </c>
      <c r="AT23" s="0" t="s">
        <v>84</v>
      </c>
      <c r="AU23" s="0" t="s">
        <v>85</v>
      </c>
      <c r="AV23" s="0" t="s">
        <v>86</v>
      </c>
      <c r="AW23" s="0" t="s">
        <v>87</v>
      </c>
      <c r="AX23" s="0" t="s">
        <v>88</v>
      </c>
      <c r="AY23" s="26" t="s">
        <v>89</v>
      </c>
      <c r="AZ23" s="26" t="s">
        <v>90</v>
      </c>
      <c r="BA23" s="0" t="s">
        <v>91</v>
      </c>
      <c r="BC23" s="24"/>
      <c r="BD23" s="25"/>
      <c r="BE23" s="25"/>
      <c r="BF23" s="23"/>
      <c r="BG23" s="23"/>
      <c r="BH23" s="23"/>
      <c r="BI23" s="23"/>
    </row>
    <row r="24" customFormat="false" ht="16.9" hidden="false" customHeight="false" outlineLevel="0" collapsed="false">
      <c r="A24" s="0" t="n">
        <v>1750</v>
      </c>
      <c r="B24" s="27" t="n">
        <f aca="false">MR_working_copy!B24</f>
        <v>278.3</v>
      </c>
      <c r="C24" s="28" t="n">
        <f aca="false">MR_working_copy!C24</f>
        <v>729.2</v>
      </c>
      <c r="D24" s="28" t="n">
        <f aca="false">MR_working_copy!D24</f>
        <v>270.1</v>
      </c>
      <c r="E24" s="29" t="n">
        <f aca="false">MR_working_copy!E24</f>
        <v>0</v>
      </c>
      <c r="F24" s="29" t="n">
        <f aca="false">MR_working_copy!F24</f>
        <v>0</v>
      </c>
      <c r="G24" s="29" t="n">
        <f aca="false">MR_working_copy!G24</f>
        <v>0.000218388894518369</v>
      </c>
      <c r="H24" s="29" t="n">
        <f aca="false">MR_working_copy!H24</f>
        <v>0</v>
      </c>
      <c r="I24" s="29" t="n">
        <f aca="false">MR_working_copy!I24</f>
        <v>0</v>
      </c>
      <c r="J24" s="29" t="n">
        <f aca="false">MR_working_copy!J24</f>
        <v>0</v>
      </c>
      <c r="K24" s="29" t="n">
        <f aca="false">MR_working_copy!K24</f>
        <v>3.95290382212884E-006</v>
      </c>
      <c r="L24" s="29" t="n">
        <f aca="false">MR_working_copy!L24</f>
        <v>0</v>
      </c>
      <c r="M24" s="29" t="n">
        <f aca="false">MR_working_copy!M24</f>
        <v>0</v>
      </c>
      <c r="N24" s="29" t="n">
        <f aca="false">MR_working_copy!N24</f>
        <v>0</v>
      </c>
      <c r="O24" s="29" t="n">
        <f aca="false">MR_working_copy!O24</f>
        <v>0</v>
      </c>
      <c r="P24" s="29" t="n">
        <f aca="false">MR_working_copy!P24</f>
        <v>0</v>
      </c>
      <c r="Q24" s="29" t="n">
        <f aca="false">MR_working_copy!Q24</f>
        <v>0</v>
      </c>
      <c r="R24" s="29" t="n">
        <f aca="false">MR_working_copy!R24</f>
        <v>2.10020431390067E-005</v>
      </c>
      <c r="S24" s="29" t="n">
        <f aca="false">MR_working_copy!S24</f>
        <v>34.0499999968418</v>
      </c>
      <c r="T24" s="29" t="n">
        <f aca="false">MR_working_copy!T24</f>
        <v>1.28878216410917E-006</v>
      </c>
      <c r="U24" s="29" t="n">
        <f aca="false">MR_working_copy!U24</f>
        <v>0</v>
      </c>
      <c r="V24" s="29" t="n">
        <f aca="false">MR_working_copy!V24</f>
        <v>0</v>
      </c>
      <c r="W24" s="29" t="n">
        <f aca="false">MR_working_copy!W24</f>
        <v>0</v>
      </c>
      <c r="X24" s="29" t="n">
        <f aca="false">MR_working_copy!X24</f>
        <v>0</v>
      </c>
      <c r="Y24" s="29" t="n">
        <f aca="false">MR_working_copy!Y24</f>
        <v>0</v>
      </c>
      <c r="Z24" s="29" t="n">
        <f aca="false">MR_working_copy!Z24</f>
        <v>0</v>
      </c>
      <c r="AA24" s="29" t="n">
        <f aca="false">MR_working_copy!AA24</f>
        <v>0</v>
      </c>
      <c r="AB24" s="29" t="n">
        <f aca="false">MR_working_copy!AB24</f>
        <v>0</v>
      </c>
      <c r="AC24" s="29" t="n">
        <f aca="false">MR_working_copy!AC24</f>
        <v>0</v>
      </c>
      <c r="AD24" s="29" t="n">
        <f aca="false">MR_working_copy!AD24</f>
        <v>0</v>
      </c>
      <c r="AE24" s="29" t="n">
        <f aca="false">MR_working_copy!AE24</f>
        <v>0</v>
      </c>
      <c r="AF24" s="29" t="n">
        <f aca="false">MR_working_copy!AF24</f>
        <v>0</v>
      </c>
      <c r="AG24" s="29" t="n">
        <f aca="false">MR_working_copy!AG24</f>
        <v>0.0250004286778735</v>
      </c>
      <c r="AH24" s="30" t="n">
        <f aca="false">MR_working_copy!AH24</f>
        <v>457</v>
      </c>
      <c r="AI24" s="29" t="n">
        <f aca="false">MR_working_copy!AI24</f>
        <v>5.29999781764571</v>
      </c>
      <c r="AJ24" s="30" t="n">
        <f aca="false">MR_working_copy!AJ24</f>
        <v>6.91</v>
      </c>
      <c r="AK24" s="30" t="n">
        <f aca="false">MR_working_copy!AK24</f>
        <v>4.8</v>
      </c>
      <c r="AL24" s="29" t="n">
        <f aca="false">MR_working_copy!AL24</f>
        <v>0.00444657258064516</v>
      </c>
      <c r="AM24" s="29" t="n">
        <f aca="false">MR_working_copy!AM24</f>
        <v>0</v>
      </c>
      <c r="AN24" s="29" t="n">
        <f aca="false">MR_working_copy!AN24</f>
        <v>0</v>
      </c>
      <c r="AO24" s="29" t="n">
        <f aca="false">MR_working_copy!AO24</f>
        <v>0</v>
      </c>
      <c r="AP24" s="29" t="n">
        <f aca="false">MR_working_copy!AP24</f>
        <v>0</v>
      </c>
      <c r="AQ24" s="29" t="n">
        <f aca="false">MR_working_copy!AQ24</f>
        <v>0</v>
      </c>
      <c r="AR24" s="29" t="n">
        <f aca="false">MR_working_copy!AR24</f>
        <v>0</v>
      </c>
      <c r="AS24" s="29" t="n">
        <f aca="false">MR_working_copy!AS24</f>
        <v>0</v>
      </c>
      <c r="AT24" s="29" t="n">
        <f aca="false">MR_working_copy!AT24</f>
        <v>0</v>
      </c>
      <c r="AU24" s="29" t="n">
        <f aca="false">MR_working_copy!AU24</f>
        <v>0</v>
      </c>
      <c r="AV24" s="29" t="n">
        <f aca="false">MR_working_copy!AV24</f>
        <v>0</v>
      </c>
      <c r="AW24" s="29" t="n">
        <f aca="false">MR_working_copy!AW24</f>
        <v>0</v>
      </c>
      <c r="AX24" s="29" t="n">
        <f aca="false">MR_working_copy!AX24</f>
        <v>0</v>
      </c>
      <c r="AY24" s="29" t="n">
        <f aca="false">MR_working_copy!AY24</f>
        <v>0</v>
      </c>
      <c r="AZ24" s="29" t="n">
        <f aca="false">MR_working_copy!AZ24</f>
        <v>0</v>
      </c>
      <c r="BA24" s="29" t="n">
        <f aca="false">MR_working_copy!BA24</f>
        <v>0</v>
      </c>
      <c r="BC24" s="31"/>
      <c r="BD24" s="32"/>
      <c r="BE24" s="32"/>
      <c r="BF24" s="23"/>
      <c r="BG24" s="33"/>
      <c r="BH24" s="33"/>
      <c r="BI24" s="23"/>
    </row>
    <row r="25" customFormat="false" ht="16.9" hidden="false" customHeight="false" outlineLevel="0" collapsed="false">
      <c r="A25" s="23" t="n">
        <v>1850</v>
      </c>
      <c r="B25" s="34" t="n">
        <f aca="false">MR_working_copy!B25</f>
        <v>285.5</v>
      </c>
      <c r="C25" s="35" t="n">
        <f aca="false">MR_working_copy!C25</f>
        <v>807.6</v>
      </c>
      <c r="D25" s="35" t="n">
        <f aca="false">MR_working_copy!D25</f>
        <v>272.1</v>
      </c>
      <c r="E25" s="36" t="n">
        <f aca="false">MR_working_copy!E25</f>
        <v>0</v>
      </c>
      <c r="F25" s="36" t="n">
        <f aca="false">MR_working_copy!F25</f>
        <v>0</v>
      </c>
      <c r="G25" s="36" t="n">
        <f aca="false">MR_working_copy!G25</f>
        <v>0.000218388894518369</v>
      </c>
      <c r="H25" s="36" t="n">
        <f aca="false">MR_working_copy!H25</f>
        <v>0</v>
      </c>
      <c r="I25" s="36" t="n">
        <f aca="false">MR_working_copy!I25</f>
        <v>0</v>
      </c>
      <c r="J25" s="36" t="n">
        <f aca="false">MR_working_copy!J25</f>
        <v>0</v>
      </c>
      <c r="K25" s="36" t="n">
        <f aca="false">MR_working_copy!K25</f>
        <v>3.95290382212884E-006</v>
      </c>
      <c r="L25" s="36" t="n">
        <f aca="false">MR_working_copy!L25</f>
        <v>0</v>
      </c>
      <c r="M25" s="36" t="n">
        <f aca="false">MR_working_copy!M25</f>
        <v>0</v>
      </c>
      <c r="N25" s="36" t="n">
        <f aca="false">MR_working_copy!N25</f>
        <v>0</v>
      </c>
      <c r="O25" s="36" t="n">
        <f aca="false">MR_working_copy!O25</f>
        <v>0</v>
      </c>
      <c r="P25" s="36" t="n">
        <f aca="false">MR_working_copy!P25</f>
        <v>0</v>
      </c>
      <c r="Q25" s="36" t="n">
        <f aca="false">MR_working_copy!Q25</f>
        <v>0</v>
      </c>
      <c r="R25" s="36" t="n">
        <f aca="false">MR_working_copy!R25</f>
        <v>2.10020431390067E-005</v>
      </c>
      <c r="S25" s="36" t="n">
        <f aca="false">MR_working_copy!S25</f>
        <v>34.0499999968418</v>
      </c>
      <c r="T25" s="36" t="n">
        <f aca="false">MR_working_copy!T25</f>
        <v>1.28878216410917E-006</v>
      </c>
      <c r="U25" s="36" t="n">
        <f aca="false">MR_working_copy!U25</f>
        <v>0</v>
      </c>
      <c r="V25" s="36" t="n">
        <f aca="false">MR_working_copy!V25</f>
        <v>0</v>
      </c>
      <c r="W25" s="36" t="n">
        <f aca="false">MR_working_copy!W25</f>
        <v>0</v>
      </c>
      <c r="X25" s="36" t="n">
        <f aca="false">MR_working_copy!X25</f>
        <v>0</v>
      </c>
      <c r="Y25" s="36" t="n">
        <f aca="false">MR_working_copy!Y25</f>
        <v>0</v>
      </c>
      <c r="Z25" s="36" t="n">
        <f aca="false">MR_working_copy!Z25</f>
        <v>0</v>
      </c>
      <c r="AA25" s="36" t="n">
        <f aca="false">MR_working_copy!AA25</f>
        <v>0</v>
      </c>
      <c r="AB25" s="37" t="n">
        <f aca="false">MR_working_copy!AB25</f>
        <v>0</v>
      </c>
      <c r="AC25" s="36" t="n">
        <f aca="false">MR_working_copy!AC25</f>
        <v>0</v>
      </c>
      <c r="AD25" s="36" t="n">
        <f aca="false">MR_working_copy!AD25</f>
        <v>0</v>
      </c>
      <c r="AE25" s="36" t="n">
        <f aca="false">MR_working_copy!AE25</f>
        <v>0</v>
      </c>
      <c r="AF25" s="36" t="n">
        <f aca="false">MR_working_copy!AF25</f>
        <v>0</v>
      </c>
      <c r="AG25" s="36" t="n">
        <f aca="false">MR_working_copy!AG25</f>
        <v>0.0250004286778735</v>
      </c>
      <c r="AH25" s="38" t="n">
        <f aca="false">MR_working_copy!AH25</f>
        <v>457</v>
      </c>
      <c r="AI25" s="36" t="n">
        <f aca="false">MR_working_copy!AI25</f>
        <v>5.29999781764571</v>
      </c>
      <c r="AJ25" s="39" t="n">
        <f aca="false">MR_working_copy!AJ25</f>
        <v>6.91276128022014</v>
      </c>
      <c r="AK25" s="39" t="n">
        <f aca="false">MR_working_copy!AK25</f>
        <v>4.8</v>
      </c>
      <c r="AL25" s="36" t="n">
        <f aca="false">MR_working_copy!AL25</f>
        <v>0.00444657258064516</v>
      </c>
      <c r="AM25" s="36" t="n">
        <f aca="false">MR_working_copy!AM25</f>
        <v>0</v>
      </c>
      <c r="AN25" s="36" t="n">
        <f aca="false">MR_working_copy!AN25</f>
        <v>0</v>
      </c>
      <c r="AO25" s="8" t="n">
        <f aca="false">MR_working_copy!AO25</f>
        <v>0</v>
      </c>
      <c r="AP25" s="8" t="n">
        <f aca="false">MR_working_copy!AP25</f>
        <v>0</v>
      </c>
      <c r="AQ25" s="8" t="n">
        <f aca="false">MR_working_copy!AQ25</f>
        <v>0</v>
      </c>
      <c r="AR25" s="23" t="n">
        <f aca="false">MR_working_copy!AR25</f>
        <v>0</v>
      </c>
      <c r="AS25" s="8" t="n">
        <f aca="false">MR_working_copy!AS25</f>
        <v>0</v>
      </c>
      <c r="AT25" s="8" t="n">
        <f aca="false">MR_working_copy!AT25</f>
        <v>0</v>
      </c>
      <c r="AU25" s="33" t="n">
        <f aca="false">MR_working_copy!AU25</f>
        <v>0</v>
      </c>
      <c r="AV25" s="33" t="n">
        <f aca="false">MR_working_copy!AV25</f>
        <v>0</v>
      </c>
      <c r="AW25" s="33" t="n">
        <f aca="false">MR_working_copy!AW25</f>
        <v>0</v>
      </c>
      <c r="AX25" s="33" t="n">
        <f aca="false">MR_working_copy!AX25</f>
        <v>0</v>
      </c>
      <c r="AY25" s="33" t="n">
        <f aca="false">MR_working_copy!AY25</f>
        <v>0</v>
      </c>
      <c r="AZ25" s="33" t="n">
        <f aca="false">MR_working_copy!AZ25</f>
        <v>0</v>
      </c>
      <c r="BA25" s="33" t="n">
        <f aca="false">MR_working_copy!BA25</f>
        <v>0</v>
      </c>
      <c r="BC25" s="31"/>
      <c r="BD25" s="32"/>
      <c r="BE25" s="32"/>
      <c r="BF25" s="23"/>
      <c r="BG25" s="23"/>
      <c r="BH25" s="23"/>
      <c r="BI25" s="23"/>
    </row>
    <row r="26" customFormat="false" ht="16.9" hidden="false" customHeight="false" outlineLevel="0" collapsed="false">
      <c r="A26" s="23" t="n">
        <v>1851</v>
      </c>
      <c r="B26" s="40" t="n">
        <f aca="false">MR_working_copy!B26</f>
        <v>285.621911846454</v>
      </c>
      <c r="C26" s="40" t="n">
        <f aca="false">MR_working_copy!C26</f>
        <v>807.768974281425</v>
      </c>
      <c r="D26" s="40" t="n">
        <f aca="false">MR_working_copy!D26</f>
        <v>272.181132098858</v>
      </c>
      <c r="E26" s="36" t="n">
        <f aca="false">MR_working_copy!E26</f>
        <v>0</v>
      </c>
      <c r="F26" s="36" t="n">
        <f aca="false">MR_working_copy!F26</f>
        <v>0</v>
      </c>
      <c r="G26" s="36" t="n">
        <f aca="false">MR_working_copy!G26</f>
        <v>0.000220928300268583</v>
      </c>
      <c r="H26" s="36" t="n">
        <f aca="false">MR_working_copy!H26</f>
        <v>0</v>
      </c>
      <c r="I26" s="36" t="n">
        <f aca="false">MR_working_copy!I26</f>
        <v>0</v>
      </c>
      <c r="J26" s="36" t="n">
        <f aca="false">MR_working_copy!J26</f>
        <v>0</v>
      </c>
      <c r="K26" s="36" t="n">
        <f aca="false">MR_working_copy!K26</f>
        <v>3.99886782006057E-006</v>
      </c>
      <c r="L26" s="36" t="n">
        <f aca="false">MR_working_copy!L26</f>
        <v>0</v>
      </c>
      <c r="M26" s="36" t="n">
        <f aca="false">MR_working_copy!M26</f>
        <v>0</v>
      </c>
      <c r="N26" s="36" t="n">
        <f aca="false">MR_working_copy!N26</f>
        <v>0</v>
      </c>
      <c r="O26" s="36" t="n">
        <f aca="false">MR_working_copy!O26</f>
        <v>0</v>
      </c>
      <c r="P26" s="36" t="n">
        <f aca="false">MR_working_copy!P26</f>
        <v>0</v>
      </c>
      <c r="Q26" s="36" t="n">
        <f aca="false">MR_working_copy!Q26</f>
        <v>0</v>
      </c>
      <c r="R26" s="36" t="n">
        <f aca="false">MR_working_copy!R26</f>
        <v>2.12491259994656E-005</v>
      </c>
      <c r="S26" s="36" t="n">
        <f aca="false">MR_working_copy!S26</f>
        <v>34.0499999968418</v>
      </c>
      <c r="T26" s="36" t="n">
        <f aca="false">MR_working_copy!T26</f>
        <v>1.03102573128734E-005</v>
      </c>
      <c r="U26" s="36" t="n">
        <f aca="false">MR_working_copy!U26</f>
        <v>0</v>
      </c>
      <c r="V26" s="36" t="n">
        <f aca="false">MR_working_copy!V26</f>
        <v>0</v>
      </c>
      <c r="W26" s="36" t="n">
        <f aca="false">MR_working_copy!W26</f>
        <v>0</v>
      </c>
      <c r="X26" s="36" t="n">
        <f aca="false">MR_working_copy!X26</f>
        <v>0</v>
      </c>
      <c r="Y26" s="36" t="n">
        <f aca="false">MR_working_copy!Y26</f>
        <v>0</v>
      </c>
      <c r="Z26" s="36" t="n">
        <f aca="false">MR_working_copy!Z26</f>
        <v>0</v>
      </c>
      <c r="AA26" s="36" t="n">
        <f aca="false">MR_working_copy!AA26</f>
        <v>0</v>
      </c>
      <c r="AB26" s="37" t="n">
        <f aca="false">MR_working_copy!AB26</f>
        <v>0</v>
      </c>
      <c r="AC26" s="36" t="n">
        <f aca="false">MR_working_copy!AC26</f>
        <v>0</v>
      </c>
      <c r="AD26" s="36" t="n">
        <f aca="false">MR_working_copy!AD26</f>
        <v>0</v>
      </c>
      <c r="AE26" s="36" t="n">
        <f aca="false">MR_working_copy!AE26</f>
        <v>0</v>
      </c>
      <c r="AF26" s="36" t="n">
        <f aca="false">MR_working_copy!AF26</f>
        <v>0</v>
      </c>
      <c r="AG26" s="36" t="n">
        <f aca="false">MR_working_copy!AG26</f>
        <v>0.0250004286778735</v>
      </c>
      <c r="AH26" s="38" t="n">
        <f aca="false">MR_working_copy!AH26</f>
        <v>457</v>
      </c>
      <c r="AI26" s="36" t="n">
        <f aca="false">MR_working_copy!AI26</f>
        <v>5.29999781764571</v>
      </c>
      <c r="AJ26" s="39" t="n">
        <f aca="false">MR_working_copy!AJ26</f>
        <v>6.91276128022014</v>
      </c>
      <c r="AK26" s="39" t="n">
        <f aca="false">MR_working_copy!AK26</f>
        <v>4.8</v>
      </c>
      <c r="AL26" s="36" t="n">
        <f aca="false">MR_working_copy!AL26</f>
        <v>0.00444657258064516</v>
      </c>
      <c r="AM26" s="36" t="n">
        <f aca="false">MR_working_copy!AM26</f>
        <v>0</v>
      </c>
      <c r="AN26" s="36" t="n">
        <f aca="false">MR_working_copy!AN26</f>
        <v>0</v>
      </c>
      <c r="AO26" s="8" t="n">
        <f aca="false">MR_working_copy!AO26</f>
        <v>0</v>
      </c>
      <c r="AP26" s="8" t="n">
        <f aca="false">MR_working_copy!AP26</f>
        <v>0</v>
      </c>
      <c r="AQ26" s="8" t="n">
        <f aca="false">MR_working_copy!AQ26</f>
        <v>0</v>
      </c>
      <c r="AR26" s="23" t="n">
        <f aca="false">MR_working_copy!AR26</f>
        <v>0</v>
      </c>
      <c r="AS26" s="8" t="n">
        <f aca="false">MR_working_copy!AS26</f>
        <v>0</v>
      </c>
      <c r="AT26" s="8" t="n">
        <f aca="false">MR_working_copy!AT26</f>
        <v>0</v>
      </c>
      <c r="AU26" s="33" t="n">
        <f aca="false">MR_working_copy!AU26</f>
        <v>0</v>
      </c>
      <c r="AV26" s="33" t="n">
        <f aca="false">MR_working_copy!AV26</f>
        <v>0</v>
      </c>
      <c r="AW26" s="33" t="n">
        <f aca="false">MR_working_copy!AW26</f>
        <v>0</v>
      </c>
      <c r="AX26" s="33" t="n">
        <f aca="false">MR_working_copy!AX26</f>
        <v>0</v>
      </c>
      <c r="AY26" s="33" t="n">
        <f aca="false">MR_working_copy!AY26</f>
        <v>0</v>
      </c>
      <c r="AZ26" s="33" t="n">
        <f aca="false">MR_working_copy!AZ26</f>
        <v>0</v>
      </c>
      <c r="BA26" s="33" t="n">
        <f aca="false">MR_working_copy!BA26</f>
        <v>0</v>
      </c>
      <c r="BC26" s="33"/>
      <c r="BD26" s="33"/>
      <c r="BE26" s="33"/>
      <c r="BF26" s="23"/>
      <c r="BG26" s="23"/>
      <c r="BH26" s="23"/>
      <c r="BI26" s="23"/>
    </row>
    <row r="27" customFormat="false" ht="16.9" hidden="false" customHeight="false" outlineLevel="0" collapsed="false">
      <c r="A27" s="23" t="n">
        <v>1852</v>
      </c>
      <c r="B27" s="40" t="n">
        <f aca="false">MR_working_copy!B27</f>
        <v>285.759838097206</v>
      </c>
      <c r="C27" s="40" t="n">
        <f aca="false">MR_working_copy!C27</f>
        <v>808.522848465194</v>
      </c>
      <c r="D27" s="40" t="n">
        <f aca="false">MR_working_copy!D27</f>
        <v>272.262214148888</v>
      </c>
      <c r="E27" s="36" t="n">
        <f aca="false">MR_working_copy!E27</f>
        <v>0</v>
      </c>
      <c r="F27" s="36" t="n">
        <f aca="false">MR_working_copy!F27</f>
        <v>0</v>
      </c>
      <c r="G27" s="36" t="n">
        <f aca="false">MR_working_copy!G27</f>
        <v>0.000223467706018796</v>
      </c>
      <c r="H27" s="36" t="n">
        <f aca="false">MR_working_copy!H27</f>
        <v>0</v>
      </c>
      <c r="I27" s="36" t="n">
        <f aca="false">MR_working_copy!I27</f>
        <v>0</v>
      </c>
      <c r="J27" s="36" t="n">
        <f aca="false">MR_working_copy!J27</f>
        <v>0</v>
      </c>
      <c r="K27" s="36" t="n">
        <f aca="false">MR_working_copy!K27</f>
        <v>4.0448318179923E-006</v>
      </c>
      <c r="L27" s="36" t="n">
        <f aca="false">MR_working_copy!L27</f>
        <v>0</v>
      </c>
      <c r="M27" s="36" t="n">
        <f aca="false">MR_working_copy!M27</f>
        <v>0</v>
      </c>
      <c r="N27" s="36" t="n">
        <f aca="false">MR_working_copy!N27</f>
        <v>0</v>
      </c>
      <c r="O27" s="36" t="n">
        <f aca="false">MR_working_copy!O27</f>
        <v>0</v>
      </c>
      <c r="P27" s="36" t="n">
        <f aca="false">MR_working_copy!P27</f>
        <v>0</v>
      </c>
      <c r="Q27" s="36" t="n">
        <f aca="false">MR_working_copy!Q27</f>
        <v>0</v>
      </c>
      <c r="R27" s="36" t="n">
        <f aca="false">MR_working_copy!R27</f>
        <v>2.14962088599245E-005</v>
      </c>
      <c r="S27" s="36" t="n">
        <f aca="false">MR_working_copy!S27</f>
        <v>34.0499999968417</v>
      </c>
      <c r="T27" s="36" t="n">
        <f aca="false">MR_working_copy!T27</f>
        <v>2.06673598077227E-005</v>
      </c>
      <c r="U27" s="36" t="n">
        <f aca="false">MR_working_copy!U27</f>
        <v>0</v>
      </c>
      <c r="V27" s="36" t="n">
        <f aca="false">MR_working_copy!V27</f>
        <v>0</v>
      </c>
      <c r="W27" s="36" t="n">
        <f aca="false">MR_working_copy!W27</f>
        <v>0</v>
      </c>
      <c r="X27" s="36" t="n">
        <f aca="false">MR_working_copy!X27</f>
        <v>0</v>
      </c>
      <c r="Y27" s="36" t="n">
        <f aca="false">MR_working_copy!Y27</f>
        <v>0</v>
      </c>
      <c r="Z27" s="36" t="n">
        <f aca="false">MR_working_copy!Z27</f>
        <v>0</v>
      </c>
      <c r="AA27" s="36" t="n">
        <f aca="false">MR_working_copy!AA27</f>
        <v>0</v>
      </c>
      <c r="AB27" s="37" t="n">
        <f aca="false">MR_working_copy!AB27</f>
        <v>0</v>
      </c>
      <c r="AC27" s="36" t="n">
        <f aca="false">MR_working_copy!AC27</f>
        <v>0</v>
      </c>
      <c r="AD27" s="36" t="n">
        <f aca="false">MR_working_copy!AD27</f>
        <v>0</v>
      </c>
      <c r="AE27" s="36" t="n">
        <f aca="false">MR_working_copy!AE27</f>
        <v>0</v>
      </c>
      <c r="AF27" s="36" t="n">
        <f aca="false">MR_working_copy!AF27</f>
        <v>0</v>
      </c>
      <c r="AG27" s="36" t="n">
        <f aca="false">MR_working_copy!AG27</f>
        <v>0.0250004286778735</v>
      </c>
      <c r="AH27" s="38" t="n">
        <f aca="false">MR_working_copy!AH27</f>
        <v>457</v>
      </c>
      <c r="AI27" s="36" t="n">
        <f aca="false">MR_working_copy!AI27</f>
        <v>5.29999781764571</v>
      </c>
      <c r="AJ27" s="39" t="n">
        <f aca="false">MR_working_copy!AJ27</f>
        <v>6.91276128022014</v>
      </c>
      <c r="AK27" s="39" t="n">
        <f aca="false">MR_working_copy!AK27</f>
        <v>4.8</v>
      </c>
      <c r="AL27" s="36" t="n">
        <f aca="false">MR_working_copy!AL27</f>
        <v>0.00444657258064516</v>
      </c>
      <c r="AM27" s="36" t="n">
        <f aca="false">MR_working_copy!AM27</f>
        <v>0</v>
      </c>
      <c r="AN27" s="36" t="n">
        <f aca="false">MR_working_copy!AN27</f>
        <v>0</v>
      </c>
      <c r="AO27" s="8" t="n">
        <f aca="false">MR_working_copy!AO27</f>
        <v>0</v>
      </c>
      <c r="AP27" s="8" t="n">
        <f aca="false">MR_working_copy!AP27</f>
        <v>0</v>
      </c>
      <c r="AQ27" s="8" t="n">
        <f aca="false">MR_working_copy!AQ27</f>
        <v>0</v>
      </c>
      <c r="AR27" s="23" t="n">
        <f aca="false">MR_working_copy!AR27</f>
        <v>0</v>
      </c>
      <c r="AS27" s="8" t="n">
        <f aca="false">MR_working_copy!AS27</f>
        <v>0</v>
      </c>
      <c r="AT27" s="8" t="n">
        <f aca="false">MR_working_copy!AT27</f>
        <v>0</v>
      </c>
      <c r="AU27" s="33" t="n">
        <f aca="false">MR_working_copy!AU27</f>
        <v>0</v>
      </c>
      <c r="AV27" s="33" t="n">
        <f aca="false">MR_working_copy!AV27</f>
        <v>0</v>
      </c>
      <c r="AW27" s="33" t="n">
        <f aca="false">MR_working_copy!AW27</f>
        <v>0</v>
      </c>
      <c r="AX27" s="33" t="n">
        <f aca="false">MR_working_copy!AX27</f>
        <v>0</v>
      </c>
      <c r="AY27" s="33" t="n">
        <f aca="false">MR_working_copy!AY27</f>
        <v>0</v>
      </c>
      <c r="AZ27" s="33" t="n">
        <f aca="false">MR_working_copy!AZ27</f>
        <v>0</v>
      </c>
      <c r="BA27" s="33" t="n">
        <f aca="false">MR_working_copy!BA27</f>
        <v>0</v>
      </c>
      <c r="BC27" s="33"/>
      <c r="BD27" s="33"/>
      <c r="BE27" s="33"/>
      <c r="BF27" s="23"/>
      <c r="BG27" s="23"/>
      <c r="BH27" s="23"/>
      <c r="BI27" s="23"/>
    </row>
    <row r="28" customFormat="false" ht="16.9" hidden="false" customHeight="false" outlineLevel="0" collapsed="false">
      <c r="A28" s="23" t="n">
        <v>1853</v>
      </c>
      <c r="B28" s="40" t="n">
        <f aca="false">MR_working_copy!B28</f>
        <v>285.883756779597</v>
      </c>
      <c r="C28" s="40" t="n">
        <f aca="false">MR_working_copy!C28</f>
        <v>809.768604973181</v>
      </c>
      <c r="D28" s="40" t="n">
        <f aca="false">MR_working_copy!D28</f>
        <v>272.365268855168</v>
      </c>
      <c r="E28" s="36" t="n">
        <f aca="false">MR_working_copy!E28</f>
        <v>0</v>
      </c>
      <c r="F28" s="36" t="n">
        <f aca="false">MR_working_copy!F28</f>
        <v>0</v>
      </c>
      <c r="G28" s="36" t="n">
        <f aca="false">MR_working_copy!G28</f>
        <v>0.00022600711176901</v>
      </c>
      <c r="H28" s="36" t="n">
        <f aca="false">MR_working_copy!H28</f>
        <v>0</v>
      </c>
      <c r="I28" s="36" t="n">
        <f aca="false">MR_working_copy!I28</f>
        <v>0</v>
      </c>
      <c r="J28" s="36" t="n">
        <f aca="false">MR_working_copy!J28</f>
        <v>0</v>
      </c>
      <c r="K28" s="36" t="n">
        <f aca="false">MR_working_copy!K28</f>
        <v>4.09079581592403E-006</v>
      </c>
      <c r="L28" s="36" t="n">
        <f aca="false">MR_working_copy!L28</f>
        <v>0</v>
      </c>
      <c r="M28" s="36" t="n">
        <f aca="false">MR_working_copy!M28</f>
        <v>0</v>
      </c>
      <c r="N28" s="36" t="n">
        <f aca="false">MR_working_copy!N28</f>
        <v>0</v>
      </c>
      <c r="O28" s="36" t="n">
        <f aca="false">MR_working_copy!O28</f>
        <v>0</v>
      </c>
      <c r="P28" s="36" t="n">
        <f aca="false">MR_working_copy!P28</f>
        <v>0</v>
      </c>
      <c r="Q28" s="36" t="n">
        <f aca="false">MR_working_copy!Q28</f>
        <v>0</v>
      </c>
      <c r="R28" s="36" t="n">
        <f aca="false">MR_working_copy!R28</f>
        <v>2.17432917203834E-005</v>
      </c>
      <c r="S28" s="36" t="n">
        <f aca="false">MR_working_copy!S28</f>
        <v>34.0499999968415</v>
      </c>
      <c r="T28" s="36" t="n">
        <f aca="false">MR_working_copy!T28</f>
        <v>3.10744549386201E-005</v>
      </c>
      <c r="U28" s="36" t="n">
        <f aca="false">MR_working_copy!U28</f>
        <v>0</v>
      </c>
      <c r="V28" s="36" t="n">
        <f aca="false">MR_working_copy!V28</f>
        <v>0</v>
      </c>
      <c r="W28" s="36" t="n">
        <f aca="false">MR_working_copy!W28</f>
        <v>0</v>
      </c>
      <c r="X28" s="36" t="n">
        <f aca="false">MR_working_copy!X28</f>
        <v>0</v>
      </c>
      <c r="Y28" s="36" t="n">
        <f aca="false">MR_working_copy!Y28</f>
        <v>0</v>
      </c>
      <c r="Z28" s="36" t="n">
        <f aca="false">MR_working_copy!Z28</f>
        <v>0</v>
      </c>
      <c r="AA28" s="36" t="n">
        <f aca="false">MR_working_copy!AA28</f>
        <v>0</v>
      </c>
      <c r="AB28" s="37" t="n">
        <f aca="false">MR_working_copy!AB28</f>
        <v>0</v>
      </c>
      <c r="AC28" s="36" t="n">
        <f aca="false">MR_working_copy!AC28</f>
        <v>0</v>
      </c>
      <c r="AD28" s="36" t="n">
        <f aca="false">MR_working_copy!AD28</f>
        <v>0</v>
      </c>
      <c r="AE28" s="36" t="n">
        <f aca="false">MR_working_copy!AE28</f>
        <v>0</v>
      </c>
      <c r="AF28" s="36" t="n">
        <f aca="false">MR_working_copy!AF28</f>
        <v>0</v>
      </c>
      <c r="AG28" s="36" t="n">
        <f aca="false">MR_working_copy!AG28</f>
        <v>0.0250004286778735</v>
      </c>
      <c r="AH28" s="38" t="n">
        <f aca="false">MR_working_copy!AH28</f>
        <v>457</v>
      </c>
      <c r="AI28" s="36" t="n">
        <f aca="false">MR_working_copy!AI28</f>
        <v>5.29999781764571</v>
      </c>
      <c r="AJ28" s="39" t="n">
        <f aca="false">MR_working_copy!AJ28</f>
        <v>6.91276128022014</v>
      </c>
      <c r="AK28" s="39" t="n">
        <f aca="false">MR_working_copy!AK28</f>
        <v>4.8</v>
      </c>
      <c r="AL28" s="36" t="n">
        <f aca="false">MR_working_copy!AL28</f>
        <v>0.00444657258064516</v>
      </c>
      <c r="AM28" s="36" t="n">
        <f aca="false">MR_working_copy!AM28</f>
        <v>0</v>
      </c>
      <c r="AN28" s="36" t="n">
        <f aca="false">MR_working_copy!AN28</f>
        <v>0</v>
      </c>
      <c r="AO28" s="8" t="n">
        <f aca="false">MR_working_copy!AO28</f>
        <v>0</v>
      </c>
      <c r="AP28" s="8" t="n">
        <f aca="false">MR_working_copy!AP28</f>
        <v>0</v>
      </c>
      <c r="AQ28" s="8" t="n">
        <f aca="false">MR_working_copy!AQ28</f>
        <v>0</v>
      </c>
      <c r="AR28" s="23" t="n">
        <f aca="false">MR_working_copy!AR28</f>
        <v>0</v>
      </c>
      <c r="AS28" s="8" t="n">
        <f aca="false">MR_working_copy!AS28</f>
        <v>0</v>
      </c>
      <c r="AT28" s="8" t="n">
        <f aca="false">MR_working_copy!AT28</f>
        <v>0</v>
      </c>
      <c r="AU28" s="33" t="n">
        <f aca="false">MR_working_copy!AU28</f>
        <v>0</v>
      </c>
      <c r="AV28" s="33" t="n">
        <f aca="false">MR_working_copy!AV28</f>
        <v>0</v>
      </c>
      <c r="AW28" s="33" t="n">
        <f aca="false">MR_working_copy!AW28</f>
        <v>0</v>
      </c>
      <c r="AX28" s="33" t="n">
        <f aca="false">MR_working_copy!AX28</f>
        <v>0</v>
      </c>
      <c r="AY28" s="33" t="n">
        <f aca="false">MR_working_copy!AY28</f>
        <v>0</v>
      </c>
      <c r="AZ28" s="33" t="n">
        <f aca="false">MR_working_copy!AZ28</f>
        <v>0</v>
      </c>
      <c r="BA28" s="33" t="n">
        <f aca="false">MR_working_copy!BA28</f>
        <v>0</v>
      </c>
      <c r="BC28" s="33"/>
      <c r="BD28" s="33"/>
      <c r="BE28" s="33"/>
      <c r="BF28" s="23"/>
      <c r="BG28" s="23"/>
      <c r="BH28" s="23"/>
      <c r="BI28" s="23"/>
    </row>
    <row r="29" customFormat="false" ht="16.9" hidden="false" customHeight="false" outlineLevel="0" collapsed="false">
      <c r="A29" s="23" t="n">
        <v>1854</v>
      </c>
      <c r="B29" s="40" t="n">
        <f aca="false">MR_working_copy!B29</f>
        <v>285.989700608473</v>
      </c>
      <c r="C29" s="40" t="n">
        <f aca="false">MR_working_copy!C29</f>
        <v>811.101519684294</v>
      </c>
      <c r="D29" s="40" t="n">
        <f aca="false">MR_working_copy!D29</f>
        <v>272.471344801683</v>
      </c>
      <c r="E29" s="36" t="n">
        <f aca="false">MR_working_copy!E29</f>
        <v>0</v>
      </c>
      <c r="F29" s="36" t="n">
        <f aca="false">MR_working_copy!F29</f>
        <v>0</v>
      </c>
      <c r="G29" s="36" t="n">
        <f aca="false">MR_working_copy!G29</f>
        <v>0.000228546517519223</v>
      </c>
      <c r="H29" s="36" t="n">
        <f aca="false">MR_working_copy!H29</f>
        <v>0</v>
      </c>
      <c r="I29" s="36" t="n">
        <f aca="false">MR_working_copy!I29</f>
        <v>0</v>
      </c>
      <c r="J29" s="36" t="n">
        <f aca="false">MR_working_copy!J29</f>
        <v>0</v>
      </c>
      <c r="K29" s="36" t="n">
        <f aca="false">MR_working_copy!K29</f>
        <v>4.13675981385576E-006</v>
      </c>
      <c r="L29" s="36" t="n">
        <f aca="false">MR_working_copy!L29</f>
        <v>0</v>
      </c>
      <c r="M29" s="36" t="n">
        <f aca="false">MR_working_copy!M29</f>
        <v>0</v>
      </c>
      <c r="N29" s="36" t="n">
        <f aca="false">MR_working_copy!N29</f>
        <v>0</v>
      </c>
      <c r="O29" s="36" t="n">
        <f aca="false">MR_working_copy!O29</f>
        <v>0</v>
      </c>
      <c r="P29" s="36" t="n">
        <f aca="false">MR_working_copy!P29</f>
        <v>0</v>
      </c>
      <c r="Q29" s="36" t="n">
        <f aca="false">MR_working_copy!Q29</f>
        <v>0</v>
      </c>
      <c r="R29" s="36" t="n">
        <f aca="false">MR_working_copy!R29</f>
        <v>2.19903745808423E-005</v>
      </c>
      <c r="S29" s="36" t="n">
        <f aca="false">MR_working_copy!S29</f>
        <v>34.0499999968413</v>
      </c>
      <c r="T29" s="36" t="n">
        <f aca="false">MR_working_copy!T29</f>
        <v>4.15132507514937E-005</v>
      </c>
      <c r="U29" s="36" t="n">
        <f aca="false">MR_working_copy!U29</f>
        <v>0</v>
      </c>
      <c r="V29" s="36" t="n">
        <f aca="false">MR_working_copy!V29</f>
        <v>0</v>
      </c>
      <c r="W29" s="36" t="n">
        <f aca="false">MR_working_copy!W29</f>
        <v>0</v>
      </c>
      <c r="X29" s="36" t="n">
        <f aca="false">MR_working_copy!X29</f>
        <v>0</v>
      </c>
      <c r="Y29" s="36" t="n">
        <f aca="false">MR_working_copy!Y29</f>
        <v>0</v>
      </c>
      <c r="Z29" s="36" t="n">
        <f aca="false">MR_working_copy!Z29</f>
        <v>0</v>
      </c>
      <c r="AA29" s="36" t="n">
        <f aca="false">MR_working_copy!AA29</f>
        <v>0</v>
      </c>
      <c r="AB29" s="37" t="n">
        <f aca="false">MR_working_copy!AB29</f>
        <v>0</v>
      </c>
      <c r="AC29" s="36" t="n">
        <f aca="false">MR_working_copy!AC29</f>
        <v>0</v>
      </c>
      <c r="AD29" s="36" t="n">
        <f aca="false">MR_working_copy!AD29</f>
        <v>0</v>
      </c>
      <c r="AE29" s="36" t="n">
        <f aca="false">MR_working_copy!AE29</f>
        <v>0</v>
      </c>
      <c r="AF29" s="36" t="n">
        <f aca="false">MR_working_copy!AF29</f>
        <v>0</v>
      </c>
      <c r="AG29" s="36" t="n">
        <f aca="false">MR_working_copy!AG29</f>
        <v>0.0250004286778735</v>
      </c>
      <c r="AH29" s="38" t="n">
        <f aca="false">MR_working_copy!AH29</f>
        <v>457</v>
      </c>
      <c r="AI29" s="36" t="n">
        <f aca="false">MR_working_copy!AI29</f>
        <v>5.29999781764571</v>
      </c>
      <c r="AJ29" s="39" t="n">
        <f aca="false">MR_working_copy!AJ29</f>
        <v>6.91276128022014</v>
      </c>
      <c r="AK29" s="39" t="n">
        <f aca="false">MR_working_copy!AK29</f>
        <v>4.8</v>
      </c>
      <c r="AL29" s="36" t="n">
        <f aca="false">MR_working_copy!AL29</f>
        <v>0.00444657258064516</v>
      </c>
      <c r="AM29" s="36" t="n">
        <f aca="false">MR_working_copy!AM29</f>
        <v>0</v>
      </c>
      <c r="AN29" s="36" t="n">
        <f aca="false">MR_working_copy!AN29</f>
        <v>0</v>
      </c>
      <c r="AO29" s="8" t="n">
        <f aca="false">MR_working_copy!AO29</f>
        <v>0</v>
      </c>
      <c r="AP29" s="8" t="n">
        <f aca="false">MR_working_copy!AP29</f>
        <v>0</v>
      </c>
      <c r="AQ29" s="8" t="n">
        <f aca="false">MR_working_copy!AQ29</f>
        <v>0</v>
      </c>
      <c r="AR29" s="23" t="n">
        <f aca="false">MR_working_copy!AR29</f>
        <v>0</v>
      </c>
      <c r="AS29" s="8" t="n">
        <f aca="false">MR_working_copy!AS29</f>
        <v>0</v>
      </c>
      <c r="AT29" s="8" t="n">
        <f aca="false">MR_working_copy!AT29</f>
        <v>0</v>
      </c>
      <c r="AU29" s="33" t="n">
        <f aca="false">MR_working_copy!AU29</f>
        <v>0</v>
      </c>
      <c r="AV29" s="33" t="n">
        <f aca="false">MR_working_copy!AV29</f>
        <v>0</v>
      </c>
      <c r="AW29" s="33" t="n">
        <f aca="false">MR_working_copy!AW29</f>
        <v>0</v>
      </c>
      <c r="AX29" s="33" t="n">
        <f aca="false">MR_working_copy!AX29</f>
        <v>0</v>
      </c>
      <c r="AY29" s="33" t="n">
        <f aca="false">MR_working_copy!AY29</f>
        <v>0</v>
      </c>
      <c r="AZ29" s="33" t="n">
        <f aca="false">MR_working_copy!AZ29</f>
        <v>0</v>
      </c>
      <c r="BA29" s="33" t="n">
        <f aca="false">MR_working_copy!BA29</f>
        <v>0</v>
      </c>
      <c r="BC29" s="33"/>
      <c r="BD29" s="33"/>
      <c r="BE29" s="33"/>
      <c r="BF29" s="23"/>
      <c r="BG29" s="23"/>
      <c r="BH29" s="23"/>
      <c r="BI29" s="23"/>
    </row>
    <row r="30" customFormat="false" ht="16.9" hidden="false" customHeight="false" outlineLevel="0" collapsed="false">
      <c r="A30" s="23" t="n">
        <v>1855</v>
      </c>
      <c r="B30" s="40" t="n">
        <f aca="false">MR_working_copy!B30</f>
        <v>286.0756249061</v>
      </c>
      <c r="C30" s="40" t="n">
        <f aca="false">MR_working_copy!C30</f>
        <v>812.706284981343</v>
      </c>
      <c r="D30" s="40" t="n">
        <f aca="false">MR_working_copy!D30</f>
        <v>272.585446871244</v>
      </c>
      <c r="E30" s="36" t="n">
        <f aca="false">MR_working_copy!E30</f>
        <v>0</v>
      </c>
      <c r="F30" s="36" t="n">
        <f aca="false">MR_working_copy!F30</f>
        <v>0</v>
      </c>
      <c r="G30" s="36" t="n">
        <f aca="false">MR_working_copy!G30</f>
        <v>0.000231085923269437</v>
      </c>
      <c r="H30" s="36" t="n">
        <f aca="false">MR_working_copy!H30</f>
        <v>0</v>
      </c>
      <c r="I30" s="36" t="n">
        <f aca="false">MR_working_copy!I30</f>
        <v>0</v>
      </c>
      <c r="J30" s="36" t="n">
        <f aca="false">MR_working_copy!J30</f>
        <v>0</v>
      </c>
      <c r="K30" s="36" t="n">
        <f aca="false">MR_working_copy!K30</f>
        <v>4.18272381178749E-006</v>
      </c>
      <c r="L30" s="36" t="n">
        <f aca="false">MR_working_copy!L30</f>
        <v>0</v>
      </c>
      <c r="M30" s="36" t="n">
        <f aca="false">MR_working_copy!M30</f>
        <v>0</v>
      </c>
      <c r="N30" s="36" t="n">
        <f aca="false">MR_working_copy!N30</f>
        <v>0</v>
      </c>
      <c r="O30" s="36" t="n">
        <f aca="false">MR_working_copy!O30</f>
        <v>0</v>
      </c>
      <c r="P30" s="36" t="n">
        <f aca="false">MR_working_copy!P30</f>
        <v>0</v>
      </c>
      <c r="Q30" s="36" t="n">
        <f aca="false">MR_working_copy!Q30</f>
        <v>0</v>
      </c>
      <c r="R30" s="36" t="n">
        <f aca="false">MR_working_copy!R30</f>
        <v>2.22374574413012E-005</v>
      </c>
      <c r="S30" s="36" t="n">
        <f aca="false">MR_working_copy!S30</f>
        <v>34.0499999968412</v>
      </c>
      <c r="T30" s="36" t="n">
        <f aca="false">MR_working_copy!T30</f>
        <v>5.20028595643669E-005</v>
      </c>
      <c r="U30" s="36" t="n">
        <f aca="false">MR_working_copy!U30</f>
        <v>0</v>
      </c>
      <c r="V30" s="36" t="n">
        <f aca="false">MR_working_copy!V30</f>
        <v>0</v>
      </c>
      <c r="W30" s="36" t="n">
        <f aca="false">MR_working_copy!W30</f>
        <v>0</v>
      </c>
      <c r="X30" s="36" t="n">
        <f aca="false">MR_working_copy!X30</f>
        <v>0</v>
      </c>
      <c r="Y30" s="36" t="n">
        <f aca="false">MR_working_copy!Y30</f>
        <v>0</v>
      </c>
      <c r="Z30" s="36" t="n">
        <f aca="false">MR_working_copy!Z30</f>
        <v>0</v>
      </c>
      <c r="AA30" s="36" t="n">
        <f aca="false">MR_working_copy!AA30</f>
        <v>0</v>
      </c>
      <c r="AB30" s="37" t="n">
        <f aca="false">MR_working_copy!AB30</f>
        <v>0</v>
      </c>
      <c r="AC30" s="36" t="n">
        <f aca="false">MR_working_copy!AC30</f>
        <v>0</v>
      </c>
      <c r="AD30" s="36" t="n">
        <f aca="false">MR_working_copy!AD30</f>
        <v>0</v>
      </c>
      <c r="AE30" s="36" t="n">
        <f aca="false">MR_working_copy!AE30</f>
        <v>0</v>
      </c>
      <c r="AF30" s="36" t="n">
        <f aca="false">MR_working_copy!AF30</f>
        <v>0</v>
      </c>
      <c r="AG30" s="36" t="n">
        <f aca="false">MR_working_copy!AG30</f>
        <v>0.0250004286778735</v>
      </c>
      <c r="AH30" s="38" t="n">
        <f aca="false">MR_working_copy!AH30</f>
        <v>457</v>
      </c>
      <c r="AI30" s="36" t="n">
        <f aca="false">MR_working_copy!AI30</f>
        <v>5.29999781764571</v>
      </c>
      <c r="AJ30" s="39" t="n">
        <f aca="false">MR_working_copy!AJ30</f>
        <v>6.91276128022014</v>
      </c>
      <c r="AK30" s="39" t="n">
        <f aca="false">MR_working_copy!AK30</f>
        <v>4.8</v>
      </c>
      <c r="AL30" s="36" t="n">
        <f aca="false">MR_working_copy!AL30</f>
        <v>0.00444657258064516</v>
      </c>
      <c r="AM30" s="36" t="n">
        <f aca="false">MR_working_copy!AM30</f>
        <v>0</v>
      </c>
      <c r="AN30" s="36" t="n">
        <f aca="false">MR_working_copy!AN30</f>
        <v>0</v>
      </c>
      <c r="AO30" s="8" t="n">
        <f aca="false">MR_working_copy!AO30</f>
        <v>0</v>
      </c>
      <c r="AP30" s="8" t="n">
        <f aca="false">MR_working_copy!AP30</f>
        <v>0</v>
      </c>
      <c r="AQ30" s="8" t="n">
        <f aca="false">MR_working_copy!AQ30</f>
        <v>0</v>
      </c>
      <c r="AR30" s="23" t="n">
        <f aca="false">MR_working_copy!AR30</f>
        <v>0</v>
      </c>
      <c r="AS30" s="8" t="n">
        <f aca="false">MR_working_copy!AS30</f>
        <v>0</v>
      </c>
      <c r="AT30" s="8" t="n">
        <f aca="false">MR_working_copy!AT30</f>
        <v>0</v>
      </c>
      <c r="AU30" s="33" t="n">
        <f aca="false">MR_working_copy!AU30</f>
        <v>0</v>
      </c>
      <c r="AV30" s="33" t="n">
        <f aca="false">MR_working_copy!AV30</f>
        <v>0</v>
      </c>
      <c r="AW30" s="33" t="n">
        <f aca="false">MR_working_copy!AW30</f>
        <v>0</v>
      </c>
      <c r="AX30" s="33" t="n">
        <f aca="false">MR_working_copy!AX30</f>
        <v>0</v>
      </c>
      <c r="AY30" s="33" t="n">
        <f aca="false">MR_working_copy!AY30</f>
        <v>0</v>
      </c>
      <c r="AZ30" s="33" t="n">
        <f aca="false">MR_working_copy!AZ30</f>
        <v>0</v>
      </c>
      <c r="BA30" s="33" t="n">
        <f aca="false">MR_working_copy!BA30</f>
        <v>0</v>
      </c>
      <c r="BC30" s="33"/>
      <c r="BD30" s="33"/>
      <c r="BE30" s="33"/>
      <c r="BF30" s="23"/>
      <c r="BG30" s="23"/>
      <c r="BH30" s="23"/>
      <c r="BI30" s="23"/>
    </row>
    <row r="31" customFormat="false" ht="16.9" hidden="false" customHeight="false" outlineLevel="0" collapsed="false">
      <c r="A31" s="23" t="n">
        <v>1856</v>
      </c>
      <c r="B31" s="40" t="n">
        <f aca="false">MR_working_copy!B31</f>
        <v>286.174549692007</v>
      </c>
      <c r="C31" s="40" t="n">
        <f aca="false">MR_working_copy!C31</f>
        <v>814.175247055737</v>
      </c>
      <c r="D31" s="40" t="n">
        <f aca="false">MR_working_copy!D31</f>
        <v>272.700494985727</v>
      </c>
      <c r="E31" s="36" t="n">
        <f aca="false">MR_working_copy!E31</f>
        <v>0</v>
      </c>
      <c r="F31" s="36" t="n">
        <f aca="false">MR_working_copy!F31</f>
        <v>0</v>
      </c>
      <c r="G31" s="36" t="n">
        <f aca="false">MR_working_copy!G31</f>
        <v>0.000233625329019651</v>
      </c>
      <c r="H31" s="36" t="n">
        <f aca="false">MR_working_copy!H31</f>
        <v>0</v>
      </c>
      <c r="I31" s="36" t="n">
        <f aca="false">MR_working_copy!I31</f>
        <v>0</v>
      </c>
      <c r="J31" s="36" t="n">
        <f aca="false">MR_working_copy!J31</f>
        <v>0</v>
      </c>
      <c r="K31" s="36" t="n">
        <f aca="false">MR_working_copy!K31</f>
        <v>4.22868780971922E-006</v>
      </c>
      <c r="L31" s="36" t="n">
        <f aca="false">MR_working_copy!L31</f>
        <v>0</v>
      </c>
      <c r="M31" s="36" t="n">
        <f aca="false">MR_working_copy!M31</f>
        <v>0</v>
      </c>
      <c r="N31" s="36" t="n">
        <f aca="false">MR_working_copy!N31</f>
        <v>0</v>
      </c>
      <c r="O31" s="36" t="n">
        <f aca="false">MR_working_copy!O31</f>
        <v>0</v>
      </c>
      <c r="P31" s="36" t="n">
        <f aca="false">MR_working_copy!P31</f>
        <v>0</v>
      </c>
      <c r="Q31" s="36" t="n">
        <f aca="false">MR_working_copy!Q31</f>
        <v>0</v>
      </c>
      <c r="R31" s="36" t="n">
        <f aca="false">MR_working_copy!R31</f>
        <v>2.24845403017601E-005</v>
      </c>
      <c r="S31" s="36" t="n">
        <f aca="false">MR_working_copy!S31</f>
        <v>34.049999996841</v>
      </c>
      <c r="T31" s="36" t="n">
        <f aca="false">MR_working_copy!T31</f>
        <v>6.25495738772403E-005</v>
      </c>
      <c r="U31" s="36" t="n">
        <f aca="false">MR_working_copy!U31</f>
        <v>0</v>
      </c>
      <c r="V31" s="36" t="n">
        <f aca="false">MR_working_copy!V31</f>
        <v>0</v>
      </c>
      <c r="W31" s="36" t="n">
        <f aca="false">MR_working_copy!W31</f>
        <v>0</v>
      </c>
      <c r="X31" s="36" t="n">
        <f aca="false">MR_working_copy!X31</f>
        <v>0</v>
      </c>
      <c r="Y31" s="36" t="n">
        <f aca="false">MR_working_copy!Y31</f>
        <v>0</v>
      </c>
      <c r="Z31" s="36" t="n">
        <f aca="false">MR_working_copy!Z31</f>
        <v>0</v>
      </c>
      <c r="AA31" s="36" t="n">
        <f aca="false">MR_working_copy!AA31</f>
        <v>0</v>
      </c>
      <c r="AB31" s="37" t="n">
        <f aca="false">MR_working_copy!AB31</f>
        <v>0</v>
      </c>
      <c r="AC31" s="36" t="n">
        <f aca="false">MR_working_copy!AC31</f>
        <v>0</v>
      </c>
      <c r="AD31" s="36" t="n">
        <f aca="false">MR_working_copy!AD31</f>
        <v>0</v>
      </c>
      <c r="AE31" s="36" t="n">
        <f aca="false">MR_working_copy!AE31</f>
        <v>0</v>
      </c>
      <c r="AF31" s="36" t="n">
        <f aca="false">MR_working_copy!AF31</f>
        <v>0</v>
      </c>
      <c r="AG31" s="36" t="n">
        <f aca="false">MR_working_copy!AG31</f>
        <v>0.0250004286778735</v>
      </c>
      <c r="AH31" s="38" t="n">
        <f aca="false">MR_working_copy!AH31</f>
        <v>457</v>
      </c>
      <c r="AI31" s="36" t="n">
        <f aca="false">MR_working_copy!AI31</f>
        <v>5.29999781764571</v>
      </c>
      <c r="AJ31" s="39" t="n">
        <f aca="false">MR_working_copy!AJ31</f>
        <v>6.91276128022014</v>
      </c>
      <c r="AK31" s="39" t="n">
        <f aca="false">MR_working_copy!AK31</f>
        <v>4.8</v>
      </c>
      <c r="AL31" s="36" t="n">
        <f aca="false">MR_working_copy!AL31</f>
        <v>0.00444657258064516</v>
      </c>
      <c r="AM31" s="36" t="n">
        <f aca="false">MR_working_copy!AM31</f>
        <v>0</v>
      </c>
      <c r="AN31" s="36" t="n">
        <f aca="false">MR_working_copy!AN31</f>
        <v>0</v>
      </c>
      <c r="AO31" s="8" t="n">
        <f aca="false">MR_working_copy!AO31</f>
        <v>0</v>
      </c>
      <c r="AP31" s="8" t="n">
        <f aca="false">MR_working_copy!AP31</f>
        <v>0</v>
      </c>
      <c r="AQ31" s="8" t="n">
        <f aca="false">MR_working_copy!AQ31</f>
        <v>0</v>
      </c>
      <c r="AR31" s="23" t="n">
        <f aca="false">MR_working_copy!AR31</f>
        <v>0</v>
      </c>
      <c r="AS31" s="8" t="n">
        <f aca="false">MR_working_copy!AS31</f>
        <v>0</v>
      </c>
      <c r="AT31" s="8" t="n">
        <f aca="false">MR_working_copy!AT31</f>
        <v>0</v>
      </c>
      <c r="AU31" s="33" t="n">
        <f aca="false">MR_working_copy!AU31</f>
        <v>0</v>
      </c>
      <c r="AV31" s="33" t="n">
        <f aca="false">MR_working_copy!AV31</f>
        <v>0</v>
      </c>
      <c r="AW31" s="33" t="n">
        <f aca="false">MR_working_copy!AW31</f>
        <v>0</v>
      </c>
      <c r="AX31" s="33" t="n">
        <f aca="false">MR_working_copy!AX31</f>
        <v>0</v>
      </c>
      <c r="AY31" s="33" t="n">
        <f aca="false">MR_working_copy!AY31</f>
        <v>0</v>
      </c>
      <c r="AZ31" s="33" t="n">
        <f aca="false">MR_working_copy!AZ31</f>
        <v>0</v>
      </c>
      <c r="BA31" s="33" t="n">
        <f aca="false">MR_working_copy!BA31</f>
        <v>0</v>
      </c>
      <c r="BC31" s="33"/>
      <c r="BD31" s="33"/>
      <c r="BE31" s="33"/>
      <c r="BF31" s="23"/>
      <c r="BG31" s="23"/>
      <c r="BH31" s="23"/>
      <c r="BI31" s="23"/>
    </row>
    <row r="32" customFormat="false" ht="16.9" hidden="false" customHeight="false" outlineLevel="0" collapsed="false">
      <c r="A32" s="23" t="n">
        <v>1857</v>
      </c>
      <c r="B32" s="40" t="n">
        <f aca="false">MR_working_copy!B32</f>
        <v>286.320471548227</v>
      </c>
      <c r="C32" s="40" t="n">
        <f aca="false">MR_working_copy!C32</f>
        <v>815.83610366138</v>
      </c>
      <c r="D32" s="40" t="n">
        <f aca="false">MR_working_copy!D32</f>
        <v>272.804587289663</v>
      </c>
      <c r="E32" s="36" t="n">
        <f aca="false">MR_working_copy!E32</f>
        <v>0</v>
      </c>
      <c r="F32" s="36" t="n">
        <f aca="false">MR_working_copy!F32</f>
        <v>0</v>
      </c>
      <c r="G32" s="36" t="n">
        <f aca="false">MR_working_copy!G32</f>
        <v>0.000236164734769864</v>
      </c>
      <c r="H32" s="36" t="n">
        <f aca="false">MR_working_copy!H32</f>
        <v>0</v>
      </c>
      <c r="I32" s="36" t="n">
        <f aca="false">MR_working_copy!I32</f>
        <v>0</v>
      </c>
      <c r="J32" s="36" t="n">
        <f aca="false">MR_working_copy!J32</f>
        <v>0</v>
      </c>
      <c r="K32" s="36" t="n">
        <f aca="false">MR_working_copy!K32</f>
        <v>4.27465180765095E-006</v>
      </c>
      <c r="L32" s="36" t="n">
        <f aca="false">MR_working_copy!L32</f>
        <v>0</v>
      </c>
      <c r="M32" s="36" t="n">
        <f aca="false">MR_working_copy!M32</f>
        <v>0</v>
      </c>
      <c r="N32" s="36" t="n">
        <f aca="false">MR_working_copy!N32</f>
        <v>0</v>
      </c>
      <c r="O32" s="36" t="n">
        <f aca="false">MR_working_copy!O32</f>
        <v>0</v>
      </c>
      <c r="P32" s="36" t="n">
        <f aca="false">MR_working_copy!P32</f>
        <v>0</v>
      </c>
      <c r="Q32" s="36" t="n">
        <f aca="false">MR_working_copy!Q32</f>
        <v>0</v>
      </c>
      <c r="R32" s="36" t="n">
        <f aca="false">MR_working_copy!R32</f>
        <v>2.2731623162219E-005</v>
      </c>
      <c r="S32" s="36" t="n">
        <f aca="false">MR_working_copy!S32</f>
        <v>34.0499999968408</v>
      </c>
      <c r="T32" s="36" t="n">
        <f aca="false">MR_working_copy!T32</f>
        <v>7.31596961901139E-005</v>
      </c>
      <c r="U32" s="36" t="n">
        <f aca="false">MR_working_copy!U32</f>
        <v>0</v>
      </c>
      <c r="V32" s="36" t="n">
        <f aca="false">MR_working_copy!V32</f>
        <v>0</v>
      </c>
      <c r="W32" s="36" t="n">
        <f aca="false">MR_working_copy!W32</f>
        <v>0</v>
      </c>
      <c r="X32" s="36" t="n">
        <f aca="false">MR_working_copy!X32</f>
        <v>0</v>
      </c>
      <c r="Y32" s="36" t="n">
        <f aca="false">MR_working_copy!Y32</f>
        <v>0</v>
      </c>
      <c r="Z32" s="36" t="n">
        <f aca="false">MR_working_copy!Z32</f>
        <v>0</v>
      </c>
      <c r="AA32" s="36" t="n">
        <f aca="false">MR_working_copy!AA32</f>
        <v>0</v>
      </c>
      <c r="AB32" s="37" t="n">
        <f aca="false">MR_working_copy!AB32</f>
        <v>0</v>
      </c>
      <c r="AC32" s="36" t="n">
        <f aca="false">MR_working_copy!AC32</f>
        <v>0</v>
      </c>
      <c r="AD32" s="36" t="n">
        <f aca="false">MR_working_copy!AD32</f>
        <v>0</v>
      </c>
      <c r="AE32" s="36" t="n">
        <f aca="false">MR_working_copy!AE32</f>
        <v>0</v>
      </c>
      <c r="AF32" s="36" t="n">
        <f aca="false">MR_working_copy!AF32</f>
        <v>0</v>
      </c>
      <c r="AG32" s="36" t="n">
        <f aca="false">MR_working_copy!AG32</f>
        <v>0.0250004286778735</v>
      </c>
      <c r="AH32" s="38" t="n">
        <f aca="false">MR_working_copy!AH32</f>
        <v>457</v>
      </c>
      <c r="AI32" s="36" t="n">
        <f aca="false">MR_working_copy!AI32</f>
        <v>5.29999781764571</v>
      </c>
      <c r="AJ32" s="39" t="n">
        <f aca="false">MR_working_copy!AJ32</f>
        <v>6.91276128022014</v>
      </c>
      <c r="AK32" s="39" t="n">
        <f aca="false">MR_working_copy!AK32</f>
        <v>4.8</v>
      </c>
      <c r="AL32" s="36" t="n">
        <f aca="false">MR_working_copy!AL32</f>
        <v>0.00444657258064516</v>
      </c>
      <c r="AM32" s="36" t="n">
        <f aca="false">MR_working_copy!AM32</f>
        <v>0</v>
      </c>
      <c r="AN32" s="36" t="n">
        <f aca="false">MR_working_copy!AN32</f>
        <v>0</v>
      </c>
      <c r="AO32" s="8" t="n">
        <f aca="false">MR_working_copy!AO32</f>
        <v>0</v>
      </c>
      <c r="AP32" s="8" t="n">
        <f aca="false">MR_working_copy!AP32</f>
        <v>0</v>
      </c>
      <c r="AQ32" s="8" t="n">
        <f aca="false">MR_working_copy!AQ32</f>
        <v>0</v>
      </c>
      <c r="AR32" s="23" t="n">
        <f aca="false">MR_working_copy!AR32</f>
        <v>0</v>
      </c>
      <c r="AS32" s="8" t="n">
        <f aca="false">MR_working_copy!AS32</f>
        <v>0</v>
      </c>
      <c r="AT32" s="8" t="n">
        <f aca="false">MR_working_copy!AT32</f>
        <v>0</v>
      </c>
      <c r="AU32" s="33" t="n">
        <f aca="false">MR_working_copy!AU32</f>
        <v>0</v>
      </c>
      <c r="AV32" s="33" t="n">
        <f aca="false">MR_working_copy!AV32</f>
        <v>0</v>
      </c>
      <c r="AW32" s="33" t="n">
        <f aca="false">MR_working_copy!AW32</f>
        <v>0</v>
      </c>
      <c r="AX32" s="33" t="n">
        <f aca="false">MR_working_copy!AX32</f>
        <v>0</v>
      </c>
      <c r="AY32" s="33" t="n">
        <f aca="false">MR_working_copy!AY32</f>
        <v>0</v>
      </c>
      <c r="AZ32" s="33" t="n">
        <f aca="false">MR_working_copy!AZ32</f>
        <v>0</v>
      </c>
      <c r="BA32" s="33" t="n">
        <f aca="false">MR_working_copy!BA32</f>
        <v>0</v>
      </c>
      <c r="BC32" s="33"/>
      <c r="BD32" s="33"/>
      <c r="BE32" s="33"/>
      <c r="BF32" s="23"/>
      <c r="BG32" s="23"/>
      <c r="BH32" s="23"/>
      <c r="BI32" s="23"/>
    </row>
    <row r="33" customFormat="false" ht="16.9" hidden="false" customHeight="false" outlineLevel="0" collapsed="false">
      <c r="A33" s="23" t="n">
        <v>1858</v>
      </c>
      <c r="B33" s="40" t="n">
        <f aca="false">MR_working_copy!B33</f>
        <v>286.476372652494</v>
      </c>
      <c r="C33" s="40" t="n">
        <f aca="false">MR_working_copy!C33</f>
        <v>817.743908509212</v>
      </c>
      <c r="D33" s="40" t="n">
        <f aca="false">MR_working_copy!D33</f>
        <v>272.892657865084</v>
      </c>
      <c r="E33" s="36" t="n">
        <f aca="false">MR_working_copy!E33</f>
        <v>0</v>
      </c>
      <c r="F33" s="36" t="n">
        <f aca="false">MR_working_copy!F33</f>
        <v>0</v>
      </c>
      <c r="G33" s="36" t="n">
        <f aca="false">MR_working_copy!G33</f>
        <v>0.000238704140520078</v>
      </c>
      <c r="H33" s="36" t="n">
        <f aca="false">MR_working_copy!H33</f>
        <v>0</v>
      </c>
      <c r="I33" s="36" t="n">
        <f aca="false">MR_working_copy!I33</f>
        <v>0</v>
      </c>
      <c r="J33" s="36" t="n">
        <f aca="false">MR_working_copy!J33</f>
        <v>0</v>
      </c>
      <c r="K33" s="36" t="n">
        <f aca="false">MR_working_copy!K33</f>
        <v>4.32061580558268E-006</v>
      </c>
      <c r="L33" s="36" t="n">
        <f aca="false">MR_working_copy!L33</f>
        <v>0</v>
      </c>
      <c r="M33" s="36" t="n">
        <f aca="false">MR_working_copy!M33</f>
        <v>0</v>
      </c>
      <c r="N33" s="36" t="n">
        <f aca="false">MR_working_copy!N33</f>
        <v>0</v>
      </c>
      <c r="O33" s="36" t="n">
        <f aca="false">MR_working_copy!O33</f>
        <v>0</v>
      </c>
      <c r="P33" s="36" t="n">
        <f aca="false">MR_working_copy!P33</f>
        <v>0</v>
      </c>
      <c r="Q33" s="36" t="n">
        <f aca="false">MR_working_copy!Q33</f>
        <v>0</v>
      </c>
      <c r="R33" s="36" t="n">
        <f aca="false">MR_working_copy!R33</f>
        <v>2.29787060226779E-005</v>
      </c>
      <c r="S33" s="36" t="n">
        <f aca="false">MR_working_copy!S33</f>
        <v>34.0499999968406</v>
      </c>
      <c r="T33" s="36" t="n">
        <f aca="false">MR_working_copy!T33</f>
        <v>8.38395085029877E-005</v>
      </c>
      <c r="U33" s="36" t="n">
        <f aca="false">MR_working_copy!U33</f>
        <v>0</v>
      </c>
      <c r="V33" s="36" t="n">
        <f aca="false">MR_working_copy!V33</f>
        <v>0</v>
      </c>
      <c r="W33" s="36" t="n">
        <f aca="false">MR_working_copy!W33</f>
        <v>0</v>
      </c>
      <c r="X33" s="36" t="n">
        <f aca="false">MR_working_copy!X33</f>
        <v>0</v>
      </c>
      <c r="Y33" s="36" t="n">
        <f aca="false">MR_working_copy!Y33</f>
        <v>0</v>
      </c>
      <c r="Z33" s="36" t="n">
        <f aca="false">MR_working_copy!Z33</f>
        <v>0</v>
      </c>
      <c r="AA33" s="36" t="n">
        <f aca="false">MR_working_copy!AA33</f>
        <v>0</v>
      </c>
      <c r="AB33" s="37" t="n">
        <f aca="false">MR_working_copy!AB33</f>
        <v>0</v>
      </c>
      <c r="AC33" s="36" t="n">
        <f aca="false">MR_working_copy!AC33</f>
        <v>0</v>
      </c>
      <c r="AD33" s="36" t="n">
        <f aca="false">MR_working_copy!AD33</f>
        <v>0</v>
      </c>
      <c r="AE33" s="36" t="n">
        <f aca="false">MR_working_copy!AE33</f>
        <v>0</v>
      </c>
      <c r="AF33" s="36" t="n">
        <f aca="false">MR_working_copy!AF33</f>
        <v>0</v>
      </c>
      <c r="AG33" s="36" t="n">
        <f aca="false">MR_working_copy!AG33</f>
        <v>0.0250004286778735</v>
      </c>
      <c r="AH33" s="38" t="n">
        <f aca="false">MR_working_copy!AH33</f>
        <v>457</v>
      </c>
      <c r="AI33" s="36" t="n">
        <f aca="false">MR_working_copy!AI33</f>
        <v>5.29999781764571</v>
      </c>
      <c r="AJ33" s="39" t="n">
        <f aca="false">MR_working_copy!AJ33</f>
        <v>6.91276128022014</v>
      </c>
      <c r="AK33" s="39" t="n">
        <f aca="false">MR_working_copy!AK33</f>
        <v>4.8</v>
      </c>
      <c r="AL33" s="36" t="n">
        <f aca="false">MR_working_copy!AL33</f>
        <v>0.00444657258064516</v>
      </c>
      <c r="AM33" s="36" t="n">
        <f aca="false">MR_working_copy!AM33</f>
        <v>0</v>
      </c>
      <c r="AN33" s="36" t="n">
        <f aca="false">MR_working_copy!AN33</f>
        <v>0</v>
      </c>
      <c r="AO33" s="8" t="n">
        <f aca="false">MR_working_copy!AO33</f>
        <v>0</v>
      </c>
      <c r="AP33" s="8" t="n">
        <f aca="false">MR_working_copy!AP33</f>
        <v>0</v>
      </c>
      <c r="AQ33" s="8" t="n">
        <f aca="false">MR_working_copy!AQ33</f>
        <v>0</v>
      </c>
      <c r="AR33" s="23" t="n">
        <f aca="false">MR_working_copy!AR33</f>
        <v>0</v>
      </c>
      <c r="AS33" s="8" t="n">
        <f aca="false">MR_working_copy!AS33</f>
        <v>0</v>
      </c>
      <c r="AT33" s="8" t="n">
        <f aca="false">MR_working_copy!AT33</f>
        <v>0</v>
      </c>
      <c r="AU33" s="33" t="n">
        <f aca="false">MR_working_copy!AU33</f>
        <v>0</v>
      </c>
      <c r="AV33" s="33" t="n">
        <f aca="false">MR_working_copy!AV33</f>
        <v>0</v>
      </c>
      <c r="AW33" s="33" t="n">
        <f aca="false">MR_working_copy!AW33</f>
        <v>0</v>
      </c>
      <c r="AX33" s="33" t="n">
        <f aca="false">MR_working_copy!AX33</f>
        <v>0</v>
      </c>
      <c r="AY33" s="33" t="n">
        <f aca="false">MR_working_copy!AY33</f>
        <v>0</v>
      </c>
      <c r="AZ33" s="33" t="n">
        <f aca="false">MR_working_copy!AZ33</f>
        <v>0</v>
      </c>
      <c r="BA33" s="33" t="n">
        <f aca="false">MR_working_copy!BA33</f>
        <v>0</v>
      </c>
      <c r="BC33" s="33"/>
      <c r="BD33" s="33"/>
      <c r="BE33" s="33"/>
      <c r="BF33" s="23"/>
      <c r="BG33" s="23"/>
      <c r="BH33" s="23"/>
      <c r="BI33" s="23"/>
    </row>
    <row r="34" customFormat="false" ht="16.9" hidden="false" customHeight="false" outlineLevel="0" collapsed="false">
      <c r="A34" s="23" t="n">
        <v>1859</v>
      </c>
      <c r="B34" s="40" t="n">
        <f aca="false">MR_working_copy!B34</f>
        <v>286.643321120042</v>
      </c>
      <c r="C34" s="40" t="n">
        <f aca="false">MR_working_copy!C34</f>
        <v>819.789713845324</v>
      </c>
      <c r="D34" s="40" t="n">
        <f aca="false">MR_working_copy!D34</f>
        <v>273.03874235652</v>
      </c>
      <c r="E34" s="36" t="n">
        <f aca="false">MR_working_copy!E34</f>
        <v>0</v>
      </c>
      <c r="F34" s="36" t="n">
        <f aca="false">MR_working_copy!F34</f>
        <v>0</v>
      </c>
      <c r="G34" s="36" t="n">
        <f aca="false">MR_working_copy!G34</f>
        <v>0.000241243546270291</v>
      </c>
      <c r="H34" s="36" t="n">
        <f aca="false">MR_working_copy!H34</f>
        <v>0</v>
      </c>
      <c r="I34" s="36" t="n">
        <f aca="false">MR_working_copy!I34</f>
        <v>0</v>
      </c>
      <c r="J34" s="36" t="n">
        <f aca="false">MR_working_copy!J34</f>
        <v>0</v>
      </c>
      <c r="K34" s="36" t="n">
        <f aca="false">MR_working_copy!K34</f>
        <v>4.36657980351441E-006</v>
      </c>
      <c r="L34" s="36" t="n">
        <f aca="false">MR_working_copy!L34</f>
        <v>0</v>
      </c>
      <c r="M34" s="36" t="n">
        <f aca="false">MR_working_copy!M34</f>
        <v>0</v>
      </c>
      <c r="N34" s="36" t="n">
        <f aca="false">MR_working_copy!N34</f>
        <v>0</v>
      </c>
      <c r="O34" s="36" t="n">
        <f aca="false">MR_working_copy!O34</f>
        <v>0</v>
      </c>
      <c r="P34" s="36" t="n">
        <f aca="false">MR_working_copy!P34</f>
        <v>0</v>
      </c>
      <c r="Q34" s="36" t="n">
        <f aca="false">MR_working_copy!Q34</f>
        <v>0</v>
      </c>
      <c r="R34" s="36" t="n">
        <f aca="false">MR_working_copy!R34</f>
        <v>2.32257888831368E-005</v>
      </c>
      <c r="S34" s="36" t="n">
        <f aca="false">MR_working_copy!S34</f>
        <v>34.0499999968404</v>
      </c>
      <c r="T34" s="36" t="n">
        <f aca="false">MR_working_copy!T34</f>
        <v>9.45953158158609E-005</v>
      </c>
      <c r="U34" s="36" t="n">
        <f aca="false">MR_working_copy!U34</f>
        <v>0</v>
      </c>
      <c r="V34" s="36" t="n">
        <f aca="false">MR_working_copy!V34</f>
        <v>0</v>
      </c>
      <c r="W34" s="36" t="n">
        <f aca="false">MR_working_copy!W34</f>
        <v>0</v>
      </c>
      <c r="X34" s="36" t="n">
        <f aca="false">MR_working_copy!X34</f>
        <v>0</v>
      </c>
      <c r="Y34" s="36" t="n">
        <f aca="false">MR_working_copy!Y34</f>
        <v>0</v>
      </c>
      <c r="Z34" s="36" t="n">
        <f aca="false">MR_working_copy!Z34</f>
        <v>0</v>
      </c>
      <c r="AA34" s="36" t="n">
        <f aca="false">MR_working_copy!AA34</f>
        <v>0</v>
      </c>
      <c r="AB34" s="37" t="n">
        <f aca="false">MR_working_copy!AB34</f>
        <v>0</v>
      </c>
      <c r="AC34" s="36" t="n">
        <f aca="false">MR_working_copy!AC34</f>
        <v>0</v>
      </c>
      <c r="AD34" s="36" t="n">
        <f aca="false">MR_working_copy!AD34</f>
        <v>0</v>
      </c>
      <c r="AE34" s="36" t="n">
        <f aca="false">MR_working_copy!AE34</f>
        <v>0</v>
      </c>
      <c r="AF34" s="36" t="n">
        <f aca="false">MR_working_copy!AF34</f>
        <v>0</v>
      </c>
      <c r="AG34" s="36" t="n">
        <f aca="false">MR_working_copy!AG34</f>
        <v>0.0250004286778735</v>
      </c>
      <c r="AH34" s="38" t="n">
        <f aca="false">MR_working_copy!AH34</f>
        <v>457</v>
      </c>
      <c r="AI34" s="36" t="n">
        <f aca="false">MR_working_copy!AI34</f>
        <v>5.29999781764571</v>
      </c>
      <c r="AJ34" s="39" t="n">
        <f aca="false">MR_working_copy!AJ34</f>
        <v>6.91276128022014</v>
      </c>
      <c r="AK34" s="39" t="n">
        <f aca="false">MR_working_copy!AK34</f>
        <v>4.8</v>
      </c>
      <c r="AL34" s="36" t="n">
        <f aca="false">MR_working_copy!AL34</f>
        <v>0.00444657258064516</v>
      </c>
      <c r="AM34" s="36" t="n">
        <f aca="false">MR_working_copy!AM34</f>
        <v>0</v>
      </c>
      <c r="AN34" s="36" t="n">
        <f aca="false">MR_working_copy!AN34</f>
        <v>0</v>
      </c>
      <c r="AO34" s="8" t="n">
        <f aca="false">MR_working_copy!AO34</f>
        <v>0</v>
      </c>
      <c r="AP34" s="8" t="n">
        <f aca="false">MR_working_copy!AP34</f>
        <v>0</v>
      </c>
      <c r="AQ34" s="8" t="n">
        <f aca="false">MR_working_copy!AQ34</f>
        <v>0</v>
      </c>
      <c r="AR34" s="23" t="n">
        <f aca="false">MR_working_copy!AR34</f>
        <v>0</v>
      </c>
      <c r="AS34" s="8" t="n">
        <f aca="false">MR_working_copy!AS34</f>
        <v>0</v>
      </c>
      <c r="AT34" s="8" t="n">
        <f aca="false">MR_working_copy!AT34</f>
        <v>0</v>
      </c>
      <c r="AU34" s="33" t="n">
        <f aca="false">MR_working_copy!AU34</f>
        <v>0</v>
      </c>
      <c r="AV34" s="33" t="n">
        <f aca="false">MR_working_copy!AV34</f>
        <v>0</v>
      </c>
      <c r="AW34" s="33" t="n">
        <f aca="false">MR_working_copy!AW34</f>
        <v>0</v>
      </c>
      <c r="AX34" s="33" t="n">
        <f aca="false">MR_working_copy!AX34</f>
        <v>0</v>
      </c>
      <c r="AY34" s="33" t="n">
        <f aca="false">MR_working_copy!AY34</f>
        <v>0</v>
      </c>
      <c r="AZ34" s="33" t="n">
        <f aca="false">MR_working_copy!AZ34</f>
        <v>0</v>
      </c>
      <c r="BA34" s="33" t="n">
        <f aca="false">MR_working_copy!BA34</f>
        <v>0</v>
      </c>
      <c r="BC34" s="33"/>
      <c r="BD34" s="33"/>
      <c r="BE34" s="33"/>
      <c r="BF34" s="23"/>
      <c r="BG34" s="23"/>
      <c r="BH34" s="23"/>
      <c r="BI34" s="23"/>
    </row>
    <row r="35" customFormat="false" ht="16.9" hidden="false" customHeight="false" outlineLevel="0" collapsed="false">
      <c r="A35" s="23" t="n">
        <v>1860</v>
      </c>
      <c r="B35" s="40" t="n">
        <f aca="false">MR_working_copy!B35</f>
        <v>286.828244441106</v>
      </c>
      <c r="C35" s="40" t="n">
        <f aca="false">MR_working_copy!C35</f>
        <v>821.710641251749</v>
      </c>
      <c r="D35" s="40" t="n">
        <f aca="false">MR_working_copy!D35</f>
        <v>273.206830021785</v>
      </c>
      <c r="E35" s="36" t="n">
        <f aca="false">MR_working_copy!E35</f>
        <v>0</v>
      </c>
      <c r="F35" s="36" t="n">
        <f aca="false">MR_working_copy!F35</f>
        <v>0</v>
      </c>
      <c r="G35" s="36" t="n">
        <f aca="false">MR_working_copy!G35</f>
        <v>0.000243782952020505</v>
      </c>
      <c r="H35" s="36" t="n">
        <f aca="false">MR_working_copy!H35</f>
        <v>0</v>
      </c>
      <c r="I35" s="36" t="n">
        <f aca="false">MR_working_copy!I35</f>
        <v>0</v>
      </c>
      <c r="J35" s="36" t="n">
        <f aca="false">MR_working_copy!J35</f>
        <v>0</v>
      </c>
      <c r="K35" s="36" t="n">
        <f aca="false">MR_working_copy!K35</f>
        <v>4.41254380144614E-006</v>
      </c>
      <c r="L35" s="36" t="n">
        <f aca="false">MR_working_copy!L35</f>
        <v>0</v>
      </c>
      <c r="M35" s="36" t="n">
        <f aca="false">MR_working_copy!M35</f>
        <v>0</v>
      </c>
      <c r="N35" s="36" t="n">
        <f aca="false">MR_working_copy!N35</f>
        <v>0</v>
      </c>
      <c r="O35" s="36" t="n">
        <f aca="false">MR_working_copy!O35</f>
        <v>0</v>
      </c>
      <c r="P35" s="36" t="n">
        <f aca="false">MR_working_copy!P35</f>
        <v>0</v>
      </c>
      <c r="Q35" s="36" t="n">
        <f aca="false">MR_working_copy!Q35</f>
        <v>0</v>
      </c>
      <c r="R35" s="36" t="n">
        <f aca="false">MR_working_copy!R35</f>
        <v>2.34728717435957E-005</v>
      </c>
      <c r="S35" s="36" t="n">
        <f aca="false">MR_working_copy!S35</f>
        <v>34.0499999968403</v>
      </c>
      <c r="T35" s="36" t="n">
        <f aca="false">MR_working_copy!T35</f>
        <v>0.000105433403128734</v>
      </c>
      <c r="U35" s="36" t="n">
        <f aca="false">MR_working_copy!U35</f>
        <v>0</v>
      </c>
      <c r="V35" s="36" t="n">
        <f aca="false">MR_working_copy!V35</f>
        <v>0</v>
      </c>
      <c r="W35" s="36" t="n">
        <f aca="false">MR_working_copy!W35</f>
        <v>0</v>
      </c>
      <c r="X35" s="36" t="n">
        <f aca="false">MR_working_copy!X35</f>
        <v>0</v>
      </c>
      <c r="Y35" s="36" t="n">
        <f aca="false">MR_working_copy!Y35</f>
        <v>0</v>
      </c>
      <c r="Z35" s="36" t="n">
        <f aca="false">MR_working_copy!Z35</f>
        <v>0</v>
      </c>
      <c r="AA35" s="36" t="n">
        <f aca="false">MR_working_copy!AA35</f>
        <v>0</v>
      </c>
      <c r="AB35" s="37" t="n">
        <f aca="false">MR_working_copy!AB35</f>
        <v>0</v>
      </c>
      <c r="AC35" s="36" t="n">
        <f aca="false">MR_working_copy!AC35</f>
        <v>0</v>
      </c>
      <c r="AD35" s="36" t="n">
        <f aca="false">MR_working_copy!AD35</f>
        <v>0</v>
      </c>
      <c r="AE35" s="36" t="n">
        <f aca="false">MR_working_copy!AE35</f>
        <v>0</v>
      </c>
      <c r="AF35" s="36" t="n">
        <f aca="false">MR_working_copy!AF35</f>
        <v>0</v>
      </c>
      <c r="AG35" s="36" t="n">
        <f aca="false">MR_working_copy!AG35</f>
        <v>0.0250004286778735</v>
      </c>
      <c r="AH35" s="38" t="n">
        <f aca="false">MR_working_copy!AH35</f>
        <v>457</v>
      </c>
      <c r="AI35" s="36" t="n">
        <f aca="false">MR_working_copy!AI35</f>
        <v>5.29999781764571</v>
      </c>
      <c r="AJ35" s="39" t="n">
        <f aca="false">MR_working_copy!AJ35</f>
        <v>6.91276128022014</v>
      </c>
      <c r="AK35" s="39" t="n">
        <f aca="false">MR_working_copy!AK35</f>
        <v>4.8</v>
      </c>
      <c r="AL35" s="36" t="n">
        <f aca="false">MR_working_copy!AL35</f>
        <v>0.00444657258064516</v>
      </c>
      <c r="AM35" s="36" t="n">
        <f aca="false">MR_working_copy!AM35</f>
        <v>0</v>
      </c>
      <c r="AN35" s="36" t="n">
        <f aca="false">MR_working_copy!AN35</f>
        <v>0</v>
      </c>
      <c r="AO35" s="8" t="n">
        <f aca="false">MR_working_copy!AO35</f>
        <v>0</v>
      </c>
      <c r="AP35" s="8" t="n">
        <f aca="false">MR_working_copy!AP35</f>
        <v>0</v>
      </c>
      <c r="AQ35" s="8" t="n">
        <f aca="false">MR_working_copy!AQ35</f>
        <v>0</v>
      </c>
      <c r="AR35" s="23" t="n">
        <f aca="false">MR_working_copy!AR35</f>
        <v>0</v>
      </c>
      <c r="AS35" s="8" t="n">
        <f aca="false">MR_working_copy!AS35</f>
        <v>0</v>
      </c>
      <c r="AT35" s="8" t="n">
        <f aca="false">MR_working_copy!AT35</f>
        <v>0</v>
      </c>
      <c r="AU35" s="33" t="n">
        <f aca="false">MR_working_copy!AU35</f>
        <v>0</v>
      </c>
      <c r="AV35" s="33" t="n">
        <f aca="false">MR_working_copy!AV35</f>
        <v>0</v>
      </c>
      <c r="AW35" s="33" t="n">
        <f aca="false">MR_working_copy!AW35</f>
        <v>0</v>
      </c>
      <c r="AX35" s="33" t="n">
        <f aca="false">MR_working_copy!AX35</f>
        <v>0</v>
      </c>
      <c r="AY35" s="33" t="n">
        <f aca="false">MR_working_copy!AY35</f>
        <v>0</v>
      </c>
      <c r="AZ35" s="33" t="n">
        <f aca="false">MR_working_copy!AZ35</f>
        <v>0</v>
      </c>
      <c r="BA35" s="33" t="n">
        <f aca="false">MR_working_copy!BA35</f>
        <v>0</v>
      </c>
      <c r="BC35" s="33"/>
      <c r="BD35" s="33"/>
      <c r="BE35" s="33"/>
      <c r="BF35" s="23"/>
      <c r="BG35" s="23"/>
      <c r="BH35" s="23"/>
      <c r="BI35" s="23"/>
    </row>
    <row r="36" customFormat="false" ht="16.9" hidden="false" customHeight="false" outlineLevel="0" collapsed="false">
      <c r="A36" s="23" t="n">
        <v>1861</v>
      </c>
      <c r="B36" s="40" t="n">
        <f aca="false">MR_working_copy!B36</f>
        <v>287.013167762169</v>
      </c>
      <c r="C36" s="40" t="n">
        <f aca="false">MR_working_copy!C36</f>
        <v>823.80252813083</v>
      </c>
      <c r="D36" s="40" t="n">
        <f aca="false">MR_working_copy!D36</f>
        <v>273.397897423377</v>
      </c>
      <c r="E36" s="36" t="n">
        <f aca="false">MR_working_copy!E36</f>
        <v>0</v>
      </c>
      <c r="F36" s="36" t="n">
        <f aca="false">MR_working_copy!F36</f>
        <v>0</v>
      </c>
      <c r="G36" s="36" t="n">
        <f aca="false">MR_working_copy!G36</f>
        <v>0.000246322357770719</v>
      </c>
      <c r="H36" s="36" t="n">
        <f aca="false">MR_working_copy!H36</f>
        <v>0</v>
      </c>
      <c r="I36" s="36" t="n">
        <f aca="false">MR_working_copy!I36</f>
        <v>0</v>
      </c>
      <c r="J36" s="36" t="n">
        <f aca="false">MR_working_copy!J36</f>
        <v>0</v>
      </c>
      <c r="K36" s="36" t="n">
        <f aca="false">MR_working_copy!K36</f>
        <v>4.45850779937787E-006</v>
      </c>
      <c r="L36" s="36" t="n">
        <f aca="false">MR_working_copy!L36</f>
        <v>0</v>
      </c>
      <c r="M36" s="36" t="n">
        <f aca="false">MR_working_copy!M36</f>
        <v>0</v>
      </c>
      <c r="N36" s="36" t="n">
        <f aca="false">MR_working_copy!N36</f>
        <v>0</v>
      </c>
      <c r="O36" s="36" t="n">
        <f aca="false">MR_working_copy!O36</f>
        <v>0</v>
      </c>
      <c r="P36" s="36" t="n">
        <f aca="false">MR_working_copy!P36</f>
        <v>0</v>
      </c>
      <c r="Q36" s="36" t="n">
        <f aca="false">MR_working_copy!Q36</f>
        <v>0</v>
      </c>
      <c r="R36" s="36" t="n">
        <f aca="false">MR_working_copy!R36</f>
        <v>2.37199546040546E-005</v>
      </c>
      <c r="S36" s="36" t="n">
        <f aca="false">MR_working_copy!S36</f>
        <v>34.0499999968401</v>
      </c>
      <c r="T36" s="36" t="n">
        <f aca="false">MR_working_copy!T36</f>
        <v>0.000116360075441607</v>
      </c>
      <c r="U36" s="36" t="n">
        <f aca="false">MR_working_copy!U36</f>
        <v>0</v>
      </c>
      <c r="V36" s="36" t="n">
        <f aca="false">MR_working_copy!V36</f>
        <v>0</v>
      </c>
      <c r="W36" s="36" t="n">
        <f aca="false">MR_working_copy!W36</f>
        <v>0</v>
      </c>
      <c r="X36" s="36" t="n">
        <f aca="false">MR_working_copy!X36</f>
        <v>0</v>
      </c>
      <c r="Y36" s="36" t="n">
        <f aca="false">MR_working_copy!Y36</f>
        <v>0</v>
      </c>
      <c r="Z36" s="36" t="n">
        <f aca="false">MR_working_copy!Z36</f>
        <v>0</v>
      </c>
      <c r="AA36" s="36" t="n">
        <f aca="false">MR_working_copy!AA36</f>
        <v>0</v>
      </c>
      <c r="AB36" s="37" t="n">
        <f aca="false">MR_working_copy!AB36</f>
        <v>0</v>
      </c>
      <c r="AC36" s="36" t="n">
        <f aca="false">MR_working_copy!AC36</f>
        <v>0</v>
      </c>
      <c r="AD36" s="36" t="n">
        <f aca="false">MR_working_copy!AD36</f>
        <v>0</v>
      </c>
      <c r="AE36" s="36" t="n">
        <f aca="false">MR_working_copy!AE36</f>
        <v>0</v>
      </c>
      <c r="AF36" s="36" t="n">
        <f aca="false">MR_working_copy!AF36</f>
        <v>0</v>
      </c>
      <c r="AG36" s="36" t="n">
        <f aca="false">MR_working_copy!AG36</f>
        <v>0.0250004286778735</v>
      </c>
      <c r="AH36" s="38" t="n">
        <f aca="false">MR_working_copy!AH36</f>
        <v>457</v>
      </c>
      <c r="AI36" s="36" t="n">
        <f aca="false">MR_working_copy!AI36</f>
        <v>5.29999781764571</v>
      </c>
      <c r="AJ36" s="39" t="n">
        <f aca="false">MR_working_copy!AJ36</f>
        <v>6.91276128022014</v>
      </c>
      <c r="AK36" s="39" t="n">
        <f aca="false">MR_working_copy!AK36</f>
        <v>4.8</v>
      </c>
      <c r="AL36" s="36" t="n">
        <f aca="false">MR_working_copy!AL36</f>
        <v>0.00444657258064516</v>
      </c>
      <c r="AM36" s="36" t="n">
        <f aca="false">MR_working_copy!AM36</f>
        <v>0</v>
      </c>
      <c r="AN36" s="36" t="n">
        <f aca="false">MR_working_copy!AN36</f>
        <v>0</v>
      </c>
      <c r="AO36" s="8" t="n">
        <f aca="false">MR_working_copy!AO36</f>
        <v>0</v>
      </c>
      <c r="AP36" s="8" t="n">
        <f aca="false">MR_working_copy!AP36</f>
        <v>0</v>
      </c>
      <c r="AQ36" s="8" t="n">
        <f aca="false">MR_working_copy!AQ36</f>
        <v>0</v>
      </c>
      <c r="AR36" s="23" t="n">
        <f aca="false">MR_working_copy!AR36</f>
        <v>0</v>
      </c>
      <c r="AS36" s="8" t="n">
        <f aca="false">MR_working_copy!AS36</f>
        <v>0</v>
      </c>
      <c r="AT36" s="8" t="n">
        <f aca="false">MR_working_copy!AT36</f>
        <v>0</v>
      </c>
      <c r="AU36" s="33" t="n">
        <f aca="false">MR_working_copy!AU36</f>
        <v>0</v>
      </c>
      <c r="AV36" s="33" t="n">
        <f aca="false">MR_working_copy!AV36</f>
        <v>0</v>
      </c>
      <c r="AW36" s="33" t="n">
        <f aca="false">MR_working_copy!AW36</f>
        <v>0</v>
      </c>
      <c r="AX36" s="33" t="n">
        <f aca="false">MR_working_copy!AX36</f>
        <v>0</v>
      </c>
      <c r="AY36" s="33" t="n">
        <f aca="false">MR_working_copy!AY36</f>
        <v>0</v>
      </c>
      <c r="AZ36" s="33" t="n">
        <f aca="false">MR_working_copy!AZ36</f>
        <v>0</v>
      </c>
      <c r="BA36" s="33" t="n">
        <f aca="false">MR_working_copy!BA36</f>
        <v>0</v>
      </c>
      <c r="BC36" s="33"/>
      <c r="BD36" s="33"/>
      <c r="BE36" s="33"/>
      <c r="BF36" s="23"/>
      <c r="BG36" s="23"/>
      <c r="BH36" s="23"/>
      <c r="BI36" s="23"/>
    </row>
    <row r="37" customFormat="false" ht="16.9" hidden="false" customHeight="false" outlineLevel="0" collapsed="false">
      <c r="A37" s="23" t="n">
        <v>1862</v>
      </c>
      <c r="B37" s="40" t="n">
        <f aca="false">MR_working_copy!B37</f>
        <v>287.171083026593</v>
      </c>
      <c r="C37" s="40" t="n">
        <f aca="false">MR_working_copy!C37</f>
        <v>826.437383759911</v>
      </c>
      <c r="D37" s="40" t="n">
        <f aca="false">MR_working_copy!D37</f>
        <v>273.580969219501</v>
      </c>
      <c r="E37" s="36" t="n">
        <f aca="false">MR_working_copy!E37</f>
        <v>0</v>
      </c>
      <c r="F37" s="36" t="n">
        <f aca="false">MR_working_copy!F37</f>
        <v>0</v>
      </c>
      <c r="G37" s="36" t="n">
        <f aca="false">MR_working_copy!G37</f>
        <v>0.000248861763520932</v>
      </c>
      <c r="H37" s="36" t="n">
        <f aca="false">MR_working_copy!H37</f>
        <v>0</v>
      </c>
      <c r="I37" s="36" t="n">
        <f aca="false">MR_working_copy!I37</f>
        <v>0</v>
      </c>
      <c r="J37" s="36" t="n">
        <f aca="false">MR_working_copy!J37</f>
        <v>0</v>
      </c>
      <c r="K37" s="36" t="n">
        <f aca="false">MR_working_copy!K37</f>
        <v>4.5044717973096E-006</v>
      </c>
      <c r="L37" s="36" t="n">
        <f aca="false">MR_working_copy!L37</f>
        <v>0</v>
      </c>
      <c r="M37" s="36" t="n">
        <f aca="false">MR_working_copy!M37</f>
        <v>0</v>
      </c>
      <c r="N37" s="36" t="n">
        <f aca="false">MR_working_copy!N37</f>
        <v>0</v>
      </c>
      <c r="O37" s="36" t="n">
        <f aca="false">MR_working_copy!O37</f>
        <v>0</v>
      </c>
      <c r="P37" s="36" t="n">
        <f aca="false">MR_working_copy!P37</f>
        <v>0</v>
      </c>
      <c r="Q37" s="36" t="n">
        <f aca="false">MR_working_copy!Q37</f>
        <v>0</v>
      </c>
      <c r="R37" s="36" t="n">
        <f aca="false">MR_working_copy!R37</f>
        <v>2.39670374645136E-005</v>
      </c>
      <c r="S37" s="36" t="n">
        <f aca="false">MR_working_copy!S37</f>
        <v>34.0500999968399</v>
      </c>
      <c r="T37" s="36" t="n">
        <f aca="false">MR_working_copy!T37</f>
        <v>0.000127381622754481</v>
      </c>
      <c r="U37" s="36" t="n">
        <f aca="false">MR_working_copy!U37</f>
        <v>0</v>
      </c>
      <c r="V37" s="36" t="n">
        <f aca="false">MR_working_copy!V37</f>
        <v>0</v>
      </c>
      <c r="W37" s="36" t="n">
        <f aca="false">MR_working_copy!W37</f>
        <v>0</v>
      </c>
      <c r="X37" s="36" t="n">
        <f aca="false">MR_working_copy!X37</f>
        <v>0</v>
      </c>
      <c r="Y37" s="36" t="n">
        <f aca="false">MR_working_copy!Y37</f>
        <v>0</v>
      </c>
      <c r="Z37" s="36" t="n">
        <f aca="false">MR_working_copy!Z37</f>
        <v>0</v>
      </c>
      <c r="AA37" s="36" t="n">
        <f aca="false">MR_working_copy!AA37</f>
        <v>0</v>
      </c>
      <c r="AB37" s="37" t="n">
        <f aca="false">MR_working_copy!AB37</f>
        <v>0</v>
      </c>
      <c r="AC37" s="36" t="n">
        <f aca="false">MR_working_copy!AC37</f>
        <v>0</v>
      </c>
      <c r="AD37" s="36" t="n">
        <f aca="false">MR_working_copy!AD37</f>
        <v>0</v>
      </c>
      <c r="AE37" s="36" t="n">
        <f aca="false">MR_working_copy!AE37</f>
        <v>0</v>
      </c>
      <c r="AF37" s="36" t="n">
        <f aca="false">MR_working_copy!AF37</f>
        <v>0</v>
      </c>
      <c r="AG37" s="36" t="n">
        <f aca="false">MR_working_copy!AG37</f>
        <v>0.0250004286778735</v>
      </c>
      <c r="AH37" s="38" t="n">
        <f aca="false">MR_working_copy!AH37</f>
        <v>457</v>
      </c>
      <c r="AI37" s="36" t="n">
        <f aca="false">MR_working_copy!AI37</f>
        <v>5.29999781764571</v>
      </c>
      <c r="AJ37" s="39" t="n">
        <f aca="false">MR_working_copy!AJ37</f>
        <v>6.91276128022014</v>
      </c>
      <c r="AK37" s="39" t="n">
        <f aca="false">MR_working_copy!AK37</f>
        <v>4.8</v>
      </c>
      <c r="AL37" s="36" t="n">
        <f aca="false">MR_working_copy!AL37</f>
        <v>0.00444657258064516</v>
      </c>
      <c r="AM37" s="36" t="n">
        <f aca="false">MR_working_copy!AM37</f>
        <v>0</v>
      </c>
      <c r="AN37" s="36" t="n">
        <f aca="false">MR_working_copy!AN37</f>
        <v>0</v>
      </c>
      <c r="AO37" s="8" t="n">
        <f aca="false">MR_working_copy!AO37</f>
        <v>0</v>
      </c>
      <c r="AP37" s="8" t="n">
        <f aca="false">MR_working_copy!AP37</f>
        <v>0</v>
      </c>
      <c r="AQ37" s="8" t="n">
        <f aca="false">MR_working_copy!AQ37</f>
        <v>0</v>
      </c>
      <c r="AR37" s="23" t="n">
        <f aca="false">MR_working_copy!AR37</f>
        <v>0</v>
      </c>
      <c r="AS37" s="8" t="n">
        <f aca="false">MR_working_copy!AS37</f>
        <v>0</v>
      </c>
      <c r="AT37" s="8" t="n">
        <f aca="false">MR_working_copy!AT37</f>
        <v>0</v>
      </c>
      <c r="AU37" s="33" t="n">
        <f aca="false">MR_working_copy!AU37</f>
        <v>0</v>
      </c>
      <c r="AV37" s="33" t="n">
        <f aca="false">MR_working_copy!AV37</f>
        <v>0</v>
      </c>
      <c r="AW37" s="33" t="n">
        <f aca="false">MR_working_copy!AW37</f>
        <v>0</v>
      </c>
      <c r="AX37" s="33" t="n">
        <f aca="false">MR_working_copy!AX37</f>
        <v>0</v>
      </c>
      <c r="AY37" s="33" t="n">
        <f aca="false">MR_working_copy!AY37</f>
        <v>0</v>
      </c>
      <c r="AZ37" s="33" t="n">
        <f aca="false">MR_working_copy!AZ37</f>
        <v>0</v>
      </c>
      <c r="BA37" s="33" t="n">
        <f aca="false">MR_working_copy!BA37</f>
        <v>0</v>
      </c>
      <c r="BC37" s="33"/>
      <c r="BD37" s="33"/>
      <c r="BE37" s="33"/>
      <c r="BF37" s="23"/>
      <c r="BG37" s="23"/>
      <c r="BH37" s="23"/>
      <c r="BI37" s="23"/>
    </row>
    <row r="38" customFormat="false" ht="16.9" hidden="false" customHeight="false" outlineLevel="0" collapsed="false">
      <c r="A38" s="23" t="n">
        <v>1863</v>
      </c>
      <c r="B38" s="40" t="n">
        <f aca="false">MR_working_copy!B38</f>
        <v>287.33299609375</v>
      </c>
      <c r="C38" s="40" t="n">
        <f aca="false">MR_working_copy!C38</f>
        <v>829.579258431961</v>
      </c>
      <c r="D38" s="40" t="n">
        <f aca="false">MR_working_copy!D38</f>
        <v>273.743044921875</v>
      </c>
      <c r="E38" s="36" t="n">
        <f aca="false">MR_working_copy!E38</f>
        <v>0</v>
      </c>
      <c r="F38" s="36" t="n">
        <f aca="false">MR_working_copy!F38</f>
        <v>0</v>
      </c>
      <c r="G38" s="36" t="n">
        <f aca="false">MR_working_copy!G38</f>
        <v>0.000251401169271146</v>
      </c>
      <c r="H38" s="36" t="n">
        <f aca="false">MR_working_copy!H38</f>
        <v>0</v>
      </c>
      <c r="I38" s="36" t="n">
        <f aca="false">MR_working_copy!I38</f>
        <v>0</v>
      </c>
      <c r="J38" s="36" t="n">
        <f aca="false">MR_working_copy!J38</f>
        <v>0</v>
      </c>
      <c r="K38" s="36" t="n">
        <f aca="false">MR_working_copy!K38</f>
        <v>4.55043579524133E-006</v>
      </c>
      <c r="L38" s="36" t="n">
        <f aca="false">MR_working_copy!L38</f>
        <v>0</v>
      </c>
      <c r="M38" s="36" t="n">
        <f aca="false">MR_working_copy!M38</f>
        <v>0</v>
      </c>
      <c r="N38" s="36" t="n">
        <f aca="false">MR_working_copy!N38</f>
        <v>0</v>
      </c>
      <c r="O38" s="36" t="n">
        <f aca="false">MR_working_copy!O38</f>
        <v>0</v>
      </c>
      <c r="P38" s="36" t="n">
        <f aca="false">MR_working_copy!P38</f>
        <v>0</v>
      </c>
      <c r="Q38" s="36" t="n">
        <f aca="false">MR_working_copy!Q38</f>
        <v>0</v>
      </c>
      <c r="R38" s="36" t="n">
        <f aca="false">MR_working_copy!R38</f>
        <v>2.42141203249725E-005</v>
      </c>
      <c r="S38" s="36" t="n">
        <f aca="false">MR_working_copy!S38</f>
        <v>34.0500999968397</v>
      </c>
      <c r="T38" s="36" t="n">
        <f aca="false">MR_working_copy!T38</f>
        <v>0.000138504335067352</v>
      </c>
      <c r="U38" s="36" t="n">
        <f aca="false">MR_working_copy!U38</f>
        <v>0</v>
      </c>
      <c r="V38" s="36" t="n">
        <f aca="false">MR_working_copy!V38</f>
        <v>0</v>
      </c>
      <c r="W38" s="36" t="n">
        <f aca="false">MR_working_copy!W38</f>
        <v>0</v>
      </c>
      <c r="X38" s="36" t="n">
        <f aca="false">MR_working_copy!X38</f>
        <v>0</v>
      </c>
      <c r="Y38" s="36" t="n">
        <f aca="false">MR_working_copy!Y38</f>
        <v>0</v>
      </c>
      <c r="Z38" s="36" t="n">
        <f aca="false">MR_working_copy!Z38</f>
        <v>0</v>
      </c>
      <c r="AA38" s="36" t="n">
        <f aca="false">MR_working_copy!AA38</f>
        <v>0</v>
      </c>
      <c r="AB38" s="37" t="n">
        <f aca="false">MR_working_copy!AB38</f>
        <v>0</v>
      </c>
      <c r="AC38" s="36" t="n">
        <f aca="false">MR_working_copy!AC38</f>
        <v>0</v>
      </c>
      <c r="AD38" s="36" t="n">
        <f aca="false">MR_working_copy!AD38</f>
        <v>0</v>
      </c>
      <c r="AE38" s="36" t="n">
        <f aca="false">MR_working_copy!AE38</f>
        <v>0</v>
      </c>
      <c r="AF38" s="36" t="n">
        <f aca="false">MR_working_copy!AF38</f>
        <v>0</v>
      </c>
      <c r="AG38" s="36" t="n">
        <f aca="false">MR_working_copy!AG38</f>
        <v>0.0250004286778735</v>
      </c>
      <c r="AH38" s="38" t="n">
        <f aca="false">MR_working_copy!AH38</f>
        <v>457</v>
      </c>
      <c r="AI38" s="36" t="n">
        <f aca="false">MR_working_copy!AI38</f>
        <v>5.29999781764571</v>
      </c>
      <c r="AJ38" s="39" t="n">
        <f aca="false">MR_working_copy!AJ38</f>
        <v>6.91276128022014</v>
      </c>
      <c r="AK38" s="39" t="n">
        <f aca="false">MR_working_copy!AK38</f>
        <v>4.8</v>
      </c>
      <c r="AL38" s="36" t="n">
        <f aca="false">MR_working_copy!AL38</f>
        <v>0.00444657258064516</v>
      </c>
      <c r="AM38" s="36" t="n">
        <f aca="false">MR_working_copy!AM38</f>
        <v>0</v>
      </c>
      <c r="AN38" s="36" t="n">
        <f aca="false">MR_working_copy!AN38</f>
        <v>0</v>
      </c>
      <c r="AO38" s="8" t="n">
        <f aca="false">MR_working_copy!AO38</f>
        <v>0</v>
      </c>
      <c r="AP38" s="8" t="n">
        <f aca="false">MR_working_copy!AP38</f>
        <v>0</v>
      </c>
      <c r="AQ38" s="8" t="n">
        <f aca="false">MR_working_copy!AQ38</f>
        <v>0</v>
      </c>
      <c r="AR38" s="23" t="n">
        <f aca="false">MR_working_copy!AR38</f>
        <v>0</v>
      </c>
      <c r="AS38" s="8" t="n">
        <f aca="false">MR_working_copy!AS38</f>
        <v>0</v>
      </c>
      <c r="AT38" s="8" t="n">
        <f aca="false">MR_working_copy!AT38</f>
        <v>0</v>
      </c>
      <c r="AU38" s="33" t="n">
        <f aca="false">MR_working_copy!AU38</f>
        <v>0</v>
      </c>
      <c r="AV38" s="33" t="n">
        <f aca="false">MR_working_copy!AV38</f>
        <v>0</v>
      </c>
      <c r="AW38" s="33" t="n">
        <f aca="false">MR_working_copy!AW38</f>
        <v>0</v>
      </c>
      <c r="AX38" s="33" t="n">
        <f aca="false">MR_working_copy!AX38</f>
        <v>0</v>
      </c>
      <c r="AY38" s="33" t="n">
        <f aca="false">MR_working_copy!AY38</f>
        <v>0</v>
      </c>
      <c r="AZ38" s="33" t="n">
        <f aca="false">MR_working_copy!AZ38</f>
        <v>0</v>
      </c>
      <c r="BA38" s="33" t="n">
        <f aca="false">MR_working_copy!BA38</f>
        <v>0</v>
      </c>
      <c r="BC38" s="33"/>
      <c r="BD38" s="33"/>
      <c r="BE38" s="33"/>
      <c r="BF38" s="23"/>
      <c r="BG38" s="23"/>
      <c r="BH38" s="23"/>
      <c r="BI38" s="23"/>
    </row>
    <row r="39" customFormat="false" ht="16.9" hidden="false" customHeight="false" outlineLevel="0" collapsed="false">
      <c r="A39" s="23" t="n">
        <v>1864</v>
      </c>
      <c r="B39" s="40" t="n">
        <f aca="false">MR_working_copy!B39</f>
        <v>287.494909160907</v>
      </c>
      <c r="C39" s="40" t="n">
        <f aca="false">MR_working_copy!C39</f>
        <v>833.022036424324</v>
      </c>
      <c r="D39" s="40" t="n">
        <f aca="false">MR_working_copy!D39</f>
        <v>273.899139178936</v>
      </c>
      <c r="E39" s="36" t="n">
        <f aca="false">MR_working_copy!E39</f>
        <v>0</v>
      </c>
      <c r="F39" s="36" t="n">
        <f aca="false">MR_working_copy!F39</f>
        <v>0</v>
      </c>
      <c r="G39" s="36" t="n">
        <f aca="false">MR_working_copy!G39</f>
        <v>0.000253940575021359</v>
      </c>
      <c r="H39" s="36" t="n">
        <f aca="false">MR_working_copy!H39</f>
        <v>0</v>
      </c>
      <c r="I39" s="36" t="n">
        <f aca="false">MR_working_copy!I39</f>
        <v>0</v>
      </c>
      <c r="J39" s="36" t="n">
        <f aca="false">MR_working_copy!J39</f>
        <v>0</v>
      </c>
      <c r="K39" s="36" t="n">
        <f aca="false">MR_working_copy!K39</f>
        <v>4.59639979317307E-006</v>
      </c>
      <c r="L39" s="36" t="n">
        <f aca="false">MR_working_copy!L39</f>
        <v>0</v>
      </c>
      <c r="M39" s="36" t="n">
        <f aca="false">MR_working_copy!M39</f>
        <v>0</v>
      </c>
      <c r="N39" s="36" t="n">
        <f aca="false">MR_working_copy!N39</f>
        <v>0</v>
      </c>
      <c r="O39" s="36" t="n">
        <f aca="false">MR_working_copy!O39</f>
        <v>0</v>
      </c>
      <c r="P39" s="36" t="n">
        <f aca="false">MR_working_copy!P39</f>
        <v>0</v>
      </c>
      <c r="Q39" s="36" t="n">
        <f aca="false">MR_working_copy!Q39</f>
        <v>0</v>
      </c>
      <c r="R39" s="36" t="n">
        <f aca="false">MR_working_copy!R39</f>
        <v>2.44612031854314E-005</v>
      </c>
      <c r="S39" s="36" t="n">
        <f aca="false">MR_working_copy!S39</f>
        <v>34.0500999968396</v>
      </c>
      <c r="T39" s="36" t="n">
        <f aca="false">MR_working_copy!T39</f>
        <v>0.000149734502380226</v>
      </c>
      <c r="U39" s="36" t="n">
        <f aca="false">MR_working_copy!U39</f>
        <v>0</v>
      </c>
      <c r="V39" s="36" t="n">
        <f aca="false">MR_working_copy!V39</f>
        <v>0</v>
      </c>
      <c r="W39" s="36" t="n">
        <f aca="false">MR_working_copy!W39</f>
        <v>0</v>
      </c>
      <c r="X39" s="36" t="n">
        <f aca="false">MR_working_copy!X39</f>
        <v>0</v>
      </c>
      <c r="Y39" s="36" t="n">
        <f aca="false">MR_working_copy!Y39</f>
        <v>0</v>
      </c>
      <c r="Z39" s="36" t="n">
        <f aca="false">MR_working_copy!Z39</f>
        <v>0</v>
      </c>
      <c r="AA39" s="36" t="n">
        <f aca="false">MR_working_copy!AA39</f>
        <v>0</v>
      </c>
      <c r="AB39" s="37" t="n">
        <f aca="false">MR_working_copy!AB39</f>
        <v>0</v>
      </c>
      <c r="AC39" s="36" t="n">
        <f aca="false">MR_working_copy!AC39</f>
        <v>0</v>
      </c>
      <c r="AD39" s="36" t="n">
        <f aca="false">MR_working_copy!AD39</f>
        <v>0</v>
      </c>
      <c r="AE39" s="36" t="n">
        <f aca="false">MR_working_copy!AE39</f>
        <v>0</v>
      </c>
      <c r="AF39" s="36" t="n">
        <f aca="false">MR_working_copy!AF39</f>
        <v>0</v>
      </c>
      <c r="AG39" s="36" t="n">
        <f aca="false">MR_working_copy!AG39</f>
        <v>0.0250004286778735</v>
      </c>
      <c r="AH39" s="38" t="n">
        <f aca="false">MR_working_copy!AH39</f>
        <v>457</v>
      </c>
      <c r="AI39" s="36" t="n">
        <f aca="false">MR_working_copy!AI39</f>
        <v>5.29999781764571</v>
      </c>
      <c r="AJ39" s="39" t="n">
        <f aca="false">MR_working_copy!AJ39</f>
        <v>6.91276128022014</v>
      </c>
      <c r="AK39" s="39" t="n">
        <f aca="false">MR_working_copy!AK39</f>
        <v>4.8</v>
      </c>
      <c r="AL39" s="36" t="n">
        <f aca="false">MR_working_copy!AL39</f>
        <v>0.00444657258064516</v>
      </c>
      <c r="AM39" s="36" t="n">
        <f aca="false">MR_working_copy!AM39</f>
        <v>0</v>
      </c>
      <c r="AN39" s="36" t="n">
        <f aca="false">MR_working_copy!AN39</f>
        <v>0</v>
      </c>
      <c r="AO39" s="8" t="n">
        <f aca="false">MR_working_copy!AO39</f>
        <v>0</v>
      </c>
      <c r="AP39" s="8" t="n">
        <f aca="false">MR_working_copy!AP39</f>
        <v>0</v>
      </c>
      <c r="AQ39" s="8" t="n">
        <f aca="false">MR_working_copy!AQ39</f>
        <v>0</v>
      </c>
      <c r="AR39" s="23" t="n">
        <f aca="false">MR_working_copy!AR39</f>
        <v>0</v>
      </c>
      <c r="AS39" s="8" t="n">
        <f aca="false">MR_working_copy!AS39</f>
        <v>0</v>
      </c>
      <c r="AT39" s="8" t="n">
        <f aca="false">MR_working_copy!AT39</f>
        <v>0</v>
      </c>
      <c r="AU39" s="33" t="n">
        <f aca="false">MR_working_copy!AU39</f>
        <v>0</v>
      </c>
      <c r="AV39" s="33" t="n">
        <f aca="false">MR_working_copy!AV39</f>
        <v>0</v>
      </c>
      <c r="AW39" s="33" t="n">
        <f aca="false">MR_working_copy!AW39</f>
        <v>0</v>
      </c>
      <c r="AX39" s="33" t="n">
        <f aca="false">MR_working_copy!AX39</f>
        <v>0</v>
      </c>
      <c r="AY39" s="33" t="n">
        <f aca="false">MR_working_copy!AY39</f>
        <v>0</v>
      </c>
      <c r="AZ39" s="33" t="n">
        <f aca="false">MR_working_copy!AZ39</f>
        <v>0</v>
      </c>
      <c r="BA39" s="33" t="n">
        <f aca="false">MR_working_copy!BA39</f>
        <v>0</v>
      </c>
      <c r="BC39" s="33"/>
      <c r="BD39" s="33"/>
      <c r="BE39" s="33"/>
      <c r="BF39" s="23"/>
      <c r="BG39" s="23"/>
      <c r="BH39" s="23"/>
      <c r="BI39" s="23"/>
    </row>
    <row r="40" customFormat="false" ht="16.9" hidden="false" customHeight="false" outlineLevel="0" collapsed="false">
      <c r="A40" s="23" t="n">
        <v>1865</v>
      </c>
      <c r="B40" s="40" t="n">
        <f aca="false">MR_working_copy!B40</f>
        <v>287.657859825721</v>
      </c>
      <c r="C40" s="40" t="n">
        <f aca="false">MR_working_copy!C40</f>
        <v>836.316987268249</v>
      </c>
      <c r="D40" s="40" t="n">
        <f aca="false">MR_working_copy!D40</f>
        <v>274.066189246544</v>
      </c>
      <c r="E40" s="36" t="n">
        <f aca="false">MR_working_copy!E40</f>
        <v>0</v>
      </c>
      <c r="F40" s="36" t="n">
        <f aca="false">MR_working_copy!F40</f>
        <v>0</v>
      </c>
      <c r="G40" s="36" t="n">
        <f aca="false">MR_working_copy!G40</f>
        <v>0.000256479980771573</v>
      </c>
      <c r="H40" s="36" t="n">
        <f aca="false">MR_working_copy!H40</f>
        <v>0</v>
      </c>
      <c r="I40" s="36" t="n">
        <f aca="false">MR_working_copy!I40</f>
        <v>0</v>
      </c>
      <c r="J40" s="36" t="n">
        <f aca="false">MR_working_copy!J40</f>
        <v>0</v>
      </c>
      <c r="K40" s="36" t="n">
        <f aca="false">MR_working_copy!K40</f>
        <v>4.6423637911048E-006</v>
      </c>
      <c r="L40" s="36" t="n">
        <f aca="false">MR_working_copy!L40</f>
        <v>0</v>
      </c>
      <c r="M40" s="36" t="n">
        <f aca="false">MR_working_copy!M40</f>
        <v>0</v>
      </c>
      <c r="N40" s="36" t="n">
        <f aca="false">MR_working_copy!N40</f>
        <v>0</v>
      </c>
      <c r="O40" s="36" t="n">
        <f aca="false">MR_working_copy!O40</f>
        <v>0</v>
      </c>
      <c r="P40" s="36" t="n">
        <f aca="false">MR_working_copy!P40</f>
        <v>0</v>
      </c>
      <c r="Q40" s="36" t="n">
        <f aca="false">MR_working_copy!Q40</f>
        <v>0</v>
      </c>
      <c r="R40" s="36" t="n">
        <f aca="false">MR_working_copy!R40</f>
        <v>2.47082860458903E-005</v>
      </c>
      <c r="S40" s="36" t="n">
        <f aca="false">MR_working_copy!S40</f>
        <v>34.0500999968394</v>
      </c>
      <c r="T40" s="36" t="n">
        <f aca="false">MR_working_copy!T40</f>
        <v>0.000161078459693101</v>
      </c>
      <c r="U40" s="36" t="n">
        <f aca="false">MR_working_copy!U40</f>
        <v>0</v>
      </c>
      <c r="V40" s="36" t="n">
        <f aca="false">MR_working_copy!V40</f>
        <v>0</v>
      </c>
      <c r="W40" s="36" t="n">
        <f aca="false">MR_working_copy!W40</f>
        <v>0</v>
      </c>
      <c r="X40" s="36" t="n">
        <f aca="false">MR_working_copy!X40</f>
        <v>0</v>
      </c>
      <c r="Y40" s="36" t="n">
        <f aca="false">MR_working_copy!Y40</f>
        <v>0</v>
      </c>
      <c r="Z40" s="36" t="n">
        <f aca="false">MR_working_copy!Z40</f>
        <v>0</v>
      </c>
      <c r="AA40" s="36" t="n">
        <f aca="false">MR_working_copy!AA40</f>
        <v>0</v>
      </c>
      <c r="AB40" s="37" t="n">
        <f aca="false">MR_working_copy!AB40</f>
        <v>0</v>
      </c>
      <c r="AC40" s="36" t="n">
        <f aca="false">MR_working_copy!AC40</f>
        <v>0</v>
      </c>
      <c r="AD40" s="36" t="n">
        <f aca="false">MR_working_copy!AD40</f>
        <v>0</v>
      </c>
      <c r="AE40" s="36" t="n">
        <f aca="false">MR_working_copy!AE40</f>
        <v>0</v>
      </c>
      <c r="AF40" s="36" t="n">
        <f aca="false">MR_working_copy!AF40</f>
        <v>0</v>
      </c>
      <c r="AG40" s="36" t="n">
        <f aca="false">MR_working_copy!AG40</f>
        <v>0.0250004286778735</v>
      </c>
      <c r="AH40" s="38" t="n">
        <f aca="false">MR_working_copy!AH40</f>
        <v>457</v>
      </c>
      <c r="AI40" s="36" t="n">
        <f aca="false">MR_working_copy!AI40</f>
        <v>5.29999781764571</v>
      </c>
      <c r="AJ40" s="39" t="n">
        <f aca="false">MR_working_copy!AJ40</f>
        <v>6.91276128022014</v>
      </c>
      <c r="AK40" s="39" t="n">
        <f aca="false">MR_working_copy!AK40</f>
        <v>4.8</v>
      </c>
      <c r="AL40" s="36" t="n">
        <f aca="false">MR_working_copy!AL40</f>
        <v>0.00444657258064516</v>
      </c>
      <c r="AM40" s="36" t="n">
        <f aca="false">MR_working_copy!AM40</f>
        <v>0</v>
      </c>
      <c r="AN40" s="36" t="n">
        <f aca="false">MR_working_copy!AN40</f>
        <v>0</v>
      </c>
      <c r="AO40" s="8" t="n">
        <f aca="false">MR_working_copy!AO40</f>
        <v>0</v>
      </c>
      <c r="AP40" s="8" t="n">
        <f aca="false">MR_working_copy!AP40</f>
        <v>0</v>
      </c>
      <c r="AQ40" s="8" t="n">
        <f aca="false">MR_working_copy!AQ40</f>
        <v>0</v>
      </c>
      <c r="AR40" s="23" t="n">
        <f aca="false">MR_working_copy!AR40</f>
        <v>0</v>
      </c>
      <c r="AS40" s="8" t="n">
        <f aca="false">MR_working_copy!AS40</f>
        <v>0</v>
      </c>
      <c r="AT40" s="8" t="n">
        <f aca="false">MR_working_copy!AT40</f>
        <v>0</v>
      </c>
      <c r="AU40" s="33" t="n">
        <f aca="false">MR_working_copy!AU40</f>
        <v>0</v>
      </c>
      <c r="AV40" s="33" t="n">
        <f aca="false">MR_working_copy!AV40</f>
        <v>0</v>
      </c>
      <c r="AW40" s="33" t="n">
        <f aca="false">MR_working_copy!AW40</f>
        <v>0</v>
      </c>
      <c r="AX40" s="33" t="n">
        <f aca="false">MR_working_copy!AX40</f>
        <v>0</v>
      </c>
      <c r="AY40" s="33" t="n">
        <f aca="false">MR_working_copy!AY40</f>
        <v>0</v>
      </c>
      <c r="AZ40" s="33" t="n">
        <f aca="false">MR_working_copy!AZ40</f>
        <v>0</v>
      </c>
      <c r="BA40" s="33" t="n">
        <f aca="false">MR_working_copy!BA40</f>
        <v>0</v>
      </c>
      <c r="BC40" s="33"/>
      <c r="BD40" s="33"/>
      <c r="BE40" s="33"/>
      <c r="BF40" s="23"/>
      <c r="BG40" s="23"/>
      <c r="BH40" s="23"/>
      <c r="BI40" s="23"/>
    </row>
    <row r="41" customFormat="false" ht="16.9" hidden="false" customHeight="false" outlineLevel="0" collapsed="false">
      <c r="A41" s="23" t="n">
        <v>1866</v>
      </c>
      <c r="B41" s="40" t="n">
        <f aca="false">MR_working_copy!B41</f>
        <v>287.815775090144</v>
      </c>
      <c r="C41" s="40" t="n">
        <f aca="false">MR_working_copy!C41</f>
        <v>839.789794557486</v>
      </c>
      <c r="D41" s="40" t="n">
        <f aca="false">MR_working_copy!D41</f>
        <v>274.2412654372</v>
      </c>
      <c r="E41" s="36" t="n">
        <f aca="false">MR_working_copy!E41</f>
        <v>0</v>
      </c>
      <c r="F41" s="36" t="n">
        <f aca="false">MR_working_copy!F41</f>
        <v>0</v>
      </c>
      <c r="G41" s="36" t="n">
        <f aca="false">MR_working_copy!G41</f>
        <v>0.000259019386521787</v>
      </c>
      <c r="H41" s="36" t="n">
        <f aca="false">MR_working_copy!H41</f>
        <v>0</v>
      </c>
      <c r="I41" s="36" t="n">
        <f aca="false">MR_working_copy!I41</f>
        <v>0</v>
      </c>
      <c r="J41" s="36" t="n">
        <f aca="false">MR_working_copy!J41</f>
        <v>0</v>
      </c>
      <c r="K41" s="36" t="n">
        <f aca="false">MR_working_copy!K41</f>
        <v>4.68832778903653E-006</v>
      </c>
      <c r="L41" s="36" t="n">
        <f aca="false">MR_working_copy!L41</f>
        <v>0</v>
      </c>
      <c r="M41" s="36" t="n">
        <f aca="false">MR_working_copy!M41</f>
        <v>0</v>
      </c>
      <c r="N41" s="36" t="n">
        <f aca="false">MR_working_copy!N41</f>
        <v>0</v>
      </c>
      <c r="O41" s="36" t="n">
        <f aca="false">MR_working_copy!O41</f>
        <v>0</v>
      </c>
      <c r="P41" s="36" t="n">
        <f aca="false">MR_working_copy!P41</f>
        <v>0</v>
      </c>
      <c r="Q41" s="36" t="n">
        <f aca="false">MR_working_copy!Q41</f>
        <v>0</v>
      </c>
      <c r="R41" s="36" t="n">
        <f aca="false">MR_working_copy!R41</f>
        <v>2.49553689063492E-005</v>
      </c>
      <c r="S41" s="36" t="n">
        <f aca="false">MR_working_copy!S41</f>
        <v>34.0500999968392</v>
      </c>
      <c r="T41" s="36" t="n">
        <f aca="false">MR_working_copy!T41</f>
        <v>0.00017254241700597</v>
      </c>
      <c r="U41" s="36" t="n">
        <f aca="false">MR_working_copy!U41</f>
        <v>0</v>
      </c>
      <c r="V41" s="36" t="n">
        <f aca="false">MR_working_copy!V41</f>
        <v>0</v>
      </c>
      <c r="W41" s="36" t="n">
        <f aca="false">MR_working_copy!W41</f>
        <v>0</v>
      </c>
      <c r="X41" s="36" t="n">
        <f aca="false">MR_working_copy!X41</f>
        <v>0</v>
      </c>
      <c r="Y41" s="36" t="n">
        <f aca="false">MR_working_copy!Y41</f>
        <v>0</v>
      </c>
      <c r="Z41" s="36" t="n">
        <f aca="false">MR_working_copy!Z41</f>
        <v>0</v>
      </c>
      <c r="AA41" s="36" t="n">
        <f aca="false">MR_working_copy!AA41</f>
        <v>0</v>
      </c>
      <c r="AB41" s="37" t="n">
        <f aca="false">MR_working_copy!AB41</f>
        <v>0</v>
      </c>
      <c r="AC41" s="36" t="n">
        <f aca="false">MR_working_copy!AC41</f>
        <v>0</v>
      </c>
      <c r="AD41" s="36" t="n">
        <f aca="false">MR_working_copy!AD41</f>
        <v>0</v>
      </c>
      <c r="AE41" s="36" t="n">
        <f aca="false">MR_working_copy!AE41</f>
        <v>0</v>
      </c>
      <c r="AF41" s="36" t="n">
        <f aca="false">MR_working_copy!AF41</f>
        <v>0</v>
      </c>
      <c r="AG41" s="36" t="n">
        <f aca="false">MR_working_copy!AG41</f>
        <v>0.0250004286778735</v>
      </c>
      <c r="AH41" s="38" t="n">
        <f aca="false">MR_working_copy!AH41</f>
        <v>457</v>
      </c>
      <c r="AI41" s="36" t="n">
        <f aca="false">MR_working_copy!AI41</f>
        <v>5.29999781764571</v>
      </c>
      <c r="AJ41" s="39" t="n">
        <f aca="false">MR_working_copy!AJ41</f>
        <v>6.91276128022014</v>
      </c>
      <c r="AK41" s="39" t="n">
        <f aca="false">MR_working_copy!AK41</f>
        <v>4.8</v>
      </c>
      <c r="AL41" s="36" t="n">
        <f aca="false">MR_working_copy!AL41</f>
        <v>0.00444657258064516</v>
      </c>
      <c r="AM41" s="36" t="n">
        <f aca="false">MR_working_copy!AM41</f>
        <v>0</v>
      </c>
      <c r="AN41" s="36" t="n">
        <f aca="false">MR_working_copy!AN41</f>
        <v>0</v>
      </c>
      <c r="AO41" s="8" t="n">
        <f aca="false">MR_working_copy!AO41</f>
        <v>0</v>
      </c>
      <c r="AP41" s="8" t="n">
        <f aca="false">MR_working_copy!AP41</f>
        <v>0</v>
      </c>
      <c r="AQ41" s="8" t="n">
        <f aca="false">MR_working_copy!AQ41</f>
        <v>0</v>
      </c>
      <c r="AR41" s="23" t="n">
        <f aca="false">MR_working_copy!AR41</f>
        <v>0</v>
      </c>
      <c r="AS41" s="8" t="n">
        <f aca="false">MR_working_copy!AS41</f>
        <v>0</v>
      </c>
      <c r="AT41" s="8" t="n">
        <f aca="false">MR_working_copy!AT41</f>
        <v>0</v>
      </c>
      <c r="AU41" s="33" t="n">
        <f aca="false">MR_working_copy!AU41</f>
        <v>0</v>
      </c>
      <c r="AV41" s="33" t="n">
        <f aca="false">MR_working_copy!AV41</f>
        <v>0</v>
      </c>
      <c r="AW41" s="33" t="n">
        <f aca="false">MR_working_copy!AW41</f>
        <v>0</v>
      </c>
      <c r="AX41" s="33" t="n">
        <f aca="false">MR_working_copy!AX41</f>
        <v>0</v>
      </c>
      <c r="AY41" s="33" t="n">
        <f aca="false">MR_working_copy!AY41</f>
        <v>0</v>
      </c>
      <c r="AZ41" s="33" t="n">
        <f aca="false">MR_working_copy!AZ41</f>
        <v>0</v>
      </c>
      <c r="BA41" s="33" t="n">
        <f aca="false">MR_working_copy!BA41</f>
        <v>0</v>
      </c>
      <c r="BC41" s="33"/>
      <c r="BD41" s="33"/>
      <c r="BE41" s="33"/>
      <c r="BF41" s="23"/>
      <c r="BG41" s="23"/>
      <c r="BH41" s="23"/>
      <c r="BI41" s="23"/>
    </row>
    <row r="42" customFormat="false" ht="16.9" hidden="false" customHeight="false" outlineLevel="0" collapsed="false">
      <c r="A42" s="23" t="n">
        <v>1867</v>
      </c>
      <c r="B42" s="40" t="n">
        <f aca="false">MR_working_copy!B42</f>
        <v>287.980678879958</v>
      </c>
      <c r="C42" s="40" t="n">
        <f aca="false">MR_working_copy!C42</f>
        <v>843.427579874067</v>
      </c>
      <c r="D42" s="40" t="n">
        <f aca="false">MR_working_copy!D42</f>
        <v>274.413350905198</v>
      </c>
      <c r="E42" s="36" t="n">
        <f aca="false">MR_working_copy!E42</f>
        <v>0</v>
      </c>
      <c r="F42" s="36" t="n">
        <f aca="false">MR_working_copy!F42</f>
        <v>0</v>
      </c>
      <c r="G42" s="36" t="n">
        <f aca="false">MR_working_copy!G42</f>
        <v>0.000261558792272</v>
      </c>
      <c r="H42" s="36" t="n">
        <f aca="false">MR_working_copy!H42</f>
        <v>0</v>
      </c>
      <c r="I42" s="36" t="n">
        <f aca="false">MR_working_copy!I42</f>
        <v>0</v>
      </c>
      <c r="J42" s="36" t="n">
        <f aca="false">MR_working_copy!J42</f>
        <v>0</v>
      </c>
      <c r="K42" s="36" t="n">
        <f aca="false">MR_working_copy!K42</f>
        <v>4.73429178696826E-006</v>
      </c>
      <c r="L42" s="36" t="n">
        <f aca="false">MR_working_copy!L42</f>
        <v>0</v>
      </c>
      <c r="M42" s="36" t="n">
        <f aca="false">MR_working_copy!M42</f>
        <v>0</v>
      </c>
      <c r="N42" s="36" t="n">
        <f aca="false">MR_working_copy!N42</f>
        <v>0</v>
      </c>
      <c r="O42" s="36" t="n">
        <f aca="false">MR_working_copy!O42</f>
        <v>0</v>
      </c>
      <c r="P42" s="36" t="n">
        <f aca="false">MR_working_copy!P42</f>
        <v>0</v>
      </c>
      <c r="Q42" s="36" t="n">
        <f aca="false">MR_working_copy!Q42</f>
        <v>0</v>
      </c>
      <c r="R42" s="36" t="n">
        <f aca="false">MR_working_copy!R42</f>
        <v>2.52024517668081E-005</v>
      </c>
      <c r="S42" s="36" t="n">
        <f aca="false">MR_working_copy!S42</f>
        <v>34.0501999968391</v>
      </c>
      <c r="T42" s="36" t="n">
        <f aca="false">MR_working_copy!T42</f>
        <v>0.000184132774318849</v>
      </c>
      <c r="U42" s="36" t="n">
        <f aca="false">MR_working_copy!U42</f>
        <v>0</v>
      </c>
      <c r="V42" s="36" t="n">
        <f aca="false">MR_working_copy!V42</f>
        <v>0</v>
      </c>
      <c r="W42" s="36" t="n">
        <f aca="false">MR_working_copy!W42</f>
        <v>0</v>
      </c>
      <c r="X42" s="36" t="n">
        <f aca="false">MR_working_copy!X42</f>
        <v>0</v>
      </c>
      <c r="Y42" s="36" t="n">
        <f aca="false">MR_working_copy!Y42</f>
        <v>0</v>
      </c>
      <c r="Z42" s="36" t="n">
        <f aca="false">MR_working_copy!Z42</f>
        <v>0</v>
      </c>
      <c r="AA42" s="36" t="n">
        <f aca="false">MR_working_copy!AA42</f>
        <v>0</v>
      </c>
      <c r="AB42" s="37" t="n">
        <f aca="false">MR_working_copy!AB42</f>
        <v>0</v>
      </c>
      <c r="AC42" s="36" t="n">
        <f aca="false">MR_working_copy!AC42</f>
        <v>0</v>
      </c>
      <c r="AD42" s="36" t="n">
        <f aca="false">MR_working_copy!AD42</f>
        <v>0</v>
      </c>
      <c r="AE42" s="36" t="n">
        <f aca="false">MR_working_copy!AE42</f>
        <v>0</v>
      </c>
      <c r="AF42" s="36" t="n">
        <f aca="false">MR_working_copy!AF42</f>
        <v>0</v>
      </c>
      <c r="AG42" s="36" t="n">
        <f aca="false">MR_working_copy!AG42</f>
        <v>0.0250004286778735</v>
      </c>
      <c r="AH42" s="38" t="n">
        <f aca="false">MR_working_copy!AH42</f>
        <v>457</v>
      </c>
      <c r="AI42" s="36" t="n">
        <f aca="false">MR_working_copy!AI42</f>
        <v>5.29999781764571</v>
      </c>
      <c r="AJ42" s="39" t="n">
        <f aca="false">MR_working_copy!AJ42</f>
        <v>6.91276128022014</v>
      </c>
      <c r="AK42" s="39" t="n">
        <f aca="false">MR_working_copy!AK42</f>
        <v>4.8</v>
      </c>
      <c r="AL42" s="36" t="n">
        <f aca="false">MR_working_copy!AL42</f>
        <v>0.00444657258064516</v>
      </c>
      <c r="AM42" s="36" t="n">
        <f aca="false">MR_working_copy!AM42</f>
        <v>0</v>
      </c>
      <c r="AN42" s="36" t="n">
        <f aca="false">MR_working_copy!AN42</f>
        <v>0</v>
      </c>
      <c r="AO42" s="8" t="n">
        <f aca="false">MR_working_copy!AO42</f>
        <v>0</v>
      </c>
      <c r="AP42" s="8" t="n">
        <f aca="false">MR_working_copy!AP42</f>
        <v>0</v>
      </c>
      <c r="AQ42" s="8" t="n">
        <f aca="false">MR_working_copy!AQ42</f>
        <v>0</v>
      </c>
      <c r="AR42" s="23" t="n">
        <f aca="false">MR_working_copy!AR42</f>
        <v>0</v>
      </c>
      <c r="AS42" s="8" t="n">
        <f aca="false">MR_working_copy!AS42</f>
        <v>0</v>
      </c>
      <c r="AT42" s="8" t="n">
        <f aca="false">MR_working_copy!AT42</f>
        <v>0</v>
      </c>
      <c r="AU42" s="33" t="n">
        <f aca="false">MR_working_copy!AU42</f>
        <v>0</v>
      </c>
      <c r="AV42" s="33" t="n">
        <f aca="false">MR_working_copy!AV42</f>
        <v>0</v>
      </c>
      <c r="AW42" s="33" t="n">
        <f aca="false">MR_working_copy!AW42</f>
        <v>0</v>
      </c>
      <c r="AX42" s="33" t="n">
        <f aca="false">MR_working_copy!AX42</f>
        <v>0</v>
      </c>
      <c r="AY42" s="33" t="n">
        <f aca="false">MR_working_copy!AY42</f>
        <v>0</v>
      </c>
      <c r="AZ42" s="33" t="n">
        <f aca="false">MR_working_copy!AZ42</f>
        <v>0</v>
      </c>
      <c r="BA42" s="33" t="n">
        <f aca="false">MR_working_copy!BA42</f>
        <v>0</v>
      </c>
      <c r="BC42" s="33"/>
      <c r="BD42" s="33"/>
      <c r="BE42" s="33"/>
      <c r="BF42" s="23"/>
      <c r="BG42" s="23"/>
      <c r="BH42" s="23"/>
      <c r="BI42" s="23"/>
    </row>
    <row r="43" customFormat="false" ht="16.9" hidden="false" customHeight="false" outlineLevel="0" collapsed="false">
      <c r="A43" s="23" t="n">
        <v>1868</v>
      </c>
      <c r="B43" s="40" t="n">
        <f aca="false">MR_working_copy!B43</f>
        <v>288.121626370943</v>
      </c>
      <c r="C43" s="40" t="n">
        <f aca="false">MR_working_copy!C43</f>
        <v>846.686458940648</v>
      </c>
      <c r="D43" s="40" t="n">
        <f aca="false">MR_working_copy!D43</f>
        <v>274.598436861478</v>
      </c>
      <c r="E43" s="36" t="n">
        <f aca="false">MR_working_copy!E43</f>
        <v>0</v>
      </c>
      <c r="F43" s="36" t="n">
        <f aca="false">MR_working_copy!F43</f>
        <v>0</v>
      </c>
      <c r="G43" s="36" t="n">
        <f aca="false">MR_working_copy!G43</f>
        <v>0.000264098198022214</v>
      </c>
      <c r="H43" s="36" t="n">
        <f aca="false">MR_working_copy!H43</f>
        <v>0</v>
      </c>
      <c r="I43" s="36" t="n">
        <f aca="false">MR_working_copy!I43</f>
        <v>0</v>
      </c>
      <c r="J43" s="36" t="n">
        <f aca="false">MR_working_copy!J43</f>
        <v>0</v>
      </c>
      <c r="K43" s="36" t="n">
        <f aca="false">MR_working_copy!K43</f>
        <v>4.78025578489999E-006</v>
      </c>
      <c r="L43" s="36" t="n">
        <f aca="false">MR_working_copy!L43</f>
        <v>0</v>
      </c>
      <c r="M43" s="36" t="n">
        <f aca="false">MR_working_copy!M43</f>
        <v>0</v>
      </c>
      <c r="N43" s="36" t="n">
        <f aca="false">MR_working_copy!N43</f>
        <v>0</v>
      </c>
      <c r="O43" s="36" t="n">
        <f aca="false">MR_working_copy!O43</f>
        <v>0</v>
      </c>
      <c r="P43" s="36" t="n">
        <f aca="false">MR_working_copy!P43</f>
        <v>0</v>
      </c>
      <c r="Q43" s="36" t="n">
        <f aca="false">MR_working_copy!Q43</f>
        <v>0</v>
      </c>
      <c r="R43" s="36" t="n">
        <f aca="false">MR_working_copy!R43</f>
        <v>2.5449534627267E-005</v>
      </c>
      <c r="S43" s="36" t="n">
        <f aca="false">MR_working_copy!S43</f>
        <v>34.0501999968389</v>
      </c>
      <c r="T43" s="36" t="n">
        <f aca="false">MR_working_copy!T43</f>
        <v>0.000195855731631721</v>
      </c>
      <c r="U43" s="36" t="n">
        <f aca="false">MR_working_copy!U43</f>
        <v>0</v>
      </c>
      <c r="V43" s="36" t="n">
        <f aca="false">MR_working_copy!V43</f>
        <v>0</v>
      </c>
      <c r="W43" s="36" t="n">
        <f aca="false">MR_working_copy!W43</f>
        <v>0</v>
      </c>
      <c r="X43" s="36" t="n">
        <f aca="false">MR_working_copy!X43</f>
        <v>0</v>
      </c>
      <c r="Y43" s="36" t="n">
        <f aca="false">MR_working_copy!Y43</f>
        <v>0</v>
      </c>
      <c r="Z43" s="36" t="n">
        <f aca="false">MR_working_copy!Z43</f>
        <v>0</v>
      </c>
      <c r="AA43" s="36" t="n">
        <f aca="false">MR_working_copy!AA43</f>
        <v>0</v>
      </c>
      <c r="AB43" s="37" t="n">
        <f aca="false">MR_working_copy!AB43</f>
        <v>0</v>
      </c>
      <c r="AC43" s="36" t="n">
        <f aca="false">MR_working_copy!AC43</f>
        <v>0</v>
      </c>
      <c r="AD43" s="36" t="n">
        <f aca="false">MR_working_copy!AD43</f>
        <v>0</v>
      </c>
      <c r="AE43" s="36" t="n">
        <f aca="false">MR_working_copy!AE43</f>
        <v>0</v>
      </c>
      <c r="AF43" s="36" t="n">
        <f aca="false">MR_working_copy!AF43</f>
        <v>0</v>
      </c>
      <c r="AG43" s="36" t="n">
        <f aca="false">MR_working_copy!AG43</f>
        <v>0.0250004286778735</v>
      </c>
      <c r="AH43" s="38" t="n">
        <f aca="false">MR_working_copy!AH43</f>
        <v>457</v>
      </c>
      <c r="AI43" s="36" t="n">
        <f aca="false">MR_working_copy!AI43</f>
        <v>5.29999781764571</v>
      </c>
      <c r="AJ43" s="39" t="n">
        <f aca="false">MR_working_copy!AJ43</f>
        <v>6.91276128022014</v>
      </c>
      <c r="AK43" s="39" t="n">
        <f aca="false">MR_working_copy!AK43</f>
        <v>4.8</v>
      </c>
      <c r="AL43" s="36" t="n">
        <f aca="false">MR_working_copy!AL43</f>
        <v>0.00444657258064516</v>
      </c>
      <c r="AM43" s="36" t="n">
        <f aca="false">MR_working_copy!AM43</f>
        <v>0</v>
      </c>
      <c r="AN43" s="36" t="n">
        <f aca="false">MR_working_copy!AN43</f>
        <v>0</v>
      </c>
      <c r="AO43" s="8" t="n">
        <f aca="false">MR_working_copy!AO43</f>
        <v>0</v>
      </c>
      <c r="AP43" s="8" t="n">
        <f aca="false">MR_working_copy!AP43</f>
        <v>0</v>
      </c>
      <c r="AQ43" s="8" t="n">
        <f aca="false">MR_working_copy!AQ43</f>
        <v>0</v>
      </c>
      <c r="AR43" s="23" t="n">
        <f aca="false">MR_working_copy!AR43</f>
        <v>0</v>
      </c>
      <c r="AS43" s="8" t="n">
        <f aca="false">MR_working_copy!AS43</f>
        <v>0</v>
      </c>
      <c r="AT43" s="8" t="n">
        <f aca="false">MR_working_copy!AT43</f>
        <v>0</v>
      </c>
      <c r="AU43" s="33" t="n">
        <f aca="false">MR_working_copy!AU43</f>
        <v>0</v>
      </c>
      <c r="AV43" s="33" t="n">
        <f aca="false">MR_working_copy!AV43</f>
        <v>0</v>
      </c>
      <c r="AW43" s="33" t="n">
        <f aca="false">MR_working_copy!AW43</f>
        <v>0</v>
      </c>
      <c r="AX43" s="33" t="n">
        <f aca="false">MR_working_copy!AX43</f>
        <v>0</v>
      </c>
      <c r="AY43" s="33" t="n">
        <f aca="false">MR_working_copy!AY43</f>
        <v>0</v>
      </c>
      <c r="AZ43" s="33" t="n">
        <f aca="false">MR_working_copy!AZ43</f>
        <v>0</v>
      </c>
      <c r="BA43" s="33" t="n">
        <f aca="false">MR_working_copy!BA43</f>
        <v>0</v>
      </c>
      <c r="BC43" s="33"/>
      <c r="BD43" s="33"/>
      <c r="BE43" s="33"/>
      <c r="BF43" s="23"/>
      <c r="BG43" s="23"/>
      <c r="BH43" s="23"/>
      <c r="BI43" s="23"/>
    </row>
    <row r="44" customFormat="false" ht="16.9" hidden="false" customHeight="false" outlineLevel="0" collapsed="false">
      <c r="A44" s="23" t="n">
        <v>1869</v>
      </c>
      <c r="B44" s="40" t="n">
        <f aca="false">MR_working_copy!B44</f>
        <v>288.232544565054</v>
      </c>
      <c r="C44" s="40" t="n">
        <f aca="false">MR_working_copy!C44</f>
        <v>849.572230097073</v>
      </c>
      <c r="D44" s="40" t="n">
        <f aca="false">MR_working_copy!D44</f>
        <v>274.775496694712</v>
      </c>
      <c r="E44" s="36" t="n">
        <f aca="false">MR_working_copy!E44</f>
        <v>0</v>
      </c>
      <c r="F44" s="36" t="n">
        <f aca="false">MR_working_copy!F44</f>
        <v>0</v>
      </c>
      <c r="G44" s="36" t="n">
        <f aca="false">MR_working_copy!G44</f>
        <v>0.000266637603772427</v>
      </c>
      <c r="H44" s="36" t="n">
        <f aca="false">MR_working_copy!H44</f>
        <v>0</v>
      </c>
      <c r="I44" s="36" t="n">
        <f aca="false">MR_working_copy!I44</f>
        <v>0</v>
      </c>
      <c r="J44" s="36" t="n">
        <f aca="false">MR_working_copy!J44</f>
        <v>0</v>
      </c>
      <c r="K44" s="36" t="n">
        <f aca="false">MR_working_copy!K44</f>
        <v>4.82621978283172E-006</v>
      </c>
      <c r="L44" s="36" t="n">
        <f aca="false">MR_working_copy!L44</f>
        <v>0</v>
      </c>
      <c r="M44" s="36" t="n">
        <f aca="false">MR_working_copy!M44</f>
        <v>0</v>
      </c>
      <c r="N44" s="36" t="n">
        <f aca="false">MR_working_copy!N44</f>
        <v>0</v>
      </c>
      <c r="O44" s="36" t="n">
        <f aca="false">MR_working_copy!O44</f>
        <v>0</v>
      </c>
      <c r="P44" s="36" t="n">
        <f aca="false">MR_working_copy!P44</f>
        <v>0</v>
      </c>
      <c r="Q44" s="36" t="n">
        <f aca="false">MR_working_copy!Q44</f>
        <v>0</v>
      </c>
      <c r="R44" s="36" t="n">
        <f aca="false">MR_working_copy!R44</f>
        <v>2.56966174877259E-005</v>
      </c>
      <c r="S44" s="36" t="n">
        <f aca="false">MR_working_copy!S44</f>
        <v>34.0501999968387</v>
      </c>
      <c r="T44" s="36" t="n">
        <f aca="false">MR_working_copy!T44</f>
        <v>0.000207717638944601</v>
      </c>
      <c r="U44" s="36" t="n">
        <f aca="false">MR_working_copy!U44</f>
        <v>0</v>
      </c>
      <c r="V44" s="36" t="n">
        <f aca="false">MR_working_copy!V44</f>
        <v>0</v>
      </c>
      <c r="W44" s="36" t="n">
        <f aca="false">MR_working_copy!W44</f>
        <v>0</v>
      </c>
      <c r="X44" s="36" t="n">
        <f aca="false">MR_working_copy!X44</f>
        <v>0</v>
      </c>
      <c r="Y44" s="36" t="n">
        <f aca="false">MR_working_copy!Y44</f>
        <v>0</v>
      </c>
      <c r="Z44" s="36" t="n">
        <f aca="false">MR_working_copy!Z44</f>
        <v>0</v>
      </c>
      <c r="AA44" s="36" t="n">
        <f aca="false">MR_working_copy!AA44</f>
        <v>0</v>
      </c>
      <c r="AB44" s="37" t="n">
        <f aca="false">MR_working_copy!AB44</f>
        <v>0</v>
      </c>
      <c r="AC44" s="36" t="n">
        <f aca="false">MR_working_copy!AC44</f>
        <v>0</v>
      </c>
      <c r="AD44" s="36" t="n">
        <f aca="false">MR_working_copy!AD44</f>
        <v>0</v>
      </c>
      <c r="AE44" s="36" t="n">
        <f aca="false">MR_working_copy!AE44</f>
        <v>0</v>
      </c>
      <c r="AF44" s="36" t="n">
        <f aca="false">MR_working_copy!AF44</f>
        <v>0</v>
      </c>
      <c r="AG44" s="36" t="n">
        <f aca="false">MR_working_copy!AG44</f>
        <v>0.0250004286778735</v>
      </c>
      <c r="AH44" s="38" t="n">
        <f aca="false">MR_working_copy!AH44</f>
        <v>457</v>
      </c>
      <c r="AI44" s="36" t="n">
        <f aca="false">MR_working_copy!AI44</f>
        <v>5.29999781764571</v>
      </c>
      <c r="AJ44" s="39" t="n">
        <f aca="false">MR_working_copy!AJ44</f>
        <v>6.91276128022014</v>
      </c>
      <c r="AK44" s="39" t="n">
        <f aca="false">MR_working_copy!AK44</f>
        <v>4.8</v>
      </c>
      <c r="AL44" s="36" t="n">
        <f aca="false">MR_working_copy!AL44</f>
        <v>0.00444657258064516</v>
      </c>
      <c r="AM44" s="36" t="n">
        <f aca="false">MR_working_copy!AM44</f>
        <v>0</v>
      </c>
      <c r="AN44" s="36" t="n">
        <f aca="false">MR_working_copy!AN44</f>
        <v>0</v>
      </c>
      <c r="AO44" s="8" t="n">
        <f aca="false">MR_working_copy!AO44</f>
        <v>0</v>
      </c>
      <c r="AP44" s="8" t="n">
        <f aca="false">MR_working_copy!AP44</f>
        <v>0</v>
      </c>
      <c r="AQ44" s="8" t="n">
        <f aca="false">MR_working_copy!AQ44</f>
        <v>0</v>
      </c>
      <c r="AR44" s="23" t="n">
        <f aca="false">MR_working_copy!AR44</f>
        <v>0</v>
      </c>
      <c r="AS44" s="8" t="n">
        <f aca="false">MR_working_copy!AS44</f>
        <v>0</v>
      </c>
      <c r="AT44" s="8" t="n">
        <f aca="false">MR_working_copy!AT44</f>
        <v>0</v>
      </c>
      <c r="AU44" s="33" t="n">
        <f aca="false">MR_working_copy!AU44</f>
        <v>0</v>
      </c>
      <c r="AV44" s="33" t="n">
        <f aca="false">MR_working_copy!AV44</f>
        <v>0</v>
      </c>
      <c r="AW44" s="33" t="n">
        <f aca="false">MR_working_copy!AW44</f>
        <v>0</v>
      </c>
      <c r="AX44" s="33" t="n">
        <f aca="false">MR_working_copy!AX44</f>
        <v>0</v>
      </c>
      <c r="AY44" s="33" t="n">
        <f aca="false">MR_working_copy!AY44</f>
        <v>0</v>
      </c>
      <c r="AZ44" s="33" t="n">
        <f aca="false">MR_working_copy!AZ44</f>
        <v>0</v>
      </c>
      <c r="BA44" s="33" t="n">
        <f aca="false">MR_working_copy!BA44</f>
        <v>0</v>
      </c>
      <c r="BC44" s="33"/>
      <c r="BD44" s="33"/>
      <c r="BE44" s="33"/>
      <c r="BF44" s="23"/>
      <c r="BG44" s="23"/>
      <c r="BH44" s="23"/>
      <c r="BI44" s="23"/>
    </row>
    <row r="45" customFormat="false" ht="16.9" hidden="false" customHeight="false" outlineLevel="0" collapsed="false">
      <c r="A45" s="23" t="n">
        <v>1870</v>
      </c>
      <c r="B45" s="40" t="n">
        <f aca="false">MR_working_copy!B45</f>
        <v>288.35347252479</v>
      </c>
      <c r="C45" s="40" t="n">
        <f aca="false">MR_working_copy!C45</f>
        <v>851.882012483967</v>
      </c>
      <c r="D45" s="40" t="n">
        <f aca="false">MR_working_copy!D45</f>
        <v>274.941600717398</v>
      </c>
      <c r="E45" s="36" t="n">
        <f aca="false">MR_working_copy!E45</f>
        <v>0</v>
      </c>
      <c r="F45" s="36" t="n">
        <f aca="false">MR_working_copy!F45</f>
        <v>0</v>
      </c>
      <c r="G45" s="36" t="n">
        <f aca="false">MR_working_copy!G45</f>
        <v>0.000269177009522641</v>
      </c>
      <c r="H45" s="36" t="n">
        <f aca="false">MR_working_copy!H45</f>
        <v>0</v>
      </c>
      <c r="I45" s="36" t="n">
        <f aca="false">MR_working_copy!I45</f>
        <v>0</v>
      </c>
      <c r="J45" s="36" t="n">
        <f aca="false">MR_working_copy!J45</f>
        <v>0</v>
      </c>
      <c r="K45" s="36" t="n">
        <f aca="false">MR_working_copy!K45</f>
        <v>4.87218378076345E-006</v>
      </c>
      <c r="L45" s="36" t="n">
        <f aca="false">MR_working_copy!L45</f>
        <v>0</v>
      </c>
      <c r="M45" s="36" t="n">
        <f aca="false">MR_working_copy!M45</f>
        <v>0</v>
      </c>
      <c r="N45" s="36" t="n">
        <f aca="false">MR_working_copy!N45</f>
        <v>0</v>
      </c>
      <c r="O45" s="36" t="n">
        <f aca="false">MR_working_copy!O45</f>
        <v>0</v>
      </c>
      <c r="P45" s="36" t="n">
        <f aca="false">MR_working_copy!P45</f>
        <v>0</v>
      </c>
      <c r="Q45" s="36" t="n">
        <f aca="false">MR_working_copy!Q45</f>
        <v>0</v>
      </c>
      <c r="R45" s="36" t="n">
        <f aca="false">MR_working_copy!R45</f>
        <v>2.59437003481848E-005</v>
      </c>
      <c r="S45" s="36" t="n">
        <f aca="false">MR_working_copy!S45</f>
        <v>34.0501999968385</v>
      </c>
      <c r="T45" s="36" t="n">
        <f aca="false">MR_working_copy!T45</f>
        <v>0.000219724796257473</v>
      </c>
      <c r="U45" s="36" t="n">
        <f aca="false">MR_working_copy!U45</f>
        <v>0</v>
      </c>
      <c r="V45" s="36" t="n">
        <f aca="false">MR_working_copy!V45</f>
        <v>0</v>
      </c>
      <c r="W45" s="36" t="n">
        <f aca="false">MR_working_copy!W45</f>
        <v>0</v>
      </c>
      <c r="X45" s="36" t="n">
        <f aca="false">MR_working_copy!X45</f>
        <v>0</v>
      </c>
      <c r="Y45" s="36" t="n">
        <f aca="false">MR_working_copy!Y45</f>
        <v>0</v>
      </c>
      <c r="Z45" s="36" t="n">
        <f aca="false">MR_working_copy!Z45</f>
        <v>0</v>
      </c>
      <c r="AA45" s="36" t="n">
        <f aca="false">MR_working_copy!AA45</f>
        <v>0</v>
      </c>
      <c r="AB45" s="37" t="n">
        <f aca="false">MR_working_copy!AB45</f>
        <v>0</v>
      </c>
      <c r="AC45" s="36" t="n">
        <f aca="false">MR_working_copy!AC45</f>
        <v>0</v>
      </c>
      <c r="AD45" s="36" t="n">
        <f aca="false">MR_working_copy!AD45</f>
        <v>0</v>
      </c>
      <c r="AE45" s="36" t="n">
        <f aca="false">MR_working_copy!AE45</f>
        <v>0</v>
      </c>
      <c r="AF45" s="36" t="n">
        <f aca="false">MR_working_copy!AF45</f>
        <v>0</v>
      </c>
      <c r="AG45" s="36" t="n">
        <f aca="false">MR_working_copy!AG45</f>
        <v>0.0250004286778735</v>
      </c>
      <c r="AH45" s="38" t="n">
        <f aca="false">MR_working_copy!AH45</f>
        <v>457</v>
      </c>
      <c r="AI45" s="36" t="n">
        <f aca="false">MR_working_copy!AI45</f>
        <v>5.29999781764571</v>
      </c>
      <c r="AJ45" s="39" t="n">
        <f aca="false">MR_working_copy!AJ45</f>
        <v>6.91276128022014</v>
      </c>
      <c r="AK45" s="39" t="n">
        <f aca="false">MR_working_copy!AK45</f>
        <v>4.8</v>
      </c>
      <c r="AL45" s="36" t="n">
        <f aca="false">MR_working_copy!AL45</f>
        <v>0.00444657258064516</v>
      </c>
      <c r="AM45" s="36" t="n">
        <f aca="false">MR_working_copy!AM45</f>
        <v>0</v>
      </c>
      <c r="AN45" s="36" t="n">
        <f aca="false">MR_working_copy!AN45</f>
        <v>0</v>
      </c>
      <c r="AO45" s="8" t="n">
        <f aca="false">MR_working_copy!AO45</f>
        <v>0</v>
      </c>
      <c r="AP45" s="8" t="n">
        <f aca="false">MR_working_copy!AP45</f>
        <v>0</v>
      </c>
      <c r="AQ45" s="8" t="n">
        <f aca="false">MR_working_copy!AQ45</f>
        <v>0</v>
      </c>
      <c r="AR45" s="23" t="n">
        <f aca="false">MR_working_copy!AR45</f>
        <v>0</v>
      </c>
      <c r="AS45" s="8" t="n">
        <f aca="false">MR_working_copy!AS45</f>
        <v>0</v>
      </c>
      <c r="AT45" s="8" t="n">
        <f aca="false">MR_working_copy!AT45</f>
        <v>0</v>
      </c>
      <c r="AU45" s="33" t="n">
        <f aca="false">MR_working_copy!AU45</f>
        <v>0</v>
      </c>
      <c r="AV45" s="33" t="n">
        <f aca="false">MR_working_copy!AV45</f>
        <v>0</v>
      </c>
      <c r="AW45" s="33" t="n">
        <f aca="false">MR_working_copy!AW45</f>
        <v>0</v>
      </c>
      <c r="AX45" s="33" t="n">
        <f aca="false">MR_working_copy!AX45</f>
        <v>0</v>
      </c>
      <c r="AY45" s="33" t="n">
        <f aca="false">MR_working_copy!AY45</f>
        <v>0</v>
      </c>
      <c r="AZ45" s="33" t="n">
        <f aca="false">MR_working_copy!AZ45</f>
        <v>0</v>
      </c>
      <c r="BA45" s="33" t="n">
        <f aca="false">MR_working_copy!BA45</f>
        <v>0</v>
      </c>
      <c r="BC45" s="33"/>
      <c r="BD45" s="33"/>
      <c r="BE45" s="33"/>
      <c r="BF45" s="23"/>
      <c r="BG45" s="23"/>
      <c r="BH45" s="23"/>
      <c r="BI45" s="23"/>
    </row>
    <row r="46" customFormat="false" ht="16.9" hidden="false" customHeight="false" outlineLevel="0" collapsed="false">
      <c r="A46" s="23" t="n">
        <v>1871</v>
      </c>
      <c r="B46" s="40" t="n">
        <f aca="false">MR_working_copy!B46</f>
        <v>288.483372652494</v>
      </c>
      <c r="C46" s="40" t="n">
        <f aca="false">MR_working_copy!C46</f>
        <v>853.444907663829</v>
      </c>
      <c r="D46" s="40" t="n">
        <f aca="false">MR_working_copy!D46</f>
        <v>275.131661038912</v>
      </c>
      <c r="E46" s="36" t="n">
        <f aca="false">MR_working_copy!E46</f>
        <v>0</v>
      </c>
      <c r="F46" s="36" t="n">
        <f aca="false">MR_working_copy!F46</f>
        <v>0</v>
      </c>
      <c r="G46" s="36" t="n">
        <f aca="false">MR_working_copy!G46</f>
        <v>0.000271716415272855</v>
      </c>
      <c r="H46" s="36" t="n">
        <f aca="false">MR_working_copy!H46</f>
        <v>0</v>
      </c>
      <c r="I46" s="36" t="n">
        <f aca="false">MR_working_copy!I46</f>
        <v>0</v>
      </c>
      <c r="J46" s="36" t="n">
        <f aca="false">MR_working_copy!J46</f>
        <v>0</v>
      </c>
      <c r="K46" s="36" t="n">
        <f aca="false">MR_working_copy!K46</f>
        <v>4.91814777869518E-006</v>
      </c>
      <c r="L46" s="36" t="n">
        <f aca="false">MR_working_copy!L46</f>
        <v>0</v>
      </c>
      <c r="M46" s="36" t="n">
        <f aca="false">MR_working_copy!M46</f>
        <v>0</v>
      </c>
      <c r="N46" s="36" t="n">
        <f aca="false">MR_working_copy!N46</f>
        <v>0</v>
      </c>
      <c r="O46" s="36" t="n">
        <f aca="false">MR_working_copy!O46</f>
        <v>0</v>
      </c>
      <c r="P46" s="36" t="n">
        <f aca="false">MR_working_copy!P46</f>
        <v>0</v>
      </c>
      <c r="Q46" s="36" t="n">
        <f aca="false">MR_working_copy!Q46</f>
        <v>0</v>
      </c>
      <c r="R46" s="36" t="n">
        <f aca="false">MR_working_copy!R46</f>
        <v>2.61907832086437E-005</v>
      </c>
      <c r="S46" s="36" t="n">
        <f aca="false">MR_working_copy!S46</f>
        <v>34.0502999968383</v>
      </c>
      <c r="T46" s="36" t="n">
        <f aca="false">MR_working_copy!T46</f>
        <v>0.000231883453570348</v>
      </c>
      <c r="U46" s="36" t="n">
        <f aca="false">MR_working_copy!U46</f>
        <v>0</v>
      </c>
      <c r="V46" s="36" t="n">
        <f aca="false">MR_working_copy!V46</f>
        <v>0</v>
      </c>
      <c r="W46" s="36" t="n">
        <f aca="false">MR_working_copy!W46</f>
        <v>0</v>
      </c>
      <c r="X46" s="36" t="n">
        <f aca="false">MR_working_copy!X46</f>
        <v>0</v>
      </c>
      <c r="Y46" s="36" t="n">
        <f aca="false">MR_working_copy!Y46</f>
        <v>0</v>
      </c>
      <c r="Z46" s="36" t="n">
        <f aca="false">MR_working_copy!Z46</f>
        <v>0</v>
      </c>
      <c r="AA46" s="36" t="n">
        <f aca="false">MR_working_copy!AA46</f>
        <v>0</v>
      </c>
      <c r="AB46" s="37" t="n">
        <f aca="false">MR_working_copy!AB46</f>
        <v>0</v>
      </c>
      <c r="AC46" s="36" t="n">
        <f aca="false">MR_working_copy!AC46</f>
        <v>0</v>
      </c>
      <c r="AD46" s="36" t="n">
        <f aca="false">MR_working_copy!AD46</f>
        <v>0</v>
      </c>
      <c r="AE46" s="36" t="n">
        <f aca="false">MR_working_copy!AE46</f>
        <v>0</v>
      </c>
      <c r="AF46" s="36" t="n">
        <f aca="false">MR_working_copy!AF46</f>
        <v>0</v>
      </c>
      <c r="AG46" s="36" t="n">
        <f aca="false">MR_working_copy!AG46</f>
        <v>0.0250004286778735</v>
      </c>
      <c r="AH46" s="38" t="n">
        <f aca="false">MR_working_copy!AH46</f>
        <v>457</v>
      </c>
      <c r="AI46" s="36" t="n">
        <f aca="false">MR_working_copy!AI46</f>
        <v>5.29999781764571</v>
      </c>
      <c r="AJ46" s="39" t="n">
        <f aca="false">MR_working_copy!AJ46</f>
        <v>6.91276128022014</v>
      </c>
      <c r="AK46" s="39" t="n">
        <f aca="false">MR_working_copy!AK46</f>
        <v>4.8</v>
      </c>
      <c r="AL46" s="36" t="n">
        <f aca="false">MR_working_copy!AL46</f>
        <v>0.00444657258064516</v>
      </c>
      <c r="AM46" s="36" t="n">
        <f aca="false">MR_working_copy!AM46</f>
        <v>0</v>
      </c>
      <c r="AN46" s="36" t="n">
        <f aca="false">MR_working_copy!AN46</f>
        <v>0</v>
      </c>
      <c r="AO46" s="8" t="n">
        <f aca="false">MR_working_copy!AO46</f>
        <v>0</v>
      </c>
      <c r="AP46" s="8" t="n">
        <f aca="false">MR_working_copy!AP46</f>
        <v>0</v>
      </c>
      <c r="AQ46" s="8" t="n">
        <f aca="false">MR_working_copy!AQ46</f>
        <v>0</v>
      </c>
      <c r="AR46" s="23" t="n">
        <f aca="false">MR_working_copy!AR46</f>
        <v>0</v>
      </c>
      <c r="AS46" s="8" t="n">
        <f aca="false">MR_working_copy!AS46</f>
        <v>0</v>
      </c>
      <c r="AT46" s="8" t="n">
        <f aca="false">MR_working_copy!AT46</f>
        <v>0</v>
      </c>
      <c r="AU46" s="33" t="n">
        <f aca="false">MR_working_copy!AU46</f>
        <v>0</v>
      </c>
      <c r="AV46" s="33" t="n">
        <f aca="false">MR_working_copy!AV46</f>
        <v>0</v>
      </c>
      <c r="AW46" s="33" t="n">
        <f aca="false">MR_working_copy!AW46</f>
        <v>0</v>
      </c>
      <c r="AX46" s="33" t="n">
        <f aca="false">MR_working_copy!AX46</f>
        <v>0</v>
      </c>
      <c r="AY46" s="33" t="n">
        <f aca="false">MR_working_copy!AY46</f>
        <v>0</v>
      </c>
      <c r="AZ46" s="33" t="n">
        <f aca="false">MR_working_copy!AZ46</f>
        <v>0</v>
      </c>
      <c r="BA46" s="33" t="n">
        <f aca="false">MR_working_copy!BA46</f>
        <v>0</v>
      </c>
      <c r="BC46" s="33"/>
      <c r="BD46" s="33"/>
      <c r="BE46" s="33"/>
      <c r="BF46" s="23"/>
      <c r="BG46" s="23"/>
      <c r="BH46" s="23"/>
      <c r="BI46" s="23"/>
    </row>
    <row r="47" customFormat="false" ht="16.9" hidden="false" customHeight="false" outlineLevel="0" collapsed="false">
      <c r="A47" s="23" t="n">
        <v>1872</v>
      </c>
      <c r="B47" s="40" t="n">
        <f aca="false">MR_working_copy!B47</f>
        <v>288.644309157152</v>
      </c>
      <c r="C47" s="40" t="n">
        <f aca="false">MR_working_copy!C47</f>
        <v>854.689687609317</v>
      </c>
      <c r="D47" s="40" t="n">
        <f aca="false">MR_working_copy!D47</f>
        <v>275.313725754958</v>
      </c>
      <c r="E47" s="36" t="n">
        <f aca="false">MR_working_copy!E47</f>
        <v>0</v>
      </c>
      <c r="F47" s="36" t="n">
        <f aca="false">MR_working_copy!F47</f>
        <v>0</v>
      </c>
      <c r="G47" s="36" t="n">
        <f aca="false">MR_working_copy!G47</f>
        <v>0.000274255821023068</v>
      </c>
      <c r="H47" s="36" t="n">
        <f aca="false">MR_working_copy!H47</f>
        <v>0</v>
      </c>
      <c r="I47" s="36" t="n">
        <f aca="false">MR_working_copy!I47</f>
        <v>0</v>
      </c>
      <c r="J47" s="36" t="n">
        <f aca="false">MR_working_copy!J47</f>
        <v>0</v>
      </c>
      <c r="K47" s="36" t="n">
        <f aca="false">MR_working_copy!K47</f>
        <v>4.96411177662691E-006</v>
      </c>
      <c r="L47" s="36" t="n">
        <f aca="false">MR_working_copy!L47</f>
        <v>0</v>
      </c>
      <c r="M47" s="36" t="n">
        <f aca="false">MR_working_copy!M47</f>
        <v>0</v>
      </c>
      <c r="N47" s="36" t="n">
        <f aca="false">MR_working_copy!N47</f>
        <v>0</v>
      </c>
      <c r="O47" s="36" t="n">
        <f aca="false">MR_working_copy!O47</f>
        <v>0</v>
      </c>
      <c r="P47" s="36" t="n">
        <f aca="false">MR_working_copy!P47</f>
        <v>0</v>
      </c>
      <c r="Q47" s="36" t="n">
        <f aca="false">MR_working_copy!Q47</f>
        <v>0</v>
      </c>
      <c r="R47" s="36" t="n">
        <f aca="false">MR_working_copy!R47</f>
        <v>2.64378660691026E-005</v>
      </c>
      <c r="S47" s="36" t="n">
        <f aca="false">MR_working_copy!S47</f>
        <v>34.0502999968382</v>
      </c>
      <c r="T47" s="36" t="n">
        <f aca="false">MR_working_copy!T47</f>
        <v>0.000244199960883202</v>
      </c>
      <c r="U47" s="36" t="n">
        <f aca="false">MR_working_copy!U47</f>
        <v>0</v>
      </c>
      <c r="V47" s="36" t="n">
        <f aca="false">MR_working_copy!V47</f>
        <v>0</v>
      </c>
      <c r="W47" s="36" t="n">
        <f aca="false">MR_working_copy!W47</f>
        <v>0</v>
      </c>
      <c r="X47" s="36" t="n">
        <f aca="false">MR_working_copy!X47</f>
        <v>0</v>
      </c>
      <c r="Y47" s="36" t="n">
        <f aca="false">MR_working_copy!Y47</f>
        <v>0</v>
      </c>
      <c r="Z47" s="36" t="n">
        <f aca="false">MR_working_copy!Z47</f>
        <v>0</v>
      </c>
      <c r="AA47" s="36" t="n">
        <f aca="false">MR_working_copy!AA47</f>
        <v>0</v>
      </c>
      <c r="AB47" s="37" t="n">
        <f aca="false">MR_working_copy!AB47</f>
        <v>0</v>
      </c>
      <c r="AC47" s="36" t="n">
        <f aca="false">MR_working_copy!AC47</f>
        <v>0</v>
      </c>
      <c r="AD47" s="36" t="n">
        <f aca="false">MR_working_copy!AD47</f>
        <v>0</v>
      </c>
      <c r="AE47" s="36" t="n">
        <f aca="false">MR_working_copy!AE47</f>
        <v>0</v>
      </c>
      <c r="AF47" s="36" t="n">
        <f aca="false">MR_working_copy!AF47</f>
        <v>0</v>
      </c>
      <c r="AG47" s="36" t="n">
        <f aca="false">MR_working_copy!AG47</f>
        <v>0.0250004286778735</v>
      </c>
      <c r="AH47" s="38" t="n">
        <f aca="false">MR_working_copy!AH47</f>
        <v>457</v>
      </c>
      <c r="AI47" s="36" t="n">
        <f aca="false">MR_working_copy!AI47</f>
        <v>5.29999781764571</v>
      </c>
      <c r="AJ47" s="39" t="n">
        <f aca="false">MR_working_copy!AJ47</f>
        <v>6.91276128022014</v>
      </c>
      <c r="AK47" s="39" t="n">
        <f aca="false">MR_working_copy!AK47</f>
        <v>4.8</v>
      </c>
      <c r="AL47" s="36" t="n">
        <f aca="false">MR_working_copy!AL47</f>
        <v>0.00444657258064516</v>
      </c>
      <c r="AM47" s="36" t="n">
        <f aca="false">MR_working_copy!AM47</f>
        <v>0</v>
      </c>
      <c r="AN47" s="36" t="n">
        <f aca="false">MR_working_copy!AN47</f>
        <v>0</v>
      </c>
      <c r="AO47" s="8" t="n">
        <f aca="false">MR_working_copy!AO47</f>
        <v>0</v>
      </c>
      <c r="AP47" s="8" t="n">
        <f aca="false">MR_working_copy!AP47</f>
        <v>0</v>
      </c>
      <c r="AQ47" s="8" t="n">
        <f aca="false">MR_working_copy!AQ47</f>
        <v>0</v>
      </c>
      <c r="AR47" s="23" t="n">
        <f aca="false">MR_working_copy!AR47</f>
        <v>0</v>
      </c>
      <c r="AS47" s="8" t="n">
        <f aca="false">MR_working_copy!AS47</f>
        <v>0</v>
      </c>
      <c r="AT47" s="8" t="n">
        <f aca="false">MR_working_copy!AT47</f>
        <v>0</v>
      </c>
      <c r="AU47" s="33" t="n">
        <f aca="false">MR_working_copy!AU47</f>
        <v>0</v>
      </c>
      <c r="AV47" s="33" t="n">
        <f aca="false">MR_working_copy!AV47</f>
        <v>0</v>
      </c>
      <c r="AW47" s="33" t="n">
        <f aca="false">MR_working_copy!AW47</f>
        <v>0</v>
      </c>
      <c r="AX47" s="33" t="n">
        <f aca="false">MR_working_copy!AX47</f>
        <v>0</v>
      </c>
      <c r="AY47" s="33" t="n">
        <f aca="false">MR_working_copy!AY47</f>
        <v>0</v>
      </c>
      <c r="AZ47" s="33" t="n">
        <f aca="false">MR_working_copy!AZ47</f>
        <v>0</v>
      </c>
      <c r="BA47" s="33" t="n">
        <f aca="false">MR_working_copy!BA47</f>
        <v>0</v>
      </c>
      <c r="BC47" s="33"/>
      <c r="BD47" s="33"/>
      <c r="BE47" s="33"/>
      <c r="BF47" s="23"/>
      <c r="BG47" s="23"/>
      <c r="BH47" s="23"/>
      <c r="BI47" s="23"/>
    </row>
    <row r="48" customFormat="false" ht="16.9" hidden="false" customHeight="false" outlineLevel="0" collapsed="false">
      <c r="A48" s="23" t="n">
        <v>1873</v>
      </c>
      <c r="B48" s="40" t="n">
        <f aca="false">MR_working_copy!B48</f>
        <v>288.831216120793</v>
      </c>
      <c r="C48" s="40" t="n">
        <f aca="false">MR_working_copy!C48</f>
        <v>855.629780054804</v>
      </c>
      <c r="D48" s="40" t="n">
        <f aca="false">MR_working_copy!D48</f>
        <v>275.492830265925</v>
      </c>
      <c r="E48" s="36" t="n">
        <f aca="false">MR_working_copy!E48</f>
        <v>0</v>
      </c>
      <c r="F48" s="36" t="n">
        <f aca="false">MR_working_copy!F48</f>
        <v>0</v>
      </c>
      <c r="G48" s="36" t="n">
        <f aca="false">MR_working_copy!G48</f>
        <v>0.000276795226773282</v>
      </c>
      <c r="H48" s="36" t="n">
        <f aca="false">MR_working_copy!H48</f>
        <v>0</v>
      </c>
      <c r="I48" s="36" t="n">
        <f aca="false">MR_working_copy!I48</f>
        <v>0</v>
      </c>
      <c r="J48" s="36" t="n">
        <f aca="false">MR_working_copy!J48</f>
        <v>0</v>
      </c>
      <c r="K48" s="36" t="n">
        <f aca="false">MR_working_copy!K48</f>
        <v>5.01007577455864E-006</v>
      </c>
      <c r="L48" s="36" t="n">
        <f aca="false">MR_working_copy!L48</f>
        <v>0</v>
      </c>
      <c r="M48" s="36" t="n">
        <f aca="false">MR_working_copy!M48</f>
        <v>0</v>
      </c>
      <c r="N48" s="36" t="n">
        <f aca="false">MR_working_copy!N48</f>
        <v>0</v>
      </c>
      <c r="O48" s="36" t="n">
        <f aca="false">MR_working_copy!O48</f>
        <v>0</v>
      </c>
      <c r="P48" s="36" t="n">
        <f aca="false">MR_working_copy!P48</f>
        <v>0</v>
      </c>
      <c r="Q48" s="36" t="n">
        <f aca="false">MR_working_copy!Q48</f>
        <v>0</v>
      </c>
      <c r="R48" s="36" t="n">
        <f aca="false">MR_working_copy!R48</f>
        <v>2.66849489295615E-005</v>
      </c>
      <c r="S48" s="36" t="n">
        <f aca="false">MR_working_copy!S48</f>
        <v>34.050299996838</v>
      </c>
      <c r="T48" s="36" t="n">
        <f aca="false">MR_working_copy!T48</f>
        <v>0.000256680568196095</v>
      </c>
      <c r="U48" s="36" t="n">
        <f aca="false">MR_working_copy!U48</f>
        <v>0</v>
      </c>
      <c r="V48" s="36" t="n">
        <f aca="false">MR_working_copy!V48</f>
        <v>0</v>
      </c>
      <c r="W48" s="36" t="n">
        <f aca="false">MR_working_copy!W48</f>
        <v>0</v>
      </c>
      <c r="X48" s="36" t="n">
        <f aca="false">MR_working_copy!X48</f>
        <v>0</v>
      </c>
      <c r="Y48" s="36" t="n">
        <f aca="false">MR_working_copy!Y48</f>
        <v>0</v>
      </c>
      <c r="Z48" s="36" t="n">
        <f aca="false">MR_working_copy!Z48</f>
        <v>0</v>
      </c>
      <c r="AA48" s="36" t="n">
        <f aca="false">MR_working_copy!AA48</f>
        <v>0</v>
      </c>
      <c r="AB48" s="37" t="n">
        <f aca="false">MR_working_copy!AB48</f>
        <v>0</v>
      </c>
      <c r="AC48" s="36" t="n">
        <f aca="false">MR_working_copy!AC48</f>
        <v>0</v>
      </c>
      <c r="AD48" s="36" t="n">
        <f aca="false">MR_working_copy!AD48</f>
        <v>0</v>
      </c>
      <c r="AE48" s="36" t="n">
        <f aca="false">MR_working_copy!AE48</f>
        <v>0</v>
      </c>
      <c r="AF48" s="36" t="n">
        <f aca="false">MR_working_copy!AF48</f>
        <v>0</v>
      </c>
      <c r="AG48" s="36" t="n">
        <f aca="false">MR_working_copy!AG48</f>
        <v>0.0250004286778735</v>
      </c>
      <c r="AH48" s="38" t="n">
        <f aca="false">MR_working_copy!AH48</f>
        <v>457</v>
      </c>
      <c r="AI48" s="36" t="n">
        <f aca="false">MR_working_copy!AI48</f>
        <v>5.29999781764571</v>
      </c>
      <c r="AJ48" s="39" t="n">
        <f aca="false">MR_working_copy!AJ48</f>
        <v>6.91276128022014</v>
      </c>
      <c r="AK48" s="39" t="n">
        <f aca="false">MR_working_copy!AK48</f>
        <v>4.8</v>
      </c>
      <c r="AL48" s="36" t="n">
        <f aca="false">MR_working_copy!AL48</f>
        <v>0.00444657258064516</v>
      </c>
      <c r="AM48" s="36" t="n">
        <f aca="false">MR_working_copy!AM48</f>
        <v>0</v>
      </c>
      <c r="AN48" s="36" t="n">
        <f aca="false">MR_working_copy!AN48</f>
        <v>0</v>
      </c>
      <c r="AO48" s="8" t="n">
        <f aca="false">MR_working_copy!AO48</f>
        <v>0</v>
      </c>
      <c r="AP48" s="8" t="n">
        <f aca="false">MR_working_copy!AP48</f>
        <v>0</v>
      </c>
      <c r="AQ48" s="8" t="n">
        <f aca="false">MR_working_copy!AQ48</f>
        <v>0</v>
      </c>
      <c r="AR48" s="23" t="n">
        <f aca="false">MR_working_copy!AR48</f>
        <v>0</v>
      </c>
      <c r="AS48" s="8" t="n">
        <f aca="false">MR_working_copy!AS48</f>
        <v>0</v>
      </c>
      <c r="AT48" s="8" t="n">
        <f aca="false">MR_working_copy!AT48</f>
        <v>0</v>
      </c>
      <c r="AU48" s="33" t="n">
        <f aca="false">MR_working_copy!AU48</f>
        <v>0</v>
      </c>
      <c r="AV48" s="33" t="n">
        <f aca="false">MR_working_copy!AV48</f>
        <v>0</v>
      </c>
      <c r="AW48" s="33" t="n">
        <f aca="false">MR_working_copy!AW48</f>
        <v>0</v>
      </c>
      <c r="AX48" s="33" t="n">
        <f aca="false">MR_working_copy!AX48</f>
        <v>0</v>
      </c>
      <c r="AY48" s="33" t="n">
        <f aca="false">MR_working_copy!AY48</f>
        <v>0</v>
      </c>
      <c r="AZ48" s="33" t="n">
        <f aca="false">MR_working_copy!AZ48</f>
        <v>0</v>
      </c>
      <c r="BA48" s="33" t="n">
        <f aca="false">MR_working_copy!BA48</f>
        <v>0</v>
      </c>
      <c r="BC48" s="33"/>
      <c r="BD48" s="33"/>
      <c r="BE48" s="33"/>
      <c r="BF48" s="23"/>
      <c r="BG48" s="23"/>
      <c r="BH48" s="23"/>
      <c r="BI48" s="23"/>
    </row>
    <row r="49" customFormat="false" ht="16.9" hidden="false" customHeight="false" outlineLevel="0" collapsed="false">
      <c r="A49" s="23" t="n">
        <v>1874</v>
      </c>
      <c r="B49" s="40" t="n">
        <f aca="false">MR_working_copy!B49</f>
        <v>289.023158484826</v>
      </c>
      <c r="C49" s="40" t="n">
        <f aca="false">MR_working_copy!C49</f>
        <v>857.286486269823</v>
      </c>
      <c r="D49" s="40" t="n">
        <f aca="false">MR_working_copy!D49</f>
        <v>275.665892296424</v>
      </c>
      <c r="E49" s="36" t="n">
        <f aca="false">MR_working_copy!E49</f>
        <v>0</v>
      </c>
      <c r="F49" s="36" t="n">
        <f aca="false">MR_working_copy!F49</f>
        <v>0</v>
      </c>
      <c r="G49" s="36" t="n">
        <f aca="false">MR_working_copy!G49</f>
        <v>0.000279334632523495</v>
      </c>
      <c r="H49" s="36" t="n">
        <f aca="false">MR_working_copy!H49</f>
        <v>0</v>
      </c>
      <c r="I49" s="36" t="n">
        <f aca="false">MR_working_copy!I49</f>
        <v>0</v>
      </c>
      <c r="J49" s="36" t="n">
        <f aca="false">MR_working_copy!J49</f>
        <v>0</v>
      </c>
      <c r="K49" s="36" t="n">
        <f aca="false">MR_working_copy!K49</f>
        <v>5.05603977249037E-006</v>
      </c>
      <c r="L49" s="36" t="n">
        <f aca="false">MR_working_copy!L49</f>
        <v>0</v>
      </c>
      <c r="M49" s="36" t="n">
        <f aca="false">MR_working_copy!M49</f>
        <v>0</v>
      </c>
      <c r="N49" s="36" t="n">
        <f aca="false">MR_working_copy!N49</f>
        <v>0</v>
      </c>
      <c r="O49" s="36" t="n">
        <f aca="false">MR_working_copy!O49</f>
        <v>0</v>
      </c>
      <c r="P49" s="36" t="n">
        <f aca="false">MR_working_copy!P49</f>
        <v>0</v>
      </c>
      <c r="Q49" s="36" t="n">
        <f aca="false">MR_working_copy!Q49</f>
        <v>0</v>
      </c>
      <c r="R49" s="36" t="n">
        <f aca="false">MR_working_copy!R49</f>
        <v>2.69320317900204E-005</v>
      </c>
      <c r="S49" s="36" t="n">
        <f aca="false">MR_working_copy!S49</f>
        <v>34.0503999968379</v>
      </c>
      <c r="T49" s="36" t="n">
        <f aca="false">MR_working_copy!T49</f>
        <v>0.00026933157550897</v>
      </c>
      <c r="U49" s="36" t="n">
        <f aca="false">MR_working_copy!U49</f>
        <v>0</v>
      </c>
      <c r="V49" s="36" t="n">
        <f aca="false">MR_working_copy!V49</f>
        <v>0</v>
      </c>
      <c r="W49" s="36" t="n">
        <f aca="false">MR_working_copy!W49</f>
        <v>0</v>
      </c>
      <c r="X49" s="36" t="n">
        <f aca="false">MR_working_copy!X49</f>
        <v>0</v>
      </c>
      <c r="Y49" s="36" t="n">
        <f aca="false">MR_working_copy!Y49</f>
        <v>0</v>
      </c>
      <c r="Z49" s="36" t="n">
        <f aca="false">MR_working_copy!Z49</f>
        <v>0</v>
      </c>
      <c r="AA49" s="36" t="n">
        <f aca="false">MR_working_copy!AA49</f>
        <v>0</v>
      </c>
      <c r="AB49" s="37" t="n">
        <f aca="false">MR_working_copy!AB49</f>
        <v>0</v>
      </c>
      <c r="AC49" s="36" t="n">
        <f aca="false">MR_working_copy!AC49</f>
        <v>0</v>
      </c>
      <c r="AD49" s="36" t="n">
        <f aca="false">MR_working_copy!AD49</f>
        <v>0</v>
      </c>
      <c r="AE49" s="36" t="n">
        <f aca="false">MR_working_copy!AE49</f>
        <v>0</v>
      </c>
      <c r="AF49" s="36" t="n">
        <f aca="false">MR_working_copy!AF49</f>
        <v>0</v>
      </c>
      <c r="AG49" s="36" t="n">
        <f aca="false">MR_working_copy!AG49</f>
        <v>0.0250004286778735</v>
      </c>
      <c r="AH49" s="38" t="n">
        <f aca="false">MR_working_copy!AH49</f>
        <v>457</v>
      </c>
      <c r="AI49" s="36" t="n">
        <f aca="false">MR_working_copy!AI49</f>
        <v>5.29999781764571</v>
      </c>
      <c r="AJ49" s="39" t="n">
        <f aca="false">MR_working_copy!AJ49</f>
        <v>6.91276128022014</v>
      </c>
      <c r="AK49" s="39" t="n">
        <f aca="false">MR_working_copy!AK49</f>
        <v>4.8</v>
      </c>
      <c r="AL49" s="36" t="n">
        <f aca="false">MR_working_copy!AL49</f>
        <v>0.00444657258064516</v>
      </c>
      <c r="AM49" s="36" t="n">
        <f aca="false">MR_working_copy!AM49</f>
        <v>0</v>
      </c>
      <c r="AN49" s="36" t="n">
        <f aca="false">MR_working_copy!AN49</f>
        <v>0</v>
      </c>
      <c r="AO49" s="8" t="n">
        <f aca="false">MR_working_copy!AO49</f>
        <v>0</v>
      </c>
      <c r="AP49" s="8" t="n">
        <f aca="false">MR_working_copy!AP49</f>
        <v>0</v>
      </c>
      <c r="AQ49" s="8" t="n">
        <f aca="false">MR_working_copy!AQ49</f>
        <v>0</v>
      </c>
      <c r="AR49" s="23" t="n">
        <f aca="false">MR_working_copy!AR49</f>
        <v>0</v>
      </c>
      <c r="AS49" s="8" t="n">
        <f aca="false">MR_working_copy!AS49</f>
        <v>0</v>
      </c>
      <c r="AT49" s="8" t="n">
        <f aca="false">MR_working_copy!AT49</f>
        <v>0</v>
      </c>
      <c r="AU49" s="33" t="n">
        <f aca="false">MR_working_copy!AU49</f>
        <v>0</v>
      </c>
      <c r="AV49" s="33" t="n">
        <f aca="false">MR_working_copy!AV49</f>
        <v>0</v>
      </c>
      <c r="AW49" s="33" t="n">
        <f aca="false">MR_working_copy!AW49</f>
        <v>0</v>
      </c>
      <c r="AX49" s="33" t="n">
        <f aca="false">MR_working_copy!AX49</f>
        <v>0</v>
      </c>
      <c r="AY49" s="33" t="n">
        <f aca="false">MR_working_copy!AY49</f>
        <v>0</v>
      </c>
      <c r="AZ49" s="33" t="n">
        <f aca="false">MR_working_copy!AZ49</f>
        <v>0</v>
      </c>
      <c r="BA49" s="33" t="n">
        <f aca="false">MR_working_copy!BA49</f>
        <v>0</v>
      </c>
      <c r="BC49" s="33"/>
      <c r="BD49" s="33"/>
      <c r="BE49" s="33"/>
      <c r="BF49" s="23"/>
      <c r="BG49" s="23"/>
      <c r="BH49" s="23"/>
      <c r="BI49" s="23"/>
    </row>
    <row r="50" customFormat="false" ht="16.9" hidden="false" customHeight="false" outlineLevel="0" collapsed="false">
      <c r="A50" s="23" t="n">
        <v>1875</v>
      </c>
      <c r="B50" s="40" t="n">
        <f aca="false">MR_working_copy!B50</f>
        <v>289.244062030499</v>
      </c>
      <c r="C50" s="40" t="n">
        <f aca="false">MR_working_copy!C50</f>
        <v>858.940323832498</v>
      </c>
      <c r="D50" s="40" t="n">
        <f aca="false">MR_working_copy!D50</f>
        <v>275.841975567157</v>
      </c>
      <c r="E50" s="36" t="n">
        <f aca="false">MR_working_copy!E50</f>
        <v>0</v>
      </c>
      <c r="F50" s="36" t="n">
        <f aca="false">MR_working_copy!F50</f>
        <v>0</v>
      </c>
      <c r="G50" s="36" t="n">
        <f aca="false">MR_working_copy!G50</f>
        <v>0.000281874038273709</v>
      </c>
      <c r="H50" s="36" t="n">
        <f aca="false">MR_working_copy!H50</f>
        <v>0</v>
      </c>
      <c r="I50" s="36" t="n">
        <f aca="false">MR_working_copy!I50</f>
        <v>0</v>
      </c>
      <c r="J50" s="36" t="n">
        <f aca="false">MR_working_copy!J50</f>
        <v>0</v>
      </c>
      <c r="K50" s="36" t="n">
        <f aca="false">MR_working_copy!K50</f>
        <v>5.1020037704221E-006</v>
      </c>
      <c r="L50" s="36" t="n">
        <f aca="false">MR_working_copy!L50</f>
        <v>0</v>
      </c>
      <c r="M50" s="36" t="n">
        <f aca="false">MR_working_copy!M50</f>
        <v>0</v>
      </c>
      <c r="N50" s="36" t="n">
        <f aca="false">MR_working_copy!N50</f>
        <v>0</v>
      </c>
      <c r="O50" s="36" t="n">
        <f aca="false">MR_working_copy!O50</f>
        <v>0</v>
      </c>
      <c r="P50" s="36" t="n">
        <f aca="false">MR_working_copy!P50</f>
        <v>0</v>
      </c>
      <c r="Q50" s="36" t="n">
        <f aca="false">MR_working_copy!Q50</f>
        <v>0</v>
      </c>
      <c r="R50" s="36" t="n">
        <f aca="false">MR_working_copy!R50</f>
        <v>2.71791146504793E-005</v>
      </c>
      <c r="S50" s="36" t="n">
        <f aca="false">MR_working_copy!S50</f>
        <v>34.0503999968377</v>
      </c>
      <c r="T50" s="36" t="n">
        <f aca="false">MR_working_copy!T50</f>
        <v>0.000282159282821837</v>
      </c>
      <c r="U50" s="36" t="n">
        <f aca="false">MR_working_copy!U50</f>
        <v>0</v>
      </c>
      <c r="V50" s="36" t="n">
        <f aca="false">MR_working_copy!V50</f>
        <v>0</v>
      </c>
      <c r="W50" s="36" t="n">
        <f aca="false">MR_working_copy!W50</f>
        <v>0</v>
      </c>
      <c r="X50" s="36" t="n">
        <f aca="false">MR_working_copy!X50</f>
        <v>0</v>
      </c>
      <c r="Y50" s="36" t="n">
        <f aca="false">MR_working_copy!Y50</f>
        <v>0</v>
      </c>
      <c r="Z50" s="36" t="n">
        <f aca="false">MR_working_copy!Z50</f>
        <v>0</v>
      </c>
      <c r="AA50" s="36" t="n">
        <f aca="false">MR_working_copy!AA50</f>
        <v>0</v>
      </c>
      <c r="AB50" s="37" t="n">
        <f aca="false">MR_working_copy!AB50</f>
        <v>0</v>
      </c>
      <c r="AC50" s="36" t="n">
        <f aca="false">MR_working_copy!AC50</f>
        <v>0</v>
      </c>
      <c r="AD50" s="36" t="n">
        <f aca="false">MR_working_copy!AD50</f>
        <v>0</v>
      </c>
      <c r="AE50" s="36" t="n">
        <f aca="false">MR_working_copy!AE50</f>
        <v>0</v>
      </c>
      <c r="AF50" s="36" t="n">
        <f aca="false">MR_working_copy!AF50</f>
        <v>0</v>
      </c>
      <c r="AG50" s="36" t="n">
        <f aca="false">MR_working_copy!AG50</f>
        <v>0.0250004286778735</v>
      </c>
      <c r="AH50" s="38" t="n">
        <f aca="false">MR_working_copy!AH50</f>
        <v>457</v>
      </c>
      <c r="AI50" s="36" t="n">
        <f aca="false">MR_working_copy!AI50</f>
        <v>5.29999781764571</v>
      </c>
      <c r="AJ50" s="39" t="n">
        <f aca="false">MR_working_copy!AJ50</f>
        <v>6.91276128022014</v>
      </c>
      <c r="AK50" s="39" t="n">
        <f aca="false">MR_working_copy!AK50</f>
        <v>4.8</v>
      </c>
      <c r="AL50" s="36" t="n">
        <f aca="false">MR_working_copy!AL50</f>
        <v>0.00444657258064516</v>
      </c>
      <c r="AM50" s="36" t="n">
        <f aca="false">MR_working_copy!AM50</f>
        <v>0</v>
      </c>
      <c r="AN50" s="36" t="n">
        <f aca="false">MR_working_copy!AN50</f>
        <v>0</v>
      </c>
      <c r="AO50" s="8" t="n">
        <f aca="false">MR_working_copy!AO50</f>
        <v>0</v>
      </c>
      <c r="AP50" s="8" t="n">
        <f aca="false">MR_working_copy!AP50</f>
        <v>0</v>
      </c>
      <c r="AQ50" s="8" t="n">
        <f aca="false">MR_working_copy!AQ50</f>
        <v>0</v>
      </c>
      <c r="AR50" s="23" t="n">
        <f aca="false">MR_working_copy!AR50</f>
        <v>0</v>
      </c>
      <c r="AS50" s="8" t="n">
        <f aca="false">MR_working_copy!AS50</f>
        <v>0</v>
      </c>
      <c r="AT50" s="8" t="n">
        <f aca="false">MR_working_copy!AT50</f>
        <v>0</v>
      </c>
      <c r="AU50" s="33" t="n">
        <f aca="false">MR_working_copy!AU50</f>
        <v>0</v>
      </c>
      <c r="AV50" s="33" t="n">
        <f aca="false">MR_working_copy!AV50</f>
        <v>0</v>
      </c>
      <c r="AW50" s="33" t="n">
        <f aca="false">MR_working_copy!AW50</f>
        <v>0</v>
      </c>
      <c r="AX50" s="33" t="n">
        <f aca="false">MR_working_copy!AX50</f>
        <v>0</v>
      </c>
      <c r="AY50" s="33" t="n">
        <f aca="false">MR_working_copy!AY50</f>
        <v>0</v>
      </c>
      <c r="AZ50" s="33" t="n">
        <f aca="false">MR_working_copy!AZ50</f>
        <v>0</v>
      </c>
      <c r="BA50" s="33" t="n">
        <f aca="false">MR_working_copy!BA50</f>
        <v>0</v>
      </c>
      <c r="BC50" s="33"/>
      <c r="BD50" s="33"/>
      <c r="BE50" s="33"/>
      <c r="BF50" s="23"/>
      <c r="BG50" s="23"/>
      <c r="BH50" s="23"/>
      <c r="BI50" s="23"/>
    </row>
    <row r="51" customFormat="false" ht="16.9" hidden="false" customHeight="false" outlineLevel="0" collapsed="false">
      <c r="A51" s="23" t="n">
        <v>1876</v>
      </c>
      <c r="B51" s="40" t="n">
        <f aca="false">MR_working_copy!B51</f>
        <v>289.463989013672</v>
      </c>
      <c r="C51" s="40" t="n">
        <f aca="false">MR_working_copy!C51</f>
        <v>860.33525026236</v>
      </c>
      <c r="D51" s="40" t="n">
        <f aca="false">MR_working_copy!D51</f>
        <v>275.999046386719</v>
      </c>
      <c r="E51" s="36" t="n">
        <f aca="false">MR_working_copy!E51</f>
        <v>0</v>
      </c>
      <c r="F51" s="36" t="n">
        <f aca="false">MR_working_copy!F51</f>
        <v>0</v>
      </c>
      <c r="G51" s="36" t="n">
        <f aca="false">MR_working_copy!G51</f>
        <v>0.000284413444023922</v>
      </c>
      <c r="H51" s="36" t="n">
        <f aca="false">MR_working_copy!H51</f>
        <v>0</v>
      </c>
      <c r="I51" s="36" t="n">
        <f aca="false">MR_working_copy!I51</f>
        <v>0</v>
      </c>
      <c r="J51" s="36" t="n">
        <f aca="false">MR_working_copy!J51</f>
        <v>0</v>
      </c>
      <c r="K51" s="36" t="n">
        <f aca="false">MR_working_copy!K51</f>
        <v>5.14796776835383E-006</v>
      </c>
      <c r="L51" s="36" t="n">
        <f aca="false">MR_working_copy!L51</f>
        <v>0</v>
      </c>
      <c r="M51" s="36" t="n">
        <f aca="false">MR_working_copy!M51</f>
        <v>0</v>
      </c>
      <c r="N51" s="36" t="n">
        <f aca="false">MR_working_copy!N51</f>
        <v>0</v>
      </c>
      <c r="O51" s="36" t="n">
        <f aca="false">MR_working_copy!O51</f>
        <v>0</v>
      </c>
      <c r="P51" s="36" t="n">
        <f aca="false">MR_working_copy!P51</f>
        <v>0</v>
      </c>
      <c r="Q51" s="36" t="n">
        <f aca="false">MR_working_copy!Q51</f>
        <v>0</v>
      </c>
      <c r="R51" s="36" t="n">
        <f aca="false">MR_working_copy!R51</f>
        <v>2.74261975109382E-005</v>
      </c>
      <c r="S51" s="36" t="n">
        <f aca="false">MR_working_copy!S51</f>
        <v>34.0504999968375</v>
      </c>
      <c r="T51" s="36" t="n">
        <f aca="false">MR_working_copy!T51</f>
        <v>0.000295169990134694</v>
      </c>
      <c r="U51" s="36" t="n">
        <f aca="false">MR_working_copy!U51</f>
        <v>0</v>
      </c>
      <c r="V51" s="36" t="n">
        <f aca="false">MR_working_copy!V51</f>
        <v>0</v>
      </c>
      <c r="W51" s="36" t="n">
        <f aca="false">MR_working_copy!W51</f>
        <v>0</v>
      </c>
      <c r="X51" s="36" t="n">
        <f aca="false">MR_working_copy!X51</f>
        <v>0</v>
      </c>
      <c r="Y51" s="36" t="n">
        <f aca="false">MR_working_copy!Y51</f>
        <v>0</v>
      </c>
      <c r="Z51" s="36" t="n">
        <f aca="false">MR_working_copy!Z51</f>
        <v>0</v>
      </c>
      <c r="AA51" s="36" t="n">
        <f aca="false">MR_working_copy!AA51</f>
        <v>0</v>
      </c>
      <c r="AB51" s="37" t="n">
        <f aca="false">MR_working_copy!AB51</f>
        <v>0</v>
      </c>
      <c r="AC51" s="36" t="n">
        <f aca="false">MR_working_copy!AC51</f>
        <v>0</v>
      </c>
      <c r="AD51" s="36" t="n">
        <f aca="false">MR_working_copy!AD51</f>
        <v>0</v>
      </c>
      <c r="AE51" s="36" t="n">
        <f aca="false">MR_working_copy!AE51</f>
        <v>0</v>
      </c>
      <c r="AF51" s="36" t="n">
        <f aca="false">MR_working_copy!AF51</f>
        <v>0</v>
      </c>
      <c r="AG51" s="36" t="n">
        <f aca="false">MR_working_copy!AG51</f>
        <v>0.0250004286778735</v>
      </c>
      <c r="AH51" s="38" t="n">
        <f aca="false">MR_working_copy!AH51</f>
        <v>457</v>
      </c>
      <c r="AI51" s="36" t="n">
        <f aca="false">MR_working_copy!AI51</f>
        <v>5.29999781764571</v>
      </c>
      <c r="AJ51" s="39" t="n">
        <f aca="false">MR_working_copy!AJ51</f>
        <v>6.91276128022014</v>
      </c>
      <c r="AK51" s="39" t="n">
        <f aca="false">MR_working_copy!AK51</f>
        <v>4.8</v>
      </c>
      <c r="AL51" s="36" t="n">
        <f aca="false">MR_working_copy!AL51</f>
        <v>0.00444657258064516</v>
      </c>
      <c r="AM51" s="36" t="n">
        <f aca="false">MR_working_copy!AM51</f>
        <v>0</v>
      </c>
      <c r="AN51" s="36" t="n">
        <f aca="false">MR_working_copy!AN51</f>
        <v>0</v>
      </c>
      <c r="AO51" s="8" t="n">
        <f aca="false">MR_working_copy!AO51</f>
        <v>0</v>
      </c>
      <c r="AP51" s="8" t="n">
        <f aca="false">MR_working_copy!AP51</f>
        <v>0</v>
      </c>
      <c r="AQ51" s="8" t="n">
        <f aca="false">MR_working_copy!AQ51</f>
        <v>0</v>
      </c>
      <c r="AR51" s="23" t="n">
        <f aca="false">MR_working_copy!AR51</f>
        <v>0</v>
      </c>
      <c r="AS51" s="8" t="n">
        <f aca="false">MR_working_copy!AS51</f>
        <v>0</v>
      </c>
      <c r="AT51" s="8" t="n">
        <f aca="false">MR_working_copy!AT51</f>
        <v>0</v>
      </c>
      <c r="AU51" s="33" t="n">
        <f aca="false">MR_working_copy!AU51</f>
        <v>0</v>
      </c>
      <c r="AV51" s="33" t="n">
        <f aca="false">MR_working_copy!AV51</f>
        <v>0</v>
      </c>
      <c r="AW51" s="33" t="n">
        <f aca="false">MR_working_copy!AW51</f>
        <v>0</v>
      </c>
      <c r="AX51" s="33" t="n">
        <f aca="false">MR_working_copy!AX51</f>
        <v>0</v>
      </c>
      <c r="AY51" s="33" t="n">
        <f aca="false">MR_working_copy!AY51</f>
        <v>0</v>
      </c>
      <c r="AZ51" s="33" t="n">
        <f aca="false">MR_working_copy!AZ51</f>
        <v>0</v>
      </c>
      <c r="BA51" s="33" t="n">
        <f aca="false">MR_working_copy!BA51</f>
        <v>0</v>
      </c>
      <c r="BC51" s="33"/>
      <c r="BD51" s="33"/>
      <c r="BE51" s="33"/>
      <c r="BF51" s="23"/>
      <c r="BG51" s="23"/>
      <c r="BH51" s="23"/>
      <c r="BI51" s="23"/>
    </row>
    <row r="52" customFormat="false" ht="16.9" hidden="false" customHeight="false" outlineLevel="0" collapsed="false">
      <c r="A52" s="23" t="n">
        <v>1877</v>
      </c>
      <c r="B52" s="40" t="n">
        <f aca="false">MR_working_copy!B52</f>
        <v>289.686937237079</v>
      </c>
      <c r="C52" s="40" t="n">
        <f aca="false">MR_working_copy!C52</f>
        <v>861.860059504722</v>
      </c>
      <c r="D52" s="40" t="n">
        <f aca="false">MR_working_copy!D52</f>
        <v>276.13512111253</v>
      </c>
      <c r="E52" s="36" t="n">
        <f aca="false">MR_working_copy!E52</f>
        <v>0</v>
      </c>
      <c r="F52" s="36" t="n">
        <f aca="false">MR_working_copy!F52</f>
        <v>0</v>
      </c>
      <c r="G52" s="36" t="n">
        <f aca="false">MR_working_copy!G52</f>
        <v>0.000286952849774136</v>
      </c>
      <c r="H52" s="36" t="n">
        <f aca="false">MR_working_copy!H52</f>
        <v>0</v>
      </c>
      <c r="I52" s="36" t="n">
        <f aca="false">MR_working_copy!I52</f>
        <v>0</v>
      </c>
      <c r="J52" s="36" t="n">
        <f aca="false">MR_working_copy!J52</f>
        <v>0</v>
      </c>
      <c r="K52" s="36" t="n">
        <f aca="false">MR_working_copy!K52</f>
        <v>5.19393176628556E-006</v>
      </c>
      <c r="L52" s="36" t="n">
        <f aca="false">MR_working_copy!L52</f>
        <v>0</v>
      </c>
      <c r="M52" s="36" t="n">
        <f aca="false">MR_working_copy!M52</f>
        <v>0</v>
      </c>
      <c r="N52" s="36" t="n">
        <f aca="false">MR_working_copy!N52</f>
        <v>0</v>
      </c>
      <c r="O52" s="36" t="n">
        <f aca="false">MR_working_copy!O52</f>
        <v>0</v>
      </c>
      <c r="P52" s="36" t="n">
        <f aca="false">MR_working_copy!P52</f>
        <v>0</v>
      </c>
      <c r="Q52" s="36" t="n">
        <f aca="false">MR_working_copy!Q52</f>
        <v>0</v>
      </c>
      <c r="R52" s="36" t="n">
        <f aca="false">MR_working_copy!R52</f>
        <v>2.76732803713971E-005</v>
      </c>
      <c r="S52" s="36" t="n">
        <f aca="false">MR_working_copy!S52</f>
        <v>34.0504999968373</v>
      </c>
      <c r="T52" s="36" t="n">
        <f aca="false">MR_working_copy!T52</f>
        <v>0.000308369997447593</v>
      </c>
      <c r="U52" s="36" t="n">
        <f aca="false">MR_working_copy!U52</f>
        <v>0</v>
      </c>
      <c r="V52" s="36" t="n">
        <f aca="false">MR_working_copy!V52</f>
        <v>0</v>
      </c>
      <c r="W52" s="36" t="n">
        <f aca="false">MR_working_copy!W52</f>
        <v>0</v>
      </c>
      <c r="X52" s="36" t="n">
        <f aca="false">MR_working_copy!X52</f>
        <v>0</v>
      </c>
      <c r="Y52" s="36" t="n">
        <f aca="false">MR_working_copy!Y52</f>
        <v>0</v>
      </c>
      <c r="Z52" s="36" t="n">
        <f aca="false">MR_working_copy!Z52</f>
        <v>0</v>
      </c>
      <c r="AA52" s="36" t="n">
        <f aca="false">MR_working_copy!AA52</f>
        <v>0</v>
      </c>
      <c r="AB52" s="37" t="n">
        <f aca="false">MR_working_copy!AB52</f>
        <v>0</v>
      </c>
      <c r="AC52" s="36" t="n">
        <f aca="false">MR_working_copy!AC52</f>
        <v>0</v>
      </c>
      <c r="AD52" s="36" t="n">
        <f aca="false">MR_working_copy!AD52</f>
        <v>0</v>
      </c>
      <c r="AE52" s="36" t="n">
        <f aca="false">MR_working_copy!AE52</f>
        <v>0</v>
      </c>
      <c r="AF52" s="36" t="n">
        <f aca="false">MR_working_copy!AF52</f>
        <v>0</v>
      </c>
      <c r="AG52" s="36" t="n">
        <f aca="false">MR_working_copy!AG52</f>
        <v>0.0250004286778735</v>
      </c>
      <c r="AH52" s="38" t="n">
        <f aca="false">MR_working_copy!AH52</f>
        <v>457</v>
      </c>
      <c r="AI52" s="36" t="n">
        <f aca="false">MR_working_copy!AI52</f>
        <v>5.29999781764571</v>
      </c>
      <c r="AJ52" s="39" t="n">
        <f aca="false">MR_working_copy!AJ52</f>
        <v>6.91276128022014</v>
      </c>
      <c r="AK52" s="39" t="n">
        <f aca="false">MR_working_copy!AK52</f>
        <v>4.8</v>
      </c>
      <c r="AL52" s="36" t="n">
        <f aca="false">MR_working_copy!AL52</f>
        <v>0.00444657258064516</v>
      </c>
      <c r="AM52" s="36" t="n">
        <f aca="false">MR_working_copy!AM52</f>
        <v>0</v>
      </c>
      <c r="AN52" s="36" t="n">
        <f aca="false">MR_working_copy!AN52</f>
        <v>0</v>
      </c>
      <c r="AO52" s="8" t="n">
        <f aca="false">MR_working_copy!AO52</f>
        <v>0</v>
      </c>
      <c r="AP52" s="8" t="n">
        <f aca="false">MR_working_copy!AP52</f>
        <v>0</v>
      </c>
      <c r="AQ52" s="8" t="n">
        <f aca="false">MR_working_copy!AQ52</f>
        <v>0</v>
      </c>
      <c r="AR52" s="23" t="n">
        <f aca="false">MR_working_copy!AR52</f>
        <v>0</v>
      </c>
      <c r="AS52" s="8" t="n">
        <f aca="false">MR_working_copy!AS52</f>
        <v>0</v>
      </c>
      <c r="AT52" s="8" t="n">
        <f aca="false">MR_working_copy!AT52</f>
        <v>0</v>
      </c>
      <c r="AU52" s="33" t="n">
        <f aca="false">MR_working_copy!AU52</f>
        <v>0</v>
      </c>
      <c r="AV52" s="33" t="n">
        <f aca="false">MR_working_copy!AV52</f>
        <v>0</v>
      </c>
      <c r="AW52" s="33" t="n">
        <f aca="false">MR_working_copy!AW52</f>
        <v>0</v>
      </c>
      <c r="AX52" s="33" t="n">
        <f aca="false">MR_working_copy!AX52</f>
        <v>0</v>
      </c>
      <c r="AY52" s="33" t="n">
        <f aca="false">MR_working_copy!AY52</f>
        <v>0</v>
      </c>
      <c r="AZ52" s="33" t="n">
        <f aca="false">MR_working_copy!AZ52</f>
        <v>0</v>
      </c>
      <c r="BA52" s="33" t="n">
        <f aca="false">MR_working_copy!BA52</f>
        <v>0</v>
      </c>
      <c r="BC52" s="33"/>
      <c r="BD52" s="33"/>
      <c r="BE52" s="33"/>
      <c r="BF52" s="23"/>
      <c r="BG52" s="23"/>
      <c r="BH52" s="23"/>
      <c r="BI52" s="23"/>
    </row>
    <row r="53" customFormat="false" ht="16.9" hidden="false" customHeight="false" outlineLevel="0" collapsed="false">
      <c r="A53" s="23" t="n">
        <v>1878</v>
      </c>
      <c r="B53" s="40" t="n">
        <f aca="false">MR_working_copy!B53</f>
        <v>289.918857628456</v>
      </c>
      <c r="C53" s="40" t="n">
        <f aca="false">MR_working_copy!C53</f>
        <v>863.624981051772</v>
      </c>
      <c r="D53" s="40" t="n">
        <f aca="false">MR_working_copy!D53</f>
        <v>276.280198523888</v>
      </c>
      <c r="E53" s="36" t="n">
        <f aca="false">MR_working_copy!E53</f>
        <v>0</v>
      </c>
      <c r="F53" s="36" t="n">
        <f aca="false">MR_working_copy!F53</f>
        <v>0</v>
      </c>
      <c r="G53" s="36" t="n">
        <f aca="false">MR_working_copy!G53</f>
        <v>0.00028949225552435</v>
      </c>
      <c r="H53" s="36" t="n">
        <f aca="false">MR_working_copy!H53</f>
        <v>0</v>
      </c>
      <c r="I53" s="36" t="n">
        <f aca="false">MR_working_copy!I53</f>
        <v>0</v>
      </c>
      <c r="J53" s="36" t="n">
        <f aca="false">MR_working_copy!J53</f>
        <v>0</v>
      </c>
      <c r="K53" s="36" t="n">
        <f aca="false">MR_working_copy!K53</f>
        <v>5.23989576421729E-006</v>
      </c>
      <c r="L53" s="36" t="n">
        <f aca="false">MR_working_copy!L53</f>
        <v>0</v>
      </c>
      <c r="M53" s="36" t="n">
        <f aca="false">MR_working_copy!M53</f>
        <v>0</v>
      </c>
      <c r="N53" s="36" t="n">
        <f aca="false">MR_working_copy!N53</f>
        <v>0</v>
      </c>
      <c r="O53" s="36" t="n">
        <f aca="false">MR_working_copy!O53</f>
        <v>0</v>
      </c>
      <c r="P53" s="36" t="n">
        <f aca="false">MR_working_copy!P53</f>
        <v>0</v>
      </c>
      <c r="Q53" s="36" t="n">
        <f aca="false">MR_working_copy!Q53</f>
        <v>0</v>
      </c>
      <c r="R53" s="36" t="n">
        <f aca="false">MR_working_copy!R53</f>
        <v>2.7920363231856E-005</v>
      </c>
      <c r="S53" s="36" t="n">
        <f aca="false">MR_working_copy!S53</f>
        <v>34.0505999968371</v>
      </c>
      <c r="T53" s="36" t="n">
        <f aca="false">MR_working_copy!T53</f>
        <v>0.000321765554760454</v>
      </c>
      <c r="U53" s="36" t="n">
        <f aca="false">MR_working_copy!U53</f>
        <v>0</v>
      </c>
      <c r="V53" s="36" t="n">
        <f aca="false">MR_working_copy!V53</f>
        <v>0</v>
      </c>
      <c r="W53" s="36" t="n">
        <f aca="false">MR_working_copy!W53</f>
        <v>0</v>
      </c>
      <c r="X53" s="36" t="n">
        <f aca="false">MR_working_copy!X53</f>
        <v>0</v>
      </c>
      <c r="Y53" s="36" t="n">
        <f aca="false">MR_working_copy!Y53</f>
        <v>0</v>
      </c>
      <c r="Z53" s="36" t="n">
        <f aca="false">MR_working_copy!Z53</f>
        <v>0</v>
      </c>
      <c r="AA53" s="36" t="n">
        <f aca="false">MR_working_copy!AA53</f>
        <v>0</v>
      </c>
      <c r="AB53" s="37" t="n">
        <f aca="false">MR_working_copy!AB53</f>
        <v>0</v>
      </c>
      <c r="AC53" s="36" t="n">
        <f aca="false">MR_working_copy!AC53</f>
        <v>0</v>
      </c>
      <c r="AD53" s="36" t="n">
        <f aca="false">MR_working_copy!AD53</f>
        <v>0</v>
      </c>
      <c r="AE53" s="36" t="n">
        <f aca="false">MR_working_copy!AE53</f>
        <v>0</v>
      </c>
      <c r="AF53" s="36" t="n">
        <f aca="false">MR_working_copy!AF53</f>
        <v>0</v>
      </c>
      <c r="AG53" s="36" t="n">
        <f aca="false">MR_working_copy!AG53</f>
        <v>0.0250004286778735</v>
      </c>
      <c r="AH53" s="38" t="n">
        <f aca="false">MR_working_copy!AH53</f>
        <v>457</v>
      </c>
      <c r="AI53" s="36" t="n">
        <f aca="false">MR_working_copy!AI53</f>
        <v>5.29999781764571</v>
      </c>
      <c r="AJ53" s="39" t="n">
        <f aca="false">MR_working_copy!AJ53</f>
        <v>6.91276128022014</v>
      </c>
      <c r="AK53" s="39" t="n">
        <f aca="false">MR_working_copy!AK53</f>
        <v>4.8</v>
      </c>
      <c r="AL53" s="36" t="n">
        <f aca="false">MR_working_copy!AL53</f>
        <v>0.00444657258064516</v>
      </c>
      <c r="AM53" s="36" t="n">
        <f aca="false">MR_working_copy!AM53</f>
        <v>0</v>
      </c>
      <c r="AN53" s="36" t="n">
        <f aca="false">MR_working_copy!AN53</f>
        <v>0</v>
      </c>
      <c r="AO53" s="8" t="n">
        <f aca="false">MR_working_copy!AO53</f>
        <v>0</v>
      </c>
      <c r="AP53" s="8" t="n">
        <f aca="false">MR_working_copy!AP53</f>
        <v>0</v>
      </c>
      <c r="AQ53" s="8" t="n">
        <f aca="false">MR_working_copy!AQ53</f>
        <v>0</v>
      </c>
      <c r="AR53" s="23" t="n">
        <f aca="false">MR_working_copy!AR53</f>
        <v>0</v>
      </c>
      <c r="AS53" s="8" t="n">
        <f aca="false">MR_working_copy!AS53</f>
        <v>0</v>
      </c>
      <c r="AT53" s="8" t="n">
        <f aca="false">MR_working_copy!AT53</f>
        <v>0</v>
      </c>
      <c r="AU53" s="33" t="n">
        <f aca="false">MR_working_copy!AU53</f>
        <v>0</v>
      </c>
      <c r="AV53" s="33" t="n">
        <f aca="false">MR_working_copy!AV53</f>
        <v>0</v>
      </c>
      <c r="AW53" s="33" t="n">
        <f aca="false">MR_working_copy!AW53</f>
        <v>0</v>
      </c>
      <c r="AX53" s="33" t="n">
        <f aca="false">MR_working_copy!AX53</f>
        <v>0</v>
      </c>
      <c r="AY53" s="33" t="n">
        <f aca="false">MR_working_copy!AY53</f>
        <v>0</v>
      </c>
      <c r="AZ53" s="33" t="n">
        <f aca="false">MR_working_copy!AZ53</f>
        <v>0</v>
      </c>
      <c r="BA53" s="33" t="n">
        <f aca="false">MR_working_copy!BA53</f>
        <v>0</v>
      </c>
      <c r="BC53" s="33"/>
      <c r="BD53" s="33"/>
      <c r="BE53" s="33"/>
      <c r="BF53" s="23"/>
      <c r="BG53" s="23"/>
      <c r="BH53" s="23"/>
      <c r="BI53" s="23"/>
    </row>
    <row r="54" customFormat="false" ht="16.9" hidden="false" customHeight="false" outlineLevel="0" collapsed="false">
      <c r="A54" s="23" t="n">
        <v>1879</v>
      </c>
      <c r="B54" s="40" t="n">
        <f aca="false">MR_working_copy!B54</f>
        <v>290.13777753155</v>
      </c>
      <c r="C54" s="40" t="n">
        <f aca="false">MR_working_copy!C54</f>
        <v>865.773813731635</v>
      </c>
      <c r="D54" s="40" t="n">
        <f aca="false">MR_working_copy!D54</f>
        <v>276.418287409856</v>
      </c>
      <c r="E54" s="36" t="n">
        <f aca="false">MR_working_copy!E54</f>
        <v>0</v>
      </c>
      <c r="F54" s="36" t="n">
        <f aca="false">MR_working_copy!F54</f>
        <v>0</v>
      </c>
      <c r="G54" s="36" t="n">
        <f aca="false">MR_working_copy!G54</f>
        <v>0.000292031661274563</v>
      </c>
      <c r="H54" s="36" t="n">
        <f aca="false">MR_working_copy!H54</f>
        <v>0</v>
      </c>
      <c r="I54" s="36" t="n">
        <f aca="false">MR_working_copy!I54</f>
        <v>0</v>
      </c>
      <c r="J54" s="36" t="n">
        <f aca="false">MR_working_copy!J54</f>
        <v>0</v>
      </c>
      <c r="K54" s="36" t="n">
        <f aca="false">MR_working_copy!K54</f>
        <v>5.28585976214903E-006</v>
      </c>
      <c r="L54" s="36" t="n">
        <f aca="false">MR_working_copy!L54</f>
        <v>0</v>
      </c>
      <c r="M54" s="36" t="n">
        <f aca="false">MR_working_copy!M54</f>
        <v>0</v>
      </c>
      <c r="N54" s="36" t="n">
        <f aca="false">MR_working_copy!N54</f>
        <v>0</v>
      </c>
      <c r="O54" s="36" t="n">
        <f aca="false">MR_working_copy!O54</f>
        <v>0</v>
      </c>
      <c r="P54" s="36" t="n">
        <f aca="false">MR_working_copy!P54</f>
        <v>0</v>
      </c>
      <c r="Q54" s="36" t="n">
        <f aca="false">MR_working_copy!Q54</f>
        <v>0</v>
      </c>
      <c r="R54" s="36" t="n">
        <f aca="false">MR_working_copy!R54</f>
        <v>2.81674460923149E-005</v>
      </c>
      <c r="S54" s="36" t="n">
        <f aca="false">MR_working_copy!S54</f>
        <v>34.050599996837</v>
      </c>
      <c r="T54" s="36" t="n">
        <f aca="false">MR_working_copy!T54</f>
        <v>0.000335363012073323</v>
      </c>
      <c r="U54" s="36" t="n">
        <f aca="false">MR_working_copy!U54</f>
        <v>0</v>
      </c>
      <c r="V54" s="36" t="n">
        <f aca="false">MR_working_copy!V54</f>
        <v>0</v>
      </c>
      <c r="W54" s="36" t="n">
        <f aca="false">MR_working_copy!W54</f>
        <v>0</v>
      </c>
      <c r="X54" s="36" t="n">
        <f aca="false">MR_working_copy!X54</f>
        <v>0</v>
      </c>
      <c r="Y54" s="36" t="n">
        <f aca="false">MR_working_copy!Y54</f>
        <v>0</v>
      </c>
      <c r="Z54" s="36" t="n">
        <f aca="false">MR_working_copy!Z54</f>
        <v>0</v>
      </c>
      <c r="AA54" s="36" t="n">
        <f aca="false">MR_working_copy!AA54</f>
        <v>0</v>
      </c>
      <c r="AB54" s="37" t="n">
        <f aca="false">MR_working_copy!AB54</f>
        <v>0</v>
      </c>
      <c r="AC54" s="36" t="n">
        <f aca="false">MR_working_copy!AC54</f>
        <v>0</v>
      </c>
      <c r="AD54" s="36" t="n">
        <f aca="false">MR_working_copy!AD54</f>
        <v>0</v>
      </c>
      <c r="AE54" s="36" t="n">
        <f aca="false">MR_working_copy!AE54</f>
        <v>0</v>
      </c>
      <c r="AF54" s="36" t="n">
        <f aca="false">MR_working_copy!AF54</f>
        <v>0</v>
      </c>
      <c r="AG54" s="36" t="n">
        <f aca="false">MR_working_copy!AG54</f>
        <v>0.0250004286778735</v>
      </c>
      <c r="AH54" s="38" t="n">
        <f aca="false">MR_working_copy!AH54</f>
        <v>457</v>
      </c>
      <c r="AI54" s="36" t="n">
        <f aca="false">MR_working_copy!AI54</f>
        <v>5.29999781764571</v>
      </c>
      <c r="AJ54" s="39" t="n">
        <f aca="false">MR_working_copy!AJ54</f>
        <v>6.91276128022014</v>
      </c>
      <c r="AK54" s="39" t="n">
        <f aca="false">MR_working_copy!AK54</f>
        <v>4.8</v>
      </c>
      <c r="AL54" s="36" t="n">
        <f aca="false">MR_working_copy!AL54</f>
        <v>0.00444657258064516</v>
      </c>
      <c r="AM54" s="36" t="n">
        <f aca="false">MR_working_copy!AM54</f>
        <v>0</v>
      </c>
      <c r="AN54" s="36" t="n">
        <f aca="false">MR_working_copy!AN54</f>
        <v>0</v>
      </c>
      <c r="AO54" s="8" t="n">
        <f aca="false">MR_working_copy!AO54</f>
        <v>0</v>
      </c>
      <c r="AP54" s="8" t="n">
        <f aca="false">MR_working_copy!AP54</f>
        <v>0</v>
      </c>
      <c r="AQ54" s="8" t="n">
        <f aca="false">MR_working_copy!AQ54</f>
        <v>0</v>
      </c>
      <c r="AR54" s="23" t="n">
        <f aca="false">MR_working_copy!AR54</f>
        <v>0</v>
      </c>
      <c r="AS54" s="8" t="n">
        <f aca="false">MR_working_copy!AS54</f>
        <v>0</v>
      </c>
      <c r="AT54" s="8" t="n">
        <f aca="false">MR_working_copy!AT54</f>
        <v>0</v>
      </c>
      <c r="AU54" s="33" t="n">
        <f aca="false">MR_working_copy!AU54</f>
        <v>0</v>
      </c>
      <c r="AV54" s="33" t="n">
        <f aca="false">MR_working_copy!AV54</f>
        <v>0</v>
      </c>
      <c r="AW54" s="33" t="n">
        <f aca="false">MR_working_copy!AW54</f>
        <v>0</v>
      </c>
      <c r="AX54" s="33" t="n">
        <f aca="false">MR_working_copy!AX54</f>
        <v>0</v>
      </c>
      <c r="AY54" s="33" t="n">
        <f aca="false">MR_working_copy!AY54</f>
        <v>0</v>
      </c>
      <c r="AZ54" s="33" t="n">
        <f aca="false">MR_working_copy!AZ54</f>
        <v>0</v>
      </c>
      <c r="BA54" s="33" t="n">
        <f aca="false">MR_working_copy!BA54</f>
        <v>0</v>
      </c>
      <c r="BC54" s="33"/>
      <c r="BD54" s="33"/>
      <c r="BE54" s="33"/>
      <c r="BF54" s="23"/>
      <c r="BG54" s="23"/>
      <c r="BH54" s="23"/>
      <c r="BI54" s="23"/>
    </row>
    <row r="55" customFormat="false" ht="16.9" hidden="false" customHeight="false" outlineLevel="0" collapsed="false">
      <c r="A55" s="23" t="n">
        <v>1880</v>
      </c>
      <c r="B55" s="40" t="n">
        <f aca="false">MR_working_copy!B55</f>
        <v>290.377693528395</v>
      </c>
      <c r="C55" s="40" t="n">
        <f aca="false">MR_working_copy!C55</f>
        <v>868.191628345091</v>
      </c>
      <c r="D55" s="40" t="n">
        <f aca="false">MR_working_copy!D55</f>
        <v>276.557352858323</v>
      </c>
      <c r="E55" s="36" t="n">
        <f aca="false">MR_working_copy!E55</f>
        <v>0</v>
      </c>
      <c r="F55" s="36" t="n">
        <f aca="false">MR_working_copy!F55</f>
        <v>0</v>
      </c>
      <c r="G55" s="36" t="n">
        <f aca="false">MR_working_copy!G55</f>
        <v>0.000294571067024777</v>
      </c>
      <c r="H55" s="36" t="n">
        <f aca="false">MR_working_copy!H55</f>
        <v>0</v>
      </c>
      <c r="I55" s="36" t="n">
        <f aca="false">MR_working_copy!I55</f>
        <v>0</v>
      </c>
      <c r="J55" s="36" t="n">
        <f aca="false">MR_working_copy!J55</f>
        <v>0</v>
      </c>
      <c r="K55" s="36" t="n">
        <f aca="false">MR_working_copy!K55</f>
        <v>5.33182376008076E-006</v>
      </c>
      <c r="L55" s="36" t="n">
        <f aca="false">MR_working_copy!L55</f>
        <v>0</v>
      </c>
      <c r="M55" s="36" t="n">
        <f aca="false">MR_working_copy!M55</f>
        <v>0</v>
      </c>
      <c r="N55" s="36" t="n">
        <f aca="false">MR_working_copy!N55</f>
        <v>0</v>
      </c>
      <c r="O55" s="36" t="n">
        <f aca="false">MR_working_copy!O55</f>
        <v>0</v>
      </c>
      <c r="P55" s="36" t="n">
        <f aca="false">MR_working_copy!P55</f>
        <v>0</v>
      </c>
      <c r="Q55" s="36" t="n">
        <f aca="false">MR_working_copy!Q55</f>
        <v>0</v>
      </c>
      <c r="R55" s="36" t="n">
        <f aca="false">MR_working_copy!R55</f>
        <v>2.84145289527738E-005</v>
      </c>
      <c r="S55" s="36" t="n">
        <f aca="false">MR_working_copy!S55</f>
        <v>34.0506999968368</v>
      </c>
      <c r="T55" s="36" t="n">
        <f aca="false">MR_working_copy!T55</f>
        <v>0.000349168669386199</v>
      </c>
      <c r="U55" s="36" t="n">
        <f aca="false">MR_working_copy!U55</f>
        <v>0</v>
      </c>
      <c r="V55" s="36" t="n">
        <f aca="false">MR_working_copy!V55</f>
        <v>0</v>
      </c>
      <c r="W55" s="36" t="n">
        <f aca="false">MR_working_copy!W55</f>
        <v>0</v>
      </c>
      <c r="X55" s="36" t="n">
        <f aca="false">MR_working_copy!X55</f>
        <v>0</v>
      </c>
      <c r="Y55" s="36" t="n">
        <f aca="false">MR_working_copy!Y55</f>
        <v>0</v>
      </c>
      <c r="Z55" s="36" t="n">
        <f aca="false">MR_working_copy!Z55</f>
        <v>0</v>
      </c>
      <c r="AA55" s="36" t="n">
        <f aca="false">MR_working_copy!AA55</f>
        <v>0</v>
      </c>
      <c r="AB55" s="37" t="n">
        <f aca="false">MR_working_copy!AB55</f>
        <v>0</v>
      </c>
      <c r="AC55" s="36" t="n">
        <f aca="false">MR_working_copy!AC55</f>
        <v>0</v>
      </c>
      <c r="AD55" s="36" t="n">
        <f aca="false">MR_working_copy!AD55</f>
        <v>0</v>
      </c>
      <c r="AE55" s="36" t="n">
        <f aca="false">MR_working_copy!AE55</f>
        <v>0</v>
      </c>
      <c r="AF55" s="36" t="n">
        <f aca="false">MR_working_copy!AF55</f>
        <v>0</v>
      </c>
      <c r="AG55" s="36" t="n">
        <f aca="false">MR_working_copy!AG55</f>
        <v>0.0250004286778735</v>
      </c>
      <c r="AH55" s="38" t="n">
        <f aca="false">MR_working_copy!AH55</f>
        <v>457</v>
      </c>
      <c r="AI55" s="36" t="n">
        <f aca="false">MR_working_copy!AI55</f>
        <v>5.29999781764571</v>
      </c>
      <c r="AJ55" s="39" t="n">
        <f aca="false">MR_working_copy!AJ55</f>
        <v>6.91276128022014</v>
      </c>
      <c r="AK55" s="39" t="n">
        <f aca="false">MR_working_copy!AK55</f>
        <v>4.8</v>
      </c>
      <c r="AL55" s="36" t="n">
        <f aca="false">MR_working_copy!AL55</f>
        <v>0.00444657258064516</v>
      </c>
      <c r="AM55" s="36" t="n">
        <f aca="false">MR_working_copy!AM55</f>
        <v>0</v>
      </c>
      <c r="AN55" s="36" t="n">
        <f aca="false">MR_working_copy!AN55</f>
        <v>0</v>
      </c>
      <c r="AO55" s="8" t="n">
        <f aca="false">MR_working_copy!AO55</f>
        <v>0</v>
      </c>
      <c r="AP55" s="8" t="n">
        <f aca="false">MR_working_copy!AP55</f>
        <v>0</v>
      </c>
      <c r="AQ55" s="8" t="n">
        <f aca="false">MR_working_copy!AQ55</f>
        <v>0</v>
      </c>
      <c r="AR55" s="23" t="n">
        <f aca="false">MR_working_copy!AR55</f>
        <v>0</v>
      </c>
      <c r="AS55" s="8" t="n">
        <f aca="false">MR_working_copy!AS55</f>
        <v>0</v>
      </c>
      <c r="AT55" s="8" t="n">
        <f aca="false">MR_working_copy!AT55</f>
        <v>0</v>
      </c>
      <c r="AU55" s="33" t="n">
        <f aca="false">MR_working_copy!AU55</f>
        <v>0</v>
      </c>
      <c r="AV55" s="33" t="n">
        <f aca="false">MR_working_copy!AV55</f>
        <v>0</v>
      </c>
      <c r="AW55" s="33" t="n">
        <f aca="false">MR_working_copy!AW55</f>
        <v>0</v>
      </c>
      <c r="AX55" s="33" t="n">
        <f aca="false">MR_working_copy!AX55</f>
        <v>0</v>
      </c>
      <c r="AY55" s="33" t="n">
        <f aca="false">MR_working_copy!AY55</f>
        <v>0</v>
      </c>
      <c r="AZ55" s="33" t="n">
        <f aca="false">MR_working_copy!AZ55</f>
        <v>0</v>
      </c>
      <c r="BA55" s="33" t="n">
        <f aca="false">MR_working_copy!BA55</f>
        <v>0</v>
      </c>
      <c r="BC55" s="33"/>
      <c r="BD55" s="33"/>
      <c r="BE55" s="33"/>
      <c r="BF55" s="23"/>
      <c r="BG55" s="23"/>
      <c r="BH55" s="23"/>
      <c r="BI55" s="23"/>
    </row>
    <row r="56" customFormat="false" ht="16.9" hidden="false" customHeight="false" outlineLevel="0" collapsed="false">
      <c r="A56" s="23" t="n">
        <v>1881</v>
      </c>
      <c r="B56" s="40" t="n">
        <f aca="false">MR_working_copy!B56</f>
        <v>290.635614896334</v>
      </c>
      <c r="C56" s="40" t="n">
        <f aca="false">MR_working_copy!C56</f>
        <v>870.484503993703</v>
      </c>
      <c r="D56" s="40" t="n">
        <f aca="false">MR_working_copy!D56</f>
        <v>276.673438570463</v>
      </c>
      <c r="E56" s="36" t="n">
        <f aca="false">MR_working_copy!E56</f>
        <v>0</v>
      </c>
      <c r="F56" s="36" t="n">
        <f aca="false">MR_working_copy!F56</f>
        <v>0</v>
      </c>
      <c r="G56" s="36" t="n">
        <f aca="false">MR_working_copy!G56</f>
        <v>0.00029711047277499</v>
      </c>
      <c r="H56" s="36" t="n">
        <f aca="false">MR_working_copy!H56</f>
        <v>0</v>
      </c>
      <c r="I56" s="36" t="n">
        <f aca="false">MR_working_copy!I56</f>
        <v>0</v>
      </c>
      <c r="J56" s="36" t="n">
        <f aca="false">MR_working_copy!J56</f>
        <v>0</v>
      </c>
      <c r="K56" s="36" t="n">
        <f aca="false">MR_working_copy!K56</f>
        <v>5.37778775801249E-006</v>
      </c>
      <c r="L56" s="36" t="n">
        <f aca="false">MR_working_copy!L56</f>
        <v>0</v>
      </c>
      <c r="M56" s="36" t="n">
        <f aca="false">MR_working_copy!M56</f>
        <v>0</v>
      </c>
      <c r="N56" s="36" t="n">
        <f aca="false">MR_working_copy!N56</f>
        <v>0</v>
      </c>
      <c r="O56" s="36" t="n">
        <f aca="false">MR_working_copy!O56</f>
        <v>0</v>
      </c>
      <c r="P56" s="36" t="n">
        <f aca="false">MR_working_copy!P56</f>
        <v>0</v>
      </c>
      <c r="Q56" s="36" t="n">
        <f aca="false">MR_working_copy!Q56</f>
        <v>0</v>
      </c>
      <c r="R56" s="36" t="n">
        <f aca="false">MR_working_copy!R56</f>
        <v>2.86616118132327E-005</v>
      </c>
      <c r="S56" s="36" t="n">
        <f aca="false">MR_working_copy!S56</f>
        <v>34.0506999968366</v>
      </c>
      <c r="T56" s="36" t="n">
        <f aca="false">MR_working_copy!T56</f>
        <v>0.000363188776699071</v>
      </c>
      <c r="U56" s="36" t="n">
        <f aca="false">MR_working_copy!U56</f>
        <v>0</v>
      </c>
      <c r="V56" s="36" t="n">
        <f aca="false">MR_working_copy!V56</f>
        <v>0</v>
      </c>
      <c r="W56" s="36" t="n">
        <f aca="false">MR_working_copy!W56</f>
        <v>0</v>
      </c>
      <c r="X56" s="36" t="n">
        <f aca="false">MR_working_copy!X56</f>
        <v>0</v>
      </c>
      <c r="Y56" s="36" t="n">
        <f aca="false">MR_working_copy!Y56</f>
        <v>0</v>
      </c>
      <c r="Z56" s="36" t="n">
        <f aca="false">MR_working_copy!Z56</f>
        <v>0</v>
      </c>
      <c r="AA56" s="36" t="n">
        <f aca="false">MR_working_copy!AA56</f>
        <v>0</v>
      </c>
      <c r="AB56" s="37" t="n">
        <f aca="false">MR_working_copy!AB56</f>
        <v>0</v>
      </c>
      <c r="AC56" s="36" t="n">
        <f aca="false">MR_working_copy!AC56</f>
        <v>0</v>
      </c>
      <c r="AD56" s="36" t="n">
        <f aca="false">MR_working_copy!AD56</f>
        <v>0</v>
      </c>
      <c r="AE56" s="36" t="n">
        <f aca="false">MR_working_copy!AE56</f>
        <v>0</v>
      </c>
      <c r="AF56" s="36" t="n">
        <f aca="false">MR_working_copy!AF56</f>
        <v>0</v>
      </c>
      <c r="AG56" s="36" t="n">
        <f aca="false">MR_working_copy!AG56</f>
        <v>0.0250004286778735</v>
      </c>
      <c r="AH56" s="38" t="n">
        <f aca="false">MR_working_copy!AH56</f>
        <v>457</v>
      </c>
      <c r="AI56" s="36" t="n">
        <f aca="false">MR_working_copy!AI56</f>
        <v>5.29999781764571</v>
      </c>
      <c r="AJ56" s="39" t="n">
        <f aca="false">MR_working_copy!AJ56</f>
        <v>6.91276128022014</v>
      </c>
      <c r="AK56" s="39" t="n">
        <f aca="false">MR_working_copy!AK56</f>
        <v>4.8</v>
      </c>
      <c r="AL56" s="36" t="n">
        <f aca="false">MR_working_copy!AL56</f>
        <v>0.00444657258064516</v>
      </c>
      <c r="AM56" s="36" t="n">
        <f aca="false">MR_working_copy!AM56</f>
        <v>0</v>
      </c>
      <c r="AN56" s="36" t="n">
        <f aca="false">MR_working_copy!AN56</f>
        <v>0</v>
      </c>
      <c r="AO56" s="8" t="n">
        <f aca="false">MR_working_copy!AO56</f>
        <v>0</v>
      </c>
      <c r="AP56" s="8" t="n">
        <f aca="false">MR_working_copy!AP56</f>
        <v>0</v>
      </c>
      <c r="AQ56" s="8" t="n">
        <f aca="false">MR_working_copy!AQ56</f>
        <v>0</v>
      </c>
      <c r="AR56" s="23" t="n">
        <f aca="false">MR_working_copy!AR56</f>
        <v>0</v>
      </c>
      <c r="AS56" s="8" t="n">
        <f aca="false">MR_working_copy!AS56</f>
        <v>0</v>
      </c>
      <c r="AT56" s="8" t="n">
        <f aca="false">MR_working_copy!AT56</f>
        <v>0</v>
      </c>
      <c r="AU56" s="33" t="n">
        <f aca="false">MR_working_copy!AU56</f>
        <v>0</v>
      </c>
      <c r="AV56" s="33" t="n">
        <f aca="false">MR_working_copy!AV56</f>
        <v>0</v>
      </c>
      <c r="AW56" s="33" t="n">
        <f aca="false">MR_working_copy!AW56</f>
        <v>0</v>
      </c>
      <c r="AX56" s="33" t="n">
        <f aca="false">MR_working_copy!AX56</f>
        <v>0</v>
      </c>
      <c r="AY56" s="33" t="n">
        <f aca="false">MR_working_copy!AY56</f>
        <v>0</v>
      </c>
      <c r="AZ56" s="33" t="n">
        <f aca="false">MR_working_copy!AZ56</f>
        <v>0</v>
      </c>
      <c r="BA56" s="33" t="n">
        <f aca="false">MR_working_copy!BA56</f>
        <v>0</v>
      </c>
      <c r="BC56" s="33"/>
      <c r="BD56" s="33"/>
      <c r="BE56" s="33"/>
      <c r="BF56" s="23"/>
      <c r="BG56" s="23"/>
      <c r="BH56" s="23"/>
      <c r="BI56" s="23"/>
    </row>
    <row r="57" customFormat="false" ht="16.9" hidden="false" customHeight="false" outlineLevel="0" collapsed="false">
      <c r="A57" s="23" t="n">
        <v>1882</v>
      </c>
      <c r="B57" s="40" t="n">
        <f aca="false">MR_working_copy!B57</f>
        <v>290.90855091271</v>
      </c>
      <c r="C57" s="40" t="n">
        <f aca="false">MR_working_copy!C57</f>
        <v>872.755345950909</v>
      </c>
      <c r="D57" s="40" t="n">
        <f aca="false">MR_working_copy!D57</f>
        <v>276.792515005258</v>
      </c>
      <c r="E57" s="36" t="n">
        <f aca="false">MR_working_copy!E57</f>
        <v>0</v>
      </c>
      <c r="F57" s="36" t="n">
        <f aca="false">MR_working_copy!F57</f>
        <v>0</v>
      </c>
      <c r="G57" s="36" t="n">
        <f aca="false">MR_working_copy!G57</f>
        <v>0.000299649878525204</v>
      </c>
      <c r="H57" s="36" t="n">
        <f aca="false">MR_working_copy!H57</f>
        <v>0</v>
      </c>
      <c r="I57" s="36" t="n">
        <f aca="false">MR_working_copy!I57</f>
        <v>0</v>
      </c>
      <c r="J57" s="36" t="n">
        <f aca="false">MR_working_copy!J57</f>
        <v>0</v>
      </c>
      <c r="K57" s="36" t="n">
        <f aca="false">MR_working_copy!K57</f>
        <v>5.42375175594422E-006</v>
      </c>
      <c r="L57" s="36" t="n">
        <f aca="false">MR_working_copy!L57</f>
        <v>0</v>
      </c>
      <c r="M57" s="36" t="n">
        <f aca="false">MR_working_copy!M57</f>
        <v>0</v>
      </c>
      <c r="N57" s="36" t="n">
        <f aca="false">MR_working_copy!N57</f>
        <v>0</v>
      </c>
      <c r="O57" s="36" t="n">
        <f aca="false">MR_working_copy!O57</f>
        <v>0</v>
      </c>
      <c r="P57" s="36" t="n">
        <f aca="false">MR_working_copy!P57</f>
        <v>0</v>
      </c>
      <c r="Q57" s="36" t="n">
        <f aca="false">MR_working_copy!Q57</f>
        <v>0</v>
      </c>
      <c r="R57" s="36" t="n">
        <f aca="false">MR_working_copy!R57</f>
        <v>2.89086946736916E-005</v>
      </c>
      <c r="S57" s="36" t="n">
        <f aca="false">MR_working_copy!S57</f>
        <v>34.0507999968364</v>
      </c>
      <c r="T57" s="36" t="n">
        <f aca="false">MR_working_copy!T57</f>
        <v>0.000377429634011942</v>
      </c>
      <c r="U57" s="36" t="n">
        <f aca="false">MR_working_copy!U57</f>
        <v>0</v>
      </c>
      <c r="V57" s="36" t="n">
        <f aca="false">MR_working_copy!V57</f>
        <v>0</v>
      </c>
      <c r="W57" s="36" t="n">
        <f aca="false">MR_working_copy!W57</f>
        <v>0</v>
      </c>
      <c r="X57" s="36" t="n">
        <f aca="false">MR_working_copy!X57</f>
        <v>0</v>
      </c>
      <c r="Y57" s="36" t="n">
        <f aca="false">MR_working_copy!Y57</f>
        <v>0</v>
      </c>
      <c r="Z57" s="36" t="n">
        <f aca="false">MR_working_copy!Z57</f>
        <v>0</v>
      </c>
      <c r="AA57" s="36" t="n">
        <f aca="false">MR_working_copy!AA57</f>
        <v>0</v>
      </c>
      <c r="AB57" s="37" t="n">
        <f aca="false">MR_working_copy!AB57</f>
        <v>0</v>
      </c>
      <c r="AC57" s="36" t="n">
        <f aca="false">MR_working_copy!AC57</f>
        <v>0</v>
      </c>
      <c r="AD57" s="36" t="n">
        <f aca="false">MR_working_copy!AD57</f>
        <v>0</v>
      </c>
      <c r="AE57" s="36" t="n">
        <f aca="false">MR_working_copy!AE57</f>
        <v>0</v>
      </c>
      <c r="AF57" s="36" t="n">
        <f aca="false">MR_working_copy!AF57</f>
        <v>0</v>
      </c>
      <c r="AG57" s="36" t="n">
        <f aca="false">MR_working_copy!AG57</f>
        <v>0.0250004286778735</v>
      </c>
      <c r="AH57" s="38" t="n">
        <f aca="false">MR_working_copy!AH57</f>
        <v>457</v>
      </c>
      <c r="AI57" s="36" t="n">
        <f aca="false">MR_working_copy!AI57</f>
        <v>5.29999781764571</v>
      </c>
      <c r="AJ57" s="39" t="n">
        <f aca="false">MR_working_copy!AJ57</f>
        <v>6.91276128022014</v>
      </c>
      <c r="AK57" s="39" t="n">
        <f aca="false">MR_working_copy!AK57</f>
        <v>4.8</v>
      </c>
      <c r="AL57" s="36" t="n">
        <f aca="false">MR_working_copy!AL57</f>
        <v>0.00444657258064516</v>
      </c>
      <c r="AM57" s="36" t="n">
        <f aca="false">MR_working_copy!AM57</f>
        <v>0</v>
      </c>
      <c r="AN57" s="36" t="n">
        <f aca="false">MR_working_copy!AN57</f>
        <v>0</v>
      </c>
      <c r="AO57" s="8" t="n">
        <f aca="false">MR_working_copy!AO57</f>
        <v>0</v>
      </c>
      <c r="AP57" s="8" t="n">
        <f aca="false">MR_working_copy!AP57</f>
        <v>0</v>
      </c>
      <c r="AQ57" s="8" t="n">
        <f aca="false">MR_working_copy!AQ57</f>
        <v>0</v>
      </c>
      <c r="AR57" s="23" t="n">
        <f aca="false">MR_working_copy!AR57</f>
        <v>0</v>
      </c>
      <c r="AS57" s="8" t="n">
        <f aca="false">MR_working_copy!AS57</f>
        <v>0</v>
      </c>
      <c r="AT57" s="8" t="n">
        <f aca="false">MR_working_copy!AT57</f>
        <v>0</v>
      </c>
      <c r="AU57" s="33" t="n">
        <f aca="false">MR_working_copy!AU57</f>
        <v>0</v>
      </c>
      <c r="AV57" s="33" t="n">
        <f aca="false">MR_working_copy!AV57</f>
        <v>0</v>
      </c>
      <c r="AW57" s="33" t="n">
        <f aca="false">MR_working_copy!AW57</f>
        <v>0</v>
      </c>
      <c r="AX57" s="33" t="n">
        <f aca="false">MR_working_copy!AX57</f>
        <v>0</v>
      </c>
      <c r="AY57" s="33" t="n">
        <f aca="false">MR_working_copy!AY57</f>
        <v>0</v>
      </c>
      <c r="AZ57" s="33" t="n">
        <f aca="false">MR_working_copy!AZ57</f>
        <v>0</v>
      </c>
      <c r="BA57" s="33" t="n">
        <f aca="false">MR_working_copy!BA57</f>
        <v>0</v>
      </c>
      <c r="BC57" s="33"/>
      <c r="BD57" s="33"/>
      <c r="BE57" s="33"/>
      <c r="BF57" s="23"/>
      <c r="BG57" s="23"/>
      <c r="BH57" s="23"/>
      <c r="BI57" s="23"/>
    </row>
    <row r="58" customFormat="false" ht="16.9" hidden="false" customHeight="false" outlineLevel="0" collapsed="false">
      <c r="A58" s="23" t="n">
        <v>1883</v>
      </c>
      <c r="B58" s="40" t="n">
        <f aca="false">MR_working_copy!B58</f>
        <v>291.143462026743</v>
      </c>
      <c r="C58" s="40" t="n">
        <f aca="false">MR_working_copy!C58</f>
        <v>875.113224040928</v>
      </c>
      <c r="D58" s="40" t="n">
        <f aca="false">MR_working_copy!D58</f>
        <v>276.904572397085</v>
      </c>
      <c r="E58" s="36" t="n">
        <f aca="false">MR_working_copy!E58</f>
        <v>0</v>
      </c>
      <c r="F58" s="36" t="n">
        <f aca="false">MR_working_copy!F58</f>
        <v>0</v>
      </c>
      <c r="G58" s="36" t="n">
        <f aca="false">MR_working_copy!G58</f>
        <v>0.000302189284275418</v>
      </c>
      <c r="H58" s="36" t="n">
        <f aca="false">MR_working_copy!H58</f>
        <v>0</v>
      </c>
      <c r="I58" s="36" t="n">
        <f aca="false">MR_working_copy!I58</f>
        <v>0</v>
      </c>
      <c r="J58" s="36" t="n">
        <f aca="false">MR_working_copy!J58</f>
        <v>0</v>
      </c>
      <c r="K58" s="36" t="n">
        <f aca="false">MR_working_copy!K58</f>
        <v>5.46971575387595E-006</v>
      </c>
      <c r="L58" s="36" t="n">
        <f aca="false">MR_working_copy!L58</f>
        <v>0</v>
      </c>
      <c r="M58" s="36" t="n">
        <f aca="false">MR_working_copy!M58</f>
        <v>0</v>
      </c>
      <c r="N58" s="36" t="n">
        <f aca="false">MR_working_copy!N58</f>
        <v>0</v>
      </c>
      <c r="O58" s="36" t="n">
        <f aca="false">MR_working_copy!O58</f>
        <v>0</v>
      </c>
      <c r="P58" s="36" t="n">
        <f aca="false">MR_working_copy!P58</f>
        <v>0</v>
      </c>
      <c r="Q58" s="36" t="n">
        <f aca="false">MR_working_copy!Q58</f>
        <v>0</v>
      </c>
      <c r="R58" s="36" t="n">
        <f aca="false">MR_working_copy!R58</f>
        <v>2.91557775341505E-005</v>
      </c>
      <c r="S58" s="36" t="n">
        <f aca="false">MR_working_copy!S58</f>
        <v>34.0508999968363</v>
      </c>
      <c r="T58" s="36" t="n">
        <f aca="false">MR_working_copy!T58</f>
        <v>0.000391897491324821</v>
      </c>
      <c r="U58" s="36" t="n">
        <f aca="false">MR_working_copy!U58</f>
        <v>0</v>
      </c>
      <c r="V58" s="36" t="n">
        <f aca="false">MR_working_copy!V58</f>
        <v>0</v>
      </c>
      <c r="W58" s="36" t="n">
        <f aca="false">MR_working_copy!W58</f>
        <v>0</v>
      </c>
      <c r="X58" s="36" t="n">
        <f aca="false">MR_working_copy!X58</f>
        <v>0</v>
      </c>
      <c r="Y58" s="36" t="n">
        <f aca="false">MR_working_copy!Y58</f>
        <v>0</v>
      </c>
      <c r="Z58" s="36" t="n">
        <f aca="false">MR_working_copy!Z58</f>
        <v>0</v>
      </c>
      <c r="AA58" s="36" t="n">
        <f aca="false">MR_working_copy!AA58</f>
        <v>0</v>
      </c>
      <c r="AB58" s="37" t="n">
        <f aca="false">MR_working_copy!AB58</f>
        <v>0</v>
      </c>
      <c r="AC58" s="36" t="n">
        <f aca="false">MR_working_copy!AC58</f>
        <v>0</v>
      </c>
      <c r="AD58" s="36" t="n">
        <f aca="false">MR_working_copy!AD58</f>
        <v>0</v>
      </c>
      <c r="AE58" s="36" t="n">
        <f aca="false">MR_working_copy!AE58</f>
        <v>0</v>
      </c>
      <c r="AF58" s="36" t="n">
        <f aca="false">MR_working_copy!AF58</f>
        <v>0</v>
      </c>
      <c r="AG58" s="36" t="n">
        <f aca="false">MR_working_copy!AG58</f>
        <v>0.0250004286778735</v>
      </c>
      <c r="AH58" s="38" t="n">
        <f aca="false">MR_working_copy!AH58</f>
        <v>457</v>
      </c>
      <c r="AI58" s="36" t="n">
        <f aca="false">MR_working_copy!AI58</f>
        <v>5.29999781764571</v>
      </c>
      <c r="AJ58" s="39" t="n">
        <f aca="false">MR_working_copy!AJ58</f>
        <v>6.91276128022014</v>
      </c>
      <c r="AK58" s="39" t="n">
        <f aca="false">MR_working_copy!AK58</f>
        <v>4.8</v>
      </c>
      <c r="AL58" s="36" t="n">
        <f aca="false">MR_working_copy!AL58</f>
        <v>0.00444657258064516</v>
      </c>
      <c r="AM58" s="36" t="n">
        <f aca="false">MR_working_copy!AM58</f>
        <v>0</v>
      </c>
      <c r="AN58" s="36" t="n">
        <f aca="false">MR_working_copy!AN58</f>
        <v>0</v>
      </c>
      <c r="AO58" s="8" t="n">
        <f aca="false">MR_working_copy!AO58</f>
        <v>0</v>
      </c>
      <c r="AP58" s="8" t="n">
        <f aca="false">MR_working_copy!AP58</f>
        <v>0</v>
      </c>
      <c r="AQ58" s="8" t="n">
        <f aca="false">MR_working_copy!AQ58</f>
        <v>0</v>
      </c>
      <c r="AR58" s="23" t="n">
        <f aca="false">MR_working_copy!AR58</f>
        <v>0</v>
      </c>
      <c r="AS58" s="8" t="n">
        <f aca="false">MR_working_copy!AS58</f>
        <v>0</v>
      </c>
      <c r="AT58" s="8" t="n">
        <f aca="false">MR_working_copy!AT58</f>
        <v>0</v>
      </c>
      <c r="AU58" s="33" t="n">
        <f aca="false">MR_working_copy!AU58</f>
        <v>0</v>
      </c>
      <c r="AV58" s="33" t="n">
        <f aca="false">MR_working_copy!AV58</f>
        <v>0</v>
      </c>
      <c r="AW58" s="33" t="n">
        <f aca="false">MR_working_copy!AW58</f>
        <v>0</v>
      </c>
      <c r="AX58" s="33" t="n">
        <f aca="false">MR_working_copy!AX58</f>
        <v>0</v>
      </c>
      <c r="AY58" s="33" t="n">
        <f aca="false">MR_working_copy!AY58</f>
        <v>0</v>
      </c>
      <c r="AZ58" s="33" t="n">
        <f aca="false">MR_working_copy!AZ58</f>
        <v>0</v>
      </c>
      <c r="BA58" s="33" t="n">
        <f aca="false">MR_working_copy!BA58</f>
        <v>0</v>
      </c>
      <c r="BC58" s="33"/>
      <c r="BD58" s="33"/>
      <c r="BE58" s="33"/>
      <c r="BF58" s="23"/>
      <c r="BG58" s="23"/>
      <c r="BH58" s="23"/>
      <c r="BI58" s="23"/>
    </row>
    <row r="59" customFormat="false" ht="16.9" hidden="false" customHeight="false" outlineLevel="0" collapsed="false">
      <c r="A59" s="23" t="n">
        <v>1884</v>
      </c>
      <c r="B59" s="40" t="n">
        <f aca="false">MR_working_copy!B59</f>
        <v>291.383378023588</v>
      </c>
      <c r="C59" s="40" t="n">
        <f aca="false">MR_working_copy!C59</f>
        <v>877.663118732509</v>
      </c>
      <c r="D59" s="40" t="n">
        <f aca="false">MR_working_copy!D59</f>
        <v>277.015653226412</v>
      </c>
      <c r="E59" s="36" t="n">
        <f aca="false">MR_working_copy!E59</f>
        <v>0</v>
      </c>
      <c r="F59" s="36" t="n">
        <f aca="false">MR_working_copy!F59</f>
        <v>0</v>
      </c>
      <c r="G59" s="36" t="n">
        <f aca="false">MR_working_copy!G59</f>
        <v>0.000304728690025631</v>
      </c>
      <c r="H59" s="36" t="n">
        <f aca="false">MR_working_copy!H59</f>
        <v>0</v>
      </c>
      <c r="I59" s="36" t="n">
        <f aca="false">MR_working_copy!I59</f>
        <v>0</v>
      </c>
      <c r="J59" s="36" t="n">
        <f aca="false">MR_working_copy!J59</f>
        <v>0</v>
      </c>
      <c r="K59" s="36" t="n">
        <f aca="false">MR_working_copy!K59</f>
        <v>5.51567975180768E-006</v>
      </c>
      <c r="L59" s="36" t="n">
        <f aca="false">MR_working_copy!L59</f>
        <v>0</v>
      </c>
      <c r="M59" s="36" t="n">
        <f aca="false">MR_working_copy!M59</f>
        <v>0</v>
      </c>
      <c r="N59" s="36" t="n">
        <f aca="false">MR_working_copy!N59</f>
        <v>0</v>
      </c>
      <c r="O59" s="36" t="n">
        <f aca="false">MR_working_copy!O59</f>
        <v>0</v>
      </c>
      <c r="P59" s="36" t="n">
        <f aca="false">MR_working_copy!P59</f>
        <v>0</v>
      </c>
      <c r="Q59" s="36" t="n">
        <f aca="false">MR_working_copy!Q59</f>
        <v>0</v>
      </c>
      <c r="R59" s="36" t="n">
        <f aca="false">MR_working_copy!R59</f>
        <v>2.94028603946094E-005</v>
      </c>
      <c r="S59" s="36" t="n">
        <f aca="false">MR_working_copy!S59</f>
        <v>34.0509999968361</v>
      </c>
      <c r="T59" s="36" t="n">
        <f aca="false">MR_working_copy!T59</f>
        <v>0.000406598748637718</v>
      </c>
      <c r="U59" s="36" t="n">
        <f aca="false">MR_working_copy!U59</f>
        <v>0</v>
      </c>
      <c r="V59" s="36" t="n">
        <f aca="false">MR_working_copy!V59</f>
        <v>0</v>
      </c>
      <c r="W59" s="36" t="n">
        <f aca="false">MR_working_copy!W59</f>
        <v>0</v>
      </c>
      <c r="X59" s="36" t="n">
        <f aca="false">MR_working_copy!X59</f>
        <v>0</v>
      </c>
      <c r="Y59" s="36" t="n">
        <f aca="false">MR_working_copy!Y59</f>
        <v>0</v>
      </c>
      <c r="Z59" s="36" t="n">
        <f aca="false">MR_working_copy!Z59</f>
        <v>0</v>
      </c>
      <c r="AA59" s="36" t="n">
        <f aca="false">MR_working_copy!AA59</f>
        <v>0</v>
      </c>
      <c r="AB59" s="37" t="n">
        <f aca="false">MR_working_copy!AB59</f>
        <v>0</v>
      </c>
      <c r="AC59" s="36" t="n">
        <f aca="false">MR_working_copy!AC59</f>
        <v>0</v>
      </c>
      <c r="AD59" s="36" t="n">
        <f aca="false">MR_working_copy!AD59</f>
        <v>0</v>
      </c>
      <c r="AE59" s="36" t="n">
        <f aca="false">MR_working_copy!AE59</f>
        <v>0</v>
      </c>
      <c r="AF59" s="36" t="n">
        <f aca="false">MR_working_copy!AF59</f>
        <v>0</v>
      </c>
      <c r="AG59" s="36" t="n">
        <f aca="false">MR_working_copy!AG59</f>
        <v>0.0250004286778735</v>
      </c>
      <c r="AH59" s="38" t="n">
        <f aca="false">MR_working_copy!AH59</f>
        <v>457</v>
      </c>
      <c r="AI59" s="36" t="n">
        <f aca="false">MR_working_copy!AI59</f>
        <v>5.29999781764571</v>
      </c>
      <c r="AJ59" s="39" t="n">
        <f aca="false">MR_working_copy!AJ59</f>
        <v>6.91276128022014</v>
      </c>
      <c r="AK59" s="39" t="n">
        <f aca="false">MR_working_copy!AK59</f>
        <v>4.8</v>
      </c>
      <c r="AL59" s="36" t="n">
        <f aca="false">MR_working_copy!AL59</f>
        <v>0.00444657258064516</v>
      </c>
      <c r="AM59" s="36" t="n">
        <f aca="false">MR_working_copy!AM59</f>
        <v>0</v>
      </c>
      <c r="AN59" s="36" t="n">
        <f aca="false">MR_working_copy!AN59</f>
        <v>0</v>
      </c>
      <c r="AO59" s="8" t="n">
        <f aca="false">MR_working_copy!AO59</f>
        <v>0</v>
      </c>
      <c r="AP59" s="8" t="n">
        <f aca="false">MR_working_copy!AP59</f>
        <v>0</v>
      </c>
      <c r="AQ59" s="8" t="n">
        <f aca="false">MR_working_copy!AQ59</f>
        <v>0</v>
      </c>
      <c r="AR59" s="23" t="n">
        <f aca="false">MR_working_copy!AR59</f>
        <v>0</v>
      </c>
      <c r="AS59" s="8" t="n">
        <f aca="false">MR_working_copy!AS59</f>
        <v>0</v>
      </c>
      <c r="AT59" s="8" t="n">
        <f aca="false">MR_working_copy!AT59</f>
        <v>0</v>
      </c>
      <c r="AU59" s="33" t="n">
        <f aca="false">MR_working_copy!AU59</f>
        <v>0</v>
      </c>
      <c r="AV59" s="33" t="n">
        <f aca="false">MR_working_copy!AV59</f>
        <v>0</v>
      </c>
      <c r="AW59" s="33" t="n">
        <f aca="false">MR_working_copy!AW59</f>
        <v>0</v>
      </c>
      <c r="AX59" s="33" t="n">
        <f aca="false">MR_working_copy!AX59</f>
        <v>0</v>
      </c>
      <c r="AY59" s="33" t="n">
        <f aca="false">MR_working_copy!AY59</f>
        <v>0</v>
      </c>
      <c r="AZ59" s="33" t="n">
        <f aca="false">MR_working_copy!AZ59</f>
        <v>0</v>
      </c>
      <c r="BA59" s="33" t="n">
        <f aca="false">MR_working_copy!BA59</f>
        <v>0</v>
      </c>
      <c r="BC59" s="33"/>
      <c r="BD59" s="33"/>
      <c r="BE59" s="33"/>
      <c r="BF59" s="23"/>
      <c r="BG59" s="23"/>
      <c r="BH59" s="23"/>
      <c r="BI59" s="23"/>
    </row>
    <row r="60" customFormat="false" ht="16.9" hidden="false" customHeight="false" outlineLevel="0" collapsed="false">
      <c r="A60" s="23" t="n">
        <v>1885</v>
      </c>
      <c r="B60" s="40" t="n">
        <f aca="false">MR_working_copy!B60</f>
        <v>291.65930476262</v>
      </c>
      <c r="C60" s="40" t="n">
        <f aca="false">MR_working_copy!C60</f>
        <v>880.544922603778</v>
      </c>
      <c r="D60" s="40" t="n">
        <f aca="false">MR_working_copy!D60</f>
        <v>277.122736253005</v>
      </c>
      <c r="E60" s="36" t="n">
        <f aca="false">MR_working_copy!E60</f>
        <v>0</v>
      </c>
      <c r="F60" s="36" t="n">
        <f aca="false">MR_working_copy!F60</f>
        <v>0</v>
      </c>
      <c r="G60" s="36" t="n">
        <f aca="false">MR_working_copy!G60</f>
        <v>0.000307268095775845</v>
      </c>
      <c r="H60" s="36" t="n">
        <f aca="false">MR_working_copy!H60</f>
        <v>0</v>
      </c>
      <c r="I60" s="36" t="n">
        <f aca="false">MR_working_copy!I60</f>
        <v>0</v>
      </c>
      <c r="J60" s="36" t="n">
        <f aca="false">MR_working_copy!J60</f>
        <v>0</v>
      </c>
      <c r="K60" s="36" t="n">
        <f aca="false">MR_working_copy!K60</f>
        <v>5.56164374973941E-006</v>
      </c>
      <c r="L60" s="36" t="n">
        <f aca="false">MR_working_copy!L60</f>
        <v>0</v>
      </c>
      <c r="M60" s="36" t="n">
        <f aca="false">MR_working_copy!M60</f>
        <v>0</v>
      </c>
      <c r="N60" s="36" t="n">
        <f aca="false">MR_working_copy!N60</f>
        <v>0</v>
      </c>
      <c r="O60" s="36" t="n">
        <f aca="false">MR_working_copy!O60</f>
        <v>0</v>
      </c>
      <c r="P60" s="36" t="n">
        <f aca="false">MR_working_copy!P60</f>
        <v>0</v>
      </c>
      <c r="Q60" s="36" t="n">
        <f aca="false">MR_working_copy!Q60</f>
        <v>0</v>
      </c>
      <c r="R60" s="36" t="n">
        <f aca="false">MR_working_copy!R60</f>
        <v>2.96499432550683E-005</v>
      </c>
      <c r="S60" s="36" t="n">
        <f aca="false">MR_working_copy!S60</f>
        <v>34.0509999968359</v>
      </c>
      <c r="T60" s="36" t="n">
        <f aca="false">MR_working_copy!T60</f>
        <v>0.000421540005950539</v>
      </c>
      <c r="U60" s="36" t="n">
        <f aca="false">MR_working_copy!U60</f>
        <v>0</v>
      </c>
      <c r="V60" s="36" t="n">
        <f aca="false">MR_working_copy!V60</f>
        <v>0</v>
      </c>
      <c r="W60" s="36" t="n">
        <f aca="false">MR_working_copy!W60</f>
        <v>0</v>
      </c>
      <c r="X60" s="36" t="n">
        <f aca="false">MR_working_copy!X60</f>
        <v>0</v>
      </c>
      <c r="Y60" s="36" t="n">
        <f aca="false">MR_working_copy!Y60</f>
        <v>0</v>
      </c>
      <c r="Z60" s="36" t="n">
        <f aca="false">MR_working_copy!Z60</f>
        <v>0</v>
      </c>
      <c r="AA60" s="36" t="n">
        <f aca="false">MR_working_copy!AA60</f>
        <v>0</v>
      </c>
      <c r="AB60" s="37" t="n">
        <f aca="false">MR_working_copy!AB60</f>
        <v>0</v>
      </c>
      <c r="AC60" s="36" t="n">
        <f aca="false">MR_working_copy!AC60</f>
        <v>0</v>
      </c>
      <c r="AD60" s="36" t="n">
        <f aca="false">MR_working_copy!AD60</f>
        <v>0</v>
      </c>
      <c r="AE60" s="36" t="n">
        <f aca="false">MR_working_copy!AE60</f>
        <v>0</v>
      </c>
      <c r="AF60" s="36" t="n">
        <f aca="false">MR_working_copy!AF60</f>
        <v>0</v>
      </c>
      <c r="AG60" s="36" t="n">
        <f aca="false">MR_working_copy!AG60</f>
        <v>0.0250004286778735</v>
      </c>
      <c r="AH60" s="38" t="n">
        <f aca="false">MR_working_copy!AH60</f>
        <v>457</v>
      </c>
      <c r="AI60" s="36" t="n">
        <f aca="false">MR_working_copy!AI60</f>
        <v>5.29999781764571</v>
      </c>
      <c r="AJ60" s="39" t="n">
        <f aca="false">MR_working_copy!AJ60</f>
        <v>6.91276128022014</v>
      </c>
      <c r="AK60" s="39" t="n">
        <f aca="false">MR_working_copy!AK60</f>
        <v>4.8</v>
      </c>
      <c r="AL60" s="36" t="n">
        <f aca="false">MR_working_copy!AL60</f>
        <v>0.00444657258064516</v>
      </c>
      <c r="AM60" s="36" t="n">
        <f aca="false">MR_working_copy!AM60</f>
        <v>0</v>
      </c>
      <c r="AN60" s="36" t="n">
        <f aca="false">MR_working_copy!AN60</f>
        <v>0</v>
      </c>
      <c r="AO60" s="8" t="n">
        <f aca="false">MR_working_copy!AO60</f>
        <v>0</v>
      </c>
      <c r="AP60" s="8" t="n">
        <f aca="false">MR_working_copy!AP60</f>
        <v>0</v>
      </c>
      <c r="AQ60" s="8" t="n">
        <f aca="false">MR_working_copy!AQ60</f>
        <v>0</v>
      </c>
      <c r="AR60" s="23" t="n">
        <f aca="false">MR_working_copy!AR60</f>
        <v>0</v>
      </c>
      <c r="AS60" s="8" t="n">
        <f aca="false">MR_working_copy!AS60</f>
        <v>0</v>
      </c>
      <c r="AT60" s="8" t="n">
        <f aca="false">MR_working_copy!AT60</f>
        <v>0</v>
      </c>
      <c r="AU60" s="33" t="n">
        <f aca="false">MR_working_copy!AU60</f>
        <v>0</v>
      </c>
      <c r="AV60" s="33" t="n">
        <f aca="false">MR_working_copy!AV60</f>
        <v>0</v>
      </c>
      <c r="AW60" s="33" t="n">
        <f aca="false">MR_working_copy!AW60</f>
        <v>0</v>
      </c>
      <c r="AX60" s="33" t="n">
        <f aca="false">MR_working_copy!AX60</f>
        <v>0</v>
      </c>
      <c r="AY60" s="33" t="n">
        <f aca="false">MR_working_copy!AY60</f>
        <v>0</v>
      </c>
      <c r="AZ60" s="33" t="n">
        <f aca="false">MR_working_copy!AZ60</f>
        <v>0</v>
      </c>
      <c r="BA60" s="33" t="n">
        <f aca="false">MR_working_copy!BA60</f>
        <v>0</v>
      </c>
      <c r="BC60" s="33"/>
      <c r="BD60" s="33"/>
      <c r="BE60" s="33"/>
      <c r="BF60" s="23"/>
      <c r="BG60" s="23"/>
      <c r="BH60" s="23"/>
      <c r="BI60" s="23"/>
    </row>
    <row r="61" customFormat="false" ht="16.9" hidden="false" customHeight="false" outlineLevel="0" collapsed="false">
      <c r="A61" s="23" t="n">
        <v>1886</v>
      </c>
      <c r="B61" s="40" t="n">
        <f aca="false">MR_working_copy!B61</f>
        <v>291.953236872746</v>
      </c>
      <c r="C61" s="40" t="n">
        <f aca="false">MR_working_copy!C61</f>
        <v>883.363860264109</v>
      </c>
      <c r="D61" s="40" t="n">
        <f aca="false">MR_working_copy!D61</f>
        <v>277.219809513972</v>
      </c>
      <c r="E61" s="36" t="n">
        <f aca="false">MR_working_copy!E61</f>
        <v>0</v>
      </c>
      <c r="F61" s="36" t="n">
        <f aca="false">MR_working_copy!F61</f>
        <v>0</v>
      </c>
      <c r="G61" s="36" t="n">
        <f aca="false">MR_working_copy!G61</f>
        <v>0.000309807501526058</v>
      </c>
      <c r="H61" s="36" t="n">
        <f aca="false">MR_working_copy!H61</f>
        <v>0</v>
      </c>
      <c r="I61" s="36" t="n">
        <f aca="false">MR_working_copy!I61</f>
        <v>0</v>
      </c>
      <c r="J61" s="36" t="n">
        <f aca="false">MR_working_copy!J61</f>
        <v>0</v>
      </c>
      <c r="K61" s="36" t="n">
        <f aca="false">MR_working_copy!K61</f>
        <v>5.60760774767114E-006</v>
      </c>
      <c r="L61" s="36" t="n">
        <f aca="false">MR_working_copy!L61</f>
        <v>0</v>
      </c>
      <c r="M61" s="36" t="n">
        <f aca="false">MR_working_copy!M61</f>
        <v>0</v>
      </c>
      <c r="N61" s="36" t="n">
        <f aca="false">MR_working_copy!N61</f>
        <v>0</v>
      </c>
      <c r="O61" s="36" t="n">
        <f aca="false">MR_working_copy!O61</f>
        <v>0</v>
      </c>
      <c r="P61" s="36" t="n">
        <f aca="false">MR_working_copy!P61</f>
        <v>0</v>
      </c>
      <c r="Q61" s="36" t="n">
        <f aca="false">MR_working_copy!Q61</f>
        <v>0</v>
      </c>
      <c r="R61" s="36" t="n">
        <f aca="false">MR_working_copy!R61</f>
        <v>2.98970261155272E-005</v>
      </c>
      <c r="S61" s="36" t="n">
        <f aca="false">MR_working_copy!S61</f>
        <v>34.0510999968357</v>
      </c>
      <c r="T61" s="36" t="n">
        <f aca="false">MR_working_copy!T61</f>
        <v>0.000436726763263449</v>
      </c>
      <c r="U61" s="36" t="n">
        <f aca="false">MR_working_copy!U61</f>
        <v>0</v>
      </c>
      <c r="V61" s="36" t="n">
        <f aca="false">MR_working_copy!V61</f>
        <v>0</v>
      </c>
      <c r="W61" s="36" t="n">
        <f aca="false">MR_working_copy!W61</f>
        <v>0</v>
      </c>
      <c r="X61" s="36" t="n">
        <f aca="false">MR_working_copy!X61</f>
        <v>0</v>
      </c>
      <c r="Y61" s="36" t="n">
        <f aca="false">MR_working_copy!Y61</f>
        <v>0</v>
      </c>
      <c r="Z61" s="36" t="n">
        <f aca="false">MR_working_copy!Z61</f>
        <v>0</v>
      </c>
      <c r="AA61" s="36" t="n">
        <f aca="false">MR_working_copy!AA61</f>
        <v>0</v>
      </c>
      <c r="AB61" s="37" t="n">
        <f aca="false">MR_working_copy!AB61</f>
        <v>0</v>
      </c>
      <c r="AC61" s="36" t="n">
        <f aca="false">MR_working_copy!AC61</f>
        <v>0</v>
      </c>
      <c r="AD61" s="36" t="n">
        <f aca="false">MR_working_copy!AD61</f>
        <v>0</v>
      </c>
      <c r="AE61" s="36" t="n">
        <f aca="false">MR_working_copy!AE61</f>
        <v>0</v>
      </c>
      <c r="AF61" s="36" t="n">
        <f aca="false">MR_working_copy!AF61</f>
        <v>0</v>
      </c>
      <c r="AG61" s="36" t="n">
        <f aca="false">MR_working_copy!AG61</f>
        <v>0.0250004286778735</v>
      </c>
      <c r="AH61" s="38" t="n">
        <f aca="false">MR_working_copy!AH61</f>
        <v>457</v>
      </c>
      <c r="AI61" s="36" t="n">
        <f aca="false">MR_working_copy!AI61</f>
        <v>5.29999781764571</v>
      </c>
      <c r="AJ61" s="39" t="n">
        <f aca="false">MR_working_copy!AJ61</f>
        <v>6.91276128022014</v>
      </c>
      <c r="AK61" s="39" t="n">
        <f aca="false">MR_working_copy!AK61</f>
        <v>4.8</v>
      </c>
      <c r="AL61" s="36" t="n">
        <f aca="false">MR_working_copy!AL61</f>
        <v>0.00444657258064516</v>
      </c>
      <c r="AM61" s="36" t="n">
        <f aca="false">MR_working_copy!AM61</f>
        <v>0</v>
      </c>
      <c r="AN61" s="36" t="n">
        <f aca="false">MR_working_copy!AN61</f>
        <v>0</v>
      </c>
      <c r="AO61" s="8" t="n">
        <f aca="false">MR_working_copy!AO61</f>
        <v>0</v>
      </c>
      <c r="AP61" s="8" t="n">
        <f aca="false">MR_working_copy!AP61</f>
        <v>0</v>
      </c>
      <c r="AQ61" s="8" t="n">
        <f aca="false">MR_working_copy!AQ61</f>
        <v>0</v>
      </c>
      <c r="AR61" s="23" t="n">
        <f aca="false">MR_working_copy!AR61</f>
        <v>0</v>
      </c>
      <c r="AS61" s="8" t="n">
        <f aca="false">MR_working_copy!AS61</f>
        <v>0</v>
      </c>
      <c r="AT61" s="8" t="n">
        <f aca="false">MR_working_copy!AT61</f>
        <v>0</v>
      </c>
      <c r="AU61" s="33" t="n">
        <f aca="false">MR_working_copy!AU61</f>
        <v>0</v>
      </c>
      <c r="AV61" s="33" t="n">
        <f aca="false">MR_working_copy!AV61</f>
        <v>0</v>
      </c>
      <c r="AW61" s="33" t="n">
        <f aca="false">MR_working_copy!AW61</f>
        <v>0</v>
      </c>
      <c r="AX61" s="33" t="n">
        <f aca="false">MR_working_copy!AX61</f>
        <v>0</v>
      </c>
      <c r="AY61" s="33" t="n">
        <f aca="false">MR_working_copy!AY61</f>
        <v>0</v>
      </c>
      <c r="AZ61" s="33" t="n">
        <f aca="false">MR_working_copy!AZ61</f>
        <v>0</v>
      </c>
      <c r="BA61" s="33" t="n">
        <f aca="false">MR_working_copy!BA61</f>
        <v>0</v>
      </c>
      <c r="BC61" s="33"/>
      <c r="BD61" s="33"/>
      <c r="BE61" s="33"/>
      <c r="BF61" s="23"/>
      <c r="BG61" s="23"/>
      <c r="BH61" s="23"/>
      <c r="BI61" s="23"/>
    </row>
    <row r="62" customFormat="false" ht="16.9" hidden="false" customHeight="false" outlineLevel="0" collapsed="false">
      <c r="A62" s="23" t="n">
        <v>1887</v>
      </c>
      <c r="B62" s="40" t="n">
        <f aca="false">MR_working_copy!B62</f>
        <v>292.258155310998</v>
      </c>
      <c r="C62" s="40" t="n">
        <f aca="false">MR_working_copy!C62</f>
        <v>886.46258308069</v>
      </c>
      <c r="D62" s="40" t="n">
        <f aca="false">MR_working_copy!D62</f>
        <v>277.33690230619</v>
      </c>
      <c r="E62" s="36" t="n">
        <f aca="false">MR_working_copy!E62</f>
        <v>0</v>
      </c>
      <c r="F62" s="36" t="n">
        <f aca="false">MR_working_copy!F62</f>
        <v>0</v>
      </c>
      <c r="G62" s="36" t="n">
        <f aca="false">MR_working_copy!G62</f>
        <v>0.000312346907276272</v>
      </c>
      <c r="H62" s="36" t="n">
        <f aca="false">MR_working_copy!H62</f>
        <v>0</v>
      </c>
      <c r="I62" s="36" t="n">
        <f aca="false">MR_working_copy!I62</f>
        <v>0</v>
      </c>
      <c r="J62" s="36" t="n">
        <f aca="false">MR_working_copy!J62</f>
        <v>0</v>
      </c>
      <c r="K62" s="36" t="n">
        <f aca="false">MR_working_copy!K62</f>
        <v>5.65357174560287E-006</v>
      </c>
      <c r="L62" s="36" t="n">
        <f aca="false">MR_working_copy!L62</f>
        <v>0</v>
      </c>
      <c r="M62" s="36" t="n">
        <f aca="false">MR_working_copy!M62</f>
        <v>0</v>
      </c>
      <c r="N62" s="36" t="n">
        <f aca="false">MR_working_copy!N62</f>
        <v>0</v>
      </c>
      <c r="O62" s="36" t="n">
        <f aca="false">MR_working_copy!O62</f>
        <v>0</v>
      </c>
      <c r="P62" s="36" t="n">
        <f aca="false">MR_working_copy!P62</f>
        <v>0</v>
      </c>
      <c r="Q62" s="36" t="n">
        <f aca="false">MR_working_copy!Q62</f>
        <v>0</v>
      </c>
      <c r="R62" s="36" t="n">
        <f aca="false">MR_working_copy!R62</f>
        <v>3.01441089759861E-005</v>
      </c>
      <c r="S62" s="36" t="n">
        <f aca="false">MR_working_copy!S62</f>
        <v>34.0511999968356</v>
      </c>
      <c r="T62" s="36" t="n">
        <f aca="false">MR_working_copy!T62</f>
        <v>0.000452166020576344</v>
      </c>
      <c r="U62" s="36" t="n">
        <f aca="false">MR_working_copy!U62</f>
        <v>0</v>
      </c>
      <c r="V62" s="36" t="n">
        <f aca="false">MR_working_copy!V62</f>
        <v>0</v>
      </c>
      <c r="W62" s="36" t="n">
        <f aca="false">MR_working_copy!W62</f>
        <v>0</v>
      </c>
      <c r="X62" s="36" t="n">
        <f aca="false">MR_working_copy!X62</f>
        <v>0</v>
      </c>
      <c r="Y62" s="36" t="n">
        <f aca="false">MR_working_copy!Y62</f>
        <v>0</v>
      </c>
      <c r="Z62" s="36" t="n">
        <f aca="false">MR_working_copy!Z62</f>
        <v>0</v>
      </c>
      <c r="AA62" s="36" t="n">
        <f aca="false">MR_working_copy!AA62</f>
        <v>0</v>
      </c>
      <c r="AB62" s="37" t="n">
        <f aca="false">MR_working_copy!AB62</f>
        <v>0</v>
      </c>
      <c r="AC62" s="36" t="n">
        <f aca="false">MR_working_copy!AC62</f>
        <v>0</v>
      </c>
      <c r="AD62" s="36" t="n">
        <f aca="false">MR_working_copy!AD62</f>
        <v>0</v>
      </c>
      <c r="AE62" s="36" t="n">
        <f aca="false">MR_working_copy!AE62</f>
        <v>0</v>
      </c>
      <c r="AF62" s="36" t="n">
        <f aca="false">MR_working_copy!AF62</f>
        <v>0</v>
      </c>
      <c r="AG62" s="36" t="n">
        <f aca="false">MR_working_copy!AG62</f>
        <v>0.0250004286778735</v>
      </c>
      <c r="AH62" s="38" t="n">
        <f aca="false">MR_working_copy!AH62</f>
        <v>457</v>
      </c>
      <c r="AI62" s="36" t="n">
        <f aca="false">MR_working_copy!AI62</f>
        <v>5.29999781764571</v>
      </c>
      <c r="AJ62" s="39" t="n">
        <f aca="false">MR_working_copy!AJ62</f>
        <v>6.91276128022014</v>
      </c>
      <c r="AK62" s="39" t="n">
        <f aca="false">MR_working_copy!AK62</f>
        <v>4.8</v>
      </c>
      <c r="AL62" s="36" t="n">
        <f aca="false">MR_working_copy!AL62</f>
        <v>0.00444657258064516</v>
      </c>
      <c r="AM62" s="36" t="n">
        <f aca="false">MR_working_copy!AM62</f>
        <v>0</v>
      </c>
      <c r="AN62" s="36" t="n">
        <f aca="false">MR_working_copy!AN62</f>
        <v>0</v>
      </c>
      <c r="AO62" s="8" t="n">
        <f aca="false">MR_working_copy!AO62</f>
        <v>0</v>
      </c>
      <c r="AP62" s="8" t="n">
        <f aca="false">MR_working_copy!AP62</f>
        <v>0</v>
      </c>
      <c r="AQ62" s="8" t="n">
        <f aca="false">MR_working_copy!AQ62</f>
        <v>0</v>
      </c>
      <c r="AR62" s="23" t="n">
        <f aca="false">MR_working_copy!AR62</f>
        <v>0</v>
      </c>
      <c r="AS62" s="8" t="n">
        <f aca="false">MR_working_copy!AS62</f>
        <v>0</v>
      </c>
      <c r="AT62" s="8" t="n">
        <f aca="false">MR_working_copy!AT62</f>
        <v>0</v>
      </c>
      <c r="AU62" s="33" t="n">
        <f aca="false">MR_working_copy!AU62</f>
        <v>0</v>
      </c>
      <c r="AV62" s="33" t="n">
        <f aca="false">MR_working_copy!AV62</f>
        <v>0</v>
      </c>
      <c r="AW62" s="33" t="n">
        <f aca="false">MR_working_copy!AW62</f>
        <v>0</v>
      </c>
      <c r="AX62" s="33" t="n">
        <f aca="false">MR_working_copy!AX62</f>
        <v>0</v>
      </c>
      <c r="AY62" s="33" t="n">
        <f aca="false">MR_working_copy!AY62</f>
        <v>0</v>
      </c>
      <c r="AZ62" s="33" t="n">
        <f aca="false">MR_working_copy!AZ62</f>
        <v>0</v>
      </c>
      <c r="BA62" s="33" t="n">
        <f aca="false">MR_working_copy!BA62</f>
        <v>0</v>
      </c>
      <c r="BC62" s="33"/>
      <c r="BD62" s="33"/>
      <c r="BE62" s="33"/>
      <c r="BF62" s="23"/>
      <c r="BG62" s="23"/>
      <c r="BH62" s="23"/>
      <c r="BI62" s="23"/>
    </row>
    <row r="63" customFormat="false" ht="16.9" hidden="false" customHeight="false" outlineLevel="0" collapsed="false">
      <c r="A63" s="23" t="n">
        <v>1888</v>
      </c>
      <c r="B63" s="40" t="n">
        <f aca="false">MR_working_copy!B63</f>
        <v>292.598077411358</v>
      </c>
      <c r="C63" s="40" t="n">
        <f aca="false">MR_working_copy!C63</f>
        <v>889.460536854303</v>
      </c>
      <c r="D63" s="40" t="n">
        <f aca="false">MR_working_copy!D63</f>
        <v>277.428970684345</v>
      </c>
      <c r="E63" s="36" t="n">
        <f aca="false">MR_working_copy!E63</f>
        <v>0</v>
      </c>
      <c r="F63" s="36" t="n">
        <f aca="false">MR_working_copy!F63</f>
        <v>0</v>
      </c>
      <c r="G63" s="36" t="n">
        <f aca="false">MR_working_copy!G63</f>
        <v>0.000314886313026486</v>
      </c>
      <c r="H63" s="36" t="n">
        <f aca="false">MR_working_copy!H63</f>
        <v>0</v>
      </c>
      <c r="I63" s="36" t="n">
        <f aca="false">MR_working_copy!I63</f>
        <v>0</v>
      </c>
      <c r="J63" s="36" t="n">
        <f aca="false">MR_working_copy!J63</f>
        <v>0</v>
      </c>
      <c r="K63" s="36" t="n">
        <f aca="false">MR_working_copy!K63</f>
        <v>5.6995357435346E-006</v>
      </c>
      <c r="L63" s="36" t="n">
        <f aca="false">MR_working_copy!L63</f>
        <v>0</v>
      </c>
      <c r="M63" s="36" t="n">
        <f aca="false">MR_working_copy!M63</f>
        <v>0</v>
      </c>
      <c r="N63" s="36" t="n">
        <f aca="false">MR_working_copy!N63</f>
        <v>0</v>
      </c>
      <c r="O63" s="36" t="n">
        <f aca="false">MR_working_copy!O63</f>
        <v>0</v>
      </c>
      <c r="P63" s="36" t="n">
        <f aca="false">MR_working_copy!P63</f>
        <v>0</v>
      </c>
      <c r="Q63" s="36" t="n">
        <f aca="false">MR_working_copy!Q63</f>
        <v>0</v>
      </c>
      <c r="R63" s="36" t="n">
        <f aca="false">MR_working_copy!R63</f>
        <v>3.0391191836445E-005</v>
      </c>
      <c r="S63" s="36" t="n">
        <f aca="false">MR_working_copy!S63</f>
        <v>34.0512999968354</v>
      </c>
      <c r="T63" s="36" t="n">
        <f aca="false">MR_working_copy!T63</f>
        <v>0.000467863277889214</v>
      </c>
      <c r="U63" s="36" t="n">
        <f aca="false">MR_working_copy!U63</f>
        <v>0</v>
      </c>
      <c r="V63" s="36" t="n">
        <f aca="false">MR_working_copy!V63</f>
        <v>0</v>
      </c>
      <c r="W63" s="36" t="n">
        <f aca="false">MR_working_copy!W63</f>
        <v>0</v>
      </c>
      <c r="X63" s="36" t="n">
        <f aca="false">MR_working_copy!X63</f>
        <v>0</v>
      </c>
      <c r="Y63" s="36" t="n">
        <f aca="false">MR_working_copy!Y63</f>
        <v>0</v>
      </c>
      <c r="Z63" s="36" t="n">
        <f aca="false">MR_working_copy!Z63</f>
        <v>0</v>
      </c>
      <c r="AA63" s="36" t="n">
        <f aca="false">MR_working_copy!AA63</f>
        <v>0</v>
      </c>
      <c r="AB63" s="37" t="n">
        <f aca="false">MR_working_copy!AB63</f>
        <v>0</v>
      </c>
      <c r="AC63" s="36" t="n">
        <f aca="false">MR_working_copy!AC63</f>
        <v>0</v>
      </c>
      <c r="AD63" s="36" t="n">
        <f aca="false">MR_working_copy!AD63</f>
        <v>0</v>
      </c>
      <c r="AE63" s="36" t="n">
        <f aca="false">MR_working_copy!AE63</f>
        <v>0</v>
      </c>
      <c r="AF63" s="36" t="n">
        <f aca="false">MR_working_copy!AF63</f>
        <v>0</v>
      </c>
      <c r="AG63" s="36" t="n">
        <f aca="false">MR_working_copy!AG63</f>
        <v>0.0250004286778735</v>
      </c>
      <c r="AH63" s="38" t="n">
        <f aca="false">MR_working_copy!AH63</f>
        <v>457</v>
      </c>
      <c r="AI63" s="36" t="n">
        <f aca="false">MR_working_copy!AI63</f>
        <v>5.29999781764571</v>
      </c>
      <c r="AJ63" s="39" t="n">
        <f aca="false">MR_working_copy!AJ63</f>
        <v>6.91276128022014</v>
      </c>
      <c r="AK63" s="39" t="n">
        <f aca="false">MR_working_copy!AK63</f>
        <v>4.8</v>
      </c>
      <c r="AL63" s="36" t="n">
        <f aca="false">MR_working_copy!AL63</f>
        <v>0.00444657258064516</v>
      </c>
      <c r="AM63" s="36" t="n">
        <f aca="false">MR_working_copy!AM63</f>
        <v>0</v>
      </c>
      <c r="AN63" s="36" t="n">
        <f aca="false">MR_working_copy!AN63</f>
        <v>0</v>
      </c>
      <c r="AO63" s="8" t="n">
        <f aca="false">MR_working_copy!AO63</f>
        <v>0</v>
      </c>
      <c r="AP63" s="8" t="n">
        <f aca="false">MR_working_copy!AP63</f>
        <v>0</v>
      </c>
      <c r="AQ63" s="8" t="n">
        <f aca="false">MR_working_copy!AQ63</f>
        <v>0</v>
      </c>
      <c r="AR63" s="23" t="n">
        <f aca="false">MR_working_copy!AR63</f>
        <v>0</v>
      </c>
      <c r="AS63" s="8" t="n">
        <f aca="false">MR_working_copy!AS63</f>
        <v>0</v>
      </c>
      <c r="AT63" s="8" t="n">
        <f aca="false">MR_working_copy!AT63</f>
        <v>0</v>
      </c>
      <c r="AU63" s="33" t="n">
        <f aca="false">MR_working_copy!AU63</f>
        <v>0</v>
      </c>
      <c r="AV63" s="33" t="n">
        <f aca="false">MR_working_copy!AV63</f>
        <v>0</v>
      </c>
      <c r="AW63" s="33" t="n">
        <f aca="false">MR_working_copy!AW63</f>
        <v>0</v>
      </c>
      <c r="AX63" s="33" t="n">
        <f aca="false">MR_working_copy!AX63</f>
        <v>0</v>
      </c>
      <c r="AY63" s="33" t="n">
        <f aca="false">MR_working_copy!AY63</f>
        <v>0</v>
      </c>
      <c r="AZ63" s="33" t="n">
        <f aca="false">MR_working_copy!AZ63</f>
        <v>0</v>
      </c>
      <c r="BA63" s="33" t="n">
        <f aca="false">MR_working_copy!BA63</f>
        <v>0</v>
      </c>
      <c r="BC63" s="33"/>
      <c r="BD63" s="33"/>
      <c r="BE63" s="33"/>
      <c r="BF63" s="23"/>
      <c r="BG63" s="23"/>
      <c r="BH63" s="23"/>
      <c r="BI63" s="23"/>
    </row>
    <row r="64" customFormat="false" ht="16.9" hidden="false" customHeight="false" outlineLevel="0" collapsed="false">
      <c r="A64" s="23" t="n">
        <v>1889</v>
      </c>
      <c r="B64" s="40" t="n">
        <f aca="false">MR_working_copy!B64</f>
        <v>292.939006591797</v>
      </c>
      <c r="C64" s="40" t="n">
        <f aca="false">MR_working_copy!C64</f>
        <v>892.695368069321</v>
      </c>
      <c r="D64" s="40" t="n">
        <f aca="false">MR_working_copy!D64</f>
        <v>277.547040039062</v>
      </c>
      <c r="E64" s="36" t="n">
        <f aca="false">MR_working_copy!E64</f>
        <v>0</v>
      </c>
      <c r="F64" s="36" t="n">
        <f aca="false">MR_working_copy!F64</f>
        <v>0</v>
      </c>
      <c r="G64" s="36" t="n">
        <f aca="false">MR_working_copy!G64</f>
        <v>0.000317425718776699</v>
      </c>
      <c r="H64" s="36" t="n">
        <f aca="false">MR_working_copy!H64</f>
        <v>0</v>
      </c>
      <c r="I64" s="36" t="n">
        <f aca="false">MR_working_copy!I64</f>
        <v>0</v>
      </c>
      <c r="J64" s="36" t="n">
        <f aca="false">MR_working_copy!J64</f>
        <v>0</v>
      </c>
      <c r="K64" s="36" t="n">
        <f aca="false">MR_working_copy!K64</f>
        <v>5.74549974146633E-006</v>
      </c>
      <c r="L64" s="36" t="n">
        <f aca="false">MR_working_copy!L64</f>
        <v>0</v>
      </c>
      <c r="M64" s="36" t="n">
        <f aca="false">MR_working_copy!M64</f>
        <v>0</v>
      </c>
      <c r="N64" s="36" t="n">
        <f aca="false">MR_working_copy!N64</f>
        <v>0</v>
      </c>
      <c r="O64" s="36" t="n">
        <f aca="false">MR_working_copy!O64</f>
        <v>0</v>
      </c>
      <c r="P64" s="36" t="n">
        <f aca="false">MR_working_copy!P64</f>
        <v>0</v>
      </c>
      <c r="Q64" s="36" t="n">
        <f aca="false">MR_working_copy!Q64</f>
        <v>0</v>
      </c>
      <c r="R64" s="36" t="n">
        <f aca="false">MR_working_copy!R64</f>
        <v>3.06382746969039E-005</v>
      </c>
      <c r="S64" s="36" t="n">
        <f aca="false">MR_working_copy!S64</f>
        <v>34.0513999968352</v>
      </c>
      <c r="T64" s="36" t="n">
        <f aca="false">MR_working_copy!T64</f>
        <v>0.000483826035202002</v>
      </c>
      <c r="U64" s="36" t="n">
        <f aca="false">MR_working_copy!U64</f>
        <v>0</v>
      </c>
      <c r="V64" s="36" t="n">
        <f aca="false">MR_working_copy!V64</f>
        <v>0</v>
      </c>
      <c r="W64" s="36" t="n">
        <f aca="false">MR_working_copy!W64</f>
        <v>0</v>
      </c>
      <c r="X64" s="36" t="n">
        <f aca="false">MR_working_copy!X64</f>
        <v>0</v>
      </c>
      <c r="Y64" s="36" t="n">
        <f aca="false">MR_working_copy!Y64</f>
        <v>0</v>
      </c>
      <c r="Z64" s="36" t="n">
        <f aca="false">MR_working_copy!Z64</f>
        <v>0</v>
      </c>
      <c r="AA64" s="36" t="n">
        <f aca="false">MR_working_copy!AA64</f>
        <v>0</v>
      </c>
      <c r="AB64" s="37" t="n">
        <f aca="false">MR_working_copy!AB64</f>
        <v>0</v>
      </c>
      <c r="AC64" s="36" t="n">
        <f aca="false">MR_working_copy!AC64</f>
        <v>0</v>
      </c>
      <c r="AD64" s="36" t="n">
        <f aca="false">MR_working_copy!AD64</f>
        <v>0</v>
      </c>
      <c r="AE64" s="36" t="n">
        <f aca="false">MR_working_copy!AE64</f>
        <v>0</v>
      </c>
      <c r="AF64" s="36" t="n">
        <f aca="false">MR_working_copy!AF64</f>
        <v>0</v>
      </c>
      <c r="AG64" s="36" t="n">
        <f aca="false">MR_working_copy!AG64</f>
        <v>0.0250004286778735</v>
      </c>
      <c r="AH64" s="38" t="n">
        <f aca="false">MR_working_copy!AH64</f>
        <v>457</v>
      </c>
      <c r="AI64" s="36" t="n">
        <f aca="false">MR_working_copy!AI64</f>
        <v>5.29999781764571</v>
      </c>
      <c r="AJ64" s="39" t="n">
        <f aca="false">MR_working_copy!AJ64</f>
        <v>6.91276128022014</v>
      </c>
      <c r="AK64" s="39" t="n">
        <f aca="false">MR_working_copy!AK64</f>
        <v>4.8</v>
      </c>
      <c r="AL64" s="36" t="n">
        <f aca="false">MR_working_copy!AL64</f>
        <v>0.00444657258064516</v>
      </c>
      <c r="AM64" s="36" t="n">
        <f aca="false">MR_working_copy!AM64</f>
        <v>0</v>
      </c>
      <c r="AN64" s="36" t="n">
        <f aca="false">MR_working_copy!AN64</f>
        <v>0</v>
      </c>
      <c r="AO64" s="8" t="n">
        <f aca="false">MR_working_copy!AO64</f>
        <v>0</v>
      </c>
      <c r="AP64" s="8" t="n">
        <f aca="false">MR_working_copy!AP64</f>
        <v>0</v>
      </c>
      <c r="AQ64" s="8" t="n">
        <f aca="false">MR_working_copy!AQ64</f>
        <v>0</v>
      </c>
      <c r="AR64" s="23" t="n">
        <f aca="false">MR_working_copy!AR64</f>
        <v>0</v>
      </c>
      <c r="AS64" s="8" t="n">
        <f aca="false">MR_working_copy!AS64</f>
        <v>0</v>
      </c>
      <c r="AT64" s="8" t="n">
        <f aca="false">MR_working_copy!AT64</f>
        <v>0</v>
      </c>
      <c r="AU64" s="33" t="n">
        <f aca="false">MR_working_copy!AU64</f>
        <v>0</v>
      </c>
      <c r="AV64" s="33" t="n">
        <f aca="false">MR_working_copy!AV64</f>
        <v>0</v>
      </c>
      <c r="AW64" s="33" t="n">
        <f aca="false">MR_working_copy!AW64</f>
        <v>0</v>
      </c>
      <c r="AX64" s="33" t="n">
        <f aca="false">MR_working_copy!AX64</f>
        <v>0</v>
      </c>
      <c r="AY64" s="33" t="n">
        <f aca="false">MR_working_copy!AY64</f>
        <v>0</v>
      </c>
      <c r="AZ64" s="33" t="n">
        <f aca="false">MR_working_copy!AZ64</f>
        <v>0</v>
      </c>
      <c r="BA64" s="33" t="n">
        <f aca="false">MR_working_copy!BA64</f>
        <v>0</v>
      </c>
      <c r="BC64" s="33"/>
      <c r="BD64" s="33"/>
      <c r="BE64" s="33"/>
      <c r="BF64" s="23"/>
      <c r="BG64" s="23"/>
      <c r="BH64" s="23"/>
      <c r="BI64" s="23"/>
    </row>
    <row r="65" customFormat="false" ht="16.9" hidden="false" customHeight="false" outlineLevel="0" collapsed="false">
      <c r="A65" s="23" t="n">
        <v>1890</v>
      </c>
      <c r="B65" s="40" t="n">
        <f aca="false">MR_working_copy!B65</f>
        <v>293.274930889423</v>
      </c>
      <c r="C65" s="40" t="n">
        <f aca="false">MR_working_copy!C65</f>
        <v>895.927208561684</v>
      </c>
      <c r="D65" s="40" t="n">
        <f aca="false">MR_working_copy!D65</f>
        <v>277.636117694561</v>
      </c>
      <c r="E65" s="36" t="n">
        <f aca="false">MR_working_copy!E65</f>
        <v>0</v>
      </c>
      <c r="F65" s="36" t="n">
        <f aca="false">MR_working_copy!F65</f>
        <v>0</v>
      </c>
      <c r="G65" s="36" t="n">
        <f aca="false">MR_working_copy!G65</f>
        <v>0.000319965124526913</v>
      </c>
      <c r="H65" s="36" t="n">
        <f aca="false">MR_working_copy!H65</f>
        <v>0</v>
      </c>
      <c r="I65" s="36" t="n">
        <f aca="false">MR_working_copy!I65</f>
        <v>0</v>
      </c>
      <c r="J65" s="36" t="n">
        <f aca="false">MR_working_copy!J65</f>
        <v>0</v>
      </c>
      <c r="K65" s="36" t="n">
        <f aca="false">MR_working_copy!K65</f>
        <v>5.79146373939806E-006</v>
      </c>
      <c r="L65" s="36" t="n">
        <f aca="false">MR_working_copy!L65</f>
        <v>0</v>
      </c>
      <c r="M65" s="36" t="n">
        <f aca="false">MR_working_copy!M65</f>
        <v>0</v>
      </c>
      <c r="N65" s="36" t="n">
        <f aca="false">MR_working_copy!N65</f>
        <v>0</v>
      </c>
      <c r="O65" s="36" t="n">
        <f aca="false">MR_working_copy!O65</f>
        <v>0</v>
      </c>
      <c r="P65" s="36" t="n">
        <f aca="false">MR_working_copy!P65</f>
        <v>0</v>
      </c>
      <c r="Q65" s="36" t="n">
        <f aca="false">MR_working_copy!Q65</f>
        <v>0</v>
      </c>
      <c r="R65" s="36" t="n">
        <f aca="false">MR_working_copy!R65</f>
        <v>3.08853575573628E-005</v>
      </c>
      <c r="S65" s="36" t="n">
        <f aca="false">MR_working_copy!S65</f>
        <v>34.051499996835</v>
      </c>
      <c r="T65" s="36" t="n">
        <f aca="false">MR_working_copy!T65</f>
        <v>0.00050005929251497</v>
      </c>
      <c r="U65" s="36" t="n">
        <f aca="false">MR_working_copy!U65</f>
        <v>0</v>
      </c>
      <c r="V65" s="36" t="n">
        <f aca="false">MR_working_copy!V65</f>
        <v>0</v>
      </c>
      <c r="W65" s="36" t="n">
        <f aca="false">MR_working_copy!W65</f>
        <v>0</v>
      </c>
      <c r="X65" s="36" t="n">
        <f aca="false">MR_working_copy!X65</f>
        <v>0</v>
      </c>
      <c r="Y65" s="36" t="n">
        <f aca="false">MR_working_copy!Y65</f>
        <v>0</v>
      </c>
      <c r="Z65" s="36" t="n">
        <f aca="false">MR_working_copy!Z65</f>
        <v>0</v>
      </c>
      <c r="AA65" s="36" t="n">
        <f aca="false">MR_working_copy!AA65</f>
        <v>0</v>
      </c>
      <c r="AB65" s="37" t="n">
        <f aca="false">MR_working_copy!AB65</f>
        <v>0</v>
      </c>
      <c r="AC65" s="36" t="n">
        <f aca="false">MR_working_copy!AC65</f>
        <v>0</v>
      </c>
      <c r="AD65" s="36" t="n">
        <f aca="false">MR_working_copy!AD65</f>
        <v>0</v>
      </c>
      <c r="AE65" s="36" t="n">
        <f aca="false">MR_working_copy!AE65</f>
        <v>0</v>
      </c>
      <c r="AF65" s="36" t="n">
        <f aca="false">MR_working_copy!AF65</f>
        <v>0</v>
      </c>
      <c r="AG65" s="36" t="n">
        <f aca="false">MR_working_copy!AG65</f>
        <v>0.0250004286778735</v>
      </c>
      <c r="AH65" s="38" t="n">
        <f aca="false">MR_working_copy!AH65</f>
        <v>457</v>
      </c>
      <c r="AI65" s="36" t="n">
        <f aca="false">MR_working_copy!AI65</f>
        <v>5.29999781764571</v>
      </c>
      <c r="AJ65" s="39" t="n">
        <f aca="false">MR_working_copy!AJ65</f>
        <v>6.91276128022014</v>
      </c>
      <c r="AK65" s="39" t="n">
        <f aca="false">MR_working_copy!AK65</f>
        <v>4.8</v>
      </c>
      <c r="AL65" s="36" t="n">
        <f aca="false">MR_working_copy!AL65</f>
        <v>0.00444657258064516</v>
      </c>
      <c r="AM65" s="36" t="n">
        <f aca="false">MR_working_copy!AM65</f>
        <v>0</v>
      </c>
      <c r="AN65" s="36" t="n">
        <f aca="false">MR_working_copy!AN65</f>
        <v>0</v>
      </c>
      <c r="AO65" s="8" t="n">
        <f aca="false">MR_working_copy!AO65</f>
        <v>0</v>
      </c>
      <c r="AP65" s="8" t="n">
        <f aca="false">MR_working_copy!AP65</f>
        <v>0</v>
      </c>
      <c r="AQ65" s="8" t="n">
        <f aca="false">MR_working_copy!AQ65</f>
        <v>0</v>
      </c>
      <c r="AR65" s="23" t="n">
        <f aca="false">MR_working_copy!AR65</f>
        <v>0</v>
      </c>
      <c r="AS65" s="8" t="n">
        <f aca="false">MR_working_copy!AS65</f>
        <v>0</v>
      </c>
      <c r="AT65" s="8" t="n">
        <f aca="false">MR_working_copy!AT65</f>
        <v>0</v>
      </c>
      <c r="AU65" s="33" t="n">
        <f aca="false">MR_working_copy!AU65</f>
        <v>0</v>
      </c>
      <c r="AV65" s="33" t="n">
        <f aca="false">MR_working_copy!AV65</f>
        <v>0</v>
      </c>
      <c r="AW65" s="33" t="n">
        <f aca="false">MR_working_copy!AW65</f>
        <v>0</v>
      </c>
      <c r="AX65" s="33" t="n">
        <f aca="false">MR_working_copy!AX65</f>
        <v>0</v>
      </c>
      <c r="AY65" s="33" t="n">
        <f aca="false">MR_working_copy!AY65</f>
        <v>0</v>
      </c>
      <c r="AZ65" s="33" t="n">
        <f aca="false">MR_working_copy!AZ65</f>
        <v>0</v>
      </c>
      <c r="BA65" s="33" t="n">
        <f aca="false">MR_working_copy!BA65</f>
        <v>0</v>
      </c>
      <c r="BC65" s="33"/>
      <c r="BD65" s="33"/>
      <c r="BE65" s="33"/>
      <c r="BF65" s="23"/>
      <c r="BG65" s="23"/>
      <c r="BH65" s="23"/>
      <c r="BI65" s="23"/>
    </row>
    <row r="66" customFormat="false" ht="16.9" hidden="false" customHeight="false" outlineLevel="0" collapsed="false">
      <c r="A66" s="23" t="n">
        <v>1891</v>
      </c>
      <c r="B66" s="40" t="n">
        <f aca="false">MR_working_copy!B66</f>
        <v>293.62385567533</v>
      </c>
      <c r="C66" s="40" t="n">
        <f aca="false">MR_working_copy!C66</f>
        <v>899.21514036264</v>
      </c>
      <c r="D66" s="40" t="n">
        <f aca="false">MR_working_copy!D66</f>
        <v>277.717199744591</v>
      </c>
      <c r="E66" s="36" t="n">
        <f aca="false">MR_working_copy!E66</f>
        <v>0</v>
      </c>
      <c r="F66" s="36" t="n">
        <f aca="false">MR_working_copy!F66</f>
        <v>0</v>
      </c>
      <c r="G66" s="36" t="n">
        <f aca="false">MR_working_copy!G66</f>
        <v>0.000322504530277126</v>
      </c>
      <c r="H66" s="36" t="n">
        <f aca="false">MR_working_copy!H66</f>
        <v>0</v>
      </c>
      <c r="I66" s="36" t="n">
        <f aca="false">MR_working_copy!I66</f>
        <v>0</v>
      </c>
      <c r="J66" s="36" t="n">
        <f aca="false">MR_working_copy!J66</f>
        <v>0</v>
      </c>
      <c r="K66" s="36" t="n">
        <f aca="false">MR_working_copy!K66</f>
        <v>5.83742773732979E-006</v>
      </c>
      <c r="L66" s="36" t="n">
        <f aca="false">MR_working_copy!L66</f>
        <v>0</v>
      </c>
      <c r="M66" s="36" t="n">
        <f aca="false">MR_working_copy!M66</f>
        <v>0</v>
      </c>
      <c r="N66" s="36" t="n">
        <f aca="false">MR_working_copy!N66</f>
        <v>0</v>
      </c>
      <c r="O66" s="36" t="n">
        <f aca="false">MR_working_copy!O66</f>
        <v>0</v>
      </c>
      <c r="P66" s="36" t="n">
        <f aca="false">MR_working_copy!P66</f>
        <v>0</v>
      </c>
      <c r="Q66" s="36" t="n">
        <f aca="false">MR_working_copy!Q66</f>
        <v>0</v>
      </c>
      <c r="R66" s="36" t="n">
        <f aca="false">MR_working_copy!R66</f>
        <v>3.11324404178217E-005</v>
      </c>
      <c r="S66" s="36" t="n">
        <f aca="false">MR_working_copy!S66</f>
        <v>34.0515999968349</v>
      </c>
      <c r="T66" s="36" t="n">
        <f aca="false">MR_working_copy!T66</f>
        <v>0.000516570549827849</v>
      </c>
      <c r="U66" s="36" t="n">
        <f aca="false">MR_working_copy!U66</f>
        <v>3.28065257000661E-008</v>
      </c>
      <c r="V66" s="36" t="n">
        <f aca="false">MR_working_copy!V66</f>
        <v>0</v>
      </c>
      <c r="W66" s="36" t="n">
        <f aca="false">MR_working_copy!W66</f>
        <v>0</v>
      </c>
      <c r="X66" s="36" t="n">
        <f aca="false">MR_working_copy!X66</f>
        <v>0</v>
      </c>
      <c r="Y66" s="36" t="n">
        <f aca="false">MR_working_copy!Y66</f>
        <v>0</v>
      </c>
      <c r="Z66" s="36" t="n">
        <f aca="false">MR_working_copy!Z66</f>
        <v>0</v>
      </c>
      <c r="AA66" s="36" t="n">
        <f aca="false">MR_working_copy!AA66</f>
        <v>0</v>
      </c>
      <c r="AB66" s="37" t="n">
        <f aca="false">MR_working_copy!AB66</f>
        <v>0</v>
      </c>
      <c r="AC66" s="36" t="n">
        <f aca="false">MR_working_copy!AC66</f>
        <v>0</v>
      </c>
      <c r="AD66" s="36" t="n">
        <f aca="false">MR_working_copy!AD66</f>
        <v>0</v>
      </c>
      <c r="AE66" s="36" t="n">
        <f aca="false">MR_working_copy!AE66</f>
        <v>0</v>
      </c>
      <c r="AF66" s="36" t="n">
        <f aca="false">MR_working_copy!AF66</f>
        <v>0</v>
      </c>
      <c r="AG66" s="36" t="n">
        <f aca="false">MR_working_copy!AG66</f>
        <v>0.0250004286778735</v>
      </c>
      <c r="AH66" s="38" t="n">
        <f aca="false">MR_working_copy!AH66</f>
        <v>457</v>
      </c>
      <c r="AI66" s="36" t="n">
        <f aca="false">MR_working_copy!AI66</f>
        <v>5.29999781764571</v>
      </c>
      <c r="AJ66" s="39" t="n">
        <f aca="false">MR_working_copy!AJ66</f>
        <v>6.91276128022014</v>
      </c>
      <c r="AK66" s="39" t="n">
        <f aca="false">MR_working_copy!AK66</f>
        <v>4.8</v>
      </c>
      <c r="AL66" s="36" t="n">
        <f aca="false">MR_working_copy!AL66</f>
        <v>0.00444657258064516</v>
      </c>
      <c r="AM66" s="36" t="n">
        <f aca="false">MR_working_copy!AM66</f>
        <v>0</v>
      </c>
      <c r="AN66" s="36" t="n">
        <f aca="false">MR_working_copy!AN66</f>
        <v>0</v>
      </c>
      <c r="AO66" s="8" t="n">
        <f aca="false">MR_working_copy!AO66</f>
        <v>0</v>
      </c>
      <c r="AP66" s="8" t="n">
        <f aca="false">MR_working_copy!AP66</f>
        <v>0</v>
      </c>
      <c r="AQ66" s="8" t="n">
        <f aca="false">MR_working_copy!AQ66</f>
        <v>0</v>
      </c>
      <c r="AR66" s="23" t="n">
        <f aca="false">MR_working_copy!AR66</f>
        <v>0</v>
      </c>
      <c r="AS66" s="8" t="n">
        <f aca="false">MR_working_copy!AS66</f>
        <v>0</v>
      </c>
      <c r="AT66" s="8" t="n">
        <f aca="false">MR_working_copy!AT66</f>
        <v>0</v>
      </c>
      <c r="AU66" s="33" t="n">
        <f aca="false">MR_working_copy!AU66</f>
        <v>0</v>
      </c>
      <c r="AV66" s="33" t="n">
        <f aca="false">MR_working_copy!AV66</f>
        <v>0</v>
      </c>
      <c r="AW66" s="33" t="n">
        <f aca="false">MR_working_copy!AW66</f>
        <v>0</v>
      </c>
      <c r="AX66" s="33" t="n">
        <f aca="false">MR_working_copy!AX66</f>
        <v>0</v>
      </c>
      <c r="AY66" s="33" t="n">
        <f aca="false">MR_working_copy!AY66</f>
        <v>0</v>
      </c>
      <c r="AZ66" s="33" t="n">
        <f aca="false">MR_working_copy!AZ66</f>
        <v>0</v>
      </c>
      <c r="BA66" s="33" t="n">
        <f aca="false">MR_working_copy!BA66</f>
        <v>0</v>
      </c>
      <c r="BC66" s="33"/>
      <c r="BD66" s="33"/>
      <c r="BE66" s="33"/>
      <c r="BF66" s="23"/>
      <c r="BG66" s="23"/>
      <c r="BH66" s="23"/>
      <c r="BI66" s="23"/>
    </row>
    <row r="67" customFormat="false" ht="16.9" hidden="false" customHeight="false" outlineLevel="0" collapsed="false">
      <c r="A67" s="23" t="n">
        <v>1892</v>
      </c>
      <c r="B67" s="40" t="n">
        <f aca="false">MR_working_copy!B67</f>
        <v>293.965761418269</v>
      </c>
      <c r="C67" s="40" t="n">
        <f aca="false">MR_working_copy!C67</f>
        <v>903.087911030784</v>
      </c>
      <c r="D67" s="40" t="n">
        <f aca="false">MR_working_copy!D67</f>
        <v>277.819277888371</v>
      </c>
      <c r="E67" s="36" t="n">
        <f aca="false">MR_working_copy!E67</f>
        <v>0</v>
      </c>
      <c r="F67" s="36" t="n">
        <f aca="false">MR_working_copy!F67</f>
        <v>0</v>
      </c>
      <c r="G67" s="36" t="n">
        <f aca="false">MR_working_copy!G67</f>
        <v>0.00032504393602734</v>
      </c>
      <c r="H67" s="36" t="n">
        <f aca="false">MR_working_copy!H67</f>
        <v>0</v>
      </c>
      <c r="I67" s="36" t="n">
        <f aca="false">MR_working_copy!I67</f>
        <v>0</v>
      </c>
      <c r="J67" s="36" t="n">
        <f aca="false">MR_working_copy!J67</f>
        <v>0</v>
      </c>
      <c r="K67" s="36" t="n">
        <f aca="false">MR_working_copy!K67</f>
        <v>5.88339173526152E-006</v>
      </c>
      <c r="L67" s="36" t="n">
        <f aca="false">MR_working_copy!L67</f>
        <v>0</v>
      </c>
      <c r="M67" s="36" t="n">
        <f aca="false">MR_working_copy!M67</f>
        <v>0</v>
      </c>
      <c r="N67" s="36" t="n">
        <f aca="false">MR_working_copy!N67</f>
        <v>0</v>
      </c>
      <c r="O67" s="36" t="n">
        <f aca="false">MR_working_copy!O67</f>
        <v>0</v>
      </c>
      <c r="P67" s="36" t="n">
        <f aca="false">MR_working_copy!P67</f>
        <v>0</v>
      </c>
      <c r="Q67" s="36" t="n">
        <f aca="false">MR_working_copy!Q67</f>
        <v>0</v>
      </c>
      <c r="R67" s="36" t="n">
        <f aca="false">MR_working_copy!R67</f>
        <v>3.13795232782806E-005</v>
      </c>
      <c r="S67" s="36" t="n">
        <f aca="false">MR_working_copy!S67</f>
        <v>34.0516999968347</v>
      </c>
      <c r="T67" s="36" t="n">
        <f aca="false">MR_working_copy!T67</f>
        <v>0.000533365307140738</v>
      </c>
      <c r="U67" s="36" t="n">
        <f aca="false">MR_working_copy!U67</f>
        <v>3.04819000000065E-007</v>
      </c>
      <c r="V67" s="36" t="n">
        <f aca="false">MR_working_copy!V67</f>
        <v>0</v>
      </c>
      <c r="W67" s="36" t="n">
        <f aca="false">MR_working_copy!W67</f>
        <v>0</v>
      </c>
      <c r="X67" s="36" t="n">
        <f aca="false">MR_working_copy!X67</f>
        <v>0</v>
      </c>
      <c r="Y67" s="36" t="n">
        <f aca="false">MR_working_copy!Y67</f>
        <v>0</v>
      </c>
      <c r="Z67" s="36" t="n">
        <f aca="false">MR_working_copy!Z67</f>
        <v>0</v>
      </c>
      <c r="AA67" s="36" t="n">
        <f aca="false">MR_working_copy!AA67</f>
        <v>0</v>
      </c>
      <c r="AB67" s="37" t="n">
        <f aca="false">MR_working_copy!AB67</f>
        <v>0</v>
      </c>
      <c r="AC67" s="36" t="n">
        <f aca="false">MR_working_copy!AC67</f>
        <v>0</v>
      </c>
      <c r="AD67" s="36" t="n">
        <f aca="false">MR_working_copy!AD67</f>
        <v>0</v>
      </c>
      <c r="AE67" s="36" t="n">
        <f aca="false">MR_working_copy!AE67</f>
        <v>0</v>
      </c>
      <c r="AF67" s="36" t="n">
        <f aca="false">MR_working_copy!AF67</f>
        <v>0</v>
      </c>
      <c r="AG67" s="36" t="n">
        <f aca="false">MR_working_copy!AG67</f>
        <v>0.0250004286778735</v>
      </c>
      <c r="AH67" s="38" t="n">
        <f aca="false">MR_working_copy!AH67</f>
        <v>457</v>
      </c>
      <c r="AI67" s="36" t="n">
        <f aca="false">MR_working_copy!AI67</f>
        <v>5.29999781764571</v>
      </c>
      <c r="AJ67" s="39" t="n">
        <f aca="false">MR_working_copy!AJ67</f>
        <v>6.91276128022014</v>
      </c>
      <c r="AK67" s="39" t="n">
        <f aca="false">MR_working_copy!AK67</f>
        <v>4.8</v>
      </c>
      <c r="AL67" s="36" t="n">
        <f aca="false">MR_working_copy!AL67</f>
        <v>0.00444657258064516</v>
      </c>
      <c r="AM67" s="36" t="n">
        <f aca="false">MR_working_copy!AM67</f>
        <v>0</v>
      </c>
      <c r="AN67" s="36" t="n">
        <f aca="false">MR_working_copy!AN67</f>
        <v>0</v>
      </c>
      <c r="AO67" s="8" t="n">
        <f aca="false">MR_working_copy!AO67</f>
        <v>0</v>
      </c>
      <c r="AP67" s="8" t="n">
        <f aca="false">MR_working_copy!AP67</f>
        <v>0</v>
      </c>
      <c r="AQ67" s="8" t="n">
        <f aca="false">MR_working_copy!AQ67</f>
        <v>0</v>
      </c>
      <c r="AR67" s="23" t="n">
        <f aca="false">MR_working_copy!AR67</f>
        <v>0</v>
      </c>
      <c r="AS67" s="8" t="n">
        <f aca="false">MR_working_copy!AS67</f>
        <v>0</v>
      </c>
      <c r="AT67" s="8" t="n">
        <f aca="false">MR_working_copy!AT67</f>
        <v>0</v>
      </c>
      <c r="AU67" s="33" t="n">
        <f aca="false">MR_working_copy!AU67</f>
        <v>0</v>
      </c>
      <c r="AV67" s="33" t="n">
        <f aca="false">MR_working_copy!AV67</f>
        <v>0</v>
      </c>
      <c r="AW67" s="33" t="n">
        <f aca="false">MR_working_copy!AW67</f>
        <v>0</v>
      </c>
      <c r="AX67" s="33" t="n">
        <f aca="false">MR_working_copy!AX67</f>
        <v>0</v>
      </c>
      <c r="AY67" s="33" t="n">
        <f aca="false">MR_working_copy!AY67</f>
        <v>0</v>
      </c>
      <c r="AZ67" s="33" t="n">
        <f aca="false">MR_working_copy!AZ67</f>
        <v>0</v>
      </c>
      <c r="BA67" s="33" t="n">
        <f aca="false">MR_working_copy!BA67</f>
        <v>0</v>
      </c>
      <c r="BC67" s="33"/>
      <c r="BD67" s="33"/>
      <c r="BE67" s="33"/>
      <c r="BF67" s="23"/>
      <c r="BG67" s="23"/>
      <c r="BH67" s="23"/>
      <c r="BI67" s="23"/>
    </row>
    <row r="68" customFormat="false" ht="16.9" hidden="false" customHeight="false" outlineLevel="0" collapsed="false">
      <c r="A68" s="23" t="n">
        <v>1893</v>
      </c>
      <c r="B68" s="40" t="n">
        <f aca="false">MR_working_copy!B68</f>
        <v>294.266682053786</v>
      </c>
      <c r="C68" s="40" t="n">
        <f aca="false">MR_working_copy!C68</f>
        <v>906.832690976271</v>
      </c>
      <c r="D68" s="40" t="n">
        <f aca="false">MR_working_copy!D68</f>
        <v>277.938354323167</v>
      </c>
      <c r="E68" s="36" t="n">
        <f aca="false">MR_working_copy!E68</f>
        <v>0</v>
      </c>
      <c r="F68" s="36" t="n">
        <f aca="false">MR_working_copy!F68</f>
        <v>0</v>
      </c>
      <c r="G68" s="36" t="n">
        <f aca="false">MR_working_copy!G68</f>
        <v>0.000327583341777554</v>
      </c>
      <c r="H68" s="36" t="n">
        <f aca="false">MR_working_copy!H68</f>
        <v>0</v>
      </c>
      <c r="I68" s="36" t="n">
        <f aca="false">MR_working_copy!I68</f>
        <v>0</v>
      </c>
      <c r="J68" s="36" t="n">
        <f aca="false">MR_working_copy!J68</f>
        <v>0</v>
      </c>
      <c r="K68" s="36" t="n">
        <f aca="false">MR_working_copy!K68</f>
        <v>5.92935573319325E-006</v>
      </c>
      <c r="L68" s="36" t="n">
        <f aca="false">MR_working_copy!L68</f>
        <v>0</v>
      </c>
      <c r="M68" s="36" t="n">
        <f aca="false">MR_working_copy!M68</f>
        <v>0</v>
      </c>
      <c r="N68" s="36" t="n">
        <f aca="false">MR_working_copy!N68</f>
        <v>0</v>
      </c>
      <c r="O68" s="36" t="n">
        <f aca="false">MR_working_copy!O68</f>
        <v>0</v>
      </c>
      <c r="P68" s="36" t="n">
        <f aca="false">MR_working_copy!P68</f>
        <v>0</v>
      </c>
      <c r="Q68" s="36" t="n">
        <f aca="false">MR_working_copy!Q68</f>
        <v>0</v>
      </c>
      <c r="R68" s="36" t="n">
        <f aca="false">MR_working_copy!R68</f>
        <v>3.16266061387395E-005</v>
      </c>
      <c r="S68" s="36" t="n">
        <f aca="false">MR_working_copy!S68</f>
        <v>34.0517999968345</v>
      </c>
      <c r="T68" s="36" t="n">
        <f aca="false">MR_working_copy!T68</f>
        <v>0.000550450064453554</v>
      </c>
      <c r="U68" s="36" t="n">
        <f aca="false">MR_working_copy!U68</f>
        <v>6.92283000000001E-007</v>
      </c>
      <c r="V68" s="36" t="n">
        <f aca="false">MR_working_copy!V68</f>
        <v>0</v>
      </c>
      <c r="W68" s="36" t="n">
        <f aca="false">MR_working_copy!W68</f>
        <v>0</v>
      </c>
      <c r="X68" s="36" t="n">
        <f aca="false">MR_working_copy!X68</f>
        <v>0</v>
      </c>
      <c r="Y68" s="36" t="n">
        <f aca="false">MR_working_copy!Y68</f>
        <v>0</v>
      </c>
      <c r="Z68" s="36" t="n">
        <f aca="false">MR_working_copy!Z68</f>
        <v>0</v>
      </c>
      <c r="AA68" s="36" t="n">
        <f aca="false">MR_working_copy!AA68</f>
        <v>0</v>
      </c>
      <c r="AB68" s="37" t="n">
        <f aca="false">MR_working_copy!AB68</f>
        <v>0</v>
      </c>
      <c r="AC68" s="36" t="n">
        <f aca="false">MR_working_copy!AC68</f>
        <v>0</v>
      </c>
      <c r="AD68" s="36" t="n">
        <f aca="false">MR_working_copy!AD68</f>
        <v>0</v>
      </c>
      <c r="AE68" s="36" t="n">
        <f aca="false">MR_working_copy!AE68</f>
        <v>0</v>
      </c>
      <c r="AF68" s="36" t="n">
        <f aca="false">MR_working_copy!AF68</f>
        <v>0</v>
      </c>
      <c r="AG68" s="36" t="n">
        <f aca="false">MR_working_copy!AG68</f>
        <v>0.0250004286778735</v>
      </c>
      <c r="AH68" s="38" t="n">
        <f aca="false">MR_working_copy!AH68</f>
        <v>457</v>
      </c>
      <c r="AI68" s="36" t="n">
        <f aca="false">MR_working_copy!AI68</f>
        <v>5.29999781764571</v>
      </c>
      <c r="AJ68" s="39" t="n">
        <f aca="false">MR_working_copy!AJ68</f>
        <v>6.91276128022014</v>
      </c>
      <c r="AK68" s="39" t="n">
        <f aca="false">MR_working_copy!AK68</f>
        <v>4.8</v>
      </c>
      <c r="AL68" s="36" t="n">
        <f aca="false">MR_working_copy!AL68</f>
        <v>0.00444657258064516</v>
      </c>
      <c r="AM68" s="36" t="n">
        <f aca="false">MR_working_copy!AM68</f>
        <v>0</v>
      </c>
      <c r="AN68" s="36" t="n">
        <f aca="false">MR_working_copy!AN68</f>
        <v>0</v>
      </c>
      <c r="AO68" s="8" t="n">
        <f aca="false">MR_working_copy!AO68</f>
        <v>0</v>
      </c>
      <c r="AP68" s="8" t="n">
        <f aca="false">MR_working_copy!AP68</f>
        <v>0</v>
      </c>
      <c r="AQ68" s="8" t="n">
        <f aca="false">MR_working_copy!AQ68</f>
        <v>0</v>
      </c>
      <c r="AR68" s="23" t="n">
        <f aca="false">MR_working_copy!AR68</f>
        <v>0</v>
      </c>
      <c r="AS68" s="8" t="n">
        <f aca="false">MR_working_copy!AS68</f>
        <v>0</v>
      </c>
      <c r="AT68" s="8" t="n">
        <f aca="false">MR_working_copy!AT68</f>
        <v>0</v>
      </c>
      <c r="AU68" s="33" t="n">
        <f aca="false">MR_working_copy!AU68</f>
        <v>0</v>
      </c>
      <c r="AV68" s="33" t="n">
        <f aca="false">MR_working_copy!AV68</f>
        <v>0</v>
      </c>
      <c r="AW68" s="33" t="n">
        <f aca="false">MR_working_copy!AW68</f>
        <v>0</v>
      </c>
      <c r="AX68" s="33" t="n">
        <f aca="false">MR_working_copy!AX68</f>
        <v>0</v>
      </c>
      <c r="AY68" s="33" t="n">
        <f aca="false">MR_working_copy!AY68</f>
        <v>0</v>
      </c>
      <c r="AZ68" s="33" t="n">
        <f aca="false">MR_working_copy!AZ68</f>
        <v>0</v>
      </c>
      <c r="BA68" s="33" t="n">
        <f aca="false">MR_working_copy!BA68</f>
        <v>0</v>
      </c>
      <c r="BC68" s="33"/>
      <c r="BD68" s="33"/>
      <c r="BE68" s="33"/>
      <c r="BF68" s="23"/>
      <c r="BG68" s="23"/>
      <c r="BH68" s="23"/>
      <c r="BI68" s="23"/>
    </row>
    <row r="69" customFormat="false" ht="16.9" hidden="false" customHeight="false" outlineLevel="0" collapsed="false">
      <c r="A69" s="23" t="n">
        <v>1894</v>
      </c>
      <c r="B69" s="40" t="n">
        <f aca="false">MR_working_copy!B69</f>
        <v>294.571600492037</v>
      </c>
      <c r="C69" s="40" t="n">
        <f aca="false">MR_working_copy!C69</f>
        <v>910.041582249883</v>
      </c>
      <c r="D69" s="40" t="n">
        <f aca="false">MR_working_copy!D69</f>
        <v>278.080441011869</v>
      </c>
      <c r="E69" s="36" t="n">
        <f aca="false">MR_working_copy!E69</f>
        <v>0</v>
      </c>
      <c r="F69" s="36" t="n">
        <f aca="false">MR_working_copy!F69</f>
        <v>0</v>
      </c>
      <c r="G69" s="36" t="n">
        <f aca="false">MR_working_copy!G69</f>
        <v>0.000330122747527767</v>
      </c>
      <c r="H69" s="36" t="n">
        <f aca="false">MR_working_copy!H69</f>
        <v>0</v>
      </c>
      <c r="I69" s="36" t="n">
        <f aca="false">MR_working_copy!I69</f>
        <v>0</v>
      </c>
      <c r="J69" s="36" t="n">
        <f aca="false">MR_working_copy!J69</f>
        <v>0</v>
      </c>
      <c r="K69" s="36" t="n">
        <f aca="false">MR_working_copy!K69</f>
        <v>5.97531973112499E-006</v>
      </c>
      <c r="L69" s="36" t="n">
        <f aca="false">MR_working_copy!L69</f>
        <v>0</v>
      </c>
      <c r="M69" s="36" t="n">
        <f aca="false">MR_working_copy!M69</f>
        <v>0</v>
      </c>
      <c r="N69" s="36" t="n">
        <f aca="false">MR_working_copy!N69</f>
        <v>0</v>
      </c>
      <c r="O69" s="36" t="n">
        <f aca="false">MR_working_copy!O69</f>
        <v>0</v>
      </c>
      <c r="P69" s="36" t="n">
        <f aca="false">MR_working_copy!P69</f>
        <v>0</v>
      </c>
      <c r="Q69" s="36" t="n">
        <f aca="false">MR_working_copy!Q69</f>
        <v>0</v>
      </c>
      <c r="R69" s="36" t="n">
        <f aca="false">MR_working_copy!R69</f>
        <v>3.18736889991984E-005</v>
      </c>
      <c r="S69" s="36" t="n">
        <f aca="false">MR_working_copy!S69</f>
        <v>34.0518999968344</v>
      </c>
      <c r="T69" s="36" t="n">
        <f aca="false">MR_working_copy!T69</f>
        <v>0.000567830821766451</v>
      </c>
      <c r="U69" s="36" t="n">
        <f aca="false">MR_working_copy!U69</f>
        <v>1.24217000000002E-006</v>
      </c>
      <c r="V69" s="36" t="n">
        <f aca="false">MR_working_copy!V69</f>
        <v>0</v>
      </c>
      <c r="W69" s="36" t="n">
        <f aca="false">MR_working_copy!W69</f>
        <v>0</v>
      </c>
      <c r="X69" s="36" t="n">
        <f aca="false">MR_working_copy!X69</f>
        <v>0</v>
      </c>
      <c r="Y69" s="36" t="n">
        <f aca="false">MR_working_copy!Y69</f>
        <v>0</v>
      </c>
      <c r="Z69" s="36" t="n">
        <f aca="false">MR_working_copy!Z69</f>
        <v>0</v>
      </c>
      <c r="AA69" s="36" t="n">
        <f aca="false">MR_working_copy!AA69</f>
        <v>0</v>
      </c>
      <c r="AB69" s="37" t="n">
        <f aca="false">MR_working_copy!AB69</f>
        <v>0</v>
      </c>
      <c r="AC69" s="36" t="n">
        <f aca="false">MR_working_copy!AC69</f>
        <v>0</v>
      </c>
      <c r="AD69" s="36" t="n">
        <f aca="false">MR_working_copy!AD69</f>
        <v>0</v>
      </c>
      <c r="AE69" s="36" t="n">
        <f aca="false">MR_working_copy!AE69</f>
        <v>0</v>
      </c>
      <c r="AF69" s="36" t="n">
        <f aca="false">MR_working_copy!AF69</f>
        <v>0</v>
      </c>
      <c r="AG69" s="36" t="n">
        <f aca="false">MR_working_copy!AG69</f>
        <v>0.0250004286778735</v>
      </c>
      <c r="AH69" s="38" t="n">
        <f aca="false">MR_working_copy!AH69</f>
        <v>457</v>
      </c>
      <c r="AI69" s="36" t="n">
        <f aca="false">MR_working_copy!AI69</f>
        <v>5.29999781764571</v>
      </c>
      <c r="AJ69" s="39" t="n">
        <f aca="false">MR_working_copy!AJ69</f>
        <v>6.91276128022014</v>
      </c>
      <c r="AK69" s="39" t="n">
        <f aca="false">MR_working_copy!AK69</f>
        <v>4.8</v>
      </c>
      <c r="AL69" s="36" t="n">
        <f aca="false">MR_working_copy!AL69</f>
        <v>0.00444657258064516</v>
      </c>
      <c r="AM69" s="36" t="n">
        <f aca="false">MR_working_copy!AM69</f>
        <v>0</v>
      </c>
      <c r="AN69" s="36" t="n">
        <f aca="false">MR_working_copy!AN69</f>
        <v>0</v>
      </c>
      <c r="AO69" s="8" t="n">
        <f aca="false">MR_working_copy!AO69</f>
        <v>0</v>
      </c>
      <c r="AP69" s="8" t="n">
        <f aca="false">MR_working_copy!AP69</f>
        <v>0</v>
      </c>
      <c r="AQ69" s="8" t="n">
        <f aca="false">MR_working_copy!AQ69</f>
        <v>0</v>
      </c>
      <c r="AR69" s="23" t="n">
        <f aca="false">MR_working_copy!AR69</f>
        <v>0</v>
      </c>
      <c r="AS69" s="8" t="n">
        <f aca="false">MR_working_copy!AS69</f>
        <v>0</v>
      </c>
      <c r="AT69" s="8" t="n">
        <f aca="false">MR_working_copy!AT69</f>
        <v>0</v>
      </c>
      <c r="AU69" s="33" t="n">
        <f aca="false">MR_working_copy!AU69</f>
        <v>0</v>
      </c>
      <c r="AV69" s="33" t="n">
        <f aca="false">MR_working_copy!AV69</f>
        <v>0</v>
      </c>
      <c r="AW69" s="33" t="n">
        <f aca="false">MR_working_copy!AW69</f>
        <v>0</v>
      </c>
      <c r="AX69" s="33" t="n">
        <f aca="false">MR_working_copy!AX69</f>
        <v>0</v>
      </c>
      <c r="AY69" s="33" t="n">
        <f aca="false">MR_working_copy!AY69</f>
        <v>0</v>
      </c>
      <c r="AZ69" s="33" t="n">
        <f aca="false">MR_working_copy!AZ69</f>
        <v>0</v>
      </c>
      <c r="BA69" s="33" t="n">
        <f aca="false">MR_working_copy!BA69</f>
        <v>0</v>
      </c>
      <c r="BC69" s="33"/>
      <c r="BD69" s="33"/>
      <c r="BE69" s="33"/>
      <c r="BF69" s="23"/>
      <c r="BG69" s="23"/>
      <c r="BH69" s="23"/>
      <c r="BI69" s="23"/>
    </row>
    <row r="70" customFormat="false" ht="16.9" hidden="false" customHeight="false" outlineLevel="0" collapsed="false">
      <c r="A70" s="23" t="n">
        <v>1895</v>
      </c>
      <c r="B70" s="40" t="n">
        <f aca="false">MR_working_copy!B70</f>
        <v>294.850548471304</v>
      </c>
      <c r="C70" s="40" t="n">
        <f aca="false">MR_working_copy!C70</f>
        <v>912.794235730527</v>
      </c>
      <c r="D70" s="40" t="n">
        <f aca="false">MR_working_copy!D70</f>
        <v>278.229516225962</v>
      </c>
      <c r="E70" s="36" t="n">
        <f aca="false">MR_working_copy!E70</f>
        <v>0</v>
      </c>
      <c r="F70" s="36" t="n">
        <f aca="false">MR_working_copy!F70</f>
        <v>0</v>
      </c>
      <c r="G70" s="36" t="n">
        <f aca="false">MR_working_copy!G70</f>
        <v>0.000332662153277981</v>
      </c>
      <c r="H70" s="36" t="n">
        <f aca="false">MR_working_copy!H70</f>
        <v>0</v>
      </c>
      <c r="I70" s="36" t="n">
        <f aca="false">MR_working_copy!I70</f>
        <v>0</v>
      </c>
      <c r="J70" s="36" t="n">
        <f aca="false">MR_working_copy!J70</f>
        <v>0</v>
      </c>
      <c r="K70" s="36" t="n">
        <f aca="false">MR_working_copy!K70</f>
        <v>6.02128372905672E-006</v>
      </c>
      <c r="L70" s="36" t="n">
        <f aca="false">MR_working_copy!L70</f>
        <v>0</v>
      </c>
      <c r="M70" s="36" t="n">
        <f aca="false">MR_working_copy!M70</f>
        <v>0</v>
      </c>
      <c r="N70" s="36" t="n">
        <f aca="false">MR_working_copy!N70</f>
        <v>0</v>
      </c>
      <c r="O70" s="36" t="n">
        <f aca="false">MR_working_copy!O70</f>
        <v>0</v>
      </c>
      <c r="P70" s="36" t="n">
        <f aca="false">MR_working_copy!P70</f>
        <v>0</v>
      </c>
      <c r="Q70" s="36" t="n">
        <f aca="false">MR_working_copy!Q70</f>
        <v>0</v>
      </c>
      <c r="R70" s="36" t="n">
        <f aca="false">MR_working_copy!R70</f>
        <v>3.21207718596573E-005</v>
      </c>
      <c r="S70" s="36" t="n">
        <f aca="false">MR_working_copy!S70</f>
        <v>34.0520999968342</v>
      </c>
      <c r="T70" s="36" t="n">
        <f aca="false">MR_working_copy!T70</f>
        <v>0.000585514579079231</v>
      </c>
      <c r="U70" s="36" t="n">
        <f aca="false">MR_working_copy!U70</f>
        <v>1.95879000000005E-006</v>
      </c>
      <c r="V70" s="36" t="n">
        <f aca="false">MR_working_copy!V70</f>
        <v>0</v>
      </c>
      <c r="W70" s="36" t="n">
        <f aca="false">MR_working_copy!W70</f>
        <v>0</v>
      </c>
      <c r="X70" s="36" t="n">
        <f aca="false">MR_working_copy!X70</f>
        <v>0</v>
      </c>
      <c r="Y70" s="36" t="n">
        <f aca="false">MR_working_copy!Y70</f>
        <v>0</v>
      </c>
      <c r="Z70" s="36" t="n">
        <f aca="false">MR_working_copy!Z70</f>
        <v>0</v>
      </c>
      <c r="AA70" s="36" t="n">
        <f aca="false">MR_working_copy!AA70</f>
        <v>0</v>
      </c>
      <c r="AB70" s="37" t="n">
        <f aca="false">MR_working_copy!AB70</f>
        <v>0</v>
      </c>
      <c r="AC70" s="36" t="n">
        <f aca="false">MR_working_copy!AC70</f>
        <v>0</v>
      </c>
      <c r="AD70" s="36" t="n">
        <f aca="false">MR_working_copy!AD70</f>
        <v>0</v>
      </c>
      <c r="AE70" s="36" t="n">
        <f aca="false">MR_working_copy!AE70</f>
        <v>0</v>
      </c>
      <c r="AF70" s="36" t="n">
        <f aca="false">MR_working_copy!AF70</f>
        <v>0</v>
      </c>
      <c r="AG70" s="36" t="n">
        <f aca="false">MR_working_copy!AG70</f>
        <v>0.0250004286778735</v>
      </c>
      <c r="AH70" s="38" t="n">
        <f aca="false">MR_working_copy!AH70</f>
        <v>457</v>
      </c>
      <c r="AI70" s="36" t="n">
        <f aca="false">MR_working_copy!AI70</f>
        <v>5.29999781764571</v>
      </c>
      <c r="AJ70" s="39" t="n">
        <f aca="false">MR_working_copy!AJ70</f>
        <v>6.91276128022014</v>
      </c>
      <c r="AK70" s="39" t="n">
        <f aca="false">MR_working_copy!AK70</f>
        <v>4.8</v>
      </c>
      <c r="AL70" s="36" t="n">
        <f aca="false">MR_working_copy!AL70</f>
        <v>0.00444657258064516</v>
      </c>
      <c r="AM70" s="36" t="n">
        <f aca="false">MR_working_copy!AM70</f>
        <v>0</v>
      </c>
      <c r="AN70" s="36" t="n">
        <f aca="false">MR_working_copy!AN70</f>
        <v>0</v>
      </c>
      <c r="AO70" s="8" t="n">
        <f aca="false">MR_working_copy!AO70</f>
        <v>0</v>
      </c>
      <c r="AP70" s="8" t="n">
        <f aca="false">MR_working_copy!AP70</f>
        <v>0</v>
      </c>
      <c r="AQ70" s="8" t="n">
        <f aca="false">MR_working_copy!AQ70</f>
        <v>0</v>
      </c>
      <c r="AR70" s="23" t="n">
        <f aca="false">MR_working_copy!AR70</f>
        <v>0</v>
      </c>
      <c r="AS70" s="8" t="n">
        <f aca="false">MR_working_copy!AS70</f>
        <v>0</v>
      </c>
      <c r="AT70" s="8" t="n">
        <f aca="false">MR_working_copy!AT70</f>
        <v>0</v>
      </c>
      <c r="AU70" s="33" t="n">
        <f aca="false">MR_working_copy!AU70</f>
        <v>0</v>
      </c>
      <c r="AV70" s="33" t="n">
        <f aca="false">MR_working_copy!AV70</f>
        <v>0</v>
      </c>
      <c r="AW70" s="33" t="n">
        <f aca="false">MR_working_copy!AW70</f>
        <v>0</v>
      </c>
      <c r="AX70" s="33" t="n">
        <f aca="false">MR_working_copy!AX70</f>
        <v>0</v>
      </c>
      <c r="AY70" s="33" t="n">
        <f aca="false">MR_working_copy!AY70</f>
        <v>0</v>
      </c>
      <c r="AZ70" s="33" t="n">
        <f aca="false">MR_working_copy!AZ70</f>
        <v>0</v>
      </c>
      <c r="BA70" s="33" t="n">
        <f aca="false">MR_working_copy!BA70</f>
        <v>0</v>
      </c>
      <c r="BC70" s="33"/>
      <c r="BD70" s="33"/>
      <c r="BE70" s="33"/>
      <c r="BF70" s="23"/>
      <c r="BG70" s="23"/>
      <c r="BH70" s="23"/>
      <c r="BI70" s="23"/>
    </row>
    <row r="71" customFormat="false" ht="16.9" hidden="false" customHeight="false" outlineLevel="0" collapsed="false">
      <c r="A71" s="23" t="n">
        <v>1896</v>
      </c>
      <c r="B71" s="40" t="n">
        <f aca="false">MR_working_copy!B71</f>
        <v>295.127451772837</v>
      </c>
      <c r="C71" s="40" t="n">
        <f aca="false">MR_working_copy!C71</f>
        <v>914.344191457264</v>
      </c>
      <c r="D71" s="40" t="n">
        <f aca="false">MR_working_copy!D71</f>
        <v>278.344594858023</v>
      </c>
      <c r="E71" s="36" t="n">
        <f aca="false">MR_working_copy!E71</f>
        <v>0</v>
      </c>
      <c r="F71" s="36" t="n">
        <f aca="false">MR_working_copy!F71</f>
        <v>0</v>
      </c>
      <c r="G71" s="36" t="n">
        <f aca="false">MR_working_copy!G71</f>
        <v>0.000335201559028194</v>
      </c>
      <c r="H71" s="36" t="n">
        <f aca="false">MR_working_copy!H71</f>
        <v>0</v>
      </c>
      <c r="I71" s="36" t="n">
        <f aca="false">MR_working_copy!I71</f>
        <v>0</v>
      </c>
      <c r="J71" s="36" t="n">
        <f aca="false">MR_working_copy!J71</f>
        <v>0</v>
      </c>
      <c r="K71" s="36" t="n">
        <f aca="false">MR_working_copy!K71</f>
        <v>6.06724772698845E-006</v>
      </c>
      <c r="L71" s="36" t="n">
        <f aca="false">MR_working_copy!L71</f>
        <v>0</v>
      </c>
      <c r="M71" s="36" t="n">
        <f aca="false">MR_working_copy!M71</f>
        <v>0</v>
      </c>
      <c r="N71" s="36" t="n">
        <f aca="false">MR_working_copy!N71</f>
        <v>0</v>
      </c>
      <c r="O71" s="36" t="n">
        <f aca="false">MR_working_copy!O71</f>
        <v>0</v>
      </c>
      <c r="P71" s="36" t="n">
        <f aca="false">MR_working_copy!P71</f>
        <v>0</v>
      </c>
      <c r="Q71" s="36" t="n">
        <f aca="false">MR_working_copy!Q71</f>
        <v>0</v>
      </c>
      <c r="R71" s="36" t="n">
        <f aca="false">MR_working_copy!R71</f>
        <v>3.23678547201162E-005</v>
      </c>
      <c r="S71" s="36" t="n">
        <f aca="false">MR_working_copy!S71</f>
        <v>34.052199996834</v>
      </c>
      <c r="T71" s="36" t="n">
        <f aca="false">MR_working_copy!T71</f>
        <v>0.000603506836392182</v>
      </c>
      <c r="U71" s="36" t="n">
        <f aca="false">MR_working_copy!U71</f>
        <v>2.84641000000154E-006</v>
      </c>
      <c r="V71" s="36" t="n">
        <f aca="false">MR_working_copy!V71</f>
        <v>0</v>
      </c>
      <c r="W71" s="36" t="n">
        <f aca="false">MR_working_copy!W71</f>
        <v>0</v>
      </c>
      <c r="X71" s="36" t="n">
        <f aca="false">MR_working_copy!X71</f>
        <v>0</v>
      </c>
      <c r="Y71" s="36" t="n">
        <f aca="false">MR_working_copy!Y71</f>
        <v>0</v>
      </c>
      <c r="Z71" s="36" t="n">
        <f aca="false">MR_working_copy!Z71</f>
        <v>0</v>
      </c>
      <c r="AA71" s="36" t="n">
        <f aca="false">MR_working_copy!AA71</f>
        <v>0</v>
      </c>
      <c r="AB71" s="37" t="n">
        <f aca="false">MR_working_copy!AB71</f>
        <v>0</v>
      </c>
      <c r="AC71" s="36" t="n">
        <f aca="false">MR_working_copy!AC71</f>
        <v>0</v>
      </c>
      <c r="AD71" s="36" t="n">
        <f aca="false">MR_working_copy!AD71</f>
        <v>0</v>
      </c>
      <c r="AE71" s="36" t="n">
        <f aca="false">MR_working_copy!AE71</f>
        <v>0</v>
      </c>
      <c r="AF71" s="36" t="n">
        <f aca="false">MR_working_copy!AF71</f>
        <v>0</v>
      </c>
      <c r="AG71" s="36" t="n">
        <f aca="false">MR_working_copy!AG71</f>
        <v>0.0250004286778735</v>
      </c>
      <c r="AH71" s="38" t="n">
        <f aca="false">MR_working_copy!AH71</f>
        <v>457</v>
      </c>
      <c r="AI71" s="36" t="n">
        <f aca="false">MR_working_copy!AI71</f>
        <v>5.29999781764571</v>
      </c>
      <c r="AJ71" s="39" t="n">
        <f aca="false">MR_working_copy!AJ71</f>
        <v>6.91276128022014</v>
      </c>
      <c r="AK71" s="39" t="n">
        <f aca="false">MR_working_copy!AK71</f>
        <v>4.8</v>
      </c>
      <c r="AL71" s="36" t="n">
        <f aca="false">MR_working_copy!AL71</f>
        <v>0.00444657258064516</v>
      </c>
      <c r="AM71" s="36" t="n">
        <f aca="false">MR_working_copy!AM71</f>
        <v>0</v>
      </c>
      <c r="AN71" s="36" t="n">
        <f aca="false">MR_working_copy!AN71</f>
        <v>0</v>
      </c>
      <c r="AO71" s="8" t="n">
        <f aca="false">MR_working_copy!AO71</f>
        <v>0</v>
      </c>
      <c r="AP71" s="8" t="n">
        <f aca="false">MR_working_copy!AP71</f>
        <v>0</v>
      </c>
      <c r="AQ71" s="8" t="n">
        <f aca="false">MR_working_copy!AQ71</f>
        <v>0</v>
      </c>
      <c r="AR71" s="23" t="n">
        <f aca="false">MR_working_copy!AR71</f>
        <v>0</v>
      </c>
      <c r="AS71" s="8" t="n">
        <f aca="false">MR_working_copy!AS71</f>
        <v>0</v>
      </c>
      <c r="AT71" s="8" t="n">
        <f aca="false">MR_working_copy!AT71</f>
        <v>0</v>
      </c>
      <c r="AU71" s="33" t="n">
        <f aca="false">MR_working_copy!AU71</f>
        <v>0</v>
      </c>
      <c r="AV71" s="33" t="n">
        <f aca="false">MR_working_copy!AV71</f>
        <v>0</v>
      </c>
      <c r="AW71" s="33" t="n">
        <f aca="false">MR_working_copy!AW71</f>
        <v>0</v>
      </c>
      <c r="AX71" s="33" t="n">
        <f aca="false">MR_working_copy!AX71</f>
        <v>0</v>
      </c>
      <c r="AY71" s="33" t="n">
        <f aca="false">MR_working_copy!AY71</f>
        <v>0</v>
      </c>
      <c r="AZ71" s="33" t="n">
        <f aca="false">MR_working_copy!AZ71</f>
        <v>0</v>
      </c>
      <c r="BA71" s="33" t="n">
        <f aca="false">MR_working_copy!BA71</f>
        <v>0</v>
      </c>
      <c r="BC71" s="33"/>
      <c r="BD71" s="33"/>
      <c r="BE71" s="33"/>
      <c r="BF71" s="23"/>
      <c r="BG71" s="23"/>
      <c r="BH71" s="23"/>
      <c r="BI71" s="23"/>
    </row>
    <row r="72" customFormat="false" ht="16.9" hidden="false" customHeight="false" outlineLevel="0" collapsed="false">
      <c r="A72" s="23" t="n">
        <v>1897</v>
      </c>
      <c r="B72" s="40" t="n">
        <f aca="false">MR_working_copy!B72</f>
        <v>295.399380709135</v>
      </c>
      <c r="C72" s="40" t="n">
        <f aca="false">MR_working_copy!C72</f>
        <v>915.852277066814</v>
      </c>
      <c r="D72" s="40" t="n">
        <f aca="false">MR_working_copy!D72</f>
        <v>278.463671292818</v>
      </c>
      <c r="E72" s="36" t="n">
        <f aca="false">MR_working_copy!E72</f>
        <v>0</v>
      </c>
      <c r="F72" s="36" t="n">
        <f aca="false">MR_working_copy!F72</f>
        <v>0</v>
      </c>
      <c r="G72" s="36" t="n">
        <f aca="false">MR_working_copy!G72</f>
        <v>0.000337740964778408</v>
      </c>
      <c r="H72" s="36" t="n">
        <f aca="false">MR_working_copy!H72</f>
        <v>0</v>
      </c>
      <c r="I72" s="36" t="n">
        <f aca="false">MR_working_copy!I72</f>
        <v>0</v>
      </c>
      <c r="J72" s="36" t="n">
        <f aca="false">MR_working_copy!J72</f>
        <v>0</v>
      </c>
      <c r="K72" s="36" t="n">
        <f aca="false">MR_working_copy!K72</f>
        <v>6.11321172492018E-006</v>
      </c>
      <c r="L72" s="36" t="n">
        <f aca="false">MR_working_copy!L72</f>
        <v>0</v>
      </c>
      <c r="M72" s="36" t="n">
        <f aca="false">MR_working_copy!M72</f>
        <v>0</v>
      </c>
      <c r="N72" s="36" t="n">
        <f aca="false">MR_working_copy!N72</f>
        <v>0</v>
      </c>
      <c r="O72" s="36" t="n">
        <f aca="false">MR_working_copy!O72</f>
        <v>0</v>
      </c>
      <c r="P72" s="36" t="n">
        <f aca="false">MR_working_copy!P72</f>
        <v>0</v>
      </c>
      <c r="Q72" s="36" t="n">
        <f aca="false">MR_working_copy!Q72</f>
        <v>0</v>
      </c>
      <c r="R72" s="36" t="n">
        <f aca="false">MR_working_copy!R72</f>
        <v>3.26149375805751E-005</v>
      </c>
      <c r="S72" s="36" t="n">
        <f aca="false">MR_working_copy!S72</f>
        <v>34.0522999968338</v>
      </c>
      <c r="T72" s="36" t="n">
        <f aca="false">MR_working_copy!T72</f>
        <v>0.000621814593705009</v>
      </c>
      <c r="U72" s="36" t="n">
        <f aca="false">MR_working_copy!U72</f>
        <v>3.90934000000051E-006</v>
      </c>
      <c r="V72" s="36" t="n">
        <f aca="false">MR_working_copy!V72</f>
        <v>0</v>
      </c>
      <c r="W72" s="36" t="n">
        <f aca="false">MR_working_copy!W72</f>
        <v>0</v>
      </c>
      <c r="X72" s="36" t="n">
        <f aca="false">MR_working_copy!X72</f>
        <v>0</v>
      </c>
      <c r="Y72" s="36" t="n">
        <f aca="false">MR_working_copy!Y72</f>
        <v>0</v>
      </c>
      <c r="Z72" s="36" t="n">
        <f aca="false">MR_working_copy!Z72</f>
        <v>0</v>
      </c>
      <c r="AA72" s="36" t="n">
        <f aca="false">MR_working_copy!AA72</f>
        <v>0</v>
      </c>
      <c r="AB72" s="37" t="n">
        <f aca="false">MR_working_copy!AB72</f>
        <v>0</v>
      </c>
      <c r="AC72" s="36" t="n">
        <f aca="false">MR_working_copy!AC72</f>
        <v>0</v>
      </c>
      <c r="AD72" s="36" t="n">
        <f aca="false">MR_working_copy!AD72</f>
        <v>0</v>
      </c>
      <c r="AE72" s="36" t="n">
        <f aca="false">MR_working_copy!AE72</f>
        <v>0</v>
      </c>
      <c r="AF72" s="36" t="n">
        <f aca="false">MR_working_copy!AF72</f>
        <v>0</v>
      </c>
      <c r="AG72" s="36" t="n">
        <f aca="false">MR_working_copy!AG72</f>
        <v>0.0250004286778735</v>
      </c>
      <c r="AH72" s="38" t="n">
        <f aca="false">MR_working_copy!AH72</f>
        <v>457</v>
      </c>
      <c r="AI72" s="36" t="n">
        <f aca="false">MR_working_copy!AI72</f>
        <v>5.29999781764571</v>
      </c>
      <c r="AJ72" s="39" t="n">
        <f aca="false">MR_working_copy!AJ72</f>
        <v>6.91276128022014</v>
      </c>
      <c r="AK72" s="39" t="n">
        <f aca="false">MR_working_copy!AK72</f>
        <v>4.8</v>
      </c>
      <c r="AL72" s="36" t="n">
        <f aca="false">MR_working_copy!AL72</f>
        <v>0.00444657258064516</v>
      </c>
      <c r="AM72" s="36" t="n">
        <f aca="false">MR_working_copy!AM72</f>
        <v>0</v>
      </c>
      <c r="AN72" s="36" t="n">
        <f aca="false">MR_working_copy!AN72</f>
        <v>0</v>
      </c>
      <c r="AO72" s="8" t="n">
        <f aca="false">MR_working_copy!AO72</f>
        <v>0</v>
      </c>
      <c r="AP72" s="8" t="n">
        <f aca="false">MR_working_copy!AP72</f>
        <v>0</v>
      </c>
      <c r="AQ72" s="8" t="n">
        <f aca="false">MR_working_copy!AQ72</f>
        <v>0</v>
      </c>
      <c r="AR72" s="23" t="n">
        <f aca="false">MR_working_copy!AR72</f>
        <v>0</v>
      </c>
      <c r="AS72" s="8" t="n">
        <f aca="false">MR_working_copy!AS72</f>
        <v>0</v>
      </c>
      <c r="AT72" s="8" t="n">
        <f aca="false">MR_working_copy!AT72</f>
        <v>0</v>
      </c>
      <c r="AU72" s="33" t="n">
        <f aca="false">MR_working_copy!AU72</f>
        <v>0</v>
      </c>
      <c r="AV72" s="33" t="n">
        <f aca="false">MR_working_copy!AV72</f>
        <v>0</v>
      </c>
      <c r="AW72" s="33" t="n">
        <f aca="false">MR_working_copy!AW72</f>
        <v>0</v>
      </c>
      <c r="AX72" s="33" t="n">
        <f aca="false">MR_working_copy!AX72</f>
        <v>0</v>
      </c>
      <c r="AY72" s="33" t="n">
        <f aca="false">MR_working_copy!AY72</f>
        <v>0</v>
      </c>
      <c r="AZ72" s="33" t="n">
        <f aca="false">MR_working_copy!AZ72</f>
        <v>0</v>
      </c>
      <c r="BA72" s="33" t="n">
        <f aca="false">MR_working_copy!BA72</f>
        <v>0</v>
      </c>
      <c r="BC72" s="33"/>
      <c r="BD72" s="33"/>
      <c r="BE72" s="33"/>
      <c r="BF72" s="23"/>
      <c r="BG72" s="23"/>
      <c r="BH72" s="23"/>
      <c r="BI72" s="23"/>
    </row>
    <row r="73" customFormat="false" ht="16.9" hidden="false" customHeight="false" outlineLevel="0" collapsed="false">
      <c r="A73" s="23" t="n">
        <v>1898</v>
      </c>
      <c r="B73" s="40" t="n">
        <f aca="false">MR_working_copy!B73</f>
        <v>295.698317702073</v>
      </c>
      <c r="C73" s="40" t="n">
        <f aca="false">MR_working_copy!C73</f>
        <v>918.600047734958</v>
      </c>
      <c r="D73" s="40" t="n">
        <f aca="false">MR_working_copy!D73</f>
        <v>278.582747727614</v>
      </c>
      <c r="E73" s="36" t="n">
        <f aca="false">MR_working_copy!E73</f>
        <v>0</v>
      </c>
      <c r="F73" s="36" t="n">
        <f aca="false">MR_working_copy!F73</f>
        <v>0</v>
      </c>
      <c r="G73" s="36" t="n">
        <f aca="false">MR_working_copy!G73</f>
        <v>0.000340280370528622</v>
      </c>
      <c r="H73" s="36" t="n">
        <f aca="false">MR_working_copy!H73</f>
        <v>0</v>
      </c>
      <c r="I73" s="36" t="n">
        <f aca="false">MR_working_copy!I73</f>
        <v>0</v>
      </c>
      <c r="J73" s="36" t="n">
        <f aca="false">MR_working_copy!J73</f>
        <v>0</v>
      </c>
      <c r="K73" s="36" t="n">
        <f aca="false">MR_working_copy!K73</f>
        <v>6.15917572285191E-006</v>
      </c>
      <c r="L73" s="36" t="n">
        <f aca="false">MR_working_copy!L73</f>
        <v>0</v>
      </c>
      <c r="M73" s="36" t="n">
        <f aca="false">MR_working_copy!M73</f>
        <v>0</v>
      </c>
      <c r="N73" s="36" t="n">
        <f aca="false">MR_working_copy!N73</f>
        <v>0</v>
      </c>
      <c r="O73" s="36" t="n">
        <f aca="false">MR_working_copy!O73</f>
        <v>0</v>
      </c>
      <c r="P73" s="36" t="n">
        <f aca="false">MR_working_copy!P73</f>
        <v>0</v>
      </c>
      <c r="Q73" s="36" t="n">
        <f aca="false">MR_working_copy!Q73</f>
        <v>0</v>
      </c>
      <c r="R73" s="36" t="n">
        <f aca="false">MR_working_copy!R73</f>
        <v>3.2862020441034E-005</v>
      </c>
      <c r="S73" s="36" t="n">
        <f aca="false">MR_working_copy!S73</f>
        <v>34.0524999968336</v>
      </c>
      <c r="T73" s="36" t="n">
        <f aca="false">MR_working_copy!T73</f>
        <v>0.00064044385101786</v>
      </c>
      <c r="U73" s="36" t="n">
        <f aca="false">MR_working_copy!U73</f>
        <v>5.15186999999965E-006</v>
      </c>
      <c r="V73" s="36" t="n">
        <f aca="false">MR_working_copy!V73</f>
        <v>0</v>
      </c>
      <c r="W73" s="36" t="n">
        <f aca="false">MR_working_copy!W73</f>
        <v>0</v>
      </c>
      <c r="X73" s="36" t="n">
        <f aca="false">MR_working_copy!X73</f>
        <v>0</v>
      </c>
      <c r="Y73" s="36" t="n">
        <f aca="false">MR_working_copy!Y73</f>
        <v>0</v>
      </c>
      <c r="Z73" s="36" t="n">
        <f aca="false">MR_working_copy!Z73</f>
        <v>0</v>
      </c>
      <c r="AA73" s="36" t="n">
        <f aca="false">MR_working_copy!AA73</f>
        <v>0</v>
      </c>
      <c r="AB73" s="37" t="n">
        <f aca="false">MR_working_copy!AB73</f>
        <v>0</v>
      </c>
      <c r="AC73" s="36" t="n">
        <f aca="false">MR_working_copy!AC73</f>
        <v>0</v>
      </c>
      <c r="AD73" s="36" t="n">
        <f aca="false">MR_working_copy!AD73</f>
        <v>0</v>
      </c>
      <c r="AE73" s="36" t="n">
        <f aca="false">MR_working_copy!AE73</f>
        <v>0</v>
      </c>
      <c r="AF73" s="36" t="n">
        <f aca="false">MR_working_copy!AF73</f>
        <v>0</v>
      </c>
      <c r="AG73" s="36" t="n">
        <f aca="false">MR_working_copy!AG73</f>
        <v>0.0250004286778735</v>
      </c>
      <c r="AH73" s="38" t="n">
        <f aca="false">MR_working_copy!AH73</f>
        <v>457</v>
      </c>
      <c r="AI73" s="36" t="n">
        <f aca="false">MR_working_copy!AI73</f>
        <v>5.29999781764571</v>
      </c>
      <c r="AJ73" s="39" t="n">
        <f aca="false">MR_working_copy!AJ73</f>
        <v>6.91276128022014</v>
      </c>
      <c r="AK73" s="39" t="n">
        <f aca="false">MR_working_copy!AK73</f>
        <v>4.8</v>
      </c>
      <c r="AL73" s="36" t="n">
        <f aca="false">MR_working_copy!AL73</f>
        <v>0.00444657258064516</v>
      </c>
      <c r="AM73" s="36" t="n">
        <f aca="false">MR_working_copy!AM73</f>
        <v>0</v>
      </c>
      <c r="AN73" s="36" t="n">
        <f aca="false">MR_working_copy!AN73</f>
        <v>0</v>
      </c>
      <c r="AO73" s="8" t="n">
        <f aca="false">MR_working_copy!AO73</f>
        <v>0</v>
      </c>
      <c r="AP73" s="8" t="n">
        <f aca="false">MR_working_copy!AP73</f>
        <v>0</v>
      </c>
      <c r="AQ73" s="8" t="n">
        <f aca="false">MR_working_copy!AQ73</f>
        <v>0</v>
      </c>
      <c r="AR73" s="23" t="n">
        <f aca="false">MR_working_copy!AR73</f>
        <v>0</v>
      </c>
      <c r="AS73" s="8" t="n">
        <f aca="false">MR_working_copy!AS73</f>
        <v>0</v>
      </c>
      <c r="AT73" s="8" t="n">
        <f aca="false">MR_working_copy!AT73</f>
        <v>0</v>
      </c>
      <c r="AU73" s="33" t="n">
        <f aca="false">MR_working_copy!AU73</f>
        <v>0</v>
      </c>
      <c r="AV73" s="33" t="n">
        <f aca="false">MR_working_copy!AV73</f>
        <v>0</v>
      </c>
      <c r="AW73" s="33" t="n">
        <f aca="false">MR_working_copy!AW73</f>
        <v>0</v>
      </c>
      <c r="AX73" s="33" t="n">
        <f aca="false">MR_working_copy!AX73</f>
        <v>0</v>
      </c>
      <c r="AY73" s="33" t="n">
        <f aca="false">MR_working_copy!AY73</f>
        <v>0</v>
      </c>
      <c r="AZ73" s="33" t="n">
        <f aca="false">MR_working_copy!AZ73</f>
        <v>0</v>
      </c>
      <c r="BA73" s="33" t="n">
        <f aca="false">MR_working_copy!BA73</f>
        <v>0</v>
      </c>
      <c r="BC73" s="33"/>
      <c r="BD73" s="33"/>
      <c r="BE73" s="33"/>
      <c r="BF73" s="23"/>
      <c r="BG73" s="23"/>
      <c r="BH73" s="23"/>
      <c r="BI73" s="23"/>
    </row>
    <row r="74" customFormat="false" ht="16.9" hidden="false" customHeight="false" outlineLevel="0" collapsed="false">
      <c r="A74" s="23" t="n">
        <v>1899</v>
      </c>
      <c r="B74" s="40" t="n">
        <f aca="false">MR_working_copy!B74</f>
        <v>296.0352185622</v>
      </c>
      <c r="C74" s="40" t="n">
        <f aca="false">MR_working_copy!C74</f>
        <v>921.868875532008</v>
      </c>
      <c r="D74" s="40" t="n">
        <f aca="false">MR_working_copy!D74</f>
        <v>278.734813664363</v>
      </c>
      <c r="E74" s="36" t="n">
        <f aca="false">MR_working_copy!E74</f>
        <v>0</v>
      </c>
      <c r="F74" s="36" t="n">
        <f aca="false">MR_working_copy!F74</f>
        <v>0</v>
      </c>
      <c r="G74" s="36" t="n">
        <f aca="false">MR_working_copy!G74</f>
        <v>0.000342819776278835</v>
      </c>
      <c r="H74" s="36" t="n">
        <f aca="false">MR_working_copy!H74</f>
        <v>0</v>
      </c>
      <c r="I74" s="36" t="n">
        <f aca="false">MR_working_copy!I74</f>
        <v>0</v>
      </c>
      <c r="J74" s="36" t="n">
        <f aca="false">MR_working_copy!J74</f>
        <v>0</v>
      </c>
      <c r="K74" s="36" t="n">
        <f aca="false">MR_working_copy!K74</f>
        <v>6.20513972078364E-006</v>
      </c>
      <c r="L74" s="36" t="n">
        <f aca="false">MR_working_copy!L74</f>
        <v>0</v>
      </c>
      <c r="M74" s="36" t="n">
        <f aca="false">MR_working_copy!M74</f>
        <v>0</v>
      </c>
      <c r="N74" s="36" t="n">
        <f aca="false">MR_working_copy!N74</f>
        <v>0</v>
      </c>
      <c r="O74" s="36" t="n">
        <f aca="false">MR_working_copy!O74</f>
        <v>0</v>
      </c>
      <c r="P74" s="36" t="n">
        <f aca="false">MR_working_copy!P74</f>
        <v>0</v>
      </c>
      <c r="Q74" s="36" t="n">
        <f aca="false">MR_working_copy!Q74</f>
        <v>0</v>
      </c>
      <c r="R74" s="36" t="n">
        <f aca="false">MR_working_copy!R74</f>
        <v>3.31091033014929E-005</v>
      </c>
      <c r="S74" s="36" t="n">
        <f aca="false">MR_working_copy!S74</f>
        <v>34.0525999968335</v>
      </c>
      <c r="T74" s="36" t="n">
        <f aca="false">MR_working_copy!T74</f>
        <v>0.000659400608330794</v>
      </c>
      <c r="U74" s="36" t="n">
        <f aca="false">MR_working_copy!U74</f>
        <v>6.57830000000289E-006</v>
      </c>
      <c r="V74" s="36" t="n">
        <f aca="false">MR_working_copy!V74</f>
        <v>0</v>
      </c>
      <c r="W74" s="36" t="n">
        <f aca="false">MR_working_copy!W74</f>
        <v>0</v>
      </c>
      <c r="X74" s="36" t="n">
        <f aca="false">MR_working_copy!X74</f>
        <v>0</v>
      </c>
      <c r="Y74" s="36" t="n">
        <f aca="false">MR_working_copy!Y74</f>
        <v>0</v>
      </c>
      <c r="Z74" s="36" t="n">
        <f aca="false">MR_working_copy!Z74</f>
        <v>0</v>
      </c>
      <c r="AA74" s="36" t="n">
        <f aca="false">MR_working_copy!AA74</f>
        <v>0</v>
      </c>
      <c r="AB74" s="37" t="n">
        <f aca="false">MR_working_copy!AB74</f>
        <v>0</v>
      </c>
      <c r="AC74" s="36" t="n">
        <f aca="false">MR_working_copy!AC74</f>
        <v>0</v>
      </c>
      <c r="AD74" s="36" t="n">
        <f aca="false">MR_working_copy!AD74</f>
        <v>0</v>
      </c>
      <c r="AE74" s="36" t="n">
        <f aca="false">MR_working_copy!AE74</f>
        <v>0</v>
      </c>
      <c r="AF74" s="36" t="n">
        <f aca="false">MR_working_copy!AF74</f>
        <v>0</v>
      </c>
      <c r="AG74" s="36" t="n">
        <f aca="false">MR_working_copy!AG74</f>
        <v>0.0250004286778735</v>
      </c>
      <c r="AH74" s="38" t="n">
        <f aca="false">MR_working_copy!AH74</f>
        <v>457</v>
      </c>
      <c r="AI74" s="36" t="n">
        <f aca="false">MR_working_copy!AI74</f>
        <v>5.29999781764571</v>
      </c>
      <c r="AJ74" s="39" t="n">
        <f aca="false">MR_working_copy!AJ74</f>
        <v>6.91276128022014</v>
      </c>
      <c r="AK74" s="39" t="n">
        <f aca="false">MR_working_copy!AK74</f>
        <v>4.8</v>
      </c>
      <c r="AL74" s="36" t="n">
        <f aca="false">MR_working_copy!AL74</f>
        <v>0.00444657258064516</v>
      </c>
      <c r="AM74" s="36" t="n">
        <f aca="false">MR_working_copy!AM74</f>
        <v>0</v>
      </c>
      <c r="AN74" s="36" t="n">
        <f aca="false">MR_working_copy!AN74</f>
        <v>0</v>
      </c>
      <c r="AO74" s="8" t="n">
        <f aca="false">MR_working_copy!AO74</f>
        <v>0</v>
      </c>
      <c r="AP74" s="8" t="n">
        <f aca="false">MR_working_copy!AP74</f>
        <v>0</v>
      </c>
      <c r="AQ74" s="8" t="n">
        <f aca="false">MR_working_copy!AQ74</f>
        <v>0</v>
      </c>
      <c r="AR74" s="23" t="n">
        <f aca="false">MR_working_copy!AR74</f>
        <v>0</v>
      </c>
      <c r="AS74" s="8" t="n">
        <f aca="false">MR_working_copy!AS74</f>
        <v>0</v>
      </c>
      <c r="AT74" s="8" t="n">
        <f aca="false">MR_working_copy!AT74</f>
        <v>0</v>
      </c>
      <c r="AU74" s="33" t="n">
        <f aca="false">MR_working_copy!AU74</f>
        <v>0</v>
      </c>
      <c r="AV74" s="33" t="n">
        <f aca="false">MR_working_copy!AV74</f>
        <v>0</v>
      </c>
      <c r="AW74" s="33" t="n">
        <f aca="false">MR_working_copy!AW74</f>
        <v>0</v>
      </c>
      <c r="AX74" s="33" t="n">
        <f aca="false">MR_working_copy!AX74</f>
        <v>0</v>
      </c>
      <c r="AY74" s="33" t="n">
        <f aca="false">MR_working_copy!AY74</f>
        <v>0</v>
      </c>
      <c r="AZ74" s="33" t="n">
        <f aca="false">MR_working_copy!AZ74</f>
        <v>0</v>
      </c>
      <c r="BA74" s="33" t="n">
        <f aca="false">MR_working_copy!BA74</f>
        <v>0</v>
      </c>
      <c r="BC74" s="33"/>
      <c r="BD74" s="33"/>
      <c r="BE74" s="33"/>
      <c r="BF74" s="23"/>
      <c r="BG74" s="23"/>
      <c r="BH74" s="23"/>
      <c r="BI74" s="23"/>
    </row>
    <row r="75" customFormat="false" ht="16.9" hidden="false" customHeight="false" outlineLevel="0" collapsed="false">
      <c r="A75" s="23" t="n">
        <v>1900</v>
      </c>
      <c r="B75" s="40" t="n">
        <f aca="false">MR_working_copy!B75</f>
        <v>296.401141639123</v>
      </c>
      <c r="C75" s="40" t="n">
        <f aca="false">MR_working_copy!C75</f>
        <v>925.14466133687</v>
      </c>
      <c r="D75" s="40" t="n">
        <f aca="false">MR_working_copy!D75</f>
        <v>278.88788668119</v>
      </c>
      <c r="E75" s="36" t="n">
        <f aca="false">MR_working_copy!E75</f>
        <v>0</v>
      </c>
      <c r="F75" s="36" t="n">
        <f aca="false">MR_working_copy!F75</f>
        <v>0</v>
      </c>
      <c r="G75" s="36" t="n">
        <f aca="false">MR_working_copy!G75</f>
        <v>0.000345359182029049</v>
      </c>
      <c r="H75" s="36" t="n">
        <f aca="false">MR_working_copy!H75</f>
        <v>0</v>
      </c>
      <c r="I75" s="36" t="n">
        <f aca="false">MR_working_copy!I75</f>
        <v>0</v>
      </c>
      <c r="J75" s="36" t="n">
        <f aca="false">MR_working_copy!J75</f>
        <v>0</v>
      </c>
      <c r="K75" s="36" t="n">
        <f aca="false">MR_working_copy!K75</f>
        <v>6.25110371871537E-006</v>
      </c>
      <c r="L75" s="36" t="n">
        <f aca="false">MR_working_copy!L75</f>
        <v>0</v>
      </c>
      <c r="M75" s="36" t="n">
        <f aca="false">MR_working_copy!M75</f>
        <v>0</v>
      </c>
      <c r="N75" s="36" t="n">
        <f aca="false">MR_working_copy!N75</f>
        <v>0</v>
      </c>
      <c r="O75" s="36" t="n">
        <f aca="false">MR_working_copy!O75</f>
        <v>0</v>
      </c>
      <c r="P75" s="36" t="n">
        <f aca="false">MR_working_copy!P75</f>
        <v>0</v>
      </c>
      <c r="Q75" s="36" t="n">
        <f aca="false">MR_working_copy!Q75</f>
        <v>0</v>
      </c>
      <c r="R75" s="36" t="n">
        <f aca="false">MR_working_copy!R75</f>
        <v>3.33561861619518E-005</v>
      </c>
      <c r="S75" s="36" t="n">
        <f aca="false">MR_working_copy!S75</f>
        <v>34.0527999968333</v>
      </c>
      <c r="T75" s="36" t="n">
        <f aca="false">MR_working_copy!T75</f>
        <v>0.00067869186564372</v>
      </c>
      <c r="U75" s="36" t="n">
        <f aca="false">MR_working_copy!U75</f>
        <v>8.19291000000397E-006</v>
      </c>
      <c r="V75" s="36" t="n">
        <f aca="false">MR_working_copy!V75</f>
        <v>0</v>
      </c>
      <c r="W75" s="36" t="n">
        <f aca="false">MR_working_copy!W75</f>
        <v>0</v>
      </c>
      <c r="X75" s="36" t="n">
        <f aca="false">MR_working_copy!X75</f>
        <v>0</v>
      </c>
      <c r="Y75" s="36" t="n">
        <f aca="false">MR_working_copy!Y75</f>
        <v>0</v>
      </c>
      <c r="Z75" s="36" t="n">
        <f aca="false">MR_working_copy!Z75</f>
        <v>0</v>
      </c>
      <c r="AA75" s="36" t="n">
        <f aca="false">MR_working_copy!AA75</f>
        <v>0</v>
      </c>
      <c r="AB75" s="37" t="n">
        <f aca="false">MR_working_copy!AB75</f>
        <v>0</v>
      </c>
      <c r="AC75" s="36" t="n">
        <f aca="false">MR_working_copy!AC75</f>
        <v>0</v>
      </c>
      <c r="AD75" s="36" t="n">
        <f aca="false">MR_working_copy!AD75</f>
        <v>0</v>
      </c>
      <c r="AE75" s="36" t="n">
        <f aca="false">MR_working_copy!AE75</f>
        <v>0</v>
      </c>
      <c r="AF75" s="36" t="n">
        <f aca="false">MR_working_copy!AF75</f>
        <v>0</v>
      </c>
      <c r="AG75" s="36" t="n">
        <f aca="false">MR_working_copy!AG75</f>
        <v>0.0250003768272369</v>
      </c>
      <c r="AH75" s="38" t="n">
        <f aca="false">MR_working_copy!AH75</f>
        <v>456.999999999998</v>
      </c>
      <c r="AI75" s="36" t="n">
        <f aca="false">MR_working_copy!AI75</f>
        <v>5.29999781764647</v>
      </c>
      <c r="AJ75" s="39" t="n">
        <f aca="false">MR_working_copy!AJ75</f>
        <v>6.91276128022004</v>
      </c>
      <c r="AK75" s="39" t="n">
        <f aca="false">MR_working_copy!AK75</f>
        <v>4.79999999968078</v>
      </c>
      <c r="AL75" s="36" t="n">
        <f aca="false">MR_working_copy!AL75</f>
        <v>0.00444656999979917</v>
      </c>
      <c r="AM75" s="36" t="n">
        <f aca="false">MR_working_copy!AM75</f>
        <v>0</v>
      </c>
      <c r="AN75" s="36" t="n">
        <f aca="false">MR_working_copy!AN75</f>
        <v>0</v>
      </c>
      <c r="AO75" s="8" t="n">
        <f aca="false">MR_working_copy!AO75</f>
        <v>0</v>
      </c>
      <c r="AP75" s="8" t="n">
        <f aca="false">MR_working_copy!AP75</f>
        <v>0</v>
      </c>
      <c r="AQ75" s="8" t="n">
        <f aca="false">MR_working_copy!AQ75</f>
        <v>0</v>
      </c>
      <c r="AR75" s="23" t="n">
        <f aca="false">MR_working_copy!AR75</f>
        <v>0</v>
      </c>
      <c r="AS75" s="8" t="n">
        <f aca="false">MR_working_copy!AS75</f>
        <v>0</v>
      </c>
      <c r="AT75" s="8" t="n">
        <f aca="false">MR_working_copy!AT75</f>
        <v>0</v>
      </c>
      <c r="AU75" s="33" t="n">
        <f aca="false">MR_working_copy!AU75</f>
        <v>0</v>
      </c>
      <c r="AV75" s="33" t="n">
        <f aca="false">MR_working_copy!AV75</f>
        <v>0</v>
      </c>
      <c r="AW75" s="33" t="n">
        <f aca="false">MR_working_copy!AW75</f>
        <v>0</v>
      </c>
      <c r="AX75" s="33" t="n">
        <f aca="false">MR_working_copy!AX75</f>
        <v>0</v>
      </c>
      <c r="AY75" s="33" t="n">
        <f aca="false">MR_working_copy!AY75</f>
        <v>0</v>
      </c>
      <c r="AZ75" s="33" t="n">
        <f aca="false">MR_working_copy!AZ75</f>
        <v>0</v>
      </c>
      <c r="BA75" s="33" t="n">
        <f aca="false">MR_working_copy!BA75</f>
        <v>0</v>
      </c>
      <c r="BC75" s="33"/>
      <c r="BD75" s="33"/>
      <c r="BE75" s="33"/>
      <c r="BF75" s="23"/>
      <c r="BG75" s="23"/>
      <c r="BH75" s="23"/>
      <c r="BI75" s="23"/>
    </row>
    <row r="76" customFormat="false" ht="16.9" hidden="false" customHeight="false" outlineLevel="0" collapsed="false">
      <c r="A76" s="23" t="n">
        <v>1901</v>
      </c>
      <c r="B76" s="40" t="n">
        <f aca="false">MR_working_copy!B76</f>
        <v>296.724065448468</v>
      </c>
      <c r="C76" s="40" t="n">
        <f aca="false">MR_working_copy!C76</f>
        <v>928.397742063608</v>
      </c>
      <c r="D76" s="40" t="n">
        <f aca="false">MR_working_copy!D76</f>
        <v>279.053960186298</v>
      </c>
      <c r="E76" s="36" t="n">
        <f aca="false">MR_working_copy!E76</f>
        <v>0</v>
      </c>
      <c r="F76" s="36" t="n">
        <f aca="false">MR_working_copy!F76</f>
        <v>0</v>
      </c>
      <c r="G76" s="36" t="n">
        <f aca="false">MR_working_copy!G76</f>
        <v>0.000347898587779262</v>
      </c>
      <c r="H76" s="36" t="n">
        <f aca="false">MR_working_copy!H76</f>
        <v>0</v>
      </c>
      <c r="I76" s="36" t="n">
        <f aca="false">MR_working_copy!I76</f>
        <v>0</v>
      </c>
      <c r="J76" s="36" t="n">
        <f aca="false">MR_working_copy!J76</f>
        <v>0</v>
      </c>
      <c r="K76" s="36" t="n">
        <f aca="false">MR_working_copy!K76</f>
        <v>6.2970677166471E-006</v>
      </c>
      <c r="L76" s="36" t="n">
        <f aca="false">MR_working_copy!L76</f>
        <v>0</v>
      </c>
      <c r="M76" s="36" t="n">
        <f aca="false">MR_working_copy!M76</f>
        <v>0</v>
      </c>
      <c r="N76" s="36" t="n">
        <f aca="false">MR_working_copy!N76</f>
        <v>0</v>
      </c>
      <c r="O76" s="36" t="n">
        <f aca="false">MR_working_copy!O76</f>
        <v>0</v>
      </c>
      <c r="P76" s="36" t="n">
        <f aca="false">MR_working_copy!P76</f>
        <v>0</v>
      </c>
      <c r="Q76" s="36" t="n">
        <f aca="false">MR_working_copy!Q76</f>
        <v>0</v>
      </c>
      <c r="R76" s="36" t="n">
        <f aca="false">MR_working_copy!R76</f>
        <v>3.36032690224108E-005</v>
      </c>
      <c r="S76" s="36" t="n">
        <f aca="false">MR_working_copy!S76</f>
        <v>34.052899996833</v>
      </c>
      <c r="T76" s="36" t="n">
        <f aca="false">MR_working_copy!T76</f>
        <v>0.000701147909404394</v>
      </c>
      <c r="U76" s="36" t="n">
        <f aca="false">MR_working_copy!U76</f>
        <v>9.99999999999973E-006</v>
      </c>
      <c r="V76" s="36" t="n">
        <f aca="false">MR_working_copy!V76</f>
        <v>0</v>
      </c>
      <c r="W76" s="36" t="n">
        <f aca="false">MR_working_copy!W76</f>
        <v>0</v>
      </c>
      <c r="X76" s="36" t="n">
        <f aca="false">MR_working_copy!X76</f>
        <v>0</v>
      </c>
      <c r="Y76" s="36" t="n">
        <f aca="false">MR_working_copy!Y76</f>
        <v>0</v>
      </c>
      <c r="Z76" s="36" t="n">
        <f aca="false">MR_working_copy!Z76</f>
        <v>0</v>
      </c>
      <c r="AA76" s="36" t="n">
        <f aca="false">MR_working_copy!AA76</f>
        <v>0</v>
      </c>
      <c r="AB76" s="37" t="n">
        <f aca="false">MR_working_copy!AB76</f>
        <v>0</v>
      </c>
      <c r="AC76" s="36" t="n">
        <f aca="false">MR_working_copy!AC76</f>
        <v>0</v>
      </c>
      <c r="AD76" s="36" t="n">
        <f aca="false">MR_working_copy!AD76</f>
        <v>0</v>
      </c>
      <c r="AE76" s="36" t="n">
        <f aca="false">MR_working_copy!AE76</f>
        <v>0</v>
      </c>
      <c r="AF76" s="36" t="n">
        <f aca="false">MR_working_copy!AF76</f>
        <v>0</v>
      </c>
      <c r="AG76" s="36" t="n">
        <f aca="false">MR_working_copy!AG76</f>
        <v>0.0250004944769045</v>
      </c>
      <c r="AH76" s="38" t="n">
        <f aca="false">MR_working_copy!AH76</f>
        <v>456.999999999998</v>
      </c>
      <c r="AI76" s="36" t="n">
        <f aca="false">MR_working_copy!AI76</f>
        <v>5.29999781764472</v>
      </c>
      <c r="AJ76" s="39" t="n">
        <f aca="false">MR_working_copy!AJ76</f>
        <v>6.9127612802198</v>
      </c>
      <c r="AK76" s="39" t="n">
        <f aca="false">MR_working_copy!AK76</f>
        <v>4.80000000041159</v>
      </c>
      <c r="AL76" s="36" t="n">
        <f aca="false">MR_working_copy!AL76</f>
        <v>0.00444656999929313</v>
      </c>
      <c r="AM76" s="36" t="n">
        <f aca="false">MR_working_copy!AM76</f>
        <v>0</v>
      </c>
      <c r="AN76" s="36" t="n">
        <f aca="false">MR_working_copy!AN76</f>
        <v>0</v>
      </c>
      <c r="AO76" s="8" t="n">
        <f aca="false">MR_working_copy!AO76</f>
        <v>0</v>
      </c>
      <c r="AP76" s="8" t="n">
        <f aca="false">MR_working_copy!AP76</f>
        <v>0</v>
      </c>
      <c r="AQ76" s="8" t="n">
        <f aca="false">MR_working_copy!AQ76</f>
        <v>0</v>
      </c>
      <c r="AR76" s="23" t="n">
        <f aca="false">MR_working_copy!AR76</f>
        <v>0</v>
      </c>
      <c r="AS76" s="8" t="n">
        <f aca="false">MR_working_copy!AS76</f>
        <v>0</v>
      </c>
      <c r="AT76" s="8" t="n">
        <f aca="false">MR_working_copy!AT76</f>
        <v>0</v>
      </c>
      <c r="AU76" s="33" t="n">
        <f aca="false">MR_working_copy!AU76</f>
        <v>0</v>
      </c>
      <c r="AV76" s="33" t="n">
        <f aca="false">MR_working_copy!AV76</f>
        <v>0</v>
      </c>
      <c r="AW76" s="33" t="n">
        <f aca="false">MR_working_copy!AW76</f>
        <v>0</v>
      </c>
      <c r="AX76" s="33" t="n">
        <f aca="false">MR_working_copy!AX76</f>
        <v>0</v>
      </c>
      <c r="AY76" s="33" t="n">
        <f aca="false">MR_working_copy!AY76</f>
        <v>0</v>
      </c>
      <c r="AZ76" s="33" t="n">
        <f aca="false">MR_working_copy!AZ76</f>
        <v>0</v>
      </c>
      <c r="BA76" s="33" t="n">
        <f aca="false">MR_working_copy!BA76</f>
        <v>0</v>
      </c>
      <c r="BC76" s="33"/>
      <c r="BD76" s="33"/>
      <c r="BE76" s="33"/>
      <c r="BF76" s="23"/>
      <c r="BG76" s="23"/>
      <c r="BH76" s="23"/>
      <c r="BI76" s="23"/>
    </row>
    <row r="77" customFormat="false" ht="16.9" hidden="false" customHeight="false" outlineLevel="0" collapsed="false">
      <c r="A77" s="23" t="n">
        <v>1902</v>
      </c>
      <c r="B77" s="40" t="n">
        <f aca="false">MR_working_copy!B77</f>
        <v>297.033012207031</v>
      </c>
      <c r="C77" s="40" t="n">
        <f aca="false">MR_working_copy!C77</f>
        <v>932.333378942689</v>
      </c>
      <c r="D77" s="40" t="n">
        <f aca="false">MR_working_copy!D77</f>
        <v>279.309053466797</v>
      </c>
      <c r="E77" s="36" t="n">
        <f aca="false">MR_working_copy!E77</f>
        <v>0</v>
      </c>
      <c r="F77" s="36" t="n">
        <f aca="false">MR_working_copy!F77</f>
        <v>0</v>
      </c>
      <c r="G77" s="36" t="n">
        <f aca="false">MR_working_copy!G77</f>
        <v>0.000350437993529476</v>
      </c>
      <c r="H77" s="36" t="n">
        <f aca="false">MR_working_copy!H77</f>
        <v>0</v>
      </c>
      <c r="I77" s="36" t="n">
        <f aca="false">MR_working_copy!I77</f>
        <v>0</v>
      </c>
      <c r="J77" s="36" t="n">
        <f aca="false">MR_working_copy!J77</f>
        <v>0</v>
      </c>
      <c r="K77" s="36" t="n">
        <f aca="false">MR_working_copy!K77</f>
        <v>6.34303171457883E-006</v>
      </c>
      <c r="L77" s="36" t="n">
        <f aca="false">MR_working_copy!L77</f>
        <v>0</v>
      </c>
      <c r="M77" s="36" t="n">
        <f aca="false">MR_working_copy!M77</f>
        <v>0</v>
      </c>
      <c r="N77" s="36" t="n">
        <f aca="false">MR_working_copy!N77</f>
        <v>0</v>
      </c>
      <c r="O77" s="36" t="n">
        <f aca="false">MR_working_copy!O77</f>
        <v>0</v>
      </c>
      <c r="P77" s="36" t="n">
        <f aca="false">MR_working_copy!P77</f>
        <v>0</v>
      </c>
      <c r="Q77" s="36" t="n">
        <f aca="false">MR_working_copy!Q77</f>
        <v>0</v>
      </c>
      <c r="R77" s="36" t="n">
        <f aca="false">MR_working_copy!R77</f>
        <v>3.38503518828696E-005</v>
      </c>
      <c r="S77" s="36" t="n">
        <f aca="false">MR_working_copy!S77</f>
        <v>34.0552999968324</v>
      </c>
      <c r="T77" s="36" t="n">
        <f aca="false">MR_working_copy!T77</f>
        <v>0.000884881001295251</v>
      </c>
      <c r="U77" s="36" t="n">
        <f aca="false">MR_working_copy!U77</f>
        <v>1.49999999999934E-005</v>
      </c>
      <c r="V77" s="36" t="n">
        <f aca="false">MR_working_copy!V77</f>
        <v>0</v>
      </c>
      <c r="W77" s="36" t="n">
        <f aca="false">MR_working_copy!W77</f>
        <v>0</v>
      </c>
      <c r="X77" s="36" t="n">
        <f aca="false">MR_working_copy!X77</f>
        <v>0</v>
      </c>
      <c r="Y77" s="36" t="n">
        <f aca="false">MR_working_copy!Y77</f>
        <v>0</v>
      </c>
      <c r="Z77" s="36" t="n">
        <f aca="false">MR_working_copy!Z77</f>
        <v>0</v>
      </c>
      <c r="AA77" s="36" t="n">
        <f aca="false">MR_working_copy!AA77</f>
        <v>0</v>
      </c>
      <c r="AB77" s="37" t="n">
        <f aca="false">MR_working_copy!AB77</f>
        <v>0</v>
      </c>
      <c r="AC77" s="36" t="n">
        <f aca="false">MR_working_copy!AC77</f>
        <v>0</v>
      </c>
      <c r="AD77" s="36" t="n">
        <f aca="false">MR_working_copy!AD77</f>
        <v>0</v>
      </c>
      <c r="AE77" s="36" t="n">
        <f aca="false">MR_working_copy!AE77</f>
        <v>0</v>
      </c>
      <c r="AF77" s="36" t="n">
        <f aca="false">MR_working_copy!AF77</f>
        <v>0</v>
      </c>
      <c r="AG77" s="36" t="n">
        <f aca="false">MR_working_copy!AG77</f>
        <v>0.0250003439832293</v>
      </c>
      <c r="AH77" s="38" t="n">
        <f aca="false">MR_working_copy!AH77</f>
        <v>457</v>
      </c>
      <c r="AI77" s="36" t="n">
        <f aca="false">MR_working_copy!AI77</f>
        <v>5.29999781764703</v>
      </c>
      <c r="AJ77" s="39" t="n">
        <f aca="false">MR_working_copy!AJ77</f>
        <v>6.91276128022012</v>
      </c>
      <c r="AK77" s="39" t="n">
        <f aca="false">MR_working_copy!AK77</f>
        <v>4.79999999946137</v>
      </c>
      <c r="AL77" s="36" t="n">
        <f aca="false">MR_working_copy!AL77</f>
        <v>0.00444656999989664</v>
      </c>
      <c r="AM77" s="36" t="n">
        <f aca="false">MR_working_copy!AM77</f>
        <v>0</v>
      </c>
      <c r="AN77" s="36" t="n">
        <f aca="false">MR_working_copy!AN77</f>
        <v>0</v>
      </c>
      <c r="AO77" s="8" t="n">
        <f aca="false">MR_working_copy!AO77</f>
        <v>0</v>
      </c>
      <c r="AP77" s="8" t="n">
        <f aca="false">MR_working_copy!AP77</f>
        <v>0</v>
      </c>
      <c r="AQ77" s="8" t="n">
        <f aca="false">MR_working_copy!AQ77</f>
        <v>0</v>
      </c>
      <c r="AR77" s="23" t="n">
        <f aca="false">MR_working_copy!AR77</f>
        <v>0</v>
      </c>
      <c r="AS77" s="8" t="n">
        <f aca="false">MR_working_copy!AS77</f>
        <v>0</v>
      </c>
      <c r="AT77" s="8" t="n">
        <f aca="false">MR_working_copy!AT77</f>
        <v>0</v>
      </c>
      <c r="AU77" s="33" t="n">
        <f aca="false">MR_working_copy!AU77</f>
        <v>0</v>
      </c>
      <c r="AV77" s="33" t="n">
        <f aca="false">MR_working_copy!AV77</f>
        <v>0</v>
      </c>
      <c r="AW77" s="33" t="n">
        <f aca="false">MR_working_copy!AW77</f>
        <v>0</v>
      </c>
      <c r="AX77" s="33" t="n">
        <f aca="false">MR_working_copy!AX77</f>
        <v>0</v>
      </c>
      <c r="AY77" s="33" t="n">
        <f aca="false">MR_working_copy!AY77</f>
        <v>0</v>
      </c>
      <c r="AZ77" s="33" t="n">
        <f aca="false">MR_working_copy!AZ77</f>
        <v>0</v>
      </c>
      <c r="BA77" s="33" t="n">
        <f aca="false">MR_working_copy!BA77</f>
        <v>0</v>
      </c>
      <c r="BC77" s="33"/>
      <c r="BD77" s="33"/>
      <c r="BE77" s="33"/>
      <c r="BF77" s="23"/>
      <c r="BG77" s="23"/>
      <c r="BH77" s="23"/>
      <c r="BI77" s="23"/>
    </row>
    <row r="78" customFormat="false" ht="16.9" hidden="false" customHeight="false" outlineLevel="0" collapsed="false">
      <c r="A78" s="23" t="n">
        <v>1903</v>
      </c>
      <c r="B78" s="40" t="n">
        <f aca="false">MR_working_copy!B78</f>
        <v>297.352914776142</v>
      </c>
      <c r="C78" s="40" t="n">
        <f aca="false">MR_working_copy!C78</f>
        <v>936.390536817864</v>
      </c>
      <c r="D78" s="40" t="n">
        <f aca="false">MR_working_copy!D78</f>
        <v>279.61111330003</v>
      </c>
      <c r="E78" s="36" t="n">
        <f aca="false">MR_working_copy!E78</f>
        <v>0</v>
      </c>
      <c r="F78" s="36" t="n">
        <f aca="false">MR_working_copy!F78</f>
        <v>0</v>
      </c>
      <c r="G78" s="36" t="n">
        <f aca="false">MR_working_copy!G78</f>
        <v>0.00035297739927969</v>
      </c>
      <c r="H78" s="36" t="n">
        <f aca="false">MR_working_copy!H78</f>
        <v>0</v>
      </c>
      <c r="I78" s="36" t="n">
        <f aca="false">MR_working_copy!I78</f>
        <v>0</v>
      </c>
      <c r="J78" s="36" t="n">
        <f aca="false">MR_working_copy!J78</f>
        <v>0</v>
      </c>
      <c r="K78" s="36" t="n">
        <f aca="false">MR_working_copy!K78</f>
        <v>6.38899571251056E-006</v>
      </c>
      <c r="L78" s="36" t="n">
        <f aca="false">MR_working_copy!L78</f>
        <v>0</v>
      </c>
      <c r="M78" s="36" t="n">
        <f aca="false">MR_working_copy!M78</f>
        <v>0</v>
      </c>
      <c r="N78" s="36" t="n">
        <f aca="false">MR_working_copy!N78</f>
        <v>0</v>
      </c>
      <c r="O78" s="36" t="n">
        <f aca="false">MR_working_copy!O78</f>
        <v>0</v>
      </c>
      <c r="P78" s="36" t="n">
        <f aca="false">MR_working_copy!P78</f>
        <v>0</v>
      </c>
      <c r="Q78" s="36" t="n">
        <f aca="false">MR_working_copy!Q78</f>
        <v>0</v>
      </c>
      <c r="R78" s="36" t="n">
        <f aca="false">MR_working_copy!R78</f>
        <v>3.40974347433286E-005</v>
      </c>
      <c r="S78" s="36" t="n">
        <f aca="false">MR_working_copy!S78</f>
        <v>34.0579999968317</v>
      </c>
      <c r="T78" s="36" t="n">
        <f aca="false">MR_working_copy!T78</f>
        <v>0.00111664117841589</v>
      </c>
      <c r="U78" s="36" t="n">
        <f aca="false">MR_working_copy!U78</f>
        <v>2.49999999999952E-005</v>
      </c>
      <c r="V78" s="36" t="n">
        <f aca="false">MR_working_copy!V78</f>
        <v>0</v>
      </c>
      <c r="W78" s="36" t="n">
        <f aca="false">MR_working_copy!W78</f>
        <v>0</v>
      </c>
      <c r="X78" s="36" t="n">
        <f aca="false">MR_working_copy!X78</f>
        <v>0</v>
      </c>
      <c r="Y78" s="36" t="n">
        <f aca="false">MR_working_copy!Y78</f>
        <v>0</v>
      </c>
      <c r="Z78" s="36" t="n">
        <f aca="false">MR_working_copy!Z78</f>
        <v>0</v>
      </c>
      <c r="AA78" s="36" t="n">
        <f aca="false">MR_working_copy!AA78</f>
        <v>0</v>
      </c>
      <c r="AB78" s="37" t="n">
        <f aca="false">MR_working_copy!AB78</f>
        <v>0</v>
      </c>
      <c r="AC78" s="36" t="n">
        <f aca="false">MR_working_copy!AC78</f>
        <v>0</v>
      </c>
      <c r="AD78" s="36" t="n">
        <f aca="false">MR_working_copy!AD78</f>
        <v>0</v>
      </c>
      <c r="AE78" s="36" t="n">
        <f aca="false">MR_working_copy!AE78</f>
        <v>0</v>
      </c>
      <c r="AF78" s="36" t="n">
        <f aca="false">MR_working_copy!AF78</f>
        <v>0</v>
      </c>
      <c r="AG78" s="36" t="n">
        <f aca="false">MR_working_copy!AG78</f>
        <v>0.0250005392500912</v>
      </c>
      <c r="AH78" s="38" t="n">
        <f aca="false">MR_working_copy!AH78</f>
        <v>457</v>
      </c>
      <c r="AI78" s="36" t="n">
        <f aca="false">MR_working_copy!AI78</f>
        <v>5.29999781764392</v>
      </c>
      <c r="AJ78" s="39" t="n">
        <f aca="false">MR_working_copy!AJ78</f>
        <v>6.91276128022016</v>
      </c>
      <c r="AK78" s="39" t="n">
        <f aca="false">MR_working_copy!AK78</f>
        <v>4.80000000071541</v>
      </c>
      <c r="AL78" s="36" t="n">
        <f aca="false">MR_working_copy!AL78</f>
        <v>0.00444656999999994</v>
      </c>
      <c r="AM78" s="36" t="n">
        <f aca="false">MR_working_copy!AM78</f>
        <v>0</v>
      </c>
      <c r="AN78" s="36" t="n">
        <f aca="false">MR_working_copy!AN78</f>
        <v>0</v>
      </c>
      <c r="AO78" s="8" t="n">
        <f aca="false">MR_working_copy!AO78</f>
        <v>0</v>
      </c>
      <c r="AP78" s="8" t="n">
        <f aca="false">MR_working_copy!AP78</f>
        <v>0</v>
      </c>
      <c r="AQ78" s="8" t="n">
        <f aca="false">MR_working_copy!AQ78</f>
        <v>0</v>
      </c>
      <c r="AR78" s="23" t="n">
        <f aca="false">MR_working_copy!AR78</f>
        <v>0</v>
      </c>
      <c r="AS78" s="8" t="n">
        <f aca="false">MR_working_copy!AS78</f>
        <v>0</v>
      </c>
      <c r="AT78" s="8" t="n">
        <f aca="false">MR_working_copy!AT78</f>
        <v>0</v>
      </c>
      <c r="AU78" s="33" t="n">
        <f aca="false">MR_working_copy!AU78</f>
        <v>0</v>
      </c>
      <c r="AV78" s="33" t="n">
        <f aca="false">MR_working_copy!AV78</f>
        <v>0</v>
      </c>
      <c r="AW78" s="33" t="n">
        <f aca="false">MR_working_copy!AW78</f>
        <v>0</v>
      </c>
      <c r="AX78" s="33" t="n">
        <f aca="false">MR_working_copy!AX78</f>
        <v>0</v>
      </c>
      <c r="AY78" s="33" t="n">
        <f aca="false">MR_working_copy!AY78</f>
        <v>0</v>
      </c>
      <c r="AZ78" s="33" t="n">
        <f aca="false">MR_working_copy!AZ78</f>
        <v>0</v>
      </c>
      <c r="BA78" s="33" t="n">
        <f aca="false">MR_working_copy!BA78</f>
        <v>0</v>
      </c>
      <c r="BC78" s="33"/>
      <c r="BD78" s="33"/>
      <c r="BE78" s="33"/>
      <c r="BF78" s="23"/>
      <c r="BG78" s="23"/>
      <c r="BH78" s="23"/>
      <c r="BI78" s="23"/>
    </row>
    <row r="79" customFormat="false" ht="16.9" hidden="false" customHeight="false" outlineLevel="0" collapsed="false">
      <c r="A79" s="23" t="n">
        <v>1904</v>
      </c>
      <c r="B79" s="40" t="n">
        <f aca="false">MR_working_copy!B79</f>
        <v>297.643856163612</v>
      </c>
      <c r="C79" s="40" t="n">
        <f aca="false">MR_working_copy!C79</f>
        <v>941.726198111008</v>
      </c>
      <c r="D79" s="40" t="n">
        <f aca="false">MR_working_copy!D79</f>
        <v>279.894191199669</v>
      </c>
      <c r="E79" s="36" t="n">
        <f aca="false">MR_working_copy!E79</f>
        <v>0</v>
      </c>
      <c r="F79" s="36" t="n">
        <f aca="false">MR_working_copy!F79</f>
        <v>0</v>
      </c>
      <c r="G79" s="36" t="n">
        <f aca="false">MR_working_copy!G79</f>
        <v>0.000355516805029903</v>
      </c>
      <c r="H79" s="36" t="n">
        <f aca="false">MR_working_copy!H79</f>
        <v>0</v>
      </c>
      <c r="I79" s="36" t="n">
        <f aca="false">MR_working_copy!I79</f>
        <v>0</v>
      </c>
      <c r="J79" s="36" t="n">
        <f aca="false">MR_working_copy!J79</f>
        <v>0</v>
      </c>
      <c r="K79" s="36" t="n">
        <f aca="false">MR_working_copy!K79</f>
        <v>6.43495971044229E-006</v>
      </c>
      <c r="L79" s="36" t="n">
        <f aca="false">MR_working_copy!L79</f>
        <v>0</v>
      </c>
      <c r="M79" s="36" t="n">
        <f aca="false">MR_working_copy!M79</f>
        <v>0</v>
      </c>
      <c r="N79" s="36" t="n">
        <f aca="false">MR_working_copy!N79</f>
        <v>0</v>
      </c>
      <c r="O79" s="36" t="n">
        <f aca="false">MR_working_copy!O79</f>
        <v>0</v>
      </c>
      <c r="P79" s="36" t="n">
        <f aca="false">MR_working_copy!P79</f>
        <v>0</v>
      </c>
      <c r="Q79" s="36" t="n">
        <f aca="false">MR_working_copy!Q79</f>
        <v>0</v>
      </c>
      <c r="R79" s="36" t="n">
        <f aca="false">MR_working_copy!R79</f>
        <v>3.43445176037875E-005</v>
      </c>
      <c r="S79" s="36" t="n">
        <f aca="false">MR_working_copy!S79</f>
        <v>34.0607999968309</v>
      </c>
      <c r="T79" s="36" t="n">
        <f aca="false">MR_working_copy!T79</f>
        <v>0.00138294621096544</v>
      </c>
      <c r="U79" s="36" t="n">
        <f aca="false">MR_working_copy!U79</f>
        <v>3.50000000000099E-005</v>
      </c>
      <c r="V79" s="36" t="n">
        <f aca="false">MR_working_copy!V79</f>
        <v>0</v>
      </c>
      <c r="W79" s="36" t="n">
        <f aca="false">MR_working_copy!W79</f>
        <v>0</v>
      </c>
      <c r="X79" s="36" t="n">
        <f aca="false">MR_working_copy!X79</f>
        <v>0</v>
      </c>
      <c r="Y79" s="36" t="n">
        <f aca="false">MR_working_copy!Y79</f>
        <v>0</v>
      </c>
      <c r="Z79" s="36" t="n">
        <f aca="false">MR_working_copy!Z79</f>
        <v>0</v>
      </c>
      <c r="AA79" s="36" t="n">
        <f aca="false">MR_working_copy!AA79</f>
        <v>0</v>
      </c>
      <c r="AB79" s="37" t="n">
        <f aca="false">MR_working_copy!AB79</f>
        <v>0</v>
      </c>
      <c r="AC79" s="36" t="n">
        <f aca="false">MR_working_copy!AC79</f>
        <v>0</v>
      </c>
      <c r="AD79" s="36" t="n">
        <f aca="false">MR_working_copy!AD79</f>
        <v>0</v>
      </c>
      <c r="AE79" s="36" t="n">
        <f aca="false">MR_working_copy!AE79</f>
        <v>0</v>
      </c>
      <c r="AF79" s="36" t="n">
        <f aca="false">MR_working_copy!AF79</f>
        <v>0</v>
      </c>
      <c r="AG79" s="36" t="n">
        <f aca="false">MR_working_copy!AG79</f>
        <v>0.0250002822678021</v>
      </c>
      <c r="AH79" s="38" t="n">
        <f aca="false">MR_working_copy!AH79</f>
        <v>457</v>
      </c>
      <c r="AI79" s="36" t="n">
        <f aca="false">MR_working_copy!AI79</f>
        <v>5.29999781764817</v>
      </c>
      <c r="AJ79" s="39" t="n">
        <f aca="false">MR_working_copy!AJ79</f>
        <v>6.91276128022011</v>
      </c>
      <c r="AK79" s="39" t="n">
        <f aca="false">MR_working_copy!AK79</f>
        <v>4.79999999903558</v>
      </c>
      <c r="AL79" s="36" t="n">
        <f aca="false">MR_working_copy!AL79</f>
        <v>0.00444657000000006</v>
      </c>
      <c r="AM79" s="36" t="n">
        <f aca="false">MR_working_copy!AM79</f>
        <v>0</v>
      </c>
      <c r="AN79" s="36" t="n">
        <f aca="false">MR_working_copy!AN79</f>
        <v>0</v>
      </c>
      <c r="AO79" s="8" t="n">
        <f aca="false">MR_working_copy!AO79</f>
        <v>0</v>
      </c>
      <c r="AP79" s="8" t="n">
        <f aca="false">MR_working_copy!AP79</f>
        <v>0</v>
      </c>
      <c r="AQ79" s="8" t="n">
        <f aca="false">MR_working_copy!AQ79</f>
        <v>0</v>
      </c>
      <c r="AR79" s="23" t="n">
        <f aca="false">MR_working_copy!AR79</f>
        <v>0</v>
      </c>
      <c r="AS79" s="8" t="n">
        <f aca="false">MR_working_copy!AS79</f>
        <v>0</v>
      </c>
      <c r="AT79" s="8" t="n">
        <f aca="false">MR_working_copy!AT79</f>
        <v>0</v>
      </c>
      <c r="AU79" s="33" t="n">
        <f aca="false">MR_working_copy!AU79</f>
        <v>0</v>
      </c>
      <c r="AV79" s="33" t="n">
        <f aca="false">MR_working_copy!AV79</f>
        <v>0</v>
      </c>
      <c r="AW79" s="33" t="n">
        <f aca="false">MR_working_copy!AW79</f>
        <v>0</v>
      </c>
      <c r="AX79" s="33" t="n">
        <f aca="false">MR_working_copy!AX79</f>
        <v>0</v>
      </c>
      <c r="AY79" s="33" t="n">
        <f aca="false">MR_working_copy!AY79</f>
        <v>0</v>
      </c>
      <c r="AZ79" s="33" t="n">
        <f aca="false">MR_working_copy!AZ79</f>
        <v>0</v>
      </c>
      <c r="BA79" s="33" t="n">
        <f aca="false">MR_working_copy!BA79</f>
        <v>0</v>
      </c>
      <c r="BC79" s="33"/>
      <c r="BD79" s="33"/>
      <c r="BE79" s="33"/>
      <c r="BF79" s="23"/>
      <c r="BG79" s="23"/>
      <c r="BH79" s="23"/>
      <c r="BI79" s="23"/>
    </row>
    <row r="80" customFormat="false" ht="16.9" hidden="false" customHeight="false" outlineLevel="0" collapsed="false">
      <c r="A80" s="23" t="n">
        <v>1905</v>
      </c>
      <c r="B80" s="40" t="n">
        <f aca="false">MR_working_copy!B80</f>
        <v>297.969770695613</v>
      </c>
      <c r="C80" s="40" t="n">
        <f aca="false">MR_working_copy!C80</f>
        <v>947.06008938462</v>
      </c>
      <c r="D80" s="40" t="n">
        <f aca="false">MR_working_copy!D80</f>
        <v>280.174278376653</v>
      </c>
      <c r="E80" s="36" t="n">
        <f aca="false">MR_working_copy!E80</f>
        <v>0</v>
      </c>
      <c r="F80" s="36" t="n">
        <f aca="false">MR_working_copy!F80</f>
        <v>0</v>
      </c>
      <c r="G80" s="36" t="n">
        <f aca="false">MR_working_copy!G80</f>
        <v>0.000358056210780117</v>
      </c>
      <c r="H80" s="36" t="n">
        <f aca="false">MR_working_copy!H80</f>
        <v>0</v>
      </c>
      <c r="I80" s="36" t="n">
        <f aca="false">MR_working_copy!I80</f>
        <v>0</v>
      </c>
      <c r="J80" s="36" t="n">
        <f aca="false">MR_working_copy!J80</f>
        <v>0</v>
      </c>
      <c r="K80" s="36" t="n">
        <f aca="false">MR_working_copy!K80</f>
        <v>6.48092370837402E-006</v>
      </c>
      <c r="L80" s="36" t="n">
        <f aca="false">MR_working_copy!L80</f>
        <v>0</v>
      </c>
      <c r="M80" s="36" t="n">
        <f aca="false">MR_working_copy!M80</f>
        <v>0</v>
      </c>
      <c r="N80" s="36" t="n">
        <f aca="false">MR_working_copy!N80</f>
        <v>0</v>
      </c>
      <c r="O80" s="36" t="n">
        <f aca="false">MR_working_copy!O80</f>
        <v>0</v>
      </c>
      <c r="P80" s="36" t="n">
        <f aca="false">MR_working_copy!P80</f>
        <v>0</v>
      </c>
      <c r="Q80" s="36" t="n">
        <f aca="false">MR_working_copy!Q80</f>
        <v>0</v>
      </c>
      <c r="R80" s="36" t="n">
        <f aca="false">MR_working_copy!R80</f>
        <v>3.45916004642464E-005</v>
      </c>
      <c r="S80" s="36" t="n">
        <f aca="false">MR_working_copy!S80</f>
        <v>34.0641999968302</v>
      </c>
      <c r="T80" s="36" t="n">
        <f aca="false">MR_working_copy!T80</f>
        <v>0.0017163676861376</v>
      </c>
      <c r="U80" s="36" t="n">
        <f aca="false">MR_working_copy!U80</f>
        <v>5.00000000000317E-005</v>
      </c>
      <c r="V80" s="36" t="n">
        <f aca="false">MR_working_copy!V80</f>
        <v>0</v>
      </c>
      <c r="W80" s="36" t="n">
        <f aca="false">MR_working_copy!W80</f>
        <v>0</v>
      </c>
      <c r="X80" s="36" t="n">
        <f aca="false">MR_working_copy!X80</f>
        <v>0</v>
      </c>
      <c r="Y80" s="36" t="n">
        <f aca="false">MR_working_copy!Y80</f>
        <v>0</v>
      </c>
      <c r="Z80" s="36" t="n">
        <f aca="false">MR_working_copy!Z80</f>
        <v>0</v>
      </c>
      <c r="AA80" s="36" t="n">
        <f aca="false">MR_working_copy!AA80</f>
        <v>0</v>
      </c>
      <c r="AB80" s="37" t="n">
        <f aca="false">MR_working_copy!AB80</f>
        <v>0</v>
      </c>
      <c r="AC80" s="36" t="n">
        <f aca="false">MR_working_copy!AC80</f>
        <v>0</v>
      </c>
      <c r="AD80" s="36" t="n">
        <f aca="false">MR_working_copy!AD80</f>
        <v>0</v>
      </c>
      <c r="AE80" s="36" t="n">
        <f aca="false">MR_working_copy!AE80</f>
        <v>0</v>
      </c>
      <c r="AF80" s="36" t="n">
        <f aca="false">MR_working_copy!AF80</f>
        <v>0</v>
      </c>
      <c r="AG80" s="36" t="n">
        <f aca="false">MR_working_copy!AG80</f>
        <v>0.0250006252896569</v>
      </c>
      <c r="AH80" s="38" t="n">
        <f aca="false">MR_working_copy!AH80</f>
        <v>457</v>
      </c>
      <c r="AI80" s="36" t="n">
        <f aca="false">MR_working_copy!AI80</f>
        <v>5.29999781764229</v>
      </c>
      <c r="AJ80" s="39" t="n">
        <f aca="false">MR_working_copy!AJ80</f>
        <v>6.91276128022018</v>
      </c>
      <c r="AK80" s="39" t="n">
        <f aca="false">MR_working_copy!AK80</f>
        <v>4.80000000009543</v>
      </c>
      <c r="AL80" s="36" t="n">
        <f aca="false">MR_working_copy!AL80</f>
        <v>0.00444656999999992</v>
      </c>
      <c r="AM80" s="36" t="n">
        <f aca="false">MR_working_copy!AM80</f>
        <v>0</v>
      </c>
      <c r="AN80" s="36" t="n">
        <f aca="false">MR_working_copy!AN80</f>
        <v>0</v>
      </c>
      <c r="AO80" s="8" t="n">
        <f aca="false">MR_working_copy!AO80</f>
        <v>0</v>
      </c>
      <c r="AP80" s="8" t="n">
        <f aca="false">MR_working_copy!AP80</f>
        <v>0</v>
      </c>
      <c r="AQ80" s="8" t="n">
        <f aca="false">MR_working_copy!AQ80</f>
        <v>0</v>
      </c>
      <c r="AR80" s="23" t="n">
        <f aca="false">MR_working_copy!AR80</f>
        <v>0</v>
      </c>
      <c r="AS80" s="8" t="n">
        <f aca="false">MR_working_copy!AS80</f>
        <v>0</v>
      </c>
      <c r="AT80" s="8" t="n">
        <f aca="false">MR_working_copy!AT80</f>
        <v>0</v>
      </c>
      <c r="AU80" s="33" t="n">
        <f aca="false">MR_working_copy!AU80</f>
        <v>0</v>
      </c>
      <c r="AV80" s="33" t="n">
        <f aca="false">MR_working_copy!AV80</f>
        <v>0</v>
      </c>
      <c r="AW80" s="33" t="n">
        <f aca="false">MR_working_copy!AW80</f>
        <v>0</v>
      </c>
      <c r="AX80" s="33" t="n">
        <f aca="false">MR_working_copy!AX80</f>
        <v>0</v>
      </c>
      <c r="AY80" s="33" t="n">
        <f aca="false">MR_working_copy!AY80</f>
        <v>0</v>
      </c>
      <c r="AZ80" s="33" t="n">
        <f aca="false">MR_working_copy!AZ80</f>
        <v>0</v>
      </c>
      <c r="BA80" s="33" t="n">
        <f aca="false">MR_working_copy!BA80</f>
        <v>0</v>
      </c>
      <c r="BC80" s="33"/>
      <c r="BD80" s="33"/>
      <c r="BE80" s="33"/>
      <c r="BF80" s="23"/>
      <c r="BG80" s="23"/>
      <c r="BH80" s="23"/>
      <c r="BI80" s="23"/>
    </row>
    <row r="81" customFormat="false" ht="16.9" hidden="false" customHeight="false" outlineLevel="0" collapsed="false">
      <c r="A81" s="23" t="n">
        <v>1906</v>
      </c>
      <c r="B81" s="40" t="n">
        <f aca="false">MR_working_copy!B81</f>
        <v>298.33367961238</v>
      </c>
      <c r="C81" s="40" t="n">
        <f aca="false">MR_working_copy!C81</f>
        <v>952.714049017607</v>
      </c>
      <c r="D81" s="40" t="n">
        <f aca="false">MR_working_copy!D81</f>
        <v>280.456349196214</v>
      </c>
      <c r="E81" s="36" t="n">
        <f aca="false">MR_working_copy!E81</f>
        <v>0</v>
      </c>
      <c r="F81" s="36" t="n">
        <f aca="false">MR_working_copy!F81</f>
        <v>0</v>
      </c>
      <c r="G81" s="36" t="n">
        <f aca="false">MR_working_copy!G81</f>
        <v>0.00036059561653033</v>
      </c>
      <c r="H81" s="36" t="n">
        <f aca="false">MR_working_copy!H81</f>
        <v>0</v>
      </c>
      <c r="I81" s="36" t="n">
        <f aca="false">MR_working_copy!I81</f>
        <v>0</v>
      </c>
      <c r="J81" s="36" t="n">
        <f aca="false">MR_working_copy!J81</f>
        <v>0</v>
      </c>
      <c r="K81" s="36" t="n">
        <f aca="false">MR_working_copy!K81</f>
        <v>6.52688770630575E-006</v>
      </c>
      <c r="L81" s="36" t="n">
        <f aca="false">MR_working_copy!L81</f>
        <v>0</v>
      </c>
      <c r="M81" s="36" t="n">
        <f aca="false">MR_working_copy!M81</f>
        <v>0</v>
      </c>
      <c r="N81" s="36" t="n">
        <f aca="false">MR_working_copy!N81</f>
        <v>0</v>
      </c>
      <c r="O81" s="36" t="n">
        <f aca="false">MR_working_copy!O81</f>
        <v>0</v>
      </c>
      <c r="P81" s="36" t="n">
        <f aca="false">MR_working_copy!P81</f>
        <v>0</v>
      </c>
      <c r="Q81" s="36" t="n">
        <f aca="false">MR_working_copy!Q81</f>
        <v>0</v>
      </c>
      <c r="R81" s="36" t="n">
        <f aca="false">MR_working_copy!R81</f>
        <v>3.48386833247053E-005</v>
      </c>
      <c r="S81" s="36" t="n">
        <f aca="false">MR_working_copy!S81</f>
        <v>34.0686999968295</v>
      </c>
      <c r="T81" s="36" t="n">
        <f aca="false">MR_working_copy!T81</f>
        <v>0.00219636093967875</v>
      </c>
      <c r="U81" s="36" t="n">
        <f aca="false">MR_working_copy!U81</f>
        <v>6.00000000000175E-005</v>
      </c>
      <c r="V81" s="36" t="n">
        <f aca="false">MR_working_copy!V81</f>
        <v>0</v>
      </c>
      <c r="W81" s="36" t="n">
        <f aca="false">MR_working_copy!W81</f>
        <v>0</v>
      </c>
      <c r="X81" s="36" t="n">
        <f aca="false">MR_working_copy!X81</f>
        <v>0</v>
      </c>
      <c r="Y81" s="36" t="n">
        <f aca="false">MR_working_copy!Y81</f>
        <v>0</v>
      </c>
      <c r="Z81" s="36" t="n">
        <f aca="false">MR_working_copy!Z81</f>
        <v>0</v>
      </c>
      <c r="AA81" s="36" t="n">
        <f aca="false">MR_working_copy!AA81</f>
        <v>0</v>
      </c>
      <c r="AB81" s="37" t="n">
        <f aca="false">MR_working_copy!AB81</f>
        <v>0</v>
      </c>
      <c r="AC81" s="36" t="n">
        <f aca="false">MR_working_copy!AC81</f>
        <v>0</v>
      </c>
      <c r="AD81" s="36" t="n">
        <f aca="false">MR_working_copy!AD81</f>
        <v>0</v>
      </c>
      <c r="AE81" s="36" t="n">
        <f aca="false">MR_working_copy!AE81</f>
        <v>0</v>
      </c>
      <c r="AF81" s="36" t="n">
        <f aca="false">MR_working_copy!AF81</f>
        <v>0</v>
      </c>
      <c r="AG81" s="36" t="n">
        <f aca="false">MR_working_copy!AG81</f>
        <v>0.0250001609283373</v>
      </c>
      <c r="AH81" s="38" t="n">
        <f aca="false">MR_working_copy!AH81</f>
        <v>457</v>
      </c>
      <c r="AI81" s="36" t="n">
        <f aca="false">MR_working_copy!AI81</f>
        <v>5.29999781765056</v>
      </c>
      <c r="AJ81" s="39" t="n">
        <f aca="false">MR_working_copy!AJ81</f>
        <v>6.91276128022009</v>
      </c>
      <c r="AK81" s="39" t="n">
        <f aca="false">MR_working_copy!AK81</f>
        <v>4.79999998814534</v>
      </c>
      <c r="AL81" s="36" t="n">
        <f aca="false">MR_working_copy!AL81</f>
        <v>0.00444657000000012</v>
      </c>
      <c r="AM81" s="36" t="n">
        <f aca="false">MR_working_copy!AM81</f>
        <v>0</v>
      </c>
      <c r="AN81" s="36" t="n">
        <f aca="false">MR_working_copy!AN81</f>
        <v>0</v>
      </c>
      <c r="AO81" s="8" t="n">
        <f aca="false">MR_working_copy!AO81</f>
        <v>0</v>
      </c>
      <c r="AP81" s="8" t="n">
        <f aca="false">MR_working_copy!AP81</f>
        <v>0</v>
      </c>
      <c r="AQ81" s="8" t="n">
        <f aca="false">MR_working_copy!AQ81</f>
        <v>0</v>
      </c>
      <c r="AR81" s="23" t="n">
        <f aca="false">MR_working_copy!AR81</f>
        <v>0</v>
      </c>
      <c r="AS81" s="8" t="n">
        <f aca="false">MR_working_copy!AS81</f>
        <v>0</v>
      </c>
      <c r="AT81" s="8" t="n">
        <f aca="false">MR_working_copy!AT81</f>
        <v>0</v>
      </c>
      <c r="AU81" s="33" t="n">
        <f aca="false">MR_working_copy!AU81</f>
        <v>0</v>
      </c>
      <c r="AV81" s="33" t="n">
        <f aca="false">MR_working_copy!AV81</f>
        <v>0</v>
      </c>
      <c r="AW81" s="33" t="n">
        <f aca="false">MR_working_copy!AW81</f>
        <v>0</v>
      </c>
      <c r="AX81" s="33" t="n">
        <f aca="false">MR_working_copy!AX81</f>
        <v>0</v>
      </c>
      <c r="AY81" s="33" t="n">
        <f aca="false">MR_working_copy!AY81</f>
        <v>0</v>
      </c>
      <c r="AZ81" s="33" t="n">
        <f aca="false">MR_working_copy!AZ81</f>
        <v>0</v>
      </c>
      <c r="BA81" s="33" t="n">
        <f aca="false">MR_working_copy!BA81</f>
        <v>0</v>
      </c>
      <c r="BC81" s="33"/>
      <c r="BD81" s="33"/>
      <c r="BE81" s="33"/>
      <c r="BF81" s="23"/>
      <c r="BG81" s="23"/>
      <c r="BH81" s="23"/>
      <c r="BI81" s="23"/>
    </row>
    <row r="82" customFormat="false" ht="16.9" hidden="false" customHeight="false" outlineLevel="0" collapsed="false">
      <c r="A82" s="23" t="n">
        <v>1907</v>
      </c>
      <c r="B82" s="40" t="n">
        <f aca="false">MR_working_copy!B82</f>
        <v>298.760607327975</v>
      </c>
      <c r="C82" s="40" t="n">
        <f aca="false">MR_working_copy!C82</f>
        <v>958.782620467001</v>
      </c>
      <c r="D82" s="40" t="n">
        <f aca="false">MR_working_copy!D82</f>
        <v>280.759416109525</v>
      </c>
      <c r="E82" s="36" t="n">
        <f aca="false">MR_working_copy!E82</f>
        <v>0</v>
      </c>
      <c r="F82" s="36" t="n">
        <f aca="false">MR_working_copy!F82</f>
        <v>0</v>
      </c>
      <c r="G82" s="36" t="n">
        <f aca="false">MR_working_copy!G82</f>
        <v>0.000363135022280544</v>
      </c>
      <c r="H82" s="36" t="n">
        <f aca="false">MR_working_copy!H82</f>
        <v>0</v>
      </c>
      <c r="I82" s="36" t="n">
        <f aca="false">MR_working_copy!I82</f>
        <v>0</v>
      </c>
      <c r="J82" s="36" t="n">
        <f aca="false">MR_working_copy!J82</f>
        <v>0</v>
      </c>
      <c r="K82" s="36" t="n">
        <f aca="false">MR_working_copy!K82</f>
        <v>6.57285170423748E-006</v>
      </c>
      <c r="L82" s="36" t="n">
        <f aca="false">MR_working_copy!L82</f>
        <v>0</v>
      </c>
      <c r="M82" s="36" t="n">
        <f aca="false">MR_working_copy!M82</f>
        <v>0</v>
      </c>
      <c r="N82" s="36" t="n">
        <f aca="false">MR_working_copy!N82</f>
        <v>0</v>
      </c>
      <c r="O82" s="36" t="n">
        <f aca="false">MR_working_copy!O82</f>
        <v>0</v>
      </c>
      <c r="P82" s="36" t="n">
        <f aca="false">MR_working_copy!P82</f>
        <v>0</v>
      </c>
      <c r="Q82" s="36" t="n">
        <f aca="false">MR_working_copy!Q82</f>
        <v>0</v>
      </c>
      <c r="R82" s="36" t="n">
        <f aca="false">MR_working_copy!R82</f>
        <v>3.50857661851641E-005</v>
      </c>
      <c r="S82" s="36" t="n">
        <f aca="false">MR_working_copy!S82</f>
        <v>34.0746999968288</v>
      </c>
      <c r="T82" s="36" t="n">
        <f aca="false">MR_working_copy!T82</f>
        <v>0.00287260636680175</v>
      </c>
      <c r="U82" s="36" t="n">
        <f aca="false">MR_working_copy!U82</f>
        <v>8.49999999999906E-005</v>
      </c>
      <c r="V82" s="36" t="n">
        <f aca="false">MR_working_copy!V82</f>
        <v>0</v>
      </c>
      <c r="W82" s="36" t="n">
        <f aca="false">MR_working_copy!W82</f>
        <v>0</v>
      </c>
      <c r="X82" s="36" t="n">
        <f aca="false">MR_working_copy!X82</f>
        <v>0</v>
      </c>
      <c r="Y82" s="36" t="n">
        <f aca="false">MR_working_copy!Y82</f>
        <v>0</v>
      </c>
      <c r="Z82" s="36" t="n">
        <f aca="false">MR_working_copy!Z82</f>
        <v>0</v>
      </c>
      <c r="AA82" s="36" t="n">
        <f aca="false">MR_working_copy!AA82</f>
        <v>0</v>
      </c>
      <c r="AB82" s="37" t="n">
        <f aca="false">MR_working_copy!AB82</f>
        <v>0</v>
      </c>
      <c r="AC82" s="36" t="n">
        <f aca="false">MR_working_copy!AC82</f>
        <v>0</v>
      </c>
      <c r="AD82" s="36" t="n">
        <f aca="false">MR_working_copy!AD82</f>
        <v>0</v>
      </c>
      <c r="AE82" s="36" t="n">
        <f aca="false">MR_working_copy!AE82</f>
        <v>0</v>
      </c>
      <c r="AF82" s="36" t="n">
        <f aca="false">MR_working_copy!AF82</f>
        <v>0</v>
      </c>
      <c r="AG82" s="36" t="n">
        <f aca="false">MR_working_copy!AG82</f>
        <v>0.0250007983064334</v>
      </c>
      <c r="AH82" s="38" t="n">
        <f aca="false">MR_working_copy!AH82</f>
        <v>457</v>
      </c>
      <c r="AI82" s="36" t="n">
        <f aca="false">MR_working_copy!AI82</f>
        <v>5.29999781763876</v>
      </c>
      <c r="AJ82" s="39" t="n">
        <f aca="false">MR_working_copy!AJ82</f>
        <v>6.91276128022021</v>
      </c>
      <c r="AK82" s="39" t="n">
        <f aca="false">MR_working_copy!AK82</f>
        <v>4.79999998123743</v>
      </c>
      <c r="AL82" s="36" t="n">
        <f aca="false">MR_working_copy!AL82</f>
        <v>0.00444656999999982</v>
      </c>
      <c r="AM82" s="36" t="n">
        <f aca="false">MR_working_copy!AM82</f>
        <v>0</v>
      </c>
      <c r="AN82" s="36" t="n">
        <f aca="false">MR_working_copy!AN82</f>
        <v>0</v>
      </c>
      <c r="AO82" s="8" t="n">
        <f aca="false">MR_working_copy!AO82</f>
        <v>0</v>
      </c>
      <c r="AP82" s="8" t="n">
        <f aca="false">MR_working_copy!AP82</f>
        <v>0</v>
      </c>
      <c r="AQ82" s="8" t="n">
        <f aca="false">MR_working_copy!AQ82</f>
        <v>0</v>
      </c>
      <c r="AR82" s="23" t="n">
        <f aca="false">MR_working_copy!AR82</f>
        <v>0</v>
      </c>
      <c r="AS82" s="8" t="n">
        <f aca="false">MR_working_copy!AS82</f>
        <v>0</v>
      </c>
      <c r="AT82" s="8" t="n">
        <f aca="false">MR_working_copy!AT82</f>
        <v>0</v>
      </c>
      <c r="AU82" s="33" t="n">
        <f aca="false">MR_working_copy!AU82</f>
        <v>0</v>
      </c>
      <c r="AV82" s="33" t="n">
        <f aca="false">MR_working_copy!AV82</f>
        <v>0</v>
      </c>
      <c r="AW82" s="33" t="n">
        <f aca="false">MR_working_copy!AW82</f>
        <v>0</v>
      </c>
      <c r="AX82" s="33" t="n">
        <f aca="false">MR_working_copy!AX82</f>
        <v>0</v>
      </c>
      <c r="AY82" s="33" t="n">
        <f aca="false">MR_working_copy!AY82</f>
        <v>0</v>
      </c>
      <c r="AZ82" s="33" t="n">
        <f aca="false">MR_working_copy!AZ82</f>
        <v>0</v>
      </c>
      <c r="BA82" s="33" t="n">
        <f aca="false">MR_working_copy!BA82</f>
        <v>0</v>
      </c>
      <c r="BC82" s="33"/>
      <c r="BD82" s="33"/>
      <c r="BE82" s="33"/>
      <c r="BF82" s="23"/>
      <c r="BG82" s="23"/>
      <c r="BH82" s="23"/>
      <c r="BI82" s="23"/>
    </row>
    <row r="83" customFormat="false" ht="16.9" hidden="false" customHeight="false" outlineLevel="0" collapsed="false">
      <c r="A83" s="23" t="n">
        <v>1908</v>
      </c>
      <c r="B83" s="40" t="n">
        <f aca="false">MR_working_copy!B83</f>
        <v>299.171543832632</v>
      </c>
      <c r="C83" s="40" t="n">
        <f aca="false">MR_working_copy!C83</f>
        <v>963.71667043202</v>
      </c>
      <c r="D83" s="40" t="n">
        <f aca="false">MR_working_copy!D83</f>
        <v>281.101515005258</v>
      </c>
      <c r="E83" s="36" t="n">
        <f aca="false">MR_working_copy!E83</f>
        <v>0</v>
      </c>
      <c r="F83" s="36" t="n">
        <f aca="false">MR_working_copy!F83</f>
        <v>0</v>
      </c>
      <c r="G83" s="36" t="n">
        <f aca="false">MR_working_copy!G83</f>
        <v>0.000365674428030757</v>
      </c>
      <c r="H83" s="36" t="n">
        <f aca="false">MR_working_copy!H83</f>
        <v>0</v>
      </c>
      <c r="I83" s="36" t="n">
        <f aca="false">MR_working_copy!I83</f>
        <v>0</v>
      </c>
      <c r="J83" s="36" t="n">
        <f aca="false">MR_working_copy!J83</f>
        <v>0</v>
      </c>
      <c r="K83" s="36" t="n">
        <f aca="false">MR_working_copy!K83</f>
        <v>6.61881570216921E-006</v>
      </c>
      <c r="L83" s="36" t="n">
        <f aca="false">MR_working_copy!L83</f>
        <v>0</v>
      </c>
      <c r="M83" s="36" t="n">
        <f aca="false">MR_working_copy!M83</f>
        <v>0</v>
      </c>
      <c r="N83" s="36" t="n">
        <f aca="false">MR_working_copy!N83</f>
        <v>0</v>
      </c>
      <c r="O83" s="36" t="n">
        <f aca="false">MR_working_copy!O83</f>
        <v>0</v>
      </c>
      <c r="P83" s="36" t="n">
        <f aca="false">MR_working_copy!P83</f>
        <v>0</v>
      </c>
      <c r="Q83" s="36" t="n">
        <f aca="false">MR_working_copy!Q83</f>
        <v>0</v>
      </c>
      <c r="R83" s="36" t="n">
        <f aca="false">MR_working_copy!R83</f>
        <v>3.53328490456231E-005</v>
      </c>
      <c r="S83" s="36" t="n">
        <f aca="false">MR_working_copy!S83</f>
        <v>34.082399996828</v>
      </c>
      <c r="T83" s="36" t="n">
        <f aca="false">MR_working_copy!T83</f>
        <v>0.0037649905538575</v>
      </c>
      <c r="U83" s="36" t="n">
        <f aca="false">MR_working_copy!U83</f>
        <v>0.000109999999999978</v>
      </c>
      <c r="V83" s="36" t="n">
        <f aca="false">MR_working_copy!V83</f>
        <v>0</v>
      </c>
      <c r="W83" s="36" t="n">
        <f aca="false">MR_working_copy!W83</f>
        <v>0</v>
      </c>
      <c r="X83" s="36" t="n">
        <f aca="false">MR_working_copy!X83</f>
        <v>0</v>
      </c>
      <c r="Y83" s="36" t="n">
        <f aca="false">MR_working_copy!Y83</f>
        <v>0</v>
      </c>
      <c r="Z83" s="36" t="n">
        <f aca="false">MR_working_copy!Z83</f>
        <v>0</v>
      </c>
      <c r="AA83" s="36" t="n">
        <f aca="false">MR_working_copy!AA83</f>
        <v>0</v>
      </c>
      <c r="AB83" s="37" t="n">
        <f aca="false">MR_working_copy!AB83</f>
        <v>0</v>
      </c>
      <c r="AC83" s="36" t="n">
        <f aca="false">MR_working_copy!AC83</f>
        <v>0</v>
      </c>
      <c r="AD83" s="36" t="n">
        <f aca="false">MR_working_copy!AD83</f>
        <v>0</v>
      </c>
      <c r="AE83" s="36" t="n">
        <f aca="false">MR_working_copy!AE83</f>
        <v>0</v>
      </c>
      <c r="AF83" s="36" t="n">
        <f aca="false">MR_working_copy!AF83</f>
        <v>0</v>
      </c>
      <c r="AG83" s="36" t="n">
        <f aca="false">MR_working_copy!AG83</f>
        <v>0.0249999135726263</v>
      </c>
      <c r="AH83" s="38" t="n">
        <f aca="false">MR_working_copy!AH83</f>
        <v>457</v>
      </c>
      <c r="AI83" s="36" t="n">
        <f aca="false">MR_working_copy!AI83</f>
        <v>5.29999781765585</v>
      </c>
      <c r="AJ83" s="39" t="n">
        <f aca="false">MR_working_copy!AJ83</f>
        <v>6.91276128022003</v>
      </c>
      <c r="AK83" s="39" t="n">
        <f aca="false">MR_working_copy!AK83</f>
        <v>4.79999996379058</v>
      </c>
      <c r="AL83" s="36" t="n">
        <f aca="false">MR_working_copy!AL83</f>
        <v>0.00444657000000028</v>
      </c>
      <c r="AM83" s="36" t="n">
        <f aca="false">MR_working_copy!AM83</f>
        <v>0</v>
      </c>
      <c r="AN83" s="36" t="n">
        <f aca="false">MR_working_copy!AN83</f>
        <v>0</v>
      </c>
      <c r="AO83" s="8" t="n">
        <f aca="false">MR_working_copy!AO83</f>
        <v>0</v>
      </c>
      <c r="AP83" s="8" t="n">
        <f aca="false">MR_working_copy!AP83</f>
        <v>0</v>
      </c>
      <c r="AQ83" s="8" t="n">
        <f aca="false">MR_working_copy!AQ83</f>
        <v>0</v>
      </c>
      <c r="AR83" s="23" t="n">
        <f aca="false">MR_working_copy!AR83</f>
        <v>0</v>
      </c>
      <c r="AS83" s="8" t="n">
        <f aca="false">MR_working_copy!AS83</f>
        <v>0</v>
      </c>
      <c r="AT83" s="8" t="n">
        <f aca="false">MR_working_copy!AT83</f>
        <v>0</v>
      </c>
      <c r="AU83" s="33" t="n">
        <f aca="false">MR_working_copy!AU83</f>
        <v>0</v>
      </c>
      <c r="AV83" s="33" t="n">
        <f aca="false">MR_working_copy!AV83</f>
        <v>0</v>
      </c>
      <c r="AW83" s="33" t="n">
        <f aca="false">MR_working_copy!AW83</f>
        <v>0</v>
      </c>
      <c r="AX83" s="33" t="n">
        <f aca="false">MR_working_copy!AX83</f>
        <v>0</v>
      </c>
      <c r="AY83" s="33" t="n">
        <f aca="false">MR_working_copy!AY83</f>
        <v>0</v>
      </c>
      <c r="AZ83" s="33" t="n">
        <f aca="false">MR_working_copy!AZ83</f>
        <v>0</v>
      </c>
      <c r="BA83" s="33" t="n">
        <f aca="false">MR_working_copy!BA83</f>
        <v>0</v>
      </c>
      <c r="BC83" s="33"/>
      <c r="BD83" s="33"/>
      <c r="BE83" s="33"/>
      <c r="BF83" s="23"/>
      <c r="BG83" s="23"/>
      <c r="BH83" s="23"/>
      <c r="BI83" s="23"/>
    </row>
    <row r="84" customFormat="false" ht="16.9" hidden="false" customHeight="false" outlineLevel="0" collapsed="false">
      <c r="A84" s="23" t="n">
        <v>1909</v>
      </c>
      <c r="B84" s="40" t="n">
        <f aca="false">MR_working_copy!B84</f>
        <v>299.580466177133</v>
      </c>
      <c r="C84" s="40" t="n">
        <f aca="false">MR_working_copy!C84</f>
        <v>969.034570494695</v>
      </c>
      <c r="D84" s="40" t="n">
        <f aca="false">MR_working_copy!D84</f>
        <v>281.447581186148</v>
      </c>
      <c r="E84" s="36" t="n">
        <f aca="false">MR_working_copy!E84</f>
        <v>0</v>
      </c>
      <c r="F84" s="36" t="n">
        <f aca="false">MR_working_copy!F84</f>
        <v>0</v>
      </c>
      <c r="G84" s="36" t="n">
        <f aca="false">MR_working_copy!G84</f>
        <v>0.000368213833780971</v>
      </c>
      <c r="H84" s="36" t="n">
        <f aca="false">MR_working_copy!H84</f>
        <v>0</v>
      </c>
      <c r="I84" s="36" t="n">
        <f aca="false">MR_working_copy!I84</f>
        <v>0</v>
      </c>
      <c r="J84" s="36" t="n">
        <f aca="false">MR_working_copy!J84</f>
        <v>0</v>
      </c>
      <c r="K84" s="36" t="n">
        <f aca="false">MR_working_copy!K84</f>
        <v>6.66477970010094E-006</v>
      </c>
      <c r="L84" s="36" t="n">
        <f aca="false">MR_working_copy!L84</f>
        <v>0</v>
      </c>
      <c r="M84" s="36" t="n">
        <f aca="false">MR_working_copy!M84</f>
        <v>0</v>
      </c>
      <c r="N84" s="36" t="n">
        <f aca="false">MR_working_copy!N84</f>
        <v>0</v>
      </c>
      <c r="O84" s="36" t="n">
        <f aca="false">MR_working_copy!O84</f>
        <v>0</v>
      </c>
      <c r="P84" s="36" t="n">
        <f aca="false">MR_working_copy!P84</f>
        <v>0</v>
      </c>
      <c r="Q84" s="36" t="n">
        <f aca="false">MR_working_copy!Q84</f>
        <v>0</v>
      </c>
      <c r="R84" s="36" t="n">
        <f aca="false">MR_working_copy!R84</f>
        <v>3.5579931906082E-005</v>
      </c>
      <c r="S84" s="36" t="n">
        <f aca="false">MR_working_copy!S84</f>
        <v>34.0873999968273</v>
      </c>
      <c r="T84" s="36" t="n">
        <f aca="false">MR_working_copy!T84</f>
        <v>0.00433499005669144</v>
      </c>
      <c r="U84" s="36" t="n">
        <f aca="false">MR_working_copy!U84</f>
        <v>0.000124999999999988</v>
      </c>
      <c r="V84" s="36" t="n">
        <f aca="false">MR_working_copy!V84</f>
        <v>0</v>
      </c>
      <c r="W84" s="36" t="n">
        <f aca="false">MR_working_copy!W84</f>
        <v>0</v>
      </c>
      <c r="X84" s="36" t="n">
        <f aca="false">MR_working_copy!X84</f>
        <v>0</v>
      </c>
      <c r="Y84" s="36" t="n">
        <f aca="false">MR_working_copy!Y84</f>
        <v>0</v>
      </c>
      <c r="Z84" s="36" t="n">
        <f aca="false">MR_working_copy!Z84</f>
        <v>0</v>
      </c>
      <c r="AA84" s="36" t="n">
        <f aca="false">MR_working_copy!AA84</f>
        <v>0</v>
      </c>
      <c r="AB84" s="37" t="n">
        <f aca="false">MR_working_copy!AB84</f>
        <v>0</v>
      </c>
      <c r="AC84" s="36" t="n">
        <f aca="false">MR_working_copy!AC84</f>
        <v>0</v>
      </c>
      <c r="AD84" s="36" t="n">
        <f aca="false">MR_working_copy!AD84</f>
        <v>0</v>
      </c>
      <c r="AE84" s="36" t="n">
        <f aca="false">MR_working_copy!AE84</f>
        <v>0</v>
      </c>
      <c r="AF84" s="36" t="n">
        <f aca="false">MR_working_copy!AF84</f>
        <v>0</v>
      </c>
      <c r="AG84" s="36" t="n">
        <f aca="false">MR_working_copy!AG84</f>
        <v>0.02507337770321</v>
      </c>
      <c r="AH84" s="38" t="n">
        <f aca="false">MR_working_copy!AH84</f>
        <v>457</v>
      </c>
      <c r="AI84" s="36" t="n">
        <f aca="false">MR_working_copy!AI84</f>
        <v>5.29999781763072</v>
      </c>
      <c r="AJ84" s="39" t="n">
        <f aca="false">MR_working_copy!AJ84</f>
        <v>6.9127612802203</v>
      </c>
      <c r="AK84" s="39" t="n">
        <f aca="false">MR_working_copy!AK84</f>
        <v>4.79999996137288</v>
      </c>
      <c r="AL84" s="36" t="n">
        <f aca="false">MR_working_copy!AL84</f>
        <v>0.00444656999999958</v>
      </c>
      <c r="AM84" s="36" t="n">
        <f aca="false">MR_working_copy!AM84</f>
        <v>0</v>
      </c>
      <c r="AN84" s="36" t="n">
        <f aca="false">MR_working_copy!AN84</f>
        <v>0</v>
      </c>
      <c r="AO84" s="8" t="n">
        <f aca="false">MR_working_copy!AO84</f>
        <v>0</v>
      </c>
      <c r="AP84" s="8" t="n">
        <f aca="false">MR_working_copy!AP84</f>
        <v>0</v>
      </c>
      <c r="AQ84" s="8" t="n">
        <f aca="false">MR_working_copy!AQ84</f>
        <v>0</v>
      </c>
      <c r="AR84" s="23" t="n">
        <f aca="false">MR_working_copy!AR84</f>
        <v>0</v>
      </c>
      <c r="AS84" s="8" t="n">
        <f aca="false">MR_working_copy!AS84</f>
        <v>0</v>
      </c>
      <c r="AT84" s="8" t="n">
        <f aca="false">MR_working_copy!AT84</f>
        <v>0</v>
      </c>
      <c r="AU84" s="33" t="n">
        <f aca="false">MR_working_copy!AU84</f>
        <v>0</v>
      </c>
      <c r="AV84" s="33" t="n">
        <f aca="false">MR_working_copy!AV84</f>
        <v>0</v>
      </c>
      <c r="AW84" s="33" t="n">
        <f aca="false">MR_working_copy!AW84</f>
        <v>0</v>
      </c>
      <c r="AX84" s="33" t="n">
        <f aca="false">MR_working_copy!AX84</f>
        <v>0</v>
      </c>
      <c r="AY84" s="33" t="n">
        <f aca="false">MR_working_copy!AY84</f>
        <v>0</v>
      </c>
      <c r="AZ84" s="33" t="n">
        <f aca="false">MR_working_copy!AZ84</f>
        <v>0</v>
      </c>
      <c r="BA84" s="33" t="n">
        <f aca="false">MR_working_copy!BA84</f>
        <v>0</v>
      </c>
      <c r="BC84" s="33"/>
      <c r="BD84" s="33"/>
      <c r="BE84" s="33"/>
      <c r="BF84" s="23"/>
      <c r="BG84" s="23"/>
      <c r="BH84" s="23"/>
      <c r="BI84" s="23"/>
    </row>
    <row r="85" customFormat="false" ht="16.9" hidden="false" customHeight="false" outlineLevel="0" collapsed="false">
      <c r="A85" s="23" t="n">
        <v>1910</v>
      </c>
      <c r="B85" s="40" t="n">
        <f aca="false">MR_working_copy!B85</f>
        <v>300.012368257963</v>
      </c>
      <c r="C85" s="40" t="n">
        <f aca="false">MR_working_copy!C85</f>
        <v>974.428154151119</v>
      </c>
      <c r="D85" s="40" t="n">
        <f aca="false">MR_working_copy!D85</f>
        <v>281.8186717811</v>
      </c>
      <c r="E85" s="36" t="n">
        <f aca="false">MR_working_copy!E85</f>
        <v>0</v>
      </c>
      <c r="F85" s="36" t="n">
        <f aca="false">MR_working_copy!F85</f>
        <v>0</v>
      </c>
      <c r="G85" s="36" t="n">
        <f aca="false">MR_working_copy!G85</f>
        <v>0.000370753239531185</v>
      </c>
      <c r="H85" s="36" t="n">
        <f aca="false">MR_working_copy!H85</f>
        <v>0</v>
      </c>
      <c r="I85" s="36" t="n">
        <f aca="false">MR_working_copy!I85</f>
        <v>0</v>
      </c>
      <c r="J85" s="36" t="n">
        <f aca="false">MR_working_copy!J85</f>
        <v>0</v>
      </c>
      <c r="K85" s="36" t="n">
        <f aca="false">MR_working_copy!K85</f>
        <v>6.71074369803268E-006</v>
      </c>
      <c r="L85" s="36" t="n">
        <f aca="false">MR_working_copy!L85</f>
        <v>0</v>
      </c>
      <c r="M85" s="36" t="n">
        <f aca="false">MR_working_copy!M85</f>
        <v>0</v>
      </c>
      <c r="N85" s="36" t="n">
        <f aca="false">MR_working_copy!N85</f>
        <v>0</v>
      </c>
      <c r="O85" s="36" t="n">
        <f aca="false">MR_working_copy!O85</f>
        <v>0</v>
      </c>
      <c r="P85" s="36" t="n">
        <f aca="false">MR_working_copy!P85</f>
        <v>0</v>
      </c>
      <c r="Q85" s="36" t="n">
        <f aca="false">MR_working_copy!Q85</f>
        <v>0</v>
      </c>
      <c r="R85" s="36" t="n">
        <f aca="false">MR_working_copy!R85</f>
        <v>3.58270147665409E-005</v>
      </c>
      <c r="S85" s="36" t="n">
        <f aca="false">MR_working_copy!S85</f>
        <v>34.0982999968265</v>
      </c>
      <c r="T85" s="36" t="n">
        <f aca="false">MR_working_copy!T85</f>
        <v>0.00560998953336036</v>
      </c>
      <c r="U85" s="36" t="n">
        <f aca="false">MR_working_copy!U85</f>
        <v>0.000160000000000043</v>
      </c>
      <c r="V85" s="36" t="n">
        <f aca="false">MR_working_copy!V85</f>
        <v>0</v>
      </c>
      <c r="W85" s="36" t="n">
        <f aca="false">MR_working_copy!W85</f>
        <v>0</v>
      </c>
      <c r="X85" s="36" t="n">
        <f aca="false">MR_working_copy!X85</f>
        <v>0</v>
      </c>
      <c r="Y85" s="36" t="n">
        <f aca="false">MR_working_copy!Y85</f>
        <v>0</v>
      </c>
      <c r="Z85" s="36" t="n">
        <f aca="false">MR_working_copy!Z85</f>
        <v>0</v>
      </c>
      <c r="AA85" s="36" t="n">
        <f aca="false">MR_working_copy!AA85</f>
        <v>0</v>
      </c>
      <c r="AB85" s="37" t="n">
        <f aca="false">MR_working_copy!AB85</f>
        <v>0</v>
      </c>
      <c r="AC85" s="36" t="n">
        <f aca="false">MR_working_copy!AC85</f>
        <v>0</v>
      </c>
      <c r="AD85" s="36" t="n">
        <f aca="false">MR_working_copy!AD85</f>
        <v>0</v>
      </c>
      <c r="AE85" s="36" t="n">
        <f aca="false">MR_working_copy!AE85</f>
        <v>0</v>
      </c>
      <c r="AF85" s="36" t="n">
        <f aca="false">MR_working_copy!AF85</f>
        <v>0</v>
      </c>
      <c r="AG85" s="36" t="n">
        <f aca="false">MR_working_copy!AG85</f>
        <v>0.0253292816302634</v>
      </c>
      <c r="AH85" s="38" t="n">
        <f aca="false">MR_working_copy!AH85</f>
        <v>457</v>
      </c>
      <c r="AI85" s="36" t="n">
        <f aca="false">MR_working_copy!AI85</f>
        <v>5.29999781766822</v>
      </c>
      <c r="AJ85" s="39" t="n">
        <f aca="false">MR_working_copy!AJ85</f>
        <v>6.9127612802199</v>
      </c>
      <c r="AK85" s="39" t="n">
        <f aca="false">MR_working_copy!AK85</f>
        <v>4.79999993693518</v>
      </c>
      <c r="AL85" s="36" t="n">
        <f aca="false">MR_working_copy!AL85</f>
        <v>0.00444657000000066</v>
      </c>
      <c r="AM85" s="36" t="n">
        <f aca="false">MR_working_copy!AM85</f>
        <v>0</v>
      </c>
      <c r="AN85" s="36" t="n">
        <f aca="false">MR_working_copy!AN85</f>
        <v>0</v>
      </c>
      <c r="AO85" s="8" t="n">
        <f aca="false">MR_working_copy!AO85</f>
        <v>0</v>
      </c>
      <c r="AP85" s="8" t="n">
        <f aca="false">MR_working_copy!AP85</f>
        <v>0</v>
      </c>
      <c r="AQ85" s="8" t="n">
        <f aca="false">MR_working_copy!AQ85</f>
        <v>0</v>
      </c>
      <c r="AR85" s="23" t="n">
        <f aca="false">MR_working_copy!AR85</f>
        <v>0</v>
      </c>
      <c r="AS85" s="8" t="n">
        <f aca="false">MR_working_copy!AS85</f>
        <v>0</v>
      </c>
      <c r="AT85" s="8" t="n">
        <f aca="false">MR_working_copy!AT85</f>
        <v>0</v>
      </c>
      <c r="AU85" s="33" t="n">
        <f aca="false">MR_working_copy!AU85</f>
        <v>0</v>
      </c>
      <c r="AV85" s="33" t="n">
        <f aca="false">MR_working_copy!AV85</f>
        <v>0</v>
      </c>
      <c r="AW85" s="33" t="n">
        <f aca="false">MR_working_copy!AW85</f>
        <v>0</v>
      </c>
      <c r="AX85" s="33" t="n">
        <f aca="false">MR_working_copy!AX85</f>
        <v>0</v>
      </c>
      <c r="AY85" s="33" t="n">
        <f aca="false">MR_working_copy!AY85</f>
        <v>0</v>
      </c>
      <c r="AZ85" s="33" t="n">
        <f aca="false">MR_working_copy!AZ85</f>
        <v>0</v>
      </c>
      <c r="BA85" s="33" t="n">
        <f aca="false">MR_working_copy!BA85</f>
        <v>0</v>
      </c>
      <c r="BC85" s="33"/>
      <c r="BD85" s="33"/>
      <c r="BE85" s="33"/>
      <c r="BF85" s="23"/>
      <c r="BG85" s="23"/>
      <c r="BH85" s="23"/>
      <c r="BI85" s="23"/>
    </row>
    <row r="86" customFormat="false" ht="16.9" hidden="false" customHeight="false" outlineLevel="0" collapsed="false">
      <c r="A86" s="23" t="n">
        <v>1911</v>
      </c>
      <c r="B86" s="40" t="n">
        <f aca="false">MR_working_copy!B86</f>
        <v>300.455287184495</v>
      </c>
      <c r="C86" s="40" t="n">
        <f aca="false">MR_working_copy!C86</f>
        <v>979.111227553638</v>
      </c>
      <c r="D86" s="40" t="n">
        <f aca="false">MR_working_copy!D86</f>
        <v>282.232731126052</v>
      </c>
      <c r="E86" s="36" t="n">
        <f aca="false">MR_working_copy!E86</f>
        <v>0</v>
      </c>
      <c r="F86" s="36" t="n">
        <f aca="false">MR_working_copy!F86</f>
        <v>0</v>
      </c>
      <c r="G86" s="36" t="n">
        <f aca="false">MR_working_copy!G86</f>
        <v>0.000373292645281398</v>
      </c>
      <c r="H86" s="36" t="n">
        <f aca="false">MR_working_copy!H86</f>
        <v>0</v>
      </c>
      <c r="I86" s="36" t="n">
        <f aca="false">MR_working_copy!I86</f>
        <v>0</v>
      </c>
      <c r="J86" s="36" t="n">
        <f aca="false">MR_working_copy!J86</f>
        <v>0</v>
      </c>
      <c r="K86" s="36" t="n">
        <f aca="false">MR_working_copy!K86</f>
        <v>6.75670769596441E-006</v>
      </c>
      <c r="L86" s="36" t="n">
        <f aca="false">MR_working_copy!L86</f>
        <v>0</v>
      </c>
      <c r="M86" s="36" t="n">
        <f aca="false">MR_working_copy!M86</f>
        <v>0</v>
      </c>
      <c r="N86" s="36" t="n">
        <f aca="false">MR_working_copy!N86</f>
        <v>0</v>
      </c>
      <c r="O86" s="36" t="n">
        <f aca="false">MR_working_copy!O86</f>
        <v>0</v>
      </c>
      <c r="P86" s="36" t="n">
        <f aca="false">MR_working_copy!P86</f>
        <v>0</v>
      </c>
      <c r="Q86" s="36" t="n">
        <f aca="false">MR_working_copy!Q86</f>
        <v>0</v>
      </c>
      <c r="R86" s="36" t="n">
        <f aca="false">MR_working_copy!R86</f>
        <v>3.60740976269998E-005</v>
      </c>
      <c r="S86" s="36" t="n">
        <f aca="false">MR_working_copy!S86</f>
        <v>34.1145999968249</v>
      </c>
      <c r="T86" s="36" t="n">
        <f aca="false">MR_working_copy!T86</f>
        <v>0.00749998898248104</v>
      </c>
      <c r="U86" s="36" t="n">
        <f aca="false">MR_working_copy!U86</f>
        <v>0.000209999999999999</v>
      </c>
      <c r="V86" s="36" t="n">
        <f aca="false">MR_working_copy!V86</f>
        <v>0</v>
      </c>
      <c r="W86" s="36" t="n">
        <f aca="false">MR_working_copy!W86</f>
        <v>0</v>
      </c>
      <c r="X86" s="36" t="n">
        <f aca="false">MR_working_copy!X86</f>
        <v>0</v>
      </c>
      <c r="Y86" s="36" t="n">
        <f aca="false">MR_working_copy!Y86</f>
        <v>0</v>
      </c>
      <c r="Z86" s="36" t="n">
        <f aca="false">MR_working_copy!Z86</f>
        <v>0</v>
      </c>
      <c r="AA86" s="36" t="n">
        <f aca="false">MR_working_copy!AA86</f>
        <v>0</v>
      </c>
      <c r="AB86" s="37" t="n">
        <f aca="false">MR_working_copy!AB86</f>
        <v>0</v>
      </c>
      <c r="AC86" s="36" t="n">
        <f aca="false">MR_working_copy!AC86</f>
        <v>0</v>
      </c>
      <c r="AD86" s="36" t="n">
        <f aca="false">MR_working_copy!AD86</f>
        <v>0</v>
      </c>
      <c r="AE86" s="36" t="n">
        <f aca="false">MR_working_copy!AE86</f>
        <v>0</v>
      </c>
      <c r="AF86" s="36" t="n">
        <f aca="false">MR_working_copy!AF86</f>
        <v>0</v>
      </c>
      <c r="AG86" s="36" t="n">
        <f aca="false">MR_working_copy!AG86</f>
        <v>0.0812472341276829</v>
      </c>
      <c r="AH86" s="38" t="n">
        <f aca="false">MR_working_copy!AH86</f>
        <v>457</v>
      </c>
      <c r="AI86" s="36" t="n">
        <f aca="false">MR_working_copy!AI86</f>
        <v>5.29999781761142</v>
      </c>
      <c r="AJ86" s="39" t="n">
        <f aca="false">MR_working_copy!AJ86</f>
        <v>6.91276128022049</v>
      </c>
      <c r="AK86" s="39" t="n">
        <f aca="false">MR_working_copy!AK86</f>
        <v>4.79999994503168</v>
      </c>
      <c r="AL86" s="36" t="n">
        <f aca="false">MR_working_copy!AL86</f>
        <v>0.00444656999999896</v>
      </c>
      <c r="AM86" s="36" t="n">
        <f aca="false">MR_working_copy!AM86</f>
        <v>0</v>
      </c>
      <c r="AN86" s="36" t="n">
        <f aca="false">MR_working_copy!AN86</f>
        <v>0</v>
      </c>
      <c r="AO86" s="8" t="n">
        <f aca="false">MR_working_copy!AO86</f>
        <v>0</v>
      </c>
      <c r="AP86" s="8" t="n">
        <f aca="false">MR_working_copy!AP86</f>
        <v>0</v>
      </c>
      <c r="AQ86" s="8" t="n">
        <f aca="false">MR_working_copy!AQ86</f>
        <v>0</v>
      </c>
      <c r="AR86" s="23" t="n">
        <f aca="false">MR_working_copy!AR86</f>
        <v>0</v>
      </c>
      <c r="AS86" s="8" t="n">
        <f aca="false">MR_working_copy!AS86</f>
        <v>0</v>
      </c>
      <c r="AT86" s="8" t="n">
        <f aca="false">MR_working_copy!AT86</f>
        <v>0</v>
      </c>
      <c r="AU86" s="33" t="n">
        <f aca="false">MR_working_copy!AU86</f>
        <v>0</v>
      </c>
      <c r="AV86" s="33" t="n">
        <f aca="false">MR_working_copy!AV86</f>
        <v>0</v>
      </c>
      <c r="AW86" s="33" t="n">
        <f aca="false">MR_working_copy!AW86</f>
        <v>0</v>
      </c>
      <c r="AX86" s="33" t="n">
        <f aca="false">MR_working_copy!AX86</f>
        <v>0</v>
      </c>
      <c r="AY86" s="33" t="n">
        <f aca="false">MR_working_copy!AY86</f>
        <v>0</v>
      </c>
      <c r="AZ86" s="33" t="n">
        <f aca="false">MR_working_copy!AZ86</f>
        <v>0</v>
      </c>
      <c r="BA86" s="33" t="n">
        <f aca="false">MR_working_copy!BA86</f>
        <v>0</v>
      </c>
      <c r="BC86" s="33"/>
      <c r="BD86" s="33"/>
      <c r="BE86" s="33"/>
      <c r="BF86" s="23"/>
      <c r="BG86" s="23"/>
      <c r="BH86" s="23"/>
      <c r="BI86" s="23"/>
    </row>
    <row r="87" customFormat="false" ht="16.9" hidden="false" customHeight="false" outlineLevel="0" collapsed="false">
      <c r="A87" s="23" t="n">
        <v>1912</v>
      </c>
      <c r="B87" s="40" t="n">
        <f aca="false">MR_working_copy!B87</f>
        <v>300.970227595403</v>
      </c>
      <c r="C87" s="40" t="n">
        <f aca="false">MR_working_copy!C87</f>
        <v>983.256581229594</v>
      </c>
      <c r="D87" s="40" t="n">
        <f aca="false">MR_working_copy!D87</f>
        <v>282.537812199519</v>
      </c>
      <c r="E87" s="36" t="n">
        <f aca="false">MR_working_copy!E87</f>
        <v>0</v>
      </c>
      <c r="F87" s="36" t="n">
        <f aca="false">MR_working_copy!F87</f>
        <v>0</v>
      </c>
      <c r="G87" s="36" t="n">
        <f aca="false">MR_working_copy!G87</f>
        <v>0.000375832051031612</v>
      </c>
      <c r="H87" s="36" t="n">
        <f aca="false">MR_working_copy!H87</f>
        <v>0</v>
      </c>
      <c r="I87" s="36" t="n">
        <f aca="false">MR_working_copy!I87</f>
        <v>0</v>
      </c>
      <c r="J87" s="36" t="n">
        <f aca="false">MR_working_copy!J87</f>
        <v>0</v>
      </c>
      <c r="K87" s="36" t="n">
        <f aca="false">MR_working_copy!K87</f>
        <v>6.80267169389614E-006</v>
      </c>
      <c r="L87" s="36" t="n">
        <f aca="false">MR_working_copy!L87</f>
        <v>0</v>
      </c>
      <c r="M87" s="36" t="n">
        <f aca="false">MR_working_copy!M87</f>
        <v>0</v>
      </c>
      <c r="N87" s="36" t="n">
        <f aca="false">MR_working_copy!N87</f>
        <v>0</v>
      </c>
      <c r="O87" s="36" t="n">
        <f aca="false">MR_working_copy!O87</f>
        <v>0</v>
      </c>
      <c r="P87" s="36" t="n">
        <f aca="false">MR_working_copy!P87</f>
        <v>0</v>
      </c>
      <c r="Q87" s="36" t="n">
        <f aca="false">MR_working_copy!Q87</f>
        <v>0</v>
      </c>
      <c r="R87" s="36" t="n">
        <f aca="false">MR_working_copy!R87</f>
        <v>3.63211804874587E-005</v>
      </c>
      <c r="S87" s="36" t="n">
        <f aca="false">MR_working_copy!S87</f>
        <v>34.1297999968234</v>
      </c>
      <c r="T87" s="36" t="n">
        <f aca="false">MR_working_copy!T87</f>
        <v>0.00925998840261526</v>
      </c>
      <c r="U87" s="36" t="n">
        <f aca="false">MR_working_copy!U87</f>
        <v>0.000264999999999986</v>
      </c>
      <c r="V87" s="36" t="n">
        <f aca="false">MR_working_copy!V87</f>
        <v>0</v>
      </c>
      <c r="W87" s="36" t="n">
        <f aca="false">MR_working_copy!W87</f>
        <v>0</v>
      </c>
      <c r="X87" s="36" t="n">
        <f aca="false">MR_working_copy!X87</f>
        <v>0</v>
      </c>
      <c r="Y87" s="36" t="n">
        <f aca="false">MR_working_copy!Y87</f>
        <v>0</v>
      </c>
      <c r="Z87" s="36" t="n">
        <f aca="false">MR_working_copy!Z87</f>
        <v>0</v>
      </c>
      <c r="AA87" s="36" t="n">
        <f aca="false">MR_working_copy!AA87</f>
        <v>0</v>
      </c>
      <c r="AB87" s="37" t="n">
        <f aca="false">MR_working_copy!AB87</f>
        <v>0</v>
      </c>
      <c r="AC87" s="36" t="n">
        <f aca="false">MR_working_copy!AC87</f>
        <v>0</v>
      </c>
      <c r="AD87" s="36" t="n">
        <f aca="false">MR_working_copy!AD87</f>
        <v>0</v>
      </c>
      <c r="AE87" s="36" t="n">
        <f aca="false">MR_working_copy!AE87</f>
        <v>0</v>
      </c>
      <c r="AF87" s="36" t="n">
        <f aca="false">MR_working_copy!AF87</f>
        <v>0</v>
      </c>
      <c r="AG87" s="36" t="n">
        <f aca="false">MR_working_copy!AG87</f>
        <v>0.100000089185025</v>
      </c>
      <c r="AH87" s="38" t="n">
        <f aca="false">MR_working_copy!AH87</f>
        <v>457</v>
      </c>
      <c r="AI87" s="36" t="n">
        <f aca="false">MR_working_copy!AI87</f>
        <v>5.29999781769875</v>
      </c>
      <c r="AJ87" s="39" t="n">
        <f aca="false">MR_working_copy!AJ87</f>
        <v>6.9127612802196</v>
      </c>
      <c r="AK87" s="39" t="n">
        <f aca="false">MR_working_copy!AK87</f>
        <v>4.79999990317777</v>
      </c>
      <c r="AL87" s="36" t="n">
        <f aca="false">MR_working_copy!AL87</f>
        <v>0.00444657000000166</v>
      </c>
      <c r="AM87" s="36" t="n">
        <f aca="false">MR_working_copy!AM87</f>
        <v>0</v>
      </c>
      <c r="AN87" s="36" t="n">
        <f aca="false">MR_working_copy!AN87</f>
        <v>0</v>
      </c>
      <c r="AO87" s="8" t="n">
        <f aca="false">MR_working_copy!AO87</f>
        <v>0</v>
      </c>
      <c r="AP87" s="8" t="n">
        <f aca="false">MR_working_copy!AP87</f>
        <v>0</v>
      </c>
      <c r="AQ87" s="8" t="n">
        <f aca="false">MR_working_copy!AQ87</f>
        <v>0</v>
      </c>
      <c r="AR87" s="23" t="n">
        <f aca="false">MR_working_copy!AR87</f>
        <v>0</v>
      </c>
      <c r="AS87" s="8" t="n">
        <f aca="false">MR_working_copy!AS87</f>
        <v>0</v>
      </c>
      <c r="AT87" s="8" t="n">
        <f aca="false">MR_working_copy!AT87</f>
        <v>0</v>
      </c>
      <c r="AU87" s="33" t="n">
        <f aca="false">MR_working_copy!AU87</f>
        <v>0</v>
      </c>
      <c r="AV87" s="33" t="n">
        <f aca="false">MR_working_copy!AV87</f>
        <v>0</v>
      </c>
      <c r="AW87" s="33" t="n">
        <f aca="false">MR_working_copy!AW87</f>
        <v>0</v>
      </c>
      <c r="AX87" s="33" t="n">
        <f aca="false">MR_working_copy!AX87</f>
        <v>0</v>
      </c>
      <c r="AY87" s="33" t="n">
        <f aca="false">MR_working_copy!AY87</f>
        <v>0</v>
      </c>
      <c r="AZ87" s="33" t="n">
        <f aca="false">MR_working_copy!AZ87</f>
        <v>0</v>
      </c>
      <c r="BA87" s="33" t="n">
        <f aca="false">MR_working_copy!BA87</f>
        <v>0</v>
      </c>
      <c r="BC87" s="33"/>
      <c r="BD87" s="33"/>
      <c r="BE87" s="33"/>
      <c r="BF87" s="23"/>
      <c r="BG87" s="23"/>
      <c r="BH87" s="23"/>
      <c r="BI87" s="23"/>
    </row>
    <row r="88" customFormat="false" ht="16.9" hidden="false" customHeight="false" outlineLevel="0" collapsed="false">
      <c r="A88" s="23" t="n">
        <v>1913</v>
      </c>
      <c r="B88" s="40" t="n">
        <f aca="false">MR_working_copy!B88</f>
        <v>301.518157508263</v>
      </c>
      <c r="C88" s="40" t="n">
        <f aca="false">MR_working_copy!C88</f>
        <v>985.897906585238</v>
      </c>
      <c r="D88" s="40" t="n">
        <f aca="false">MR_working_copy!D88</f>
        <v>282.887876183143</v>
      </c>
      <c r="E88" s="36" t="n">
        <f aca="false">MR_working_copy!E88</f>
        <v>0</v>
      </c>
      <c r="F88" s="36" t="n">
        <f aca="false">MR_working_copy!F88</f>
        <v>0</v>
      </c>
      <c r="G88" s="36" t="n">
        <f aca="false">MR_working_copy!G88</f>
        <v>0.000378371456781825</v>
      </c>
      <c r="H88" s="36" t="n">
        <f aca="false">MR_working_copy!H88</f>
        <v>0</v>
      </c>
      <c r="I88" s="36" t="n">
        <f aca="false">MR_working_copy!I88</f>
        <v>0</v>
      </c>
      <c r="J88" s="36" t="n">
        <f aca="false">MR_working_copy!J88</f>
        <v>0</v>
      </c>
      <c r="K88" s="36" t="n">
        <f aca="false">MR_working_copy!K88</f>
        <v>6.84863569182786E-006</v>
      </c>
      <c r="L88" s="36" t="n">
        <f aca="false">MR_working_copy!L88</f>
        <v>0</v>
      </c>
      <c r="M88" s="36" t="n">
        <f aca="false">MR_working_copy!M88</f>
        <v>0</v>
      </c>
      <c r="N88" s="36" t="n">
        <f aca="false">MR_working_copy!N88</f>
        <v>0</v>
      </c>
      <c r="O88" s="36" t="n">
        <f aca="false">MR_working_copy!O88</f>
        <v>0</v>
      </c>
      <c r="P88" s="36" t="n">
        <f aca="false">MR_working_copy!P88</f>
        <v>0</v>
      </c>
      <c r="Q88" s="36" t="n">
        <f aca="false">MR_working_copy!Q88</f>
        <v>0</v>
      </c>
      <c r="R88" s="36" t="n">
        <f aca="false">MR_working_copy!R88</f>
        <v>3.65682633479176E-005</v>
      </c>
      <c r="S88" s="36" t="n">
        <f aca="false">MR_working_copy!S88</f>
        <v>34.1497999968218</v>
      </c>
      <c r="T88" s="36" t="n">
        <f aca="false">MR_working_copy!T88</f>
        <v>0.0115699877922307</v>
      </c>
      <c r="U88" s="36" t="n">
        <f aca="false">MR_working_copy!U88</f>
        <v>0.000330000000000005</v>
      </c>
      <c r="V88" s="36" t="n">
        <f aca="false">MR_working_copy!V88</f>
        <v>0</v>
      </c>
      <c r="W88" s="36" t="n">
        <f aca="false">MR_working_copy!W88</f>
        <v>0</v>
      </c>
      <c r="X88" s="36" t="n">
        <f aca="false">MR_working_copy!X88</f>
        <v>0</v>
      </c>
      <c r="Y88" s="36" t="n">
        <f aca="false">MR_working_copy!Y88</f>
        <v>0</v>
      </c>
      <c r="Z88" s="36" t="n">
        <f aca="false">MR_working_copy!Z88</f>
        <v>0</v>
      </c>
      <c r="AA88" s="36" t="n">
        <f aca="false">MR_working_copy!AA88</f>
        <v>0</v>
      </c>
      <c r="AB88" s="37" t="n">
        <f aca="false">MR_working_copy!AB88</f>
        <v>0</v>
      </c>
      <c r="AC88" s="36" t="n">
        <f aca="false">MR_working_copy!AC88</f>
        <v>0</v>
      </c>
      <c r="AD88" s="36" t="n">
        <f aca="false">MR_working_copy!AD88</f>
        <v>0</v>
      </c>
      <c r="AE88" s="36" t="n">
        <f aca="false">MR_working_copy!AE88</f>
        <v>0</v>
      </c>
      <c r="AF88" s="36" t="n">
        <f aca="false">MR_working_copy!AF88</f>
        <v>0</v>
      </c>
      <c r="AG88" s="36" t="n">
        <f aca="false">MR_working_copy!AG88</f>
        <v>0.116667016540033</v>
      </c>
      <c r="AH88" s="38" t="n">
        <f aca="false">MR_working_copy!AH88</f>
        <v>457.000000000001</v>
      </c>
      <c r="AI88" s="36" t="n">
        <f aca="false">MR_working_copy!AI88</f>
        <v>5.29999781756245</v>
      </c>
      <c r="AJ88" s="39" t="n">
        <f aca="false">MR_working_copy!AJ88</f>
        <v>6.91276128022098</v>
      </c>
      <c r="AK88" s="39" t="n">
        <f aca="false">MR_working_copy!AK88</f>
        <v>4.7999999369107</v>
      </c>
      <c r="AL88" s="36" t="n">
        <f aca="false">MR_working_copy!AL88</f>
        <v>0.00444656999999728</v>
      </c>
      <c r="AM88" s="36" t="n">
        <f aca="false">MR_working_copy!AM88</f>
        <v>0</v>
      </c>
      <c r="AN88" s="36" t="n">
        <f aca="false">MR_working_copy!AN88</f>
        <v>0</v>
      </c>
      <c r="AO88" s="8" t="n">
        <f aca="false">MR_working_copy!AO88</f>
        <v>0</v>
      </c>
      <c r="AP88" s="8" t="n">
        <f aca="false">MR_working_copy!AP88</f>
        <v>0</v>
      </c>
      <c r="AQ88" s="8" t="n">
        <f aca="false">MR_working_copy!AQ88</f>
        <v>0</v>
      </c>
      <c r="AR88" s="23" t="n">
        <f aca="false">MR_working_copy!AR88</f>
        <v>0</v>
      </c>
      <c r="AS88" s="8" t="n">
        <f aca="false">MR_working_copy!AS88</f>
        <v>0</v>
      </c>
      <c r="AT88" s="8" t="n">
        <f aca="false">MR_working_copy!AT88</f>
        <v>0</v>
      </c>
      <c r="AU88" s="33" t="n">
        <f aca="false">MR_working_copy!AU88</f>
        <v>0</v>
      </c>
      <c r="AV88" s="33" t="n">
        <f aca="false">MR_working_copy!AV88</f>
        <v>0</v>
      </c>
      <c r="AW88" s="33" t="n">
        <f aca="false">MR_working_copy!AW88</f>
        <v>0</v>
      </c>
      <c r="AX88" s="33" t="n">
        <f aca="false">MR_working_copy!AX88</f>
        <v>0</v>
      </c>
      <c r="AY88" s="33" t="n">
        <f aca="false">MR_working_copy!AY88</f>
        <v>0</v>
      </c>
      <c r="AZ88" s="33" t="n">
        <f aca="false">MR_working_copy!AZ88</f>
        <v>0</v>
      </c>
      <c r="BA88" s="33" t="n">
        <f aca="false">MR_working_copy!BA88</f>
        <v>0</v>
      </c>
      <c r="BC88" s="33"/>
      <c r="BD88" s="33"/>
      <c r="BE88" s="33"/>
      <c r="BF88" s="23"/>
      <c r="BG88" s="23"/>
      <c r="BH88" s="23"/>
      <c r="BI88" s="23"/>
    </row>
    <row r="89" customFormat="false" ht="16.9" hidden="false" customHeight="false" outlineLevel="0" collapsed="false">
      <c r="A89" s="23" t="n">
        <v>1914</v>
      </c>
      <c r="B89" s="40" t="n">
        <f aca="false">MR_working_copy!B89</f>
        <v>302.018052753155</v>
      </c>
      <c r="C89" s="40" t="n">
        <f aca="false">MR_working_copy!C89</f>
        <v>988.2713486401</v>
      </c>
      <c r="D89" s="40" t="n">
        <f aca="false">MR_working_copy!D89</f>
        <v>283.24895701247</v>
      </c>
      <c r="E89" s="36" t="n">
        <f aca="false">MR_working_copy!E89</f>
        <v>0</v>
      </c>
      <c r="F89" s="36" t="n">
        <f aca="false">MR_working_copy!F89</f>
        <v>0</v>
      </c>
      <c r="G89" s="36" t="n">
        <f aca="false">MR_working_copy!G89</f>
        <v>0.000380910862532039</v>
      </c>
      <c r="H89" s="36" t="n">
        <f aca="false">MR_working_copy!H89</f>
        <v>0</v>
      </c>
      <c r="I89" s="36" t="n">
        <f aca="false">MR_working_copy!I89</f>
        <v>0</v>
      </c>
      <c r="J89" s="36" t="n">
        <f aca="false">MR_working_copy!J89</f>
        <v>0</v>
      </c>
      <c r="K89" s="36" t="n">
        <f aca="false">MR_working_copy!K89</f>
        <v>6.8945996897596E-006</v>
      </c>
      <c r="L89" s="36" t="n">
        <f aca="false">MR_working_copy!L89</f>
        <v>0</v>
      </c>
      <c r="M89" s="36" t="n">
        <f aca="false">MR_working_copy!M89</f>
        <v>0</v>
      </c>
      <c r="N89" s="36" t="n">
        <f aca="false">MR_working_copy!N89</f>
        <v>0</v>
      </c>
      <c r="O89" s="36" t="n">
        <f aca="false">MR_working_copy!O89</f>
        <v>0</v>
      </c>
      <c r="P89" s="36" t="n">
        <f aca="false">MR_working_copy!P89</f>
        <v>0</v>
      </c>
      <c r="Q89" s="36" t="n">
        <f aca="false">MR_working_copy!Q89</f>
        <v>0</v>
      </c>
      <c r="R89" s="36" t="n">
        <f aca="false">MR_working_copy!R89</f>
        <v>3.68153462083765E-005</v>
      </c>
      <c r="S89" s="36" t="n">
        <f aca="false">MR_working_copy!S89</f>
        <v>34.1714999968202</v>
      </c>
      <c r="T89" s="36" t="n">
        <f aca="false">MR_working_copy!T89</f>
        <v>0.0140849871497169</v>
      </c>
      <c r="U89" s="36" t="n">
        <f aca="false">MR_working_copy!U89</f>
        <v>0.000399999999999962</v>
      </c>
      <c r="V89" s="36" t="n">
        <f aca="false">MR_working_copy!V89</f>
        <v>0</v>
      </c>
      <c r="W89" s="36" t="n">
        <f aca="false">MR_working_copy!W89</f>
        <v>0</v>
      </c>
      <c r="X89" s="36" t="n">
        <f aca="false">MR_working_copy!X89</f>
        <v>0</v>
      </c>
      <c r="Y89" s="36" t="n">
        <f aca="false">MR_working_copy!Y89</f>
        <v>0</v>
      </c>
      <c r="Z89" s="36" t="n">
        <f aca="false">MR_working_copy!Z89</f>
        <v>0</v>
      </c>
      <c r="AA89" s="36" t="n">
        <f aca="false">MR_working_copy!AA89</f>
        <v>0</v>
      </c>
      <c r="AB89" s="37" t="n">
        <f aca="false">MR_working_copy!AB89</f>
        <v>0</v>
      </c>
      <c r="AC89" s="36" t="n">
        <f aca="false">MR_working_copy!AC89</f>
        <v>0</v>
      </c>
      <c r="AD89" s="36" t="n">
        <f aca="false">MR_working_copy!AD89</f>
        <v>0</v>
      </c>
      <c r="AE89" s="36" t="n">
        <f aca="false">MR_working_copy!AE89</f>
        <v>0</v>
      </c>
      <c r="AF89" s="36" t="n">
        <f aca="false">MR_working_copy!AF89</f>
        <v>0</v>
      </c>
      <c r="AG89" s="36" t="n">
        <f aca="false">MR_working_copy!AG89</f>
        <v>0.193330538091404</v>
      </c>
      <c r="AH89" s="38" t="n">
        <f aca="false">MR_working_copy!AH89</f>
        <v>456.999999999999</v>
      </c>
      <c r="AI89" s="36" t="n">
        <f aca="false">MR_working_copy!AI89</f>
        <v>5.29999781777837</v>
      </c>
      <c r="AJ89" s="39" t="n">
        <f aca="false">MR_working_copy!AJ89</f>
        <v>6.91276128021881</v>
      </c>
      <c r="AK89" s="39" t="n">
        <f aca="false">MR_working_copy!AK89</f>
        <v>4.79999985340877</v>
      </c>
      <c r="AL89" s="36" t="n">
        <f aca="false">MR_working_copy!AL89</f>
        <v>0.00444657000000444</v>
      </c>
      <c r="AM89" s="36" t="n">
        <f aca="false">MR_working_copy!AM89</f>
        <v>0</v>
      </c>
      <c r="AN89" s="36" t="n">
        <f aca="false">MR_working_copy!AN89</f>
        <v>0</v>
      </c>
      <c r="AO89" s="8" t="n">
        <f aca="false">MR_working_copy!AO89</f>
        <v>0</v>
      </c>
      <c r="AP89" s="8" t="n">
        <f aca="false">MR_working_copy!AP89</f>
        <v>0</v>
      </c>
      <c r="AQ89" s="8" t="n">
        <f aca="false">MR_working_copy!AQ89</f>
        <v>0</v>
      </c>
      <c r="AR89" s="23" t="n">
        <f aca="false">MR_working_copy!AR89</f>
        <v>0</v>
      </c>
      <c r="AS89" s="8" t="n">
        <f aca="false">MR_working_copy!AS89</f>
        <v>0</v>
      </c>
      <c r="AT89" s="8" t="n">
        <f aca="false">MR_working_copy!AT89</f>
        <v>0</v>
      </c>
      <c r="AU89" s="33" t="n">
        <f aca="false">MR_working_copy!AU89</f>
        <v>0</v>
      </c>
      <c r="AV89" s="33" t="n">
        <f aca="false">MR_working_copy!AV89</f>
        <v>0</v>
      </c>
      <c r="AW89" s="33" t="n">
        <f aca="false">MR_working_copy!AW89</f>
        <v>0</v>
      </c>
      <c r="AX89" s="33" t="n">
        <f aca="false">MR_working_copy!AX89</f>
        <v>0</v>
      </c>
      <c r="AY89" s="33" t="n">
        <f aca="false">MR_working_copy!AY89</f>
        <v>0</v>
      </c>
      <c r="AZ89" s="33" t="n">
        <f aca="false">MR_working_copy!AZ89</f>
        <v>0</v>
      </c>
      <c r="BA89" s="33" t="n">
        <f aca="false">MR_working_copy!BA89</f>
        <v>0</v>
      </c>
      <c r="BC89" s="33"/>
      <c r="BD89" s="33"/>
      <c r="BE89" s="33"/>
      <c r="BF89" s="23"/>
      <c r="BG89" s="23"/>
      <c r="BH89" s="23"/>
      <c r="BI89" s="23"/>
    </row>
    <row r="90" customFormat="false" ht="16.9" hidden="false" customHeight="false" outlineLevel="0" collapsed="false">
      <c r="A90" s="23" t="n">
        <v>1915</v>
      </c>
      <c r="B90" s="40" t="n">
        <f aca="false">MR_working_copy!B90</f>
        <v>302.526981201172</v>
      </c>
      <c r="C90" s="40" t="n">
        <f aca="false">MR_working_copy!C90</f>
        <v>991.126358077775</v>
      </c>
      <c r="D90" s="40" t="n">
        <f aca="false">MR_working_copy!D90</f>
        <v>283.587058105469</v>
      </c>
      <c r="E90" s="36" t="n">
        <f aca="false">MR_working_copy!E90</f>
        <v>0</v>
      </c>
      <c r="F90" s="36" t="n">
        <f aca="false">MR_working_copy!F90</f>
        <v>0</v>
      </c>
      <c r="G90" s="36" t="n">
        <f aca="false">MR_working_copy!G90</f>
        <v>0.000383450268282253</v>
      </c>
      <c r="H90" s="36" t="n">
        <f aca="false">MR_working_copy!H90</f>
        <v>0</v>
      </c>
      <c r="I90" s="36" t="n">
        <f aca="false">MR_working_copy!I90</f>
        <v>0</v>
      </c>
      <c r="J90" s="36" t="n">
        <f aca="false">MR_working_copy!J90</f>
        <v>0</v>
      </c>
      <c r="K90" s="36" t="n">
        <f aca="false">MR_working_copy!K90</f>
        <v>6.94056368769133E-006</v>
      </c>
      <c r="L90" s="36" t="n">
        <f aca="false">MR_working_copy!L90</f>
        <v>0</v>
      </c>
      <c r="M90" s="36" t="n">
        <f aca="false">MR_working_copy!M90</f>
        <v>0</v>
      </c>
      <c r="N90" s="36" t="n">
        <f aca="false">MR_working_copy!N90</f>
        <v>0</v>
      </c>
      <c r="O90" s="36" t="n">
        <f aca="false">MR_working_copy!O90</f>
        <v>0</v>
      </c>
      <c r="P90" s="36" t="n">
        <f aca="false">MR_working_copy!P90</f>
        <v>0</v>
      </c>
      <c r="Q90" s="36" t="n">
        <f aca="false">MR_working_copy!Q90</f>
        <v>0</v>
      </c>
      <c r="R90" s="36" t="n">
        <f aca="false">MR_working_copy!R90</f>
        <v>3.70624290688354E-005</v>
      </c>
      <c r="S90" s="36" t="n">
        <f aca="false">MR_working_copy!S90</f>
        <v>34.1939999968186</v>
      </c>
      <c r="T90" s="36" t="n">
        <f aca="false">MR_working_copy!T90</f>
        <v>0.0166849864733827</v>
      </c>
      <c r="U90" s="36" t="n">
        <f aca="false">MR_working_copy!U90</f>
        <v>0.000474999999999988</v>
      </c>
      <c r="V90" s="36" t="n">
        <f aca="false">MR_working_copy!V90</f>
        <v>0</v>
      </c>
      <c r="W90" s="36" t="n">
        <f aca="false">MR_working_copy!W90</f>
        <v>0</v>
      </c>
      <c r="X90" s="36" t="n">
        <f aca="false">MR_working_copy!X90</f>
        <v>0</v>
      </c>
      <c r="Y90" s="36" t="n">
        <f aca="false">MR_working_copy!Y90</f>
        <v>0</v>
      </c>
      <c r="Z90" s="36" t="n">
        <f aca="false">MR_working_copy!Z90</f>
        <v>0</v>
      </c>
      <c r="AA90" s="36" t="n">
        <f aca="false">MR_working_copy!AA90</f>
        <v>0</v>
      </c>
      <c r="AB90" s="37" t="n">
        <f aca="false">MR_working_copy!AB90</f>
        <v>0</v>
      </c>
      <c r="AC90" s="36" t="n">
        <f aca="false">MR_working_copy!AC90</f>
        <v>0</v>
      </c>
      <c r="AD90" s="36" t="n">
        <f aca="false">MR_working_copy!AD90</f>
        <v>0</v>
      </c>
      <c r="AE90" s="36" t="n">
        <f aca="false">MR_working_copy!AE90</f>
        <v>0</v>
      </c>
      <c r="AF90" s="36" t="n">
        <f aca="false">MR_working_copy!AF90</f>
        <v>0</v>
      </c>
      <c r="AG90" s="36" t="n">
        <f aca="false">MR_working_copy!AG90</f>
        <v>0.316559706619616</v>
      </c>
      <c r="AH90" s="38" t="n">
        <f aca="false">MR_working_copy!AH90</f>
        <v>457.000000000002</v>
      </c>
      <c r="AI90" s="36" t="n">
        <f aca="false">MR_working_copy!AI90</f>
        <v>5.29999781743118</v>
      </c>
      <c r="AJ90" s="39" t="n">
        <f aca="false">MR_working_copy!AJ90</f>
        <v>6.91276128022226</v>
      </c>
      <c r="AK90" s="39" t="n">
        <f aca="false">MR_working_copy!AK90</f>
        <v>4.79999995285977</v>
      </c>
      <c r="AL90" s="36" t="n">
        <f aca="false">MR_working_copy!AL90</f>
        <v>0.00444656999999261</v>
      </c>
      <c r="AM90" s="36" t="n">
        <f aca="false">MR_working_copy!AM90</f>
        <v>0</v>
      </c>
      <c r="AN90" s="36" t="n">
        <f aca="false">MR_working_copy!AN90</f>
        <v>0</v>
      </c>
      <c r="AO90" s="8" t="n">
        <f aca="false">MR_working_copy!AO90</f>
        <v>0</v>
      </c>
      <c r="AP90" s="8" t="n">
        <f aca="false">MR_working_copy!AP90</f>
        <v>0</v>
      </c>
      <c r="AQ90" s="8" t="n">
        <f aca="false">MR_working_copy!AQ90</f>
        <v>0</v>
      </c>
      <c r="AR90" s="23" t="n">
        <f aca="false">MR_working_copy!AR90</f>
        <v>0</v>
      </c>
      <c r="AS90" s="8" t="n">
        <f aca="false">MR_working_copy!AS90</f>
        <v>0</v>
      </c>
      <c r="AT90" s="8" t="n">
        <f aca="false">MR_working_copy!AT90</f>
        <v>0</v>
      </c>
      <c r="AU90" s="33" t="n">
        <f aca="false">MR_working_copy!AU90</f>
        <v>0</v>
      </c>
      <c r="AV90" s="33" t="n">
        <f aca="false">MR_working_copy!AV90</f>
        <v>0</v>
      </c>
      <c r="AW90" s="33" t="n">
        <f aca="false">MR_working_copy!AW90</f>
        <v>0</v>
      </c>
      <c r="AX90" s="33" t="n">
        <f aca="false">MR_working_copy!AX90</f>
        <v>0</v>
      </c>
      <c r="AY90" s="33" t="n">
        <f aca="false">MR_working_copy!AY90</f>
        <v>0</v>
      </c>
      <c r="AZ90" s="33" t="n">
        <f aca="false">MR_working_copy!AZ90</f>
        <v>0</v>
      </c>
      <c r="BA90" s="33" t="n">
        <f aca="false">MR_working_copy!BA90</f>
        <v>0</v>
      </c>
      <c r="BC90" s="33"/>
      <c r="BD90" s="33"/>
      <c r="BE90" s="33"/>
      <c r="BF90" s="23"/>
      <c r="BG90" s="23"/>
      <c r="BH90" s="23"/>
      <c r="BI90" s="23"/>
    </row>
    <row r="91" customFormat="false" ht="16.9" hidden="false" customHeight="false" outlineLevel="0" collapsed="false">
      <c r="A91" s="23" t="n">
        <v>1916</v>
      </c>
      <c r="B91" s="40" t="n">
        <f aca="false">MR_working_copy!B91</f>
        <v>303.065908428486</v>
      </c>
      <c r="C91" s="40" t="n">
        <f aca="false">MR_working_copy!C91</f>
        <v>998.124006675606</v>
      </c>
      <c r="D91" s="40" t="n">
        <f aca="false">MR_working_copy!D91</f>
        <v>283.859119159405</v>
      </c>
      <c r="E91" s="36" t="n">
        <f aca="false">MR_working_copy!E91</f>
        <v>0</v>
      </c>
      <c r="F91" s="36" t="n">
        <f aca="false">MR_working_copy!F91</f>
        <v>0</v>
      </c>
      <c r="G91" s="36" t="n">
        <f aca="false">MR_working_copy!G91</f>
        <v>0.000385989674032466</v>
      </c>
      <c r="H91" s="36" t="n">
        <f aca="false">MR_working_copy!H91</f>
        <v>0</v>
      </c>
      <c r="I91" s="36" t="n">
        <f aca="false">MR_working_copy!I91</f>
        <v>0</v>
      </c>
      <c r="J91" s="36" t="n">
        <f aca="false">MR_working_copy!J91</f>
        <v>0</v>
      </c>
      <c r="K91" s="36" t="n">
        <f aca="false">MR_working_copy!K91</f>
        <v>6.98652768562306E-006</v>
      </c>
      <c r="L91" s="36" t="n">
        <f aca="false">MR_working_copy!L91</f>
        <v>0</v>
      </c>
      <c r="M91" s="36" t="n">
        <f aca="false">MR_working_copy!M91</f>
        <v>0</v>
      </c>
      <c r="N91" s="36" t="n">
        <f aca="false">MR_working_copy!N91</f>
        <v>0</v>
      </c>
      <c r="O91" s="36" t="n">
        <f aca="false">MR_working_copy!O91</f>
        <v>0</v>
      </c>
      <c r="P91" s="36" t="n">
        <f aca="false">MR_working_copy!P91</f>
        <v>0</v>
      </c>
      <c r="Q91" s="36" t="n">
        <f aca="false">MR_working_copy!Q91</f>
        <v>0</v>
      </c>
      <c r="R91" s="36" t="n">
        <f aca="false">MR_working_copy!R91</f>
        <v>3.73095119292943E-005</v>
      </c>
      <c r="S91" s="36" t="n">
        <f aca="false">MR_working_copy!S91</f>
        <v>34.2197999968169</v>
      </c>
      <c r="T91" s="36" t="n">
        <f aca="false">MR_working_copy!T91</f>
        <v>0.0196699857614512</v>
      </c>
      <c r="U91" s="36" t="n">
        <f aca="false">MR_working_copy!U91</f>
        <v>0.000559999999999975</v>
      </c>
      <c r="V91" s="36" t="n">
        <f aca="false">MR_working_copy!V91</f>
        <v>0</v>
      </c>
      <c r="W91" s="36" t="n">
        <f aca="false">MR_working_copy!W91</f>
        <v>0</v>
      </c>
      <c r="X91" s="36" t="n">
        <f aca="false">MR_working_copy!X91</f>
        <v>0</v>
      </c>
      <c r="Y91" s="36" t="n">
        <f aca="false">MR_working_copy!Y91</f>
        <v>0</v>
      </c>
      <c r="Z91" s="36" t="n">
        <f aca="false">MR_working_copy!Z91</f>
        <v>0</v>
      </c>
      <c r="AA91" s="36" t="n">
        <f aca="false">MR_working_copy!AA91</f>
        <v>0</v>
      </c>
      <c r="AB91" s="37" t="n">
        <f aca="false">MR_working_copy!AB91</f>
        <v>0</v>
      </c>
      <c r="AC91" s="36" t="n">
        <f aca="false">MR_working_copy!AC91</f>
        <v>0</v>
      </c>
      <c r="AD91" s="36" t="n">
        <f aca="false">MR_working_copy!AD91</f>
        <v>0</v>
      </c>
      <c r="AE91" s="36" t="n">
        <f aca="false">MR_working_copy!AE91</f>
        <v>0</v>
      </c>
      <c r="AF91" s="36" t="n">
        <f aca="false">MR_working_copy!AF91</f>
        <v>0</v>
      </c>
      <c r="AG91" s="36" t="n">
        <f aca="false">MR_working_copy!AG91</f>
        <v>0.520652479728318</v>
      </c>
      <c r="AH91" s="38" t="n">
        <f aca="false">MR_working_copy!AH91</f>
        <v>456.999999999997</v>
      </c>
      <c r="AI91" s="36" t="n">
        <f aca="false">MR_working_copy!AI91</f>
        <v>5.29999781799785</v>
      </c>
      <c r="AJ91" s="39" t="n">
        <f aca="false">MR_working_copy!AJ91</f>
        <v>6.9127612802167</v>
      </c>
      <c r="AK91" s="39" t="n">
        <f aca="false">MR_working_copy!AK91</f>
        <v>4.79999976094471</v>
      </c>
      <c r="AL91" s="36" t="n">
        <f aca="false">MR_working_copy!AL91</f>
        <v>0.00444657000001249</v>
      </c>
      <c r="AM91" s="36" t="n">
        <f aca="false">MR_working_copy!AM91</f>
        <v>0</v>
      </c>
      <c r="AN91" s="36" t="n">
        <f aca="false">MR_working_copy!AN91</f>
        <v>0</v>
      </c>
      <c r="AO91" s="8" t="n">
        <f aca="false">MR_working_copy!AO91</f>
        <v>0</v>
      </c>
      <c r="AP91" s="8" t="n">
        <f aca="false">MR_working_copy!AP91</f>
        <v>0</v>
      </c>
      <c r="AQ91" s="8" t="n">
        <f aca="false">MR_working_copy!AQ91</f>
        <v>0</v>
      </c>
      <c r="AR91" s="23" t="n">
        <f aca="false">MR_working_copy!AR91</f>
        <v>0</v>
      </c>
      <c r="AS91" s="8" t="n">
        <f aca="false">MR_working_copy!AS91</f>
        <v>0</v>
      </c>
      <c r="AT91" s="8" t="n">
        <f aca="false">MR_working_copy!AT91</f>
        <v>0</v>
      </c>
      <c r="AU91" s="33" t="n">
        <f aca="false">MR_working_copy!AU91</f>
        <v>0</v>
      </c>
      <c r="AV91" s="33" t="n">
        <f aca="false">MR_working_copy!AV91</f>
        <v>0</v>
      </c>
      <c r="AW91" s="33" t="n">
        <f aca="false">MR_working_copy!AW91</f>
        <v>0</v>
      </c>
      <c r="AX91" s="33" t="n">
        <f aca="false">MR_working_copy!AX91</f>
        <v>0</v>
      </c>
      <c r="AY91" s="33" t="n">
        <f aca="false">MR_working_copy!AY91</f>
        <v>0</v>
      </c>
      <c r="AZ91" s="33" t="n">
        <f aca="false">MR_working_copy!AZ91</f>
        <v>0</v>
      </c>
      <c r="BA91" s="33" t="n">
        <f aca="false">MR_working_copy!BA91</f>
        <v>0</v>
      </c>
      <c r="BC91" s="33"/>
      <c r="BD91" s="33"/>
      <c r="BE91" s="33"/>
      <c r="BF91" s="23"/>
      <c r="BG91" s="23"/>
      <c r="BH91" s="23"/>
      <c r="BI91" s="23"/>
    </row>
    <row r="92" customFormat="false" ht="16.9" hidden="false" customHeight="false" outlineLevel="0" collapsed="false">
      <c r="A92" s="23" t="n">
        <v>1917</v>
      </c>
      <c r="B92" s="40" t="n">
        <f aca="false">MR_working_copy!B92</f>
        <v>303.582832481971</v>
      </c>
      <c r="C92" s="40" t="n">
        <f aca="false">MR_working_copy!C92</f>
        <v>1003.24555664062</v>
      </c>
      <c r="D92" s="40" t="n">
        <f aca="false">MR_working_copy!D92</f>
        <v>284.169205115685</v>
      </c>
      <c r="E92" s="36" t="n">
        <f aca="false">MR_working_copy!E92</f>
        <v>0</v>
      </c>
      <c r="F92" s="36" t="n">
        <f aca="false">MR_working_copy!F92</f>
        <v>0</v>
      </c>
      <c r="G92" s="36" t="n">
        <f aca="false">MR_working_copy!G92</f>
        <v>0.00038852907978268</v>
      </c>
      <c r="H92" s="36" t="n">
        <f aca="false">MR_working_copy!H92</f>
        <v>0</v>
      </c>
      <c r="I92" s="36" t="n">
        <f aca="false">MR_working_copy!I92</f>
        <v>0</v>
      </c>
      <c r="J92" s="36" t="n">
        <f aca="false">MR_working_copy!J92</f>
        <v>0</v>
      </c>
      <c r="K92" s="36" t="n">
        <f aca="false">MR_working_copy!K92</f>
        <v>7.03249168355479E-006</v>
      </c>
      <c r="L92" s="36" t="n">
        <f aca="false">MR_working_copy!L92</f>
        <v>0</v>
      </c>
      <c r="M92" s="36" t="n">
        <f aca="false">MR_working_copy!M92</f>
        <v>0</v>
      </c>
      <c r="N92" s="36" t="n">
        <f aca="false">MR_working_copy!N92</f>
        <v>0</v>
      </c>
      <c r="O92" s="36" t="n">
        <f aca="false">MR_working_copy!O92</f>
        <v>0</v>
      </c>
      <c r="P92" s="36" t="n">
        <f aca="false">MR_working_copy!P92</f>
        <v>0</v>
      </c>
      <c r="Q92" s="36" t="n">
        <f aca="false">MR_working_copy!Q92</f>
        <v>0</v>
      </c>
      <c r="R92" s="36" t="n">
        <f aca="false">MR_working_copy!R92</f>
        <v>3.75565947897532E-005</v>
      </c>
      <c r="S92" s="36" t="n">
        <f aca="false">MR_working_copy!S92</f>
        <v>34.2563999968153</v>
      </c>
      <c r="T92" s="36" t="n">
        <f aca="false">MR_working_copy!T92</f>
        <v>0.0239249850120543</v>
      </c>
      <c r="U92" s="36" t="n">
        <f aca="false">MR_working_copy!U92</f>
        <v>0.00068000000000025</v>
      </c>
      <c r="V92" s="36" t="n">
        <f aca="false">MR_working_copy!V92</f>
        <v>0</v>
      </c>
      <c r="W92" s="36" t="n">
        <f aca="false">MR_working_copy!W92</f>
        <v>0</v>
      </c>
      <c r="X92" s="36" t="n">
        <f aca="false">MR_working_copy!X92</f>
        <v>0</v>
      </c>
      <c r="Y92" s="36" t="n">
        <f aca="false">MR_working_copy!Y92</f>
        <v>0</v>
      </c>
      <c r="Z92" s="36" t="n">
        <f aca="false">MR_working_copy!Z92</f>
        <v>0</v>
      </c>
      <c r="AA92" s="36" t="n">
        <f aca="false">MR_working_copy!AA92</f>
        <v>0</v>
      </c>
      <c r="AB92" s="37" t="n">
        <f aca="false">MR_working_copy!AB92</f>
        <v>0</v>
      </c>
      <c r="AC92" s="36" t="n">
        <f aca="false">MR_working_copy!AC92</f>
        <v>0</v>
      </c>
      <c r="AD92" s="36" t="n">
        <f aca="false">MR_working_copy!AD92</f>
        <v>0</v>
      </c>
      <c r="AE92" s="36" t="n">
        <f aca="false">MR_working_copy!AE92</f>
        <v>0</v>
      </c>
      <c r="AF92" s="36" t="n">
        <f aca="false">MR_working_copy!AF92</f>
        <v>0</v>
      </c>
      <c r="AG92" s="36" t="n">
        <f aca="false">MR_working_copy!AG92</f>
        <v>0.756340640584319</v>
      </c>
      <c r="AH92" s="38" t="n">
        <f aca="false">MR_working_copy!AH92</f>
        <v>457.000000000005</v>
      </c>
      <c r="AI92" s="36" t="n">
        <f aca="false">MR_working_copy!AI92</f>
        <v>5.29999781705901</v>
      </c>
      <c r="AJ92" s="39" t="n">
        <f aca="false">MR_working_copy!AJ92</f>
        <v>6.91276128022582</v>
      </c>
      <c r="AK92" s="39" t="n">
        <f aca="false">MR_working_copy!AK92</f>
        <v>4.80000003922553</v>
      </c>
      <c r="AL92" s="36" t="n">
        <f aca="false">MR_working_copy!AL92</f>
        <v>0.00444656999997855</v>
      </c>
      <c r="AM92" s="36" t="n">
        <f aca="false">MR_working_copy!AM92</f>
        <v>0</v>
      </c>
      <c r="AN92" s="36" t="n">
        <f aca="false">MR_working_copy!AN92</f>
        <v>0</v>
      </c>
      <c r="AO92" s="8" t="n">
        <f aca="false">MR_working_copy!AO92</f>
        <v>0</v>
      </c>
      <c r="AP92" s="8" t="n">
        <f aca="false">MR_working_copy!AP92</f>
        <v>0</v>
      </c>
      <c r="AQ92" s="8" t="n">
        <f aca="false">MR_working_copy!AQ92</f>
        <v>0</v>
      </c>
      <c r="AR92" s="23" t="n">
        <f aca="false">MR_working_copy!AR92</f>
        <v>0</v>
      </c>
      <c r="AS92" s="8" t="n">
        <f aca="false">MR_working_copy!AS92</f>
        <v>0</v>
      </c>
      <c r="AT92" s="8" t="n">
        <f aca="false">MR_working_copy!AT92</f>
        <v>0</v>
      </c>
      <c r="AU92" s="33" t="n">
        <f aca="false">MR_working_copy!AU92</f>
        <v>0</v>
      </c>
      <c r="AV92" s="33" t="n">
        <f aca="false">MR_working_copy!AV92</f>
        <v>0</v>
      </c>
      <c r="AW92" s="33" t="n">
        <f aca="false">MR_working_copy!AW92</f>
        <v>0</v>
      </c>
      <c r="AX92" s="33" t="n">
        <f aca="false">MR_working_copy!AX92</f>
        <v>0</v>
      </c>
      <c r="AY92" s="33" t="n">
        <f aca="false">MR_working_copy!AY92</f>
        <v>0</v>
      </c>
      <c r="AZ92" s="33" t="n">
        <f aca="false">MR_working_copy!AZ92</f>
        <v>0</v>
      </c>
      <c r="BA92" s="33" t="n">
        <f aca="false">MR_working_copy!BA92</f>
        <v>0</v>
      </c>
      <c r="BC92" s="33"/>
      <c r="BD92" s="33"/>
      <c r="BE92" s="33"/>
      <c r="BF92" s="23"/>
      <c r="BG92" s="23"/>
      <c r="BH92" s="23"/>
      <c r="BI92" s="23"/>
    </row>
    <row r="93" customFormat="false" ht="16.9" hidden="false" customHeight="false" outlineLevel="0" collapsed="false">
      <c r="A93" s="23" t="n">
        <v>1918</v>
      </c>
      <c r="B93" s="40" t="n">
        <f aca="false">MR_working_copy!B93</f>
        <v>304.011743840144</v>
      </c>
      <c r="C93" s="40" t="n">
        <f aca="false">MR_working_copy!C93</f>
        <v>1009.81028287517</v>
      </c>
      <c r="D93" s="40" t="n">
        <f aca="false">MR_working_copy!D93</f>
        <v>284.366284480168</v>
      </c>
      <c r="E93" s="36" t="n">
        <f aca="false">MR_working_copy!E93</f>
        <v>0</v>
      </c>
      <c r="F93" s="36" t="n">
        <f aca="false">MR_working_copy!F93</f>
        <v>0</v>
      </c>
      <c r="G93" s="36" t="n">
        <f aca="false">MR_working_copy!G93</f>
        <v>0.000391068485532893</v>
      </c>
      <c r="H93" s="36" t="n">
        <f aca="false">MR_working_copy!H93</f>
        <v>0</v>
      </c>
      <c r="I93" s="36" t="n">
        <f aca="false">MR_working_copy!I93</f>
        <v>0</v>
      </c>
      <c r="J93" s="36" t="n">
        <f aca="false">MR_working_copy!J93</f>
        <v>0</v>
      </c>
      <c r="K93" s="36" t="n">
        <f aca="false">MR_working_copy!K93</f>
        <v>7.07845568148652E-006</v>
      </c>
      <c r="L93" s="36" t="n">
        <f aca="false">MR_working_copy!L93</f>
        <v>0</v>
      </c>
      <c r="M93" s="36" t="n">
        <f aca="false">MR_working_copy!M93</f>
        <v>0</v>
      </c>
      <c r="N93" s="36" t="n">
        <f aca="false">MR_working_copy!N93</f>
        <v>0</v>
      </c>
      <c r="O93" s="36" t="n">
        <f aca="false">MR_working_copy!O93</f>
        <v>0</v>
      </c>
      <c r="P93" s="36" t="n">
        <f aca="false">MR_working_copy!P93</f>
        <v>0</v>
      </c>
      <c r="Q93" s="36" t="n">
        <f aca="false">MR_working_copy!Q93</f>
        <v>0</v>
      </c>
      <c r="R93" s="36" t="n">
        <f aca="false">MR_working_copy!R93</f>
        <v>3.78036776502121E-005</v>
      </c>
      <c r="S93" s="36" t="n">
        <f aca="false">MR_working_copy!S93</f>
        <v>34.2974999968138</v>
      </c>
      <c r="T93" s="36" t="n">
        <f aca="false">MR_working_copy!T93</f>
        <v>0.0286899842232248</v>
      </c>
      <c r="U93" s="36" t="n">
        <f aca="false">MR_working_copy!U93</f>
        <v>0.000815000000000181</v>
      </c>
      <c r="V93" s="36" t="n">
        <f aca="false">MR_working_copy!V93</f>
        <v>0</v>
      </c>
      <c r="W93" s="36" t="n">
        <f aca="false">MR_working_copy!W93</f>
        <v>0</v>
      </c>
      <c r="X93" s="36" t="n">
        <f aca="false">MR_working_copy!X93</f>
        <v>0</v>
      </c>
      <c r="Y93" s="36" t="n">
        <f aca="false">MR_working_copy!Y93</f>
        <v>0</v>
      </c>
      <c r="Z93" s="36" t="n">
        <f aca="false">MR_working_copy!Z93</f>
        <v>0</v>
      </c>
      <c r="AA93" s="36" t="n">
        <f aca="false">MR_working_copy!AA93</f>
        <v>0</v>
      </c>
      <c r="AB93" s="37" t="n">
        <f aca="false">MR_working_copy!AB93</f>
        <v>0</v>
      </c>
      <c r="AC93" s="36" t="n">
        <f aca="false">MR_working_copy!AC93</f>
        <v>0</v>
      </c>
      <c r="AD93" s="36" t="n">
        <f aca="false">MR_working_copy!AD93</f>
        <v>0</v>
      </c>
      <c r="AE93" s="36" t="n">
        <f aca="false">MR_working_copy!AE93</f>
        <v>0</v>
      </c>
      <c r="AF93" s="36" t="n">
        <f aca="false">MR_working_copy!AF93</f>
        <v>0</v>
      </c>
      <c r="AG93" s="36" t="n">
        <f aca="false">MR_working_copy!AG93</f>
        <v>0.927673728531435</v>
      </c>
      <c r="AH93" s="38" t="n">
        <f aca="false">MR_working_copy!AH93</f>
        <v>456.999999999991</v>
      </c>
      <c r="AI93" s="36" t="n">
        <f aca="false">MR_working_copy!AI93</f>
        <v>5.29999781863791</v>
      </c>
      <c r="AJ93" s="39" t="n">
        <f aca="false">MR_working_copy!AJ93</f>
        <v>6.91276128021064</v>
      </c>
      <c r="AK93" s="39" t="n">
        <f aca="false">MR_working_copy!AK93</f>
        <v>4.79999954572718</v>
      </c>
      <c r="AL93" s="36" t="n">
        <f aca="false">MR_working_copy!AL93</f>
        <v>0.00444656999988622</v>
      </c>
      <c r="AM93" s="36" t="n">
        <f aca="false">MR_working_copy!AM93</f>
        <v>0</v>
      </c>
      <c r="AN93" s="36" t="n">
        <f aca="false">MR_working_copy!AN93</f>
        <v>0</v>
      </c>
      <c r="AO93" s="8" t="n">
        <f aca="false">MR_working_copy!AO93</f>
        <v>0</v>
      </c>
      <c r="AP93" s="8" t="n">
        <f aca="false">MR_working_copy!AP93</f>
        <v>0</v>
      </c>
      <c r="AQ93" s="8" t="n">
        <f aca="false">MR_working_copy!AQ93</f>
        <v>0</v>
      </c>
      <c r="AR93" s="23" t="n">
        <f aca="false">MR_working_copy!AR93</f>
        <v>0</v>
      </c>
      <c r="AS93" s="8" t="n">
        <f aca="false">MR_working_copy!AS93</f>
        <v>0</v>
      </c>
      <c r="AT93" s="8" t="n">
        <f aca="false">MR_working_copy!AT93</f>
        <v>0</v>
      </c>
      <c r="AU93" s="33" t="n">
        <f aca="false">MR_working_copy!AU93</f>
        <v>0</v>
      </c>
      <c r="AV93" s="33" t="n">
        <f aca="false">MR_working_copy!AV93</f>
        <v>0</v>
      </c>
      <c r="AW93" s="33" t="n">
        <f aca="false">MR_working_copy!AW93</f>
        <v>0</v>
      </c>
      <c r="AX93" s="33" t="n">
        <f aca="false">MR_working_copy!AX93</f>
        <v>0</v>
      </c>
      <c r="AY93" s="33" t="n">
        <f aca="false">MR_working_copy!AY93</f>
        <v>0</v>
      </c>
      <c r="AZ93" s="33" t="n">
        <f aca="false">MR_working_copy!AZ93</f>
        <v>0</v>
      </c>
      <c r="BA93" s="33" t="n">
        <f aca="false">MR_working_copy!BA93</f>
        <v>0</v>
      </c>
      <c r="BC93" s="33"/>
      <c r="BD93" s="33"/>
      <c r="BE93" s="33"/>
      <c r="BF93" s="23"/>
      <c r="BG93" s="23"/>
      <c r="BH93" s="23"/>
      <c r="BI93" s="23"/>
    </row>
    <row r="94" customFormat="false" ht="16.9" hidden="false" customHeight="false" outlineLevel="0" collapsed="false">
      <c r="A94" s="23" t="n">
        <v>1919</v>
      </c>
      <c r="B94" s="40" t="n">
        <f aca="false">MR_working_copy!B94</f>
        <v>304.36768766902</v>
      </c>
      <c r="C94" s="40" t="n">
        <f aca="false">MR_working_copy!C94</f>
        <v>1017.31507258629</v>
      </c>
      <c r="D94" s="40" t="n">
        <f aca="false">MR_working_copy!D94</f>
        <v>284.41935139348</v>
      </c>
      <c r="E94" s="36" t="n">
        <f aca="false">MR_working_copy!E94</f>
        <v>0</v>
      </c>
      <c r="F94" s="36" t="n">
        <f aca="false">MR_working_copy!F94</f>
        <v>0</v>
      </c>
      <c r="G94" s="36" t="n">
        <f aca="false">MR_working_copy!G94</f>
        <v>0.000393607891283107</v>
      </c>
      <c r="H94" s="36" t="n">
        <f aca="false">MR_working_copy!H94</f>
        <v>0</v>
      </c>
      <c r="I94" s="36" t="n">
        <f aca="false">MR_working_copy!I94</f>
        <v>0</v>
      </c>
      <c r="J94" s="36" t="n">
        <f aca="false">MR_working_copy!J94</f>
        <v>0</v>
      </c>
      <c r="K94" s="36" t="n">
        <f aca="false">MR_working_copy!K94</f>
        <v>7.12441967941825E-006</v>
      </c>
      <c r="L94" s="36" t="n">
        <f aca="false">MR_working_copy!L94</f>
        <v>0</v>
      </c>
      <c r="M94" s="36" t="n">
        <f aca="false">MR_working_copy!M94</f>
        <v>0</v>
      </c>
      <c r="N94" s="36" t="n">
        <f aca="false">MR_working_copy!N94</f>
        <v>0</v>
      </c>
      <c r="O94" s="36" t="n">
        <f aca="false">MR_working_copy!O94</f>
        <v>0</v>
      </c>
      <c r="P94" s="36" t="n">
        <f aca="false">MR_working_copy!P94</f>
        <v>0</v>
      </c>
      <c r="Q94" s="36" t="n">
        <f aca="false">MR_working_copy!Q94</f>
        <v>0</v>
      </c>
      <c r="R94" s="36" t="n">
        <f aca="false">MR_working_copy!R94</f>
        <v>3.8050760510671E-005</v>
      </c>
      <c r="S94" s="36" t="n">
        <f aca="false">MR_working_copy!S94</f>
        <v>34.3386999968122</v>
      </c>
      <c r="T94" s="36" t="n">
        <f aca="false">MR_working_copy!T94</f>
        <v>0.033434983392879</v>
      </c>
      <c r="U94" s="36" t="n">
        <f aca="false">MR_working_copy!U94</f>
        <v>0.000950000000000182</v>
      </c>
      <c r="V94" s="36" t="n">
        <f aca="false">MR_working_copy!V94</f>
        <v>0</v>
      </c>
      <c r="W94" s="36" t="n">
        <f aca="false">MR_working_copy!W94</f>
        <v>0</v>
      </c>
      <c r="X94" s="36" t="n">
        <f aca="false">MR_working_copy!X94</f>
        <v>0</v>
      </c>
      <c r="Y94" s="36" t="n">
        <f aca="false">MR_working_copy!Y94</f>
        <v>0</v>
      </c>
      <c r="Z94" s="36" t="n">
        <f aca="false">MR_working_copy!Z94</f>
        <v>0</v>
      </c>
      <c r="AA94" s="36" t="n">
        <f aca="false">MR_working_copy!AA94</f>
        <v>0</v>
      </c>
      <c r="AB94" s="37" t="n">
        <f aca="false">MR_working_copy!AB94</f>
        <v>0</v>
      </c>
      <c r="AC94" s="36" t="n">
        <f aca="false">MR_working_copy!AC94</f>
        <v>0</v>
      </c>
      <c r="AD94" s="36" t="n">
        <f aca="false">MR_working_copy!AD94</f>
        <v>0</v>
      </c>
      <c r="AE94" s="36" t="n">
        <f aca="false">MR_working_copy!AE94</f>
        <v>0</v>
      </c>
      <c r="AF94" s="36" t="n">
        <f aca="false">MR_working_copy!AF94</f>
        <v>0</v>
      </c>
      <c r="AG94" s="36" t="n">
        <f aca="false">MR_working_copy!AG94</f>
        <v>1.08436435041779</v>
      </c>
      <c r="AH94" s="38" t="n">
        <f aca="false">MR_working_copy!AH94</f>
        <v>457.000000000015</v>
      </c>
      <c r="AI94" s="36" t="n">
        <f aca="false">MR_working_copy!AI94</f>
        <v>5.29999781594252</v>
      </c>
      <c r="AJ94" s="39" t="n">
        <f aca="false">MR_working_copy!AJ94</f>
        <v>6.91276128023628</v>
      </c>
      <c r="AK94" s="39" t="n">
        <f aca="false">MR_working_copy!AK94</f>
        <v>4.80000032310213</v>
      </c>
      <c r="AL94" s="36" t="n">
        <f aca="false">MR_working_copy!AL94</f>
        <v>0.00444656999963328</v>
      </c>
      <c r="AM94" s="36" t="n">
        <f aca="false">MR_working_copy!AM94</f>
        <v>0</v>
      </c>
      <c r="AN94" s="36" t="n">
        <f aca="false">MR_working_copy!AN94</f>
        <v>0</v>
      </c>
      <c r="AO94" s="8" t="n">
        <f aca="false">MR_working_copy!AO94</f>
        <v>0</v>
      </c>
      <c r="AP94" s="8" t="n">
        <f aca="false">MR_working_copy!AP94</f>
        <v>0</v>
      </c>
      <c r="AQ94" s="8" t="n">
        <f aca="false">MR_working_copy!AQ94</f>
        <v>0</v>
      </c>
      <c r="AR94" s="23" t="n">
        <f aca="false">MR_working_copy!AR94</f>
        <v>0</v>
      </c>
      <c r="AS94" s="8" t="n">
        <f aca="false">MR_working_copy!AS94</f>
        <v>0</v>
      </c>
      <c r="AT94" s="8" t="n">
        <f aca="false">MR_working_copy!AT94</f>
        <v>0</v>
      </c>
      <c r="AU94" s="33" t="n">
        <f aca="false">MR_working_copy!AU94</f>
        <v>0</v>
      </c>
      <c r="AV94" s="33" t="n">
        <f aca="false">MR_working_copy!AV94</f>
        <v>0</v>
      </c>
      <c r="AW94" s="33" t="n">
        <f aca="false">MR_working_copy!AW94</f>
        <v>0</v>
      </c>
      <c r="AX94" s="33" t="n">
        <f aca="false">MR_working_copy!AX94</f>
        <v>0</v>
      </c>
      <c r="AY94" s="33" t="n">
        <f aca="false">MR_working_copy!AY94</f>
        <v>0</v>
      </c>
      <c r="AZ94" s="33" t="n">
        <f aca="false">MR_working_copy!AZ94</f>
        <v>0</v>
      </c>
      <c r="BA94" s="33" t="n">
        <f aca="false">MR_working_copy!BA94</f>
        <v>0</v>
      </c>
      <c r="BC94" s="33"/>
      <c r="BD94" s="33"/>
      <c r="BE94" s="33"/>
      <c r="BF94" s="23"/>
      <c r="BG94" s="23"/>
      <c r="BH94" s="23"/>
      <c r="BI94" s="23"/>
    </row>
    <row r="95" customFormat="false" ht="16.9" hidden="false" customHeight="false" outlineLevel="0" collapsed="false">
      <c r="A95" s="23" t="n">
        <v>1920</v>
      </c>
      <c r="B95" s="40" t="n">
        <f aca="false">MR_working_copy!B95</f>
        <v>304.790617581881</v>
      </c>
      <c r="C95" s="40" t="n">
        <f aca="false">MR_working_copy!C95</f>
        <v>1024.75986473881</v>
      </c>
      <c r="D95" s="40" t="n">
        <f aca="false">MR_working_copy!D95</f>
        <v>284.504431246244</v>
      </c>
      <c r="E95" s="36" t="n">
        <f aca="false">MR_working_copy!E95</f>
        <v>0</v>
      </c>
      <c r="F95" s="36" t="n">
        <f aca="false">MR_working_copy!F95</f>
        <v>0</v>
      </c>
      <c r="G95" s="36" t="n">
        <f aca="false">MR_working_copy!G95</f>
        <v>0.000396147297033321</v>
      </c>
      <c r="H95" s="36" t="n">
        <f aca="false">MR_working_copy!H95</f>
        <v>0</v>
      </c>
      <c r="I95" s="36" t="n">
        <f aca="false">MR_working_copy!I95</f>
        <v>0</v>
      </c>
      <c r="J95" s="36" t="n">
        <f aca="false">MR_working_copy!J95</f>
        <v>0</v>
      </c>
      <c r="K95" s="36" t="n">
        <f aca="false">MR_working_copy!K95</f>
        <v>7.17038367734998E-006</v>
      </c>
      <c r="L95" s="36" t="n">
        <f aca="false">MR_working_copy!L95</f>
        <v>0</v>
      </c>
      <c r="M95" s="36" t="n">
        <f aca="false">MR_working_copy!M95</f>
        <v>0</v>
      </c>
      <c r="N95" s="36" t="n">
        <f aca="false">MR_working_copy!N95</f>
        <v>0</v>
      </c>
      <c r="O95" s="36" t="n">
        <f aca="false">MR_working_copy!O95</f>
        <v>0</v>
      </c>
      <c r="P95" s="36" t="n">
        <f aca="false">MR_working_copy!P95</f>
        <v>0</v>
      </c>
      <c r="Q95" s="36" t="n">
        <f aca="false">MR_working_copy!Q95</f>
        <v>0</v>
      </c>
      <c r="R95" s="36" t="n">
        <f aca="false">MR_working_copy!R95</f>
        <v>3.82978433711299E-005</v>
      </c>
      <c r="S95" s="36" t="n">
        <f aca="false">MR_working_copy!S95</f>
        <v>34.3757999968108</v>
      </c>
      <c r="T95" s="36" t="n">
        <f aca="false">MR_working_copy!T95</f>
        <v>0.0377049825188043</v>
      </c>
      <c r="U95" s="36" t="n">
        <f aca="false">MR_working_copy!U95</f>
        <v>0.00107000000000037</v>
      </c>
      <c r="V95" s="36" t="n">
        <f aca="false">MR_working_copy!V95</f>
        <v>0</v>
      </c>
      <c r="W95" s="36" t="n">
        <f aca="false">MR_working_copy!W95</f>
        <v>0</v>
      </c>
      <c r="X95" s="36" t="n">
        <f aca="false">MR_working_copy!X95</f>
        <v>0</v>
      </c>
      <c r="Y95" s="36" t="n">
        <f aca="false">MR_working_copy!Y95</f>
        <v>0</v>
      </c>
      <c r="Z95" s="36" t="n">
        <f aca="false">MR_working_copy!Z95</f>
        <v>0</v>
      </c>
      <c r="AA95" s="36" t="n">
        <f aca="false">MR_working_copy!AA95</f>
        <v>0</v>
      </c>
      <c r="AB95" s="37" t="n">
        <f aca="false">MR_working_copy!AB95</f>
        <v>0</v>
      </c>
      <c r="AC95" s="36" t="n">
        <f aca="false">MR_working_copy!AC95</f>
        <v>0</v>
      </c>
      <c r="AD95" s="36" t="n">
        <f aca="false">MR_working_copy!AD95</f>
        <v>0</v>
      </c>
      <c r="AE95" s="36" t="n">
        <f aca="false">MR_working_copy!AE95</f>
        <v>0</v>
      </c>
      <c r="AF95" s="36" t="n">
        <f aca="false">MR_working_copy!AF95</f>
        <v>0</v>
      </c>
      <c r="AG95" s="36" t="n">
        <f aca="false">MR_working_copy!AG95</f>
        <v>1.17603772641889</v>
      </c>
      <c r="AH95" s="38" t="n">
        <f aca="false">MR_working_copy!AH95</f>
        <v>456.999999999975</v>
      </c>
      <c r="AI95" s="36" t="n">
        <f aca="false">MR_working_copy!AI95</f>
        <v>5.29999782061339</v>
      </c>
      <c r="AJ95" s="39" t="n">
        <f aca="false">MR_working_copy!AJ95</f>
        <v>6.91276128019228</v>
      </c>
      <c r="AK95" s="39" t="n">
        <f aca="false">MR_working_copy!AK95</f>
        <v>4.79999928681746</v>
      </c>
      <c r="AL95" s="36" t="n">
        <f aca="false">MR_working_copy!AL95</f>
        <v>0.00444657000006021</v>
      </c>
      <c r="AM95" s="36" t="n">
        <f aca="false">MR_working_copy!AM95</f>
        <v>0</v>
      </c>
      <c r="AN95" s="36" t="n">
        <f aca="false">MR_working_copy!AN95</f>
        <v>0</v>
      </c>
      <c r="AO95" s="8" t="n">
        <f aca="false">MR_working_copy!AO95</f>
        <v>0</v>
      </c>
      <c r="AP95" s="8" t="n">
        <f aca="false">MR_working_copy!AP95</f>
        <v>0</v>
      </c>
      <c r="AQ95" s="8" t="n">
        <f aca="false">MR_working_copy!AQ95</f>
        <v>0</v>
      </c>
      <c r="AR95" s="23" t="n">
        <f aca="false">MR_working_copy!AR95</f>
        <v>0</v>
      </c>
      <c r="AS95" s="8" t="n">
        <f aca="false">MR_working_copy!AS95</f>
        <v>0</v>
      </c>
      <c r="AT95" s="8" t="n">
        <f aca="false">MR_working_copy!AT95</f>
        <v>0</v>
      </c>
      <c r="AU95" s="33" t="n">
        <f aca="false">MR_working_copy!AU95</f>
        <v>0</v>
      </c>
      <c r="AV95" s="33" t="n">
        <f aca="false">MR_working_copy!AV95</f>
        <v>0</v>
      </c>
      <c r="AW95" s="33" t="n">
        <f aca="false">MR_working_copy!AW95</f>
        <v>0</v>
      </c>
      <c r="AX95" s="33" t="n">
        <f aca="false">MR_working_copy!AX95</f>
        <v>0</v>
      </c>
      <c r="AY95" s="33" t="n">
        <f aca="false">MR_working_copy!AY95</f>
        <v>0</v>
      </c>
      <c r="AZ95" s="33" t="n">
        <f aca="false">MR_working_copy!AZ95</f>
        <v>0</v>
      </c>
      <c r="BA95" s="33" t="n">
        <f aca="false">MR_working_copy!BA95</f>
        <v>0</v>
      </c>
      <c r="BC95" s="33"/>
      <c r="BD95" s="33"/>
      <c r="BE95" s="33"/>
      <c r="BF95" s="23"/>
      <c r="BG95" s="23"/>
      <c r="BH95" s="23"/>
      <c r="BI95" s="23"/>
    </row>
    <row r="96" customFormat="false" ht="16.9" hidden="false" customHeight="false" outlineLevel="0" collapsed="false">
      <c r="A96" s="23" t="n">
        <v>1921</v>
      </c>
      <c r="B96" s="40" t="n">
        <f aca="false">MR_working_copy!B96</f>
        <v>305.135514047476</v>
      </c>
      <c r="C96" s="40" t="n">
        <f aca="false">MR_working_copy!C96</f>
        <v>1031.89472036789</v>
      </c>
      <c r="D96" s="40" t="n">
        <f aca="false">MR_working_copy!D96</f>
        <v>284.621524038462</v>
      </c>
      <c r="E96" s="36" t="n">
        <f aca="false">MR_working_copy!E96</f>
        <v>0</v>
      </c>
      <c r="F96" s="36" t="n">
        <f aca="false">MR_working_copy!F96</f>
        <v>0</v>
      </c>
      <c r="G96" s="36" t="n">
        <f aca="false">MR_working_copy!G96</f>
        <v>0.000398686702783534</v>
      </c>
      <c r="H96" s="36" t="n">
        <f aca="false">MR_working_copy!H96</f>
        <v>0</v>
      </c>
      <c r="I96" s="36" t="n">
        <f aca="false">MR_working_copy!I96</f>
        <v>0</v>
      </c>
      <c r="J96" s="36" t="n">
        <f aca="false">MR_working_copy!J96</f>
        <v>0</v>
      </c>
      <c r="K96" s="36" t="n">
        <f aca="false">MR_working_copy!K96</f>
        <v>7.21634767528171E-006</v>
      </c>
      <c r="L96" s="36" t="n">
        <f aca="false">MR_working_copy!L96</f>
        <v>0</v>
      </c>
      <c r="M96" s="36" t="n">
        <f aca="false">MR_working_copy!M96</f>
        <v>0</v>
      </c>
      <c r="N96" s="36" t="n">
        <f aca="false">MR_working_copy!N96</f>
        <v>0</v>
      </c>
      <c r="O96" s="36" t="n">
        <f aca="false">MR_working_copy!O96</f>
        <v>0</v>
      </c>
      <c r="P96" s="36" t="n">
        <f aca="false">MR_working_copy!P96</f>
        <v>0</v>
      </c>
      <c r="Q96" s="36" t="n">
        <f aca="false">MR_working_copy!Q96</f>
        <v>0</v>
      </c>
      <c r="R96" s="36" t="n">
        <f aca="false">MR_working_copy!R96</f>
        <v>3.85449262315888E-005</v>
      </c>
      <c r="S96" s="36" t="n">
        <f aca="false">MR_working_copy!S96</f>
        <v>34.4146999596749</v>
      </c>
      <c r="T96" s="36" t="n">
        <f aca="false">MR_working_copy!T96</f>
        <v>0.042184981598733</v>
      </c>
      <c r="U96" s="36" t="n">
        <f aca="false">MR_working_copy!U96</f>
        <v>0.00119999999999962</v>
      </c>
      <c r="V96" s="36" t="n">
        <f aca="false">MR_working_copy!V96</f>
        <v>0</v>
      </c>
      <c r="W96" s="36" t="n">
        <f aca="false">MR_working_copy!W96</f>
        <v>0</v>
      </c>
      <c r="X96" s="36" t="n">
        <f aca="false">MR_working_copy!X96</f>
        <v>0</v>
      </c>
      <c r="Y96" s="36" t="n">
        <f aca="false">MR_working_copy!Y96</f>
        <v>0</v>
      </c>
      <c r="Z96" s="36" t="n">
        <f aca="false">MR_working_copy!Z96</f>
        <v>0</v>
      </c>
      <c r="AA96" s="36" t="n">
        <f aca="false">MR_working_copy!AA96</f>
        <v>0</v>
      </c>
      <c r="AB96" s="37" t="n">
        <f aca="false">MR_working_copy!AB96</f>
        <v>0</v>
      </c>
      <c r="AC96" s="36" t="n">
        <f aca="false">MR_working_copy!AC96</f>
        <v>0</v>
      </c>
      <c r="AD96" s="36" t="n">
        <f aca="false">MR_working_copy!AD96</f>
        <v>0</v>
      </c>
      <c r="AE96" s="36" t="n">
        <f aca="false">MR_working_copy!AE96</f>
        <v>0</v>
      </c>
      <c r="AF96" s="36" t="n">
        <f aca="false">MR_working_copy!AF96</f>
        <v>0</v>
      </c>
      <c r="AG96" s="36" t="n">
        <f aca="false">MR_working_copy!AG96</f>
        <v>1.24166952080167</v>
      </c>
      <c r="AH96" s="38" t="n">
        <f aca="false">MR_working_copy!AH96</f>
        <v>457.000000000045</v>
      </c>
      <c r="AI96" s="36" t="n">
        <f aca="false">MR_working_copy!AI96</f>
        <v>5.29999781239687</v>
      </c>
      <c r="AJ96" s="39" t="n">
        <f aca="false">MR_working_copy!AJ96</f>
        <v>6.91276128026893</v>
      </c>
      <c r="AK96" s="39" t="n">
        <f aca="false">MR_working_copy!AK96</f>
        <v>4.80352552619178</v>
      </c>
      <c r="AL96" s="36" t="n">
        <f aca="false">MR_working_copy!AL96</f>
        <v>0.00444656999978702</v>
      </c>
      <c r="AM96" s="36" t="n">
        <f aca="false">MR_working_copy!AM96</f>
        <v>0</v>
      </c>
      <c r="AN96" s="36" t="n">
        <f aca="false">MR_working_copy!AN96</f>
        <v>0</v>
      </c>
      <c r="AO96" s="8" t="n">
        <f aca="false">MR_working_copy!AO96</f>
        <v>0</v>
      </c>
      <c r="AP96" s="8" t="n">
        <f aca="false">MR_working_copy!AP96</f>
        <v>0</v>
      </c>
      <c r="AQ96" s="8" t="n">
        <f aca="false">MR_working_copy!AQ96</f>
        <v>0</v>
      </c>
      <c r="AR96" s="23" t="n">
        <f aca="false">MR_working_copy!AR96</f>
        <v>0</v>
      </c>
      <c r="AS96" s="8" t="n">
        <f aca="false">MR_working_copy!AS96</f>
        <v>0</v>
      </c>
      <c r="AT96" s="8" t="n">
        <f aca="false">MR_working_copy!AT96</f>
        <v>0</v>
      </c>
      <c r="AU96" s="33" t="n">
        <f aca="false">MR_working_copy!AU96</f>
        <v>0</v>
      </c>
      <c r="AV96" s="33" t="n">
        <f aca="false">MR_working_copy!AV96</f>
        <v>0</v>
      </c>
      <c r="AW96" s="33" t="n">
        <f aca="false">MR_working_copy!AW96</f>
        <v>0</v>
      </c>
      <c r="AX96" s="33" t="n">
        <f aca="false">MR_working_copy!AX96</f>
        <v>0</v>
      </c>
      <c r="AY96" s="33" t="n">
        <f aca="false">MR_working_copy!AY96</f>
        <v>0</v>
      </c>
      <c r="AZ96" s="33" t="n">
        <f aca="false">MR_working_copy!AZ96</f>
        <v>0</v>
      </c>
      <c r="BA96" s="33" t="n">
        <f aca="false">MR_working_copy!BA96</f>
        <v>0</v>
      </c>
      <c r="BC96" s="33"/>
      <c r="BD96" s="33"/>
      <c r="BE96" s="33"/>
      <c r="BF96" s="23"/>
      <c r="BG96" s="23"/>
      <c r="BH96" s="23"/>
      <c r="BI96" s="23"/>
    </row>
    <row r="97" customFormat="false" ht="16.9" hidden="false" customHeight="false" outlineLevel="0" collapsed="false">
      <c r="A97" s="23" t="n">
        <v>1922</v>
      </c>
      <c r="B97" s="40" t="n">
        <f aca="false">MR_working_copy!B97</f>
        <v>305.471438345102</v>
      </c>
      <c r="C97" s="40" t="n">
        <f aca="false">MR_working_copy!C97</f>
        <v>1038.79947345791</v>
      </c>
      <c r="D97" s="40" t="n">
        <f aca="false">MR_working_copy!D97</f>
        <v>284.759582406851</v>
      </c>
      <c r="E97" s="36" t="n">
        <f aca="false">MR_working_copy!E97</f>
        <v>0</v>
      </c>
      <c r="F97" s="36" t="n">
        <f aca="false">MR_working_copy!F97</f>
        <v>0</v>
      </c>
      <c r="G97" s="36" t="n">
        <f aca="false">MR_working_copy!G97</f>
        <v>0.000401226108533748</v>
      </c>
      <c r="H97" s="36" t="n">
        <f aca="false">MR_working_copy!H97</f>
        <v>0</v>
      </c>
      <c r="I97" s="36" t="n">
        <f aca="false">MR_working_copy!I97</f>
        <v>0</v>
      </c>
      <c r="J97" s="36" t="n">
        <f aca="false">MR_working_copy!J97</f>
        <v>0</v>
      </c>
      <c r="K97" s="36" t="n">
        <f aca="false">MR_working_copy!K97</f>
        <v>7.26231167321344E-006</v>
      </c>
      <c r="L97" s="36" t="n">
        <f aca="false">MR_working_copy!L97</f>
        <v>0</v>
      </c>
      <c r="M97" s="36" t="n">
        <f aca="false">MR_working_copy!M97</f>
        <v>0</v>
      </c>
      <c r="N97" s="36" t="n">
        <f aca="false">MR_working_copy!N97</f>
        <v>0</v>
      </c>
      <c r="O97" s="36" t="n">
        <f aca="false">MR_working_copy!O97</f>
        <v>0</v>
      </c>
      <c r="P97" s="36" t="n">
        <f aca="false">MR_working_copy!P97</f>
        <v>0</v>
      </c>
      <c r="Q97" s="36" t="n">
        <f aca="false">MR_working_copy!Q97</f>
        <v>0</v>
      </c>
      <c r="R97" s="36" t="n">
        <f aca="false">MR_working_copy!R97</f>
        <v>3.87920090920477E-005</v>
      </c>
      <c r="S97" s="36" t="n">
        <f aca="false">MR_working_copy!S97</f>
        <v>34.4300997299675</v>
      </c>
      <c r="T97" s="36" t="n">
        <f aca="false">MR_working_copy!T97</f>
        <v>0.0438949806302471</v>
      </c>
      <c r="U97" s="36" t="n">
        <f aca="false">MR_working_copy!U97</f>
        <v>0.00124999999999971</v>
      </c>
      <c r="V97" s="36" t="n">
        <f aca="false">MR_working_copy!V97</f>
        <v>0</v>
      </c>
      <c r="W97" s="36" t="n">
        <f aca="false">MR_working_copy!W97</f>
        <v>0</v>
      </c>
      <c r="X97" s="36" t="n">
        <f aca="false">MR_working_copy!X97</f>
        <v>0</v>
      </c>
      <c r="Y97" s="36" t="n">
        <f aca="false">MR_working_copy!Y97</f>
        <v>0</v>
      </c>
      <c r="Z97" s="36" t="n">
        <f aca="false">MR_working_copy!Z97</f>
        <v>0</v>
      </c>
      <c r="AA97" s="36" t="n">
        <f aca="false">MR_working_copy!AA97</f>
        <v>0</v>
      </c>
      <c r="AB97" s="11" t="n">
        <f aca="false">MR_working_copy!AB97</f>
        <v>0.001</v>
      </c>
      <c r="AC97" s="36" t="n">
        <f aca="false">MR_working_copy!AC97</f>
        <v>0</v>
      </c>
      <c r="AD97" s="36" t="n">
        <f aca="false">MR_working_copy!AD97</f>
        <v>0</v>
      </c>
      <c r="AE97" s="36" t="n">
        <f aca="false">MR_working_copy!AE97</f>
        <v>0</v>
      </c>
      <c r="AF97" s="36" t="n">
        <f aca="false">MR_working_copy!AF97</f>
        <v>0</v>
      </c>
      <c r="AG97" s="36" t="n">
        <f aca="false">MR_working_copy!AG97</f>
        <v>1.38888551763282</v>
      </c>
      <c r="AH97" s="38" t="n">
        <f aca="false">MR_working_copy!AH97</f>
        <v>456.99999999992</v>
      </c>
      <c r="AI97" s="36" t="n">
        <f aca="false">MR_working_copy!AI97</f>
        <v>5.2999978270691</v>
      </c>
      <c r="AJ97" s="39" t="n">
        <f aca="false">MR_working_copy!AJ97</f>
        <v>6.91276128013339</v>
      </c>
      <c r="AK97" s="39" t="n">
        <f aca="false">MR_working_copy!AK97</f>
        <v>4.81340946737235</v>
      </c>
      <c r="AL97" s="36" t="n">
        <f aca="false">MR_working_copy!AL97</f>
        <v>0.00444657000039151</v>
      </c>
      <c r="AM97" s="36" t="n">
        <f aca="false">MR_working_copy!AM97</f>
        <v>0</v>
      </c>
      <c r="AN97" s="36" t="n">
        <f aca="false">MR_working_copy!AN97</f>
        <v>0</v>
      </c>
      <c r="AO97" s="8" t="n">
        <f aca="false">MR_working_copy!AO97</f>
        <v>0</v>
      </c>
      <c r="AP97" s="8" t="n">
        <f aca="false">MR_working_copy!AP97</f>
        <v>0</v>
      </c>
      <c r="AQ97" s="8" t="n">
        <f aca="false">MR_working_copy!AQ97</f>
        <v>0</v>
      </c>
      <c r="AR97" s="23" t="n">
        <f aca="false">MR_working_copy!AR97</f>
        <v>0</v>
      </c>
      <c r="AS97" s="8" t="n">
        <f aca="false">MR_working_copy!AS97</f>
        <v>0</v>
      </c>
      <c r="AT97" s="8" t="n">
        <f aca="false">MR_working_copy!AT97</f>
        <v>0</v>
      </c>
      <c r="AU97" s="33" t="n">
        <f aca="false">MR_working_copy!AU97</f>
        <v>0</v>
      </c>
      <c r="AV97" s="33" t="n">
        <f aca="false">MR_working_copy!AV97</f>
        <v>0</v>
      </c>
      <c r="AW97" s="33" t="n">
        <f aca="false">MR_working_copy!AW97</f>
        <v>0</v>
      </c>
      <c r="AX97" s="33" t="n">
        <f aca="false">MR_working_copy!AX97</f>
        <v>0</v>
      </c>
      <c r="AY97" s="33" t="n">
        <f aca="false">MR_working_copy!AY97</f>
        <v>0</v>
      </c>
      <c r="AZ97" s="33" t="n">
        <f aca="false">MR_working_copy!AZ97</f>
        <v>0</v>
      </c>
      <c r="BA97" s="33" t="n">
        <f aca="false">MR_working_copy!BA97</f>
        <v>0</v>
      </c>
      <c r="BC97" s="33"/>
      <c r="BD97" s="33"/>
      <c r="BE97" s="33"/>
      <c r="BF97" s="23"/>
      <c r="BG97" s="23"/>
      <c r="BH97" s="23"/>
      <c r="BI97" s="23"/>
    </row>
    <row r="98" customFormat="false" ht="16.9" hidden="false" customHeight="false" outlineLevel="0" collapsed="false">
      <c r="A98" s="23" t="n">
        <v>1923</v>
      </c>
      <c r="B98" s="40" t="n">
        <f aca="false">MR_working_copy!B98</f>
        <v>305.788380709135</v>
      </c>
      <c r="C98" s="40" t="n">
        <f aca="false">MR_working_copy!C98</f>
        <v>1044.83423143074</v>
      </c>
      <c r="D98" s="40" t="n">
        <f aca="false">MR_working_copy!D98</f>
        <v>285.06365640024</v>
      </c>
      <c r="E98" s="36" t="n">
        <f aca="false">MR_working_copy!E98</f>
        <v>0</v>
      </c>
      <c r="F98" s="36" t="n">
        <f aca="false">MR_working_copy!F98</f>
        <v>0</v>
      </c>
      <c r="G98" s="36" t="n">
        <f aca="false">MR_working_copy!G98</f>
        <v>0.000403765514283961</v>
      </c>
      <c r="H98" s="36" t="n">
        <f aca="false">MR_working_copy!H98</f>
        <v>0</v>
      </c>
      <c r="I98" s="36" t="n">
        <f aca="false">MR_working_copy!I98</f>
        <v>0</v>
      </c>
      <c r="J98" s="36" t="n">
        <f aca="false">MR_working_copy!J98</f>
        <v>0</v>
      </c>
      <c r="K98" s="36" t="n">
        <f aca="false">MR_working_copy!K98</f>
        <v>7.30827567114517E-006</v>
      </c>
      <c r="L98" s="36" t="n">
        <f aca="false">MR_working_copy!L98</f>
        <v>0</v>
      </c>
      <c r="M98" s="36" t="n">
        <f aca="false">MR_working_copy!M98</f>
        <v>0</v>
      </c>
      <c r="N98" s="36" t="n">
        <f aca="false">MR_working_copy!N98</f>
        <v>0</v>
      </c>
      <c r="O98" s="36" t="n">
        <f aca="false">MR_working_copy!O98</f>
        <v>0</v>
      </c>
      <c r="P98" s="36" t="n">
        <f aca="false">MR_working_copy!P98</f>
        <v>0</v>
      </c>
      <c r="Q98" s="36" t="n">
        <f aca="false">MR_working_copy!Q98</f>
        <v>0</v>
      </c>
      <c r="R98" s="36" t="n">
        <f aca="false">MR_working_copy!R98</f>
        <v>3.90390919525066E-005</v>
      </c>
      <c r="S98" s="36" t="n">
        <f aca="false">MR_working_copy!S98</f>
        <v>34.4571996491632</v>
      </c>
      <c r="T98" s="36" t="n">
        <f aca="false">MR_working_copy!T98</f>
        <v>0.0470049796107817</v>
      </c>
      <c r="U98" s="36" t="n">
        <f aca="false">MR_working_copy!U98</f>
        <v>0.00133500000000029</v>
      </c>
      <c r="V98" s="36" t="n">
        <f aca="false">MR_working_copy!V98</f>
        <v>0</v>
      </c>
      <c r="W98" s="36" t="n">
        <f aca="false">MR_working_copy!W98</f>
        <v>0</v>
      </c>
      <c r="X98" s="36" t="n">
        <f aca="false">MR_working_copy!X98</f>
        <v>0</v>
      </c>
      <c r="Y98" s="36" t="n">
        <f aca="false">MR_working_copy!Y98</f>
        <v>0</v>
      </c>
      <c r="Z98" s="36" t="n">
        <f aca="false">MR_working_copy!Z98</f>
        <v>0</v>
      </c>
      <c r="AA98" s="36" t="n">
        <f aca="false">MR_working_copy!AA98</f>
        <v>0</v>
      </c>
      <c r="AB98" s="11" t="n">
        <f aca="false">MR_working_copy!AB98</f>
        <v>0.001</v>
      </c>
      <c r="AC98" s="36" t="n">
        <f aca="false">MR_working_copy!AC98</f>
        <v>0</v>
      </c>
      <c r="AD98" s="36" t="n">
        <f aca="false">MR_working_copy!AD98</f>
        <v>0</v>
      </c>
      <c r="AE98" s="36" t="n">
        <f aca="false">MR_working_copy!AE98</f>
        <v>0</v>
      </c>
      <c r="AF98" s="36" t="n">
        <f aca="false">MR_working_copy!AF98</f>
        <v>0</v>
      </c>
      <c r="AG98" s="36" t="n">
        <f aca="false">MR_working_copy!AG98</f>
        <v>1.62499160112626</v>
      </c>
      <c r="AH98" s="38" t="n">
        <f aca="false">MR_working_copy!AH98</f>
        <v>457.000000000144</v>
      </c>
      <c r="AI98" s="36" t="n">
        <f aca="false">MR_working_copy!AI98</f>
        <v>5.29999780047245</v>
      </c>
      <c r="AJ98" s="39" t="n">
        <f aca="false">MR_working_copy!AJ98</f>
        <v>6.91276128037671</v>
      </c>
      <c r="AK98" s="39" t="n">
        <f aca="false">MR_working_copy!AK98</f>
        <v>4.828584377477</v>
      </c>
      <c r="AL98" s="36" t="n">
        <f aca="false">MR_working_copy!AL98</f>
        <v>0.00444656999926893</v>
      </c>
      <c r="AM98" s="36" t="n">
        <f aca="false">MR_working_copy!AM98</f>
        <v>0</v>
      </c>
      <c r="AN98" s="36" t="n">
        <f aca="false">MR_working_copy!AN98</f>
        <v>0</v>
      </c>
      <c r="AO98" s="8" t="n">
        <f aca="false">MR_working_copy!AO98</f>
        <v>0</v>
      </c>
      <c r="AP98" s="8" t="n">
        <f aca="false">MR_working_copy!AP98</f>
        <v>0</v>
      </c>
      <c r="AQ98" s="8" t="n">
        <f aca="false">MR_working_copy!AQ98</f>
        <v>0</v>
      </c>
      <c r="AR98" s="23" t="n">
        <f aca="false">MR_working_copy!AR98</f>
        <v>0</v>
      </c>
      <c r="AS98" s="8" t="n">
        <f aca="false">MR_working_copy!AS98</f>
        <v>0</v>
      </c>
      <c r="AT98" s="8" t="n">
        <f aca="false">MR_working_copy!AT98</f>
        <v>0</v>
      </c>
      <c r="AU98" s="33" t="n">
        <f aca="false">MR_working_copy!AU98</f>
        <v>0</v>
      </c>
      <c r="AV98" s="33" t="n">
        <f aca="false">MR_working_copy!AV98</f>
        <v>0</v>
      </c>
      <c r="AW98" s="33" t="n">
        <f aca="false">MR_working_copy!AW98</f>
        <v>0</v>
      </c>
      <c r="AX98" s="33" t="n">
        <f aca="false">MR_working_copy!AX98</f>
        <v>0</v>
      </c>
      <c r="AY98" s="33" t="n">
        <f aca="false">MR_working_copy!AY98</f>
        <v>0</v>
      </c>
      <c r="AZ98" s="33" t="n">
        <f aca="false">MR_working_copy!AZ98</f>
        <v>0</v>
      </c>
      <c r="BA98" s="33" t="n">
        <f aca="false">MR_working_copy!BA98</f>
        <v>0</v>
      </c>
      <c r="BC98" s="33"/>
      <c r="BD98" s="33"/>
      <c r="BE98" s="33"/>
      <c r="BF98" s="23"/>
      <c r="BG98" s="23"/>
      <c r="BH98" s="23"/>
      <c r="BI98" s="23"/>
    </row>
    <row r="99" customFormat="false" ht="16.9" hidden="false" customHeight="false" outlineLevel="0" collapsed="false">
      <c r="A99" s="23" t="n">
        <v>1924</v>
      </c>
      <c r="B99" s="40" t="n">
        <f aca="false">MR_working_copy!B99</f>
        <v>306.138282057542</v>
      </c>
      <c r="C99" s="40" t="n">
        <f aca="false">MR_working_copy!C99</f>
        <v>1049.15902846607</v>
      </c>
      <c r="D99" s="40" t="n">
        <f aca="false">MR_working_copy!D99</f>
        <v>285.208733811598</v>
      </c>
      <c r="E99" s="36" t="n">
        <f aca="false">MR_working_copy!E99</f>
        <v>0</v>
      </c>
      <c r="F99" s="36" t="n">
        <f aca="false">MR_working_copy!F99</f>
        <v>0</v>
      </c>
      <c r="G99" s="36" t="n">
        <f aca="false">MR_working_copy!G99</f>
        <v>0.000406304920034175</v>
      </c>
      <c r="H99" s="36" t="n">
        <f aca="false">MR_working_copy!H99</f>
        <v>0</v>
      </c>
      <c r="I99" s="36" t="n">
        <f aca="false">MR_working_copy!I99</f>
        <v>0</v>
      </c>
      <c r="J99" s="36" t="n">
        <f aca="false">MR_working_copy!J99</f>
        <v>0</v>
      </c>
      <c r="K99" s="36" t="n">
        <f aca="false">MR_working_copy!K99</f>
        <v>7.3542396690769E-006</v>
      </c>
      <c r="L99" s="36" t="n">
        <f aca="false">MR_working_copy!L99</f>
        <v>0</v>
      </c>
      <c r="M99" s="36" t="n">
        <f aca="false">MR_working_copy!M99</f>
        <v>0</v>
      </c>
      <c r="N99" s="36" t="n">
        <f aca="false">MR_working_copy!N99</f>
        <v>0</v>
      </c>
      <c r="O99" s="36" t="n">
        <f aca="false">MR_working_copy!O99</f>
        <v>0</v>
      </c>
      <c r="P99" s="36" t="n">
        <f aca="false">MR_working_copy!P99</f>
        <v>0</v>
      </c>
      <c r="Q99" s="36" t="n">
        <f aca="false">MR_working_copy!Q99</f>
        <v>0</v>
      </c>
      <c r="R99" s="36" t="n">
        <f aca="false">MR_working_copy!R99</f>
        <v>3.92861748129655E-005</v>
      </c>
      <c r="S99" s="36" t="n">
        <f aca="false">MR_working_copy!S99</f>
        <v>34.5056996259233</v>
      </c>
      <c r="T99" s="36" t="n">
        <f aca="false">MR_working_copy!T99</f>
        <v>0.05258997853767</v>
      </c>
      <c r="U99" s="36" t="n">
        <f aca="false">MR_working_copy!U99</f>
        <v>0.00149500000000022</v>
      </c>
      <c r="V99" s="36" t="n">
        <f aca="false">MR_working_copy!V99</f>
        <v>0</v>
      </c>
      <c r="W99" s="36" t="n">
        <f aca="false">MR_working_copy!W99</f>
        <v>0</v>
      </c>
      <c r="X99" s="36" t="n">
        <f aca="false">MR_working_copy!X99</f>
        <v>0</v>
      </c>
      <c r="Y99" s="36" t="n">
        <f aca="false">MR_working_copy!Y99</f>
        <v>0</v>
      </c>
      <c r="Z99" s="36" t="n">
        <f aca="false">MR_working_copy!Z99</f>
        <v>0</v>
      </c>
      <c r="AA99" s="36" t="n">
        <f aca="false">MR_working_copy!AA99</f>
        <v>0</v>
      </c>
      <c r="AB99" s="11" t="n">
        <f aca="false">MR_working_copy!AB99</f>
        <v>0.002</v>
      </c>
      <c r="AC99" s="36" t="n">
        <f aca="false">MR_working_copy!AC99</f>
        <v>0</v>
      </c>
      <c r="AD99" s="36" t="n">
        <f aca="false">MR_working_copy!AD99</f>
        <v>0</v>
      </c>
      <c r="AE99" s="36" t="n">
        <f aca="false">MR_working_copy!AE99</f>
        <v>0</v>
      </c>
      <c r="AF99" s="36" t="n">
        <f aca="false">MR_working_copy!AF99</f>
        <v>0</v>
      </c>
      <c r="AG99" s="36" t="n">
        <f aca="false">MR_working_copy!AG99</f>
        <v>1.84595434235822</v>
      </c>
      <c r="AH99" s="38" t="n">
        <f aca="false">MR_working_copy!AH99</f>
        <v>456.999999999734</v>
      </c>
      <c r="AI99" s="36" t="n">
        <f aca="false">MR_working_copy!AI99</f>
        <v>5.29999784941516</v>
      </c>
      <c r="AJ99" s="39" t="n">
        <f aca="false">MR_working_copy!AJ99</f>
        <v>6.91276127993324</v>
      </c>
      <c r="AK99" s="39" t="n">
        <f aca="false">MR_working_copy!AK99</f>
        <v>4.84796904887461</v>
      </c>
      <c r="AL99" s="36" t="n">
        <f aca="false">MR_working_copy!AL99</f>
        <v>0.00444657000138505</v>
      </c>
      <c r="AM99" s="36" t="n">
        <f aca="false">MR_working_copy!AM99</f>
        <v>0</v>
      </c>
      <c r="AN99" s="36" t="n">
        <f aca="false">MR_working_copy!AN99</f>
        <v>0</v>
      </c>
      <c r="AO99" s="8" t="n">
        <f aca="false">MR_working_copy!AO99</f>
        <v>0</v>
      </c>
      <c r="AP99" s="8" t="n">
        <f aca="false">MR_working_copy!AP99</f>
        <v>0</v>
      </c>
      <c r="AQ99" s="8" t="n">
        <f aca="false">MR_working_copy!AQ99</f>
        <v>0</v>
      </c>
      <c r="AR99" s="23" t="n">
        <f aca="false">MR_working_copy!AR99</f>
        <v>0</v>
      </c>
      <c r="AS99" s="8" t="n">
        <f aca="false">MR_working_copy!AS99</f>
        <v>0</v>
      </c>
      <c r="AT99" s="8" t="n">
        <f aca="false">MR_working_copy!AT99</f>
        <v>0</v>
      </c>
      <c r="AU99" s="33" t="n">
        <f aca="false">MR_working_copy!AU99</f>
        <v>0</v>
      </c>
      <c r="AV99" s="33" t="n">
        <f aca="false">MR_working_copy!AV99</f>
        <v>0</v>
      </c>
      <c r="AW99" s="33" t="n">
        <f aca="false">MR_working_copy!AW99</f>
        <v>0</v>
      </c>
      <c r="AX99" s="33" t="n">
        <f aca="false">MR_working_copy!AX99</f>
        <v>0</v>
      </c>
      <c r="AY99" s="33" t="n">
        <f aca="false">MR_working_copy!AY99</f>
        <v>0</v>
      </c>
      <c r="AZ99" s="33" t="n">
        <f aca="false">MR_working_copy!AZ99</f>
        <v>0</v>
      </c>
      <c r="BA99" s="33" t="n">
        <f aca="false">MR_working_copy!BA99</f>
        <v>0</v>
      </c>
      <c r="BC99" s="33"/>
      <c r="BD99" s="33"/>
      <c r="BE99" s="33"/>
      <c r="BF99" s="23"/>
      <c r="BG99" s="23"/>
      <c r="BH99" s="23"/>
      <c r="BI99" s="23"/>
    </row>
    <row r="100" customFormat="false" ht="16.9" hidden="false" customHeight="false" outlineLevel="0" collapsed="false">
      <c r="A100" s="23" t="n">
        <v>1925</v>
      </c>
      <c r="B100" s="40" t="n">
        <f aca="false">MR_working_copy!B100</f>
        <v>306.312219050481</v>
      </c>
      <c r="C100" s="40" t="n">
        <f aca="false">MR_working_copy!C100</f>
        <v>1051.87384014984</v>
      </c>
      <c r="D100" s="40" t="n">
        <f aca="false">MR_working_copy!D100</f>
        <v>285.262807804988</v>
      </c>
      <c r="E100" s="36" t="n">
        <f aca="false">MR_working_copy!E100</f>
        <v>0</v>
      </c>
      <c r="F100" s="36" t="n">
        <f aca="false">MR_working_copy!F100</f>
        <v>0</v>
      </c>
      <c r="G100" s="36" t="n">
        <f aca="false">MR_working_copy!G100</f>
        <v>0.000408844325784389</v>
      </c>
      <c r="H100" s="36" t="n">
        <f aca="false">MR_working_copy!H100</f>
        <v>0</v>
      </c>
      <c r="I100" s="36" t="n">
        <f aca="false">MR_working_copy!I100</f>
        <v>0</v>
      </c>
      <c r="J100" s="36" t="n">
        <f aca="false">MR_working_copy!J100</f>
        <v>0</v>
      </c>
      <c r="K100" s="36" t="n">
        <f aca="false">MR_working_copy!K100</f>
        <v>7.40020366700863E-006</v>
      </c>
      <c r="L100" s="36" t="n">
        <f aca="false">MR_working_copy!L100</f>
        <v>0</v>
      </c>
      <c r="M100" s="36" t="n">
        <f aca="false">MR_working_copy!M100</f>
        <v>0</v>
      </c>
      <c r="N100" s="36" t="n">
        <f aca="false">MR_working_copy!N100</f>
        <v>0</v>
      </c>
      <c r="O100" s="36" t="n">
        <f aca="false">MR_working_copy!O100</f>
        <v>0</v>
      </c>
      <c r="P100" s="36" t="n">
        <f aca="false">MR_working_copy!P100</f>
        <v>0</v>
      </c>
      <c r="Q100" s="36" t="n">
        <f aca="false">MR_working_copy!Q100</f>
        <v>0</v>
      </c>
      <c r="R100" s="36" t="n">
        <f aca="false">MR_working_copy!R100</f>
        <v>3.95332576734244E-005</v>
      </c>
      <c r="S100" s="36" t="n">
        <f aca="false">MR_working_copy!S100</f>
        <v>34.560599606397</v>
      </c>
      <c r="T100" s="36" t="n">
        <f aca="false">MR_working_copy!T100</f>
        <v>0.058854977408089</v>
      </c>
      <c r="U100" s="36" t="n">
        <f aca="false">MR_working_copy!U100</f>
        <v>0.00167499999999997</v>
      </c>
      <c r="V100" s="36" t="n">
        <f aca="false">MR_working_copy!V100</f>
        <v>0</v>
      </c>
      <c r="W100" s="36" t="n">
        <f aca="false">MR_working_copy!W100</f>
        <v>0</v>
      </c>
      <c r="X100" s="36" t="n">
        <f aca="false">MR_working_copy!X100</f>
        <v>0</v>
      </c>
      <c r="Y100" s="36" t="n">
        <f aca="false">MR_working_copy!Y100</f>
        <v>0</v>
      </c>
      <c r="Z100" s="36" t="n">
        <f aca="false">MR_working_copy!Z100</f>
        <v>0</v>
      </c>
      <c r="AA100" s="36" t="n">
        <f aca="false">MR_working_copy!AA100</f>
        <v>0</v>
      </c>
      <c r="AB100" s="11" t="n">
        <f aca="false">MR_working_copy!AB100</f>
        <v>0.003</v>
      </c>
      <c r="AC100" s="36" t="n">
        <f aca="false">MR_working_copy!AC100</f>
        <v>0</v>
      </c>
      <c r="AD100" s="36" t="n">
        <f aca="false">MR_working_copy!AD100</f>
        <v>0</v>
      </c>
      <c r="AE100" s="36" t="n">
        <f aca="false">MR_working_copy!AE100</f>
        <v>0</v>
      </c>
      <c r="AF100" s="36" t="n">
        <f aca="false">MR_working_copy!AF100</f>
        <v>0</v>
      </c>
      <c r="AG100" s="36" t="n">
        <f aca="false">MR_working_copy!AG100</f>
        <v>2.11642150573691</v>
      </c>
      <c r="AH100" s="38" t="n">
        <f aca="false">MR_working_copy!AH100</f>
        <v>457.000000000495</v>
      </c>
      <c r="AI100" s="36" t="n">
        <f aca="false">MR_working_copy!AI100</f>
        <v>5.29999775798516</v>
      </c>
      <c r="AJ100" s="39" t="n">
        <f aca="false">MR_working_copy!AJ100</f>
        <v>6.91276128075384</v>
      </c>
      <c r="AK100" s="39" t="n">
        <f aca="false">MR_working_copy!AK100</f>
        <v>4.87049984972446</v>
      </c>
      <c r="AL100" s="36" t="n">
        <f aca="false">MR_working_copy!AL100</f>
        <v>0.00444656999733738</v>
      </c>
      <c r="AM100" s="36" t="n">
        <f aca="false">MR_working_copy!AM100</f>
        <v>0</v>
      </c>
      <c r="AN100" s="36" t="n">
        <f aca="false">MR_working_copy!AN100</f>
        <v>0</v>
      </c>
      <c r="AO100" s="8" t="n">
        <f aca="false">MR_working_copy!AO100</f>
        <v>0</v>
      </c>
      <c r="AP100" s="8" t="n">
        <f aca="false">MR_working_copy!AP100</f>
        <v>0</v>
      </c>
      <c r="AQ100" s="8" t="n">
        <f aca="false">MR_working_copy!AQ100</f>
        <v>0</v>
      </c>
      <c r="AR100" s="23" t="n">
        <f aca="false">MR_working_copy!AR100</f>
        <v>0</v>
      </c>
      <c r="AS100" s="8" t="n">
        <f aca="false">MR_working_copy!AS100</f>
        <v>0</v>
      </c>
      <c r="AT100" s="8" t="n">
        <f aca="false">MR_working_copy!AT100</f>
        <v>0</v>
      </c>
      <c r="AU100" s="33" t="n">
        <f aca="false">MR_working_copy!AU100</f>
        <v>0</v>
      </c>
      <c r="AV100" s="33" t="n">
        <f aca="false">MR_working_copy!AV100</f>
        <v>0</v>
      </c>
      <c r="AW100" s="33" t="n">
        <f aca="false">MR_working_copy!AW100</f>
        <v>0</v>
      </c>
      <c r="AX100" s="33" t="n">
        <f aca="false">MR_working_copy!AX100</f>
        <v>0</v>
      </c>
      <c r="AY100" s="33" t="n">
        <f aca="false">MR_working_copy!AY100</f>
        <v>0</v>
      </c>
      <c r="AZ100" s="33" t="n">
        <f aca="false">MR_working_copy!AZ100</f>
        <v>0</v>
      </c>
      <c r="BA100" s="33" t="n">
        <f aca="false">MR_working_copy!BA100</f>
        <v>0</v>
      </c>
      <c r="BC100" s="33"/>
      <c r="BD100" s="33"/>
      <c r="BE100" s="33"/>
      <c r="BF100" s="23"/>
      <c r="BG100" s="23"/>
      <c r="BH100" s="23"/>
      <c r="BI100" s="23"/>
    </row>
    <row r="101" customFormat="false" ht="16.9" hidden="false" customHeight="false" outlineLevel="0" collapsed="false">
      <c r="A101" s="23" t="n">
        <v>1926</v>
      </c>
      <c r="B101" s="40" t="n">
        <f aca="false">MR_working_copy!B101</f>
        <v>306.444133338341</v>
      </c>
      <c r="C101" s="40" t="n">
        <f aca="false">MR_working_copy!C101</f>
        <v>1053.31875437267</v>
      </c>
      <c r="D101" s="40" t="n">
        <f aca="false">MR_working_copy!D101</f>
        <v>285.309893272987</v>
      </c>
      <c r="E101" s="36" t="n">
        <f aca="false">MR_working_copy!E101</f>
        <v>0</v>
      </c>
      <c r="F101" s="36" t="n">
        <f aca="false">MR_working_copy!F101</f>
        <v>0</v>
      </c>
      <c r="G101" s="36" t="n">
        <f aca="false">MR_working_copy!G101</f>
        <v>0.000411383731534602</v>
      </c>
      <c r="H101" s="36" t="n">
        <f aca="false">MR_working_copy!H101</f>
        <v>0</v>
      </c>
      <c r="I101" s="36" t="n">
        <f aca="false">MR_working_copy!I101</f>
        <v>0</v>
      </c>
      <c r="J101" s="36" t="n">
        <f aca="false">MR_working_copy!J101</f>
        <v>0</v>
      </c>
      <c r="K101" s="36" t="n">
        <f aca="false">MR_working_copy!K101</f>
        <v>7.44616766494036E-006</v>
      </c>
      <c r="L101" s="36" t="n">
        <f aca="false">MR_working_copy!L101</f>
        <v>0</v>
      </c>
      <c r="M101" s="36" t="n">
        <f aca="false">MR_working_copy!M101</f>
        <v>0</v>
      </c>
      <c r="N101" s="36" t="n">
        <f aca="false">MR_working_copy!N101</f>
        <v>0</v>
      </c>
      <c r="O101" s="36" t="n">
        <f aca="false">MR_working_copy!O101</f>
        <v>0</v>
      </c>
      <c r="P101" s="36" t="n">
        <f aca="false">MR_working_copy!P101</f>
        <v>0</v>
      </c>
      <c r="Q101" s="36" t="n">
        <f aca="false">MR_working_copy!Q101</f>
        <v>0</v>
      </c>
      <c r="R101" s="36" t="n">
        <f aca="false">MR_working_copy!R101</f>
        <v>3.97803405338833E-005</v>
      </c>
      <c r="S101" s="36" t="n">
        <f aca="false">MR_working_copy!S101</f>
        <v>34.6161995858422</v>
      </c>
      <c r="T101" s="36" t="n">
        <f aca="false">MR_working_copy!T101</f>
        <v>0.0651649762189969</v>
      </c>
      <c r="U101" s="36" t="n">
        <f aca="false">MR_working_copy!U101</f>
        <v>0.00185500000000032</v>
      </c>
      <c r="V101" s="36" t="n">
        <f aca="false">MR_working_copy!V101</f>
        <v>0</v>
      </c>
      <c r="W101" s="36" t="n">
        <f aca="false">MR_working_copy!W101</f>
        <v>0</v>
      </c>
      <c r="X101" s="36" t="n">
        <f aca="false">MR_working_copy!X101</f>
        <v>0</v>
      </c>
      <c r="Y101" s="36" t="n">
        <f aca="false">MR_working_copy!Y101</f>
        <v>0</v>
      </c>
      <c r="Z101" s="36" t="n">
        <f aca="false">MR_working_copy!Z101</f>
        <v>0</v>
      </c>
      <c r="AA101" s="36" t="n">
        <f aca="false">MR_working_copy!AA101</f>
        <v>0</v>
      </c>
      <c r="AB101" s="11" t="n">
        <f aca="false">MR_working_copy!AB101</f>
        <v>0.005</v>
      </c>
      <c r="AC101" s="36" t="n">
        <f aca="false">MR_working_copy!AC101</f>
        <v>0</v>
      </c>
      <c r="AD101" s="36" t="n">
        <f aca="false">MR_working_copy!AD101</f>
        <v>0</v>
      </c>
      <c r="AE101" s="36" t="n">
        <f aca="false">MR_working_copy!AE101</f>
        <v>0</v>
      </c>
      <c r="AF101" s="36" t="n">
        <f aca="false">MR_working_copy!AF101</f>
        <v>0</v>
      </c>
      <c r="AG101" s="36" t="n">
        <f aca="false">MR_working_copy!AG101</f>
        <v>2.46036727346852</v>
      </c>
      <c r="AH101" s="38" t="n">
        <f aca="false">MR_working_copy!AH101</f>
        <v>456.999999999062</v>
      </c>
      <c r="AI101" s="36" t="n">
        <f aca="false">MR_working_copy!AI101</f>
        <v>5.29999793138081</v>
      </c>
      <c r="AJ101" s="39" t="n">
        <f aca="false">MR_working_copy!AJ101</f>
        <v>6.91276127921218</v>
      </c>
      <c r="AK101" s="39" t="n">
        <f aca="false">MR_working_copy!AK101</f>
        <v>4.89509652361699</v>
      </c>
      <c r="AL101" s="36" t="n">
        <f aca="false">MR_working_copy!AL101</f>
        <v>0.00444657000519424</v>
      </c>
      <c r="AM101" s="36" t="n">
        <f aca="false">MR_working_copy!AM101</f>
        <v>0</v>
      </c>
      <c r="AN101" s="36" t="n">
        <f aca="false">MR_working_copy!AN101</f>
        <v>0</v>
      </c>
      <c r="AO101" s="8" t="n">
        <f aca="false">MR_working_copy!AO101</f>
        <v>0</v>
      </c>
      <c r="AP101" s="8" t="n">
        <f aca="false">MR_working_copy!AP101</f>
        <v>0</v>
      </c>
      <c r="AQ101" s="8" t="n">
        <f aca="false">MR_working_copy!AQ101</f>
        <v>0</v>
      </c>
      <c r="AR101" s="23" t="n">
        <f aca="false">MR_working_copy!AR101</f>
        <v>0</v>
      </c>
      <c r="AS101" s="8" t="n">
        <f aca="false">MR_working_copy!AS101</f>
        <v>0</v>
      </c>
      <c r="AT101" s="8" t="n">
        <f aca="false">MR_working_copy!AT101</f>
        <v>0</v>
      </c>
      <c r="AU101" s="33" t="n">
        <f aca="false">MR_working_copy!AU101</f>
        <v>0</v>
      </c>
      <c r="AV101" s="33" t="n">
        <f aca="false">MR_working_copy!AV101</f>
        <v>0</v>
      </c>
      <c r="AW101" s="33" t="n">
        <f aca="false">MR_working_copy!AW101</f>
        <v>0</v>
      </c>
      <c r="AX101" s="33" t="n">
        <f aca="false">MR_working_copy!AX101</f>
        <v>0</v>
      </c>
      <c r="AY101" s="33" t="n">
        <f aca="false">MR_working_copy!AY101</f>
        <v>0</v>
      </c>
      <c r="AZ101" s="33" t="n">
        <f aca="false">MR_working_copy!AZ101</f>
        <v>0</v>
      </c>
      <c r="BA101" s="33" t="n">
        <f aca="false">MR_working_copy!BA101</f>
        <v>0</v>
      </c>
      <c r="BC101" s="33"/>
      <c r="BD101" s="33"/>
      <c r="BE101" s="33"/>
      <c r="BF101" s="23"/>
      <c r="BG101" s="23"/>
      <c r="BH101" s="23"/>
      <c r="BI101" s="23"/>
    </row>
    <row r="102" customFormat="false" ht="16.9" hidden="false" customHeight="false" outlineLevel="0" collapsed="false">
      <c r="A102" s="23" t="n">
        <v>1927</v>
      </c>
      <c r="B102" s="40" t="n">
        <f aca="false">MR_working_copy!B102</f>
        <v>306.658048358624</v>
      </c>
      <c r="C102" s="40" t="n">
        <f aca="false">MR_working_copy!C102</f>
        <v>1055.49401527519</v>
      </c>
      <c r="D102" s="40" t="n">
        <f aca="false">MR_working_copy!D102</f>
        <v>285.364974346454</v>
      </c>
      <c r="E102" s="36" t="n">
        <f aca="false">MR_working_copy!E102</f>
        <v>0</v>
      </c>
      <c r="F102" s="36" t="n">
        <f aca="false">MR_working_copy!F102</f>
        <v>0</v>
      </c>
      <c r="G102" s="36" t="n">
        <f aca="false">MR_working_copy!G102</f>
        <v>0.000413923137284816</v>
      </c>
      <c r="H102" s="36" t="n">
        <f aca="false">MR_working_copy!H102</f>
        <v>0</v>
      </c>
      <c r="I102" s="36" t="n">
        <f aca="false">MR_working_copy!I102</f>
        <v>0</v>
      </c>
      <c r="J102" s="36" t="n">
        <f aca="false">MR_working_copy!J102</f>
        <v>0</v>
      </c>
      <c r="K102" s="36" t="n">
        <f aca="false">MR_working_copy!K102</f>
        <v>7.4921316628721E-006</v>
      </c>
      <c r="L102" s="36" t="n">
        <f aca="false">MR_working_copy!L102</f>
        <v>0</v>
      </c>
      <c r="M102" s="36" t="n">
        <f aca="false">MR_working_copy!M102</f>
        <v>0</v>
      </c>
      <c r="N102" s="36" t="n">
        <f aca="false">MR_working_copy!N102</f>
        <v>0</v>
      </c>
      <c r="O102" s="36" t="n">
        <f aca="false">MR_working_copy!O102</f>
        <v>0</v>
      </c>
      <c r="P102" s="36" t="n">
        <f aca="false">MR_working_copy!P102</f>
        <v>0</v>
      </c>
      <c r="Q102" s="36" t="n">
        <f aca="false">MR_working_copy!Q102</f>
        <v>0</v>
      </c>
      <c r="R102" s="36" t="n">
        <f aca="false">MR_working_copy!R102</f>
        <v>4.00274233943422E-005</v>
      </c>
      <c r="S102" s="36" t="n">
        <f aca="false">MR_working_copy!S102</f>
        <v>34.6767995642055</v>
      </c>
      <c r="T102" s="36" t="n">
        <f aca="false">MR_working_copy!T102</f>
        <v>0.0720199749673605</v>
      </c>
      <c r="U102" s="36" t="n">
        <f aca="false">MR_working_copy!U102</f>
        <v>0.00205000000000066</v>
      </c>
      <c r="V102" s="36" t="n">
        <f aca="false">MR_working_copy!V102</f>
        <v>0</v>
      </c>
      <c r="W102" s="36" t="n">
        <f aca="false">MR_working_copy!W102</f>
        <v>0</v>
      </c>
      <c r="X102" s="36" t="n">
        <f aca="false">MR_working_copy!X102</f>
        <v>0</v>
      </c>
      <c r="Y102" s="36" t="n">
        <f aca="false">MR_working_copy!Y102</f>
        <v>0</v>
      </c>
      <c r="Z102" s="36" t="n">
        <f aca="false">MR_working_copy!Z102</f>
        <v>0</v>
      </c>
      <c r="AA102" s="36" t="n">
        <f aca="false">MR_working_copy!AA102</f>
        <v>0</v>
      </c>
      <c r="AB102" s="11" t="n">
        <f aca="false">MR_working_copy!AB102</f>
        <v>0.006</v>
      </c>
      <c r="AC102" s="36" t="n">
        <f aca="false">MR_working_copy!AC102</f>
        <v>0</v>
      </c>
      <c r="AD102" s="36" t="n">
        <f aca="false">MR_working_copy!AD102</f>
        <v>0</v>
      </c>
      <c r="AE102" s="36" t="n">
        <f aca="false">MR_working_copy!AE102</f>
        <v>0</v>
      </c>
      <c r="AF102" s="36" t="n">
        <f aca="false">MR_working_copy!AF102</f>
        <v>0</v>
      </c>
      <c r="AG102" s="36" t="n">
        <f aca="false">MR_working_copy!AG102</f>
        <v>2.69428572696974</v>
      </c>
      <c r="AH102" s="38" t="n">
        <f aca="false">MR_working_copy!AH102</f>
        <v>457.000000001804</v>
      </c>
      <c r="AI102" s="36" t="n">
        <f aca="false">MR_working_copy!AI102</f>
        <v>5.29999759754798</v>
      </c>
      <c r="AJ102" s="39" t="n">
        <f aca="false">MR_working_copy!AJ102</f>
        <v>6.91276128215285</v>
      </c>
      <c r="AK102" s="39" t="n">
        <f aca="false">MR_working_copy!AK102</f>
        <v>4.92068747608842</v>
      </c>
      <c r="AL102" s="36" t="n">
        <f aca="false">MR_working_copy!AL102</f>
        <v>0.00444656998971691</v>
      </c>
      <c r="AM102" s="36" t="n">
        <f aca="false">MR_working_copy!AM102</f>
        <v>0</v>
      </c>
      <c r="AN102" s="36" t="n">
        <f aca="false">MR_working_copy!AN102</f>
        <v>0</v>
      </c>
      <c r="AO102" s="8" t="n">
        <f aca="false">MR_working_copy!AO102</f>
        <v>0</v>
      </c>
      <c r="AP102" s="8" t="n">
        <f aca="false">MR_working_copy!AP102</f>
        <v>0</v>
      </c>
      <c r="AQ102" s="8" t="n">
        <f aca="false">MR_working_copy!AQ102</f>
        <v>0</v>
      </c>
      <c r="AR102" s="23" t="n">
        <f aca="false">MR_working_copy!AR102</f>
        <v>0</v>
      </c>
      <c r="AS102" s="8" t="n">
        <f aca="false">MR_working_copy!AS102</f>
        <v>0</v>
      </c>
      <c r="AT102" s="8" t="n">
        <f aca="false">MR_working_copy!AT102</f>
        <v>0</v>
      </c>
      <c r="AU102" s="33" t="n">
        <f aca="false">MR_working_copy!AU102</f>
        <v>0</v>
      </c>
      <c r="AV102" s="33" t="n">
        <f aca="false">MR_working_copy!AV102</f>
        <v>0</v>
      </c>
      <c r="AW102" s="33" t="n">
        <f aca="false">MR_working_copy!AW102</f>
        <v>0</v>
      </c>
      <c r="AX102" s="33" t="n">
        <f aca="false">MR_working_copy!AX102</f>
        <v>0</v>
      </c>
      <c r="AY102" s="33" t="n">
        <f aca="false">MR_working_copy!AY102</f>
        <v>0</v>
      </c>
      <c r="AZ102" s="33" t="n">
        <f aca="false">MR_working_copy!AZ102</f>
        <v>0</v>
      </c>
      <c r="BA102" s="33" t="n">
        <f aca="false">MR_working_copy!BA102</f>
        <v>0</v>
      </c>
      <c r="BC102" s="33"/>
      <c r="BD102" s="33"/>
      <c r="BE102" s="33"/>
      <c r="BF102" s="23"/>
      <c r="BG102" s="23"/>
      <c r="BH102" s="23"/>
      <c r="BI102" s="23"/>
    </row>
    <row r="103" customFormat="false" ht="16.9" hidden="false" customHeight="false" outlineLevel="0" collapsed="false">
      <c r="A103" s="23" t="n">
        <v>1928</v>
      </c>
      <c r="B103" s="40" t="n">
        <f aca="false">MR_working_copy!B103</f>
        <v>306.800979492187</v>
      </c>
      <c r="C103" s="40" t="n">
        <f aca="false">MR_working_copy!C103</f>
        <v>1060.36873906833</v>
      </c>
      <c r="D103" s="40" t="n">
        <f aca="false">MR_working_copy!D103</f>
        <v>285.465038330078</v>
      </c>
      <c r="E103" s="36" t="n">
        <f aca="false">MR_working_copy!E103</f>
        <v>0</v>
      </c>
      <c r="F103" s="36" t="n">
        <f aca="false">MR_working_copy!F103</f>
        <v>0</v>
      </c>
      <c r="G103" s="36" t="n">
        <f aca="false">MR_working_copy!G103</f>
        <v>0.00041646254303503</v>
      </c>
      <c r="H103" s="36" t="n">
        <f aca="false">MR_working_copy!H103</f>
        <v>0</v>
      </c>
      <c r="I103" s="36" t="n">
        <f aca="false">MR_working_copy!I103</f>
        <v>0</v>
      </c>
      <c r="J103" s="36" t="n">
        <f aca="false">MR_working_copy!J103</f>
        <v>0</v>
      </c>
      <c r="K103" s="36" t="n">
        <f aca="false">MR_working_copy!K103</f>
        <v>7.53809566080382E-006</v>
      </c>
      <c r="L103" s="36" t="n">
        <f aca="false">MR_working_copy!L103</f>
        <v>0</v>
      </c>
      <c r="M103" s="36" t="n">
        <f aca="false">MR_working_copy!M103</f>
        <v>0</v>
      </c>
      <c r="N103" s="36" t="n">
        <f aca="false">MR_working_copy!N103</f>
        <v>0</v>
      </c>
      <c r="O103" s="36" t="n">
        <f aca="false">MR_working_copy!O103</f>
        <v>0</v>
      </c>
      <c r="P103" s="36" t="n">
        <f aca="false">MR_working_copy!P103</f>
        <v>0</v>
      </c>
      <c r="Q103" s="36" t="n">
        <f aca="false">MR_working_copy!Q103</f>
        <v>0</v>
      </c>
      <c r="R103" s="36" t="n">
        <f aca="false">MR_working_copy!R103</f>
        <v>4.02745062548011E-005</v>
      </c>
      <c r="S103" s="36" t="n">
        <f aca="false">MR_working_copy!S103</f>
        <v>34.7449995414311</v>
      </c>
      <c r="T103" s="36" t="n">
        <f aca="false">MR_working_copy!T103</f>
        <v>0.0797049736498959</v>
      </c>
      <c r="U103" s="36" t="n">
        <f aca="false">MR_working_copy!U103</f>
        <v>0.00226999999999971</v>
      </c>
      <c r="V103" s="36" t="n">
        <f aca="false">MR_working_copy!V103</f>
        <v>0</v>
      </c>
      <c r="W103" s="36" t="n">
        <f aca="false">MR_working_copy!W103</f>
        <v>0</v>
      </c>
      <c r="X103" s="36" t="n">
        <f aca="false">MR_working_copy!X103</f>
        <v>0</v>
      </c>
      <c r="Y103" s="36" t="n">
        <f aca="false">MR_working_copy!Y103</f>
        <v>0</v>
      </c>
      <c r="Z103" s="36" t="n">
        <f aca="false">MR_working_copy!Z103</f>
        <v>0</v>
      </c>
      <c r="AA103" s="36" t="n">
        <f aca="false">MR_working_copy!AA103</f>
        <v>0</v>
      </c>
      <c r="AB103" s="11" t="n">
        <f aca="false">MR_working_copy!AB103</f>
        <v>0.008</v>
      </c>
      <c r="AC103" s="36" t="n">
        <f aca="false">MR_working_copy!AC103</f>
        <v>0</v>
      </c>
      <c r="AD103" s="36" t="n">
        <f aca="false">MR_working_copy!AD103</f>
        <v>0</v>
      </c>
      <c r="AE103" s="36" t="n">
        <f aca="false">MR_working_copy!AE103</f>
        <v>0</v>
      </c>
      <c r="AF103" s="36" t="n">
        <f aca="false">MR_working_copy!AF103</f>
        <v>0</v>
      </c>
      <c r="AG103" s="36" t="n">
        <f aca="false">MR_working_copy!AG103</f>
        <v>3.02649053976319</v>
      </c>
      <c r="AH103" s="38" t="n">
        <f aca="false">MR_working_copy!AH103</f>
        <v>456.999999996477</v>
      </c>
      <c r="AI103" s="36" t="n">
        <f aca="false">MR_working_copy!AI103</f>
        <v>5.29999824959592</v>
      </c>
      <c r="AJ103" s="39" t="n">
        <f aca="false">MR_working_copy!AJ103</f>
        <v>6.91276127645761</v>
      </c>
      <c r="AK103" s="39" t="n">
        <f aca="false">MR_working_copy!AK103</f>
        <v>4.94619992996725</v>
      </c>
      <c r="AL103" s="36" t="n">
        <f aca="false">MR_working_copy!AL103</f>
        <v>0.00444657002066032</v>
      </c>
      <c r="AM103" s="36" t="n">
        <f aca="false">MR_working_copy!AM103</f>
        <v>0</v>
      </c>
      <c r="AN103" s="36" t="n">
        <f aca="false">MR_working_copy!AN103</f>
        <v>0</v>
      </c>
      <c r="AO103" s="8" t="n">
        <f aca="false">MR_working_copy!AO103</f>
        <v>0</v>
      </c>
      <c r="AP103" s="8" t="n">
        <f aca="false">MR_working_copy!AP103</f>
        <v>0</v>
      </c>
      <c r="AQ103" s="8" t="n">
        <f aca="false">MR_working_copy!AQ103</f>
        <v>0</v>
      </c>
      <c r="AR103" s="23" t="n">
        <f aca="false">MR_working_copy!AR103</f>
        <v>0</v>
      </c>
      <c r="AS103" s="8" t="n">
        <f aca="false">MR_working_copy!AS103</f>
        <v>0</v>
      </c>
      <c r="AT103" s="8" t="n">
        <f aca="false">MR_working_copy!AT103</f>
        <v>0</v>
      </c>
      <c r="AU103" s="33" t="n">
        <f aca="false">MR_working_copy!AU103</f>
        <v>0</v>
      </c>
      <c r="AV103" s="33" t="n">
        <f aca="false">MR_working_copy!AV103</f>
        <v>0</v>
      </c>
      <c r="AW103" s="33" t="n">
        <f aca="false">MR_working_copy!AW103</f>
        <v>0</v>
      </c>
      <c r="AX103" s="33" t="n">
        <f aca="false">MR_working_copy!AX103</f>
        <v>0</v>
      </c>
      <c r="AY103" s="33" t="n">
        <f aca="false">MR_working_copy!AY103</f>
        <v>0</v>
      </c>
      <c r="AZ103" s="33" t="n">
        <f aca="false">MR_working_copy!AZ103</f>
        <v>0</v>
      </c>
      <c r="BA103" s="33" t="n">
        <f aca="false">MR_working_copy!BA103</f>
        <v>0</v>
      </c>
      <c r="BC103" s="33"/>
      <c r="BD103" s="33"/>
      <c r="BE103" s="33"/>
      <c r="BF103" s="23"/>
      <c r="BG103" s="23"/>
      <c r="BH103" s="23"/>
      <c r="BI103" s="23"/>
    </row>
    <row r="104" customFormat="false" ht="16.9" hidden="false" customHeight="false" outlineLevel="0" collapsed="false">
      <c r="A104" s="23" t="n">
        <v>1929</v>
      </c>
      <c r="B104" s="40" t="n">
        <f aca="false">MR_working_copy!B104</f>
        <v>306.957918194111</v>
      </c>
      <c r="C104" s="40" t="n">
        <f aca="false">MR_working_copy!C104</f>
        <v>1066.39360934585</v>
      </c>
      <c r="D104" s="40" t="n">
        <f aca="false">MR_working_copy!D104</f>
        <v>285.530129169171</v>
      </c>
      <c r="E104" s="36" t="n">
        <f aca="false">MR_working_copy!E104</f>
        <v>0</v>
      </c>
      <c r="F104" s="36" t="n">
        <f aca="false">MR_working_copy!F104</f>
        <v>0.000838775206303658</v>
      </c>
      <c r="G104" s="36" t="n">
        <f aca="false">MR_working_copy!G104</f>
        <v>0.000419001948785243</v>
      </c>
      <c r="H104" s="36" t="n">
        <f aca="false">MR_working_copy!H104</f>
        <v>0</v>
      </c>
      <c r="I104" s="36" t="n">
        <f aca="false">MR_working_copy!I104</f>
        <v>0</v>
      </c>
      <c r="J104" s="36" t="n">
        <f aca="false">MR_working_copy!J104</f>
        <v>0</v>
      </c>
      <c r="K104" s="36" t="n">
        <f aca="false">MR_working_copy!K104</f>
        <v>7.58405965873556E-006</v>
      </c>
      <c r="L104" s="36" t="n">
        <f aca="false">MR_working_copy!L104</f>
        <v>0</v>
      </c>
      <c r="M104" s="36" t="n">
        <f aca="false">MR_working_copy!M104</f>
        <v>0</v>
      </c>
      <c r="N104" s="36" t="n">
        <f aca="false">MR_working_copy!N104</f>
        <v>0</v>
      </c>
      <c r="O104" s="36" t="n">
        <f aca="false">MR_working_copy!O104</f>
        <v>0</v>
      </c>
      <c r="P104" s="36" t="n">
        <f aca="false">MR_working_copy!P104</f>
        <v>0</v>
      </c>
      <c r="Q104" s="36" t="n">
        <f aca="false">MR_working_copy!Q104</f>
        <v>0</v>
      </c>
      <c r="R104" s="36" t="n">
        <f aca="false">MR_working_copy!R104</f>
        <v>4.052158911526E-005</v>
      </c>
      <c r="S104" s="36" t="n">
        <f aca="false">MR_working_copy!S104</f>
        <v>34.8251995174572</v>
      </c>
      <c r="T104" s="36" t="n">
        <f aca="false">MR_working_copy!T104</f>
        <v>0.088704972263045</v>
      </c>
      <c r="U104" s="36" t="n">
        <f aca="false">MR_working_copy!U104</f>
        <v>0.0025300000000008</v>
      </c>
      <c r="V104" s="36" t="n">
        <f aca="false">MR_working_copy!V104</f>
        <v>0</v>
      </c>
      <c r="W104" s="36" t="n">
        <f aca="false">MR_working_copy!W104</f>
        <v>0</v>
      </c>
      <c r="X104" s="36" t="n">
        <f aca="false">MR_working_copy!X104</f>
        <v>0</v>
      </c>
      <c r="Y104" s="36" t="n">
        <f aca="false">MR_working_copy!Y104</f>
        <v>0</v>
      </c>
      <c r="Z104" s="36" t="n">
        <f aca="false">MR_working_copy!Z104</f>
        <v>0</v>
      </c>
      <c r="AA104" s="36" t="n">
        <f aca="false">MR_working_copy!AA104</f>
        <v>0</v>
      </c>
      <c r="AB104" s="11" t="n">
        <f aca="false">MR_working_copy!AB104</f>
        <v>0.009</v>
      </c>
      <c r="AC104" s="36" t="n">
        <f aca="false">MR_working_copy!AC104</f>
        <v>0</v>
      </c>
      <c r="AD104" s="36" t="n">
        <f aca="false">MR_working_copy!AD104</f>
        <v>0</v>
      </c>
      <c r="AE104" s="36" t="n">
        <f aca="false">MR_working_copy!AE104</f>
        <v>0</v>
      </c>
      <c r="AF104" s="36" t="n">
        <f aca="false">MR_working_copy!AF104</f>
        <v>0</v>
      </c>
      <c r="AG104" s="36" t="n">
        <f aca="false">MR_working_copy!AG104</f>
        <v>3.51771363523339</v>
      </c>
      <c r="AH104" s="38" t="n">
        <f aca="false">MR_working_copy!AH104</f>
        <v>457.000000006985</v>
      </c>
      <c r="AI104" s="36" t="n">
        <f aca="false">MR_working_copy!AI104</f>
        <v>5.29999697188539</v>
      </c>
      <c r="AJ104" s="39" t="n">
        <f aca="false">MR_working_copy!AJ104</f>
        <v>6.91276128765707</v>
      </c>
      <c r="AK104" s="39" t="n">
        <f aca="false">MR_working_copy!AK104</f>
        <v>4.97057134633263</v>
      </c>
      <c r="AL104" s="36" t="n">
        <f aca="false">MR_working_copy!AL104</f>
        <v>0.00444656995787134</v>
      </c>
      <c r="AM104" s="36" t="n">
        <f aca="false">MR_working_copy!AM104</f>
        <v>0</v>
      </c>
      <c r="AN104" s="36" t="n">
        <f aca="false">MR_working_copy!AN104</f>
        <v>0</v>
      </c>
      <c r="AO104" s="8" t="n">
        <f aca="false">MR_working_copy!AO104</f>
        <v>0</v>
      </c>
      <c r="AP104" s="8" t="n">
        <f aca="false">MR_working_copy!AP104</f>
        <v>0</v>
      </c>
      <c r="AQ104" s="8" t="n">
        <f aca="false">MR_working_copy!AQ104</f>
        <v>0</v>
      </c>
      <c r="AR104" s="23" t="n">
        <f aca="false">MR_working_copy!AR104</f>
        <v>0</v>
      </c>
      <c r="AS104" s="8" t="n">
        <f aca="false">MR_working_copy!AS104</f>
        <v>0</v>
      </c>
      <c r="AT104" s="8" t="n">
        <f aca="false">MR_working_copy!AT104</f>
        <v>0</v>
      </c>
      <c r="AU104" s="33" t="n">
        <f aca="false">MR_working_copy!AU104</f>
        <v>0</v>
      </c>
      <c r="AV104" s="33" t="n">
        <f aca="false">MR_working_copy!AV104</f>
        <v>0</v>
      </c>
      <c r="AW104" s="33" t="n">
        <f aca="false">MR_working_copy!AW104</f>
        <v>0</v>
      </c>
      <c r="AX104" s="33" t="n">
        <f aca="false">MR_working_copy!AX104</f>
        <v>0</v>
      </c>
      <c r="AY104" s="33" t="n">
        <f aca="false">MR_working_copy!AY104</f>
        <v>0</v>
      </c>
      <c r="AZ104" s="33" t="n">
        <f aca="false">MR_working_copy!AZ104</f>
        <v>0</v>
      </c>
      <c r="BA104" s="33" t="n">
        <f aca="false">MR_working_copy!BA104</f>
        <v>0</v>
      </c>
      <c r="BC104" s="33"/>
      <c r="BD104" s="33"/>
      <c r="BE104" s="33"/>
      <c r="BF104" s="23"/>
      <c r="BG104" s="23"/>
      <c r="BH104" s="23"/>
      <c r="BI104" s="23"/>
    </row>
    <row r="105" customFormat="false" ht="16.9" hidden="false" customHeight="false" outlineLevel="0" collapsed="false">
      <c r="A105" s="23" t="n">
        <v>1930</v>
      </c>
      <c r="B105" s="40" t="n">
        <f aca="false">MR_working_copy!B105</f>
        <v>307.073841271034</v>
      </c>
      <c r="C105" s="40" t="n">
        <f aca="false">MR_working_copy!C105</f>
        <v>1072.37819642024</v>
      </c>
      <c r="D105" s="40" t="n">
        <f aca="false">MR_working_copy!D105</f>
        <v>285.58420316256</v>
      </c>
      <c r="E105" s="36" t="n">
        <f aca="false">MR_working_copy!E105</f>
        <v>0</v>
      </c>
      <c r="F105" s="36" t="n">
        <f aca="false">MR_working_copy!F105</f>
        <v>0.00510867646665538</v>
      </c>
      <c r="G105" s="36" t="n">
        <f aca="false">MR_working_copy!G105</f>
        <v>0.000421541354535457</v>
      </c>
      <c r="H105" s="36" t="n">
        <f aca="false">MR_working_copy!H105</f>
        <v>0</v>
      </c>
      <c r="I105" s="36" t="n">
        <f aca="false">MR_working_copy!I105</f>
        <v>0</v>
      </c>
      <c r="J105" s="36" t="n">
        <f aca="false">MR_working_copy!J105</f>
        <v>0</v>
      </c>
      <c r="K105" s="36" t="n">
        <f aca="false">MR_working_copy!K105</f>
        <v>7.63002365666729E-006</v>
      </c>
      <c r="L105" s="36" t="n">
        <f aca="false">MR_working_copy!L105</f>
        <v>0</v>
      </c>
      <c r="M105" s="36" t="n">
        <f aca="false">MR_working_copy!M105</f>
        <v>0</v>
      </c>
      <c r="N105" s="36" t="n">
        <f aca="false">MR_working_copy!N105</f>
        <v>0</v>
      </c>
      <c r="O105" s="36" t="n">
        <f aca="false">MR_working_copy!O105</f>
        <v>0</v>
      </c>
      <c r="P105" s="36" t="n">
        <f aca="false">MR_working_copy!P105</f>
        <v>0</v>
      </c>
      <c r="Q105" s="36" t="n">
        <f aca="false">MR_working_copy!Q105</f>
        <v>0</v>
      </c>
      <c r="R105" s="36" t="n">
        <f aca="false">MR_working_copy!R105</f>
        <v>4.07686719757189E-005</v>
      </c>
      <c r="S105" s="36" t="n">
        <f aca="false">MR_working_copy!S105</f>
        <v>34.9092994922223</v>
      </c>
      <c r="T105" s="36" t="n">
        <f aca="false">MR_working_copy!T105</f>
        <v>0.0980799708032601</v>
      </c>
      <c r="U105" s="36" t="n">
        <f aca="false">MR_working_copy!U105</f>
        <v>0.00280500000000061</v>
      </c>
      <c r="V105" s="36" t="n">
        <f aca="false">MR_working_copy!V105</f>
        <v>0</v>
      </c>
      <c r="W105" s="36" t="n">
        <f aca="false">MR_working_copy!W105</f>
        <v>0</v>
      </c>
      <c r="X105" s="36" t="n">
        <f aca="false">MR_working_copy!X105</f>
        <v>0</v>
      </c>
      <c r="Y105" s="36" t="n">
        <f aca="false">MR_working_copy!Y105</f>
        <v>0.00131499734585744</v>
      </c>
      <c r="Z105" s="36" t="n">
        <f aca="false">MR_working_copy!Z105</f>
        <v>0</v>
      </c>
      <c r="AA105" s="36" t="n">
        <f aca="false">MR_working_copy!AA105</f>
        <v>0</v>
      </c>
      <c r="AB105" s="37" t="n">
        <f aca="false">MR_working_copy!AB105</f>
        <v>0.011</v>
      </c>
      <c r="AC105" s="36" t="n">
        <f aca="false">MR_working_copy!AC105</f>
        <v>0</v>
      </c>
      <c r="AD105" s="36" t="n">
        <f aca="false">MR_working_copy!AD105</f>
        <v>0</v>
      </c>
      <c r="AE105" s="36" t="n">
        <f aca="false">MR_working_copy!AE105</f>
        <v>0</v>
      </c>
      <c r="AF105" s="36" t="n">
        <f aca="false">MR_working_copy!AF105</f>
        <v>0</v>
      </c>
      <c r="AG105" s="36" t="n">
        <f aca="false">MR_working_copy!AG105</f>
        <v>4.06346393573614</v>
      </c>
      <c r="AH105" s="38" t="n">
        <f aca="false">MR_working_copy!AH105</f>
        <v>456.99999998594</v>
      </c>
      <c r="AI105" s="36" t="n">
        <f aca="false">MR_working_copy!AI105</f>
        <v>5.2999990246682</v>
      </c>
      <c r="AJ105" s="39" t="n">
        <f aca="false">MR_working_copy!AJ105</f>
        <v>6.91276126529488</v>
      </c>
      <c r="AK105" s="39" t="n">
        <f aca="false">MR_working_copy!AK105</f>
        <v>4.99271118490186</v>
      </c>
      <c r="AL105" s="36" t="n">
        <f aca="false">MR_working_copy!AL105</f>
        <v>0.0044465700871947</v>
      </c>
      <c r="AM105" s="36" t="n">
        <f aca="false">MR_working_copy!AM105</f>
        <v>0</v>
      </c>
      <c r="AN105" s="36" t="n">
        <f aca="false">MR_working_copy!AN105</f>
        <v>0</v>
      </c>
      <c r="AO105" s="8" t="n">
        <f aca="false">MR_working_copy!AO105</f>
        <v>0</v>
      </c>
      <c r="AP105" s="8" t="n">
        <f aca="false">MR_working_copy!AP105</f>
        <v>0</v>
      </c>
      <c r="AQ105" s="8" t="n">
        <f aca="false">MR_working_copy!AQ105</f>
        <v>0</v>
      </c>
      <c r="AR105" s="23" t="n">
        <f aca="false">MR_working_copy!AR105</f>
        <v>0</v>
      </c>
      <c r="AS105" s="8" t="n">
        <f aca="false">MR_working_copy!AS105</f>
        <v>0</v>
      </c>
      <c r="AT105" s="8" t="n">
        <f aca="false">MR_working_copy!AT105</f>
        <v>0</v>
      </c>
      <c r="AU105" s="33" t="n">
        <f aca="false">MR_working_copy!AU105</f>
        <v>0</v>
      </c>
      <c r="AV105" s="33" t="n">
        <f aca="false">MR_working_copy!AV105</f>
        <v>0</v>
      </c>
      <c r="AW105" s="33" t="n">
        <f aca="false">MR_working_copy!AW105</f>
        <v>0</v>
      </c>
      <c r="AX105" s="33" t="n">
        <f aca="false">MR_working_copy!AX105</f>
        <v>0</v>
      </c>
      <c r="AY105" s="33" t="n">
        <f aca="false">MR_working_copy!AY105</f>
        <v>0</v>
      </c>
      <c r="AZ105" s="33" t="n">
        <f aca="false">MR_working_copy!AZ105</f>
        <v>0</v>
      </c>
      <c r="BA105" s="33" t="n">
        <f aca="false">MR_working_copy!BA105</f>
        <v>0</v>
      </c>
      <c r="BC105" s="33"/>
      <c r="BD105" s="33"/>
      <c r="BE105" s="33"/>
      <c r="BF105" s="23"/>
      <c r="BG105" s="23"/>
      <c r="BH105" s="23"/>
      <c r="BI105" s="23"/>
    </row>
    <row r="106" customFormat="false" ht="16.9" hidden="false" customHeight="false" outlineLevel="0" collapsed="false">
      <c r="A106" s="23" t="n">
        <v>1931</v>
      </c>
      <c r="B106" s="40" t="n">
        <f aca="false">MR_working_copy!B106</f>
        <v>307.266760197566</v>
      </c>
      <c r="C106" s="40" t="n">
        <f aca="false">MR_working_copy!C106</f>
        <v>1077.23314482276</v>
      </c>
      <c r="D106" s="40" t="n">
        <f aca="false">MR_working_copy!D106</f>
        <v>285.777284724309</v>
      </c>
      <c r="E106" s="36" t="n">
        <f aca="false">MR_working_copy!E106</f>
        <v>0</v>
      </c>
      <c r="F106" s="36" t="n">
        <f aca="false">MR_working_copy!F106</f>
        <v>0.00137756276973895</v>
      </c>
      <c r="G106" s="36" t="n">
        <f aca="false">MR_working_copy!G106</f>
        <v>0.00042408076028567</v>
      </c>
      <c r="H106" s="36" t="n">
        <f aca="false">MR_working_copy!H106</f>
        <v>0</v>
      </c>
      <c r="I106" s="36" t="n">
        <f aca="false">MR_working_copy!I106</f>
        <v>0</v>
      </c>
      <c r="J106" s="36" t="n">
        <f aca="false">MR_working_copy!J106</f>
        <v>0</v>
      </c>
      <c r="K106" s="36" t="n">
        <f aca="false">MR_working_copy!K106</f>
        <v>7.67598765459902E-006</v>
      </c>
      <c r="L106" s="36" t="n">
        <f aca="false">MR_working_copy!L106</f>
        <v>0</v>
      </c>
      <c r="M106" s="36" t="n">
        <f aca="false">MR_working_copy!M106</f>
        <v>0</v>
      </c>
      <c r="N106" s="36" t="n">
        <f aca="false">MR_working_copy!N106</f>
        <v>0</v>
      </c>
      <c r="O106" s="36" t="n">
        <f aca="false">MR_working_copy!O106</f>
        <v>0</v>
      </c>
      <c r="P106" s="36" t="n">
        <f aca="false">MR_working_copy!P106</f>
        <v>0</v>
      </c>
      <c r="Q106" s="36" t="n">
        <f aca="false">MR_working_copy!Q106</f>
        <v>0</v>
      </c>
      <c r="R106" s="36" t="n">
        <f aca="false">MR_working_copy!R106</f>
        <v>4.10157548361778E-005</v>
      </c>
      <c r="S106" s="36" t="n">
        <f aca="false">MR_working_copy!S106</f>
        <v>34.9865994656578</v>
      </c>
      <c r="T106" s="36" t="n">
        <f aca="false">MR_working_copy!T106</f>
        <v>0.106624969266577</v>
      </c>
      <c r="U106" s="36" t="n">
        <f aca="false">MR_working_copy!U106</f>
        <v>0.00305000000000057</v>
      </c>
      <c r="V106" s="36" t="n">
        <f aca="false">MR_working_copy!V106</f>
        <v>0</v>
      </c>
      <c r="W106" s="36" t="n">
        <f aca="false">MR_working_copy!W106</f>
        <v>0</v>
      </c>
      <c r="X106" s="36" t="n">
        <f aca="false">MR_working_copy!X106</f>
        <v>0</v>
      </c>
      <c r="Y106" s="36" t="n">
        <f aca="false">MR_working_copy!Y106</f>
        <v>0.0211515679160015</v>
      </c>
      <c r="Z106" s="36" t="n">
        <f aca="false">MR_working_copy!Z106</f>
        <v>0</v>
      </c>
      <c r="AA106" s="36" t="n">
        <f aca="false">MR_working_copy!AA106</f>
        <v>0</v>
      </c>
      <c r="AB106" s="37" t="n">
        <f aca="false">MR_working_copy!AB106</f>
        <v>0.013</v>
      </c>
      <c r="AC106" s="36" t="n">
        <f aca="false">MR_working_copy!AC106</f>
        <v>0</v>
      </c>
      <c r="AD106" s="36" t="n">
        <f aca="false">MR_working_copy!AD106</f>
        <v>0</v>
      </c>
      <c r="AE106" s="36" t="n">
        <f aca="false">MR_working_copy!AE106</f>
        <v>0</v>
      </c>
      <c r="AF106" s="36" t="n">
        <f aca="false">MR_working_copy!AF106</f>
        <v>0</v>
      </c>
      <c r="AG106" s="36" t="n">
        <f aca="false">MR_working_copy!AG106</f>
        <v>4.70297809972121</v>
      </c>
      <c r="AH106" s="38" t="n">
        <f aca="false">MR_working_copy!AH106</f>
        <v>457.00000002874</v>
      </c>
      <c r="AI106" s="36" t="n">
        <f aca="false">MR_working_copy!AI106</f>
        <v>5.3066508620986</v>
      </c>
      <c r="AJ106" s="39" t="n">
        <f aca="false">MR_working_copy!AJ106</f>
        <v>6.91276131063422</v>
      </c>
      <c r="AK106" s="39" t="n">
        <f aca="false">MR_working_copy!AK106</f>
        <v>5.01426308368551</v>
      </c>
      <c r="AL106" s="36" t="n">
        <f aca="false">MR_working_copy!AL106</f>
        <v>0.00444656981682611</v>
      </c>
      <c r="AM106" s="36" t="n">
        <f aca="false">MR_working_copy!AM106</f>
        <v>0</v>
      </c>
      <c r="AN106" s="36" t="n">
        <f aca="false">MR_working_copy!AN106</f>
        <v>0</v>
      </c>
      <c r="AO106" s="8" t="n">
        <f aca="false">MR_working_copy!AO106</f>
        <v>0</v>
      </c>
      <c r="AP106" s="8" t="n">
        <f aca="false">MR_working_copy!AP106</f>
        <v>0</v>
      </c>
      <c r="AQ106" s="8" t="n">
        <f aca="false">MR_working_copy!AQ106</f>
        <v>0</v>
      </c>
      <c r="AR106" s="23" t="n">
        <f aca="false">MR_working_copy!AR106</f>
        <v>0</v>
      </c>
      <c r="AS106" s="8" t="n">
        <f aca="false">MR_working_copy!AS106</f>
        <v>0</v>
      </c>
      <c r="AT106" s="8" t="n">
        <f aca="false">MR_working_copy!AT106</f>
        <v>0</v>
      </c>
      <c r="AU106" s="33" t="n">
        <f aca="false">MR_working_copy!AU106</f>
        <v>0</v>
      </c>
      <c r="AV106" s="33" t="n">
        <f aca="false">MR_working_copy!AV106</f>
        <v>0</v>
      </c>
      <c r="AW106" s="33" t="n">
        <f aca="false">MR_working_copy!AW106</f>
        <v>0</v>
      </c>
      <c r="AX106" s="33" t="n">
        <f aca="false">MR_working_copy!AX106</f>
        <v>0</v>
      </c>
      <c r="AY106" s="33" t="n">
        <f aca="false">MR_working_copy!AY106</f>
        <v>0</v>
      </c>
      <c r="AZ106" s="33" t="n">
        <f aca="false">MR_working_copy!AZ106</f>
        <v>0</v>
      </c>
      <c r="BA106" s="33" t="n">
        <f aca="false">MR_working_copy!BA106</f>
        <v>0</v>
      </c>
      <c r="BC106" s="33"/>
      <c r="BD106" s="33"/>
      <c r="BE106" s="33"/>
      <c r="BF106" s="23"/>
      <c r="BG106" s="23"/>
      <c r="BH106" s="23"/>
      <c r="BI106" s="23"/>
    </row>
    <row r="107" customFormat="false" ht="16.9" hidden="false" customHeight="false" outlineLevel="0" collapsed="false">
      <c r="A107" s="23" t="n">
        <v>1932</v>
      </c>
      <c r="B107" s="40" t="n">
        <f aca="false">MR_working_copy!B107</f>
        <v>307.528679368239</v>
      </c>
      <c r="C107" s="40" t="n">
        <f aca="false">MR_working_copy!C107</f>
        <v>1081.70796627216</v>
      </c>
      <c r="D107" s="40" t="n">
        <f aca="false">MR_working_copy!D107</f>
        <v>285.882353590745</v>
      </c>
      <c r="E107" s="36" t="n">
        <f aca="false">MR_working_copy!E107</f>
        <v>0</v>
      </c>
      <c r="F107" s="36" t="n">
        <f aca="false">MR_working_copy!F107</f>
        <v>0.000661664393111213</v>
      </c>
      <c r="G107" s="36" t="n">
        <f aca="false">MR_working_copy!G107</f>
        <v>0.000426620166035884</v>
      </c>
      <c r="H107" s="36" t="n">
        <f aca="false">MR_working_copy!H107</f>
        <v>0</v>
      </c>
      <c r="I107" s="36" t="n">
        <f aca="false">MR_working_copy!I107</f>
        <v>0</v>
      </c>
      <c r="J107" s="36" t="n">
        <f aca="false">MR_working_copy!J107</f>
        <v>0</v>
      </c>
      <c r="K107" s="36" t="n">
        <f aca="false">MR_working_copy!K107</f>
        <v>7.72195165253075E-006</v>
      </c>
      <c r="L107" s="36" t="n">
        <f aca="false">MR_working_copy!L107</f>
        <v>0</v>
      </c>
      <c r="M107" s="36" t="n">
        <f aca="false">MR_working_copy!M107</f>
        <v>0</v>
      </c>
      <c r="N107" s="36" t="n">
        <f aca="false">MR_working_copy!N107</f>
        <v>0</v>
      </c>
      <c r="O107" s="36" t="n">
        <f aca="false">MR_working_copy!O107</f>
        <v>0</v>
      </c>
      <c r="P107" s="36" t="n">
        <f aca="false">MR_working_copy!P107</f>
        <v>0</v>
      </c>
      <c r="Q107" s="36" t="n">
        <f aca="false">MR_working_copy!Q107</f>
        <v>0</v>
      </c>
      <c r="R107" s="36" t="n">
        <f aca="false">MR_working_copy!R107</f>
        <v>4.12628376966367E-005</v>
      </c>
      <c r="S107" s="36" t="n">
        <f aca="false">MR_working_copy!S107</f>
        <v>35.0427994376948</v>
      </c>
      <c r="T107" s="36" t="n">
        <f aca="false">MR_working_copy!T107</f>
        <v>0.112749967648966</v>
      </c>
      <c r="U107" s="36" t="n">
        <f aca="false">MR_working_copy!U107</f>
        <v>0.00323000000000167</v>
      </c>
      <c r="V107" s="36" t="n">
        <f aca="false">MR_working_copy!V107</f>
        <v>0</v>
      </c>
      <c r="W107" s="36" t="n">
        <f aca="false">MR_working_copy!W107</f>
        <v>0</v>
      </c>
      <c r="X107" s="36" t="n">
        <f aca="false">MR_working_copy!X107</f>
        <v>0</v>
      </c>
      <c r="Y107" s="36" t="n">
        <f aca="false">MR_working_copy!Y107</f>
        <v>0.0749974524433778</v>
      </c>
      <c r="Z107" s="36" t="n">
        <f aca="false">MR_working_copy!Z107</f>
        <v>0</v>
      </c>
      <c r="AA107" s="36" t="n">
        <f aca="false">MR_working_copy!AA107</f>
        <v>0</v>
      </c>
      <c r="AB107" s="37" t="n">
        <f aca="false">MR_working_copy!AB107</f>
        <v>0.015</v>
      </c>
      <c r="AC107" s="36" t="n">
        <f aca="false">MR_working_copy!AC107</f>
        <v>0</v>
      </c>
      <c r="AD107" s="36" t="n">
        <f aca="false">MR_working_copy!AD107</f>
        <v>0</v>
      </c>
      <c r="AE107" s="36" t="n">
        <f aca="false">MR_working_copy!AE107</f>
        <v>0</v>
      </c>
      <c r="AF107" s="36" t="n">
        <f aca="false">MR_working_copy!AF107</f>
        <v>0</v>
      </c>
      <c r="AG107" s="36" t="n">
        <f aca="false">MR_working_copy!AG107</f>
        <v>5.29421339034312</v>
      </c>
      <c r="AH107" s="38" t="n">
        <f aca="false">MR_working_copy!AH107</f>
        <v>456.999999940347</v>
      </c>
      <c r="AI107" s="36" t="n">
        <f aca="false">MR_working_copy!AI107</f>
        <v>5.33830533633998</v>
      </c>
      <c r="AJ107" s="39" t="n">
        <f aca="false">MR_working_copy!AJ107</f>
        <v>6.91276121728918</v>
      </c>
      <c r="AK107" s="39" t="n">
        <f aca="false">MR_working_copy!AK107</f>
        <v>5.03662881330055</v>
      </c>
      <c r="AL107" s="36" t="n">
        <f aca="false">MR_working_copy!AL107</f>
        <v>0.00444657039060748</v>
      </c>
      <c r="AM107" s="36" t="n">
        <f aca="false">MR_working_copy!AM107</f>
        <v>0</v>
      </c>
      <c r="AN107" s="36" t="n">
        <f aca="false">MR_working_copy!AN107</f>
        <v>0</v>
      </c>
      <c r="AO107" s="8" t="n">
        <f aca="false">MR_working_copy!AO107</f>
        <v>0</v>
      </c>
      <c r="AP107" s="8" t="n">
        <f aca="false">MR_working_copy!AP107</f>
        <v>0</v>
      </c>
      <c r="AQ107" s="8" t="n">
        <f aca="false">MR_working_copy!AQ107</f>
        <v>0</v>
      </c>
      <c r="AR107" s="23" t="n">
        <f aca="false">MR_working_copy!AR107</f>
        <v>0</v>
      </c>
      <c r="AS107" s="8" t="n">
        <f aca="false">MR_working_copy!AS107</f>
        <v>0</v>
      </c>
      <c r="AT107" s="8" t="n">
        <f aca="false">MR_working_copy!AT107</f>
        <v>0</v>
      </c>
      <c r="AU107" s="33" t="n">
        <f aca="false">MR_working_copy!AU107</f>
        <v>0</v>
      </c>
      <c r="AV107" s="33" t="n">
        <f aca="false">MR_working_copy!AV107</f>
        <v>0</v>
      </c>
      <c r="AW107" s="33" t="n">
        <f aca="false">MR_working_copy!AW107</f>
        <v>0</v>
      </c>
      <c r="AX107" s="33" t="n">
        <f aca="false">MR_working_copy!AX107</f>
        <v>0</v>
      </c>
      <c r="AY107" s="33" t="n">
        <f aca="false">MR_working_copy!AY107</f>
        <v>0</v>
      </c>
      <c r="AZ107" s="33" t="n">
        <f aca="false">MR_working_copy!AZ107</f>
        <v>0</v>
      </c>
      <c r="BA107" s="33" t="n">
        <f aca="false">MR_working_copy!BA107</f>
        <v>0</v>
      </c>
      <c r="BC107" s="33"/>
      <c r="BD107" s="33"/>
      <c r="BE107" s="33"/>
      <c r="BF107" s="23"/>
      <c r="BG107" s="23"/>
      <c r="BH107" s="23"/>
      <c r="BI107" s="23"/>
    </row>
    <row r="108" customFormat="false" ht="16.9" hidden="false" customHeight="false" outlineLevel="0" collapsed="false">
      <c r="A108" s="23" t="n">
        <v>1933</v>
      </c>
      <c r="B108" s="40" t="n">
        <f aca="false">MR_working_copy!B108</f>
        <v>307.828592923678</v>
      </c>
      <c r="C108" s="40" t="n">
        <f aca="false">MR_working_copy!C108</f>
        <v>1086.29289514342</v>
      </c>
      <c r="D108" s="40" t="n">
        <f aca="false">MR_working_copy!D108</f>
        <v>286.038417330228</v>
      </c>
      <c r="E108" s="36" t="n">
        <f aca="false">MR_working_copy!E108</f>
        <v>0</v>
      </c>
      <c r="F108" s="36" t="n">
        <f aca="false">MR_working_copy!F108</f>
        <v>0.000719201038419223</v>
      </c>
      <c r="G108" s="36" t="n">
        <f aca="false">MR_working_copy!G108</f>
        <v>0.000429159571786097</v>
      </c>
      <c r="H108" s="36" t="n">
        <f aca="false">MR_working_copy!H108</f>
        <v>0</v>
      </c>
      <c r="I108" s="36" t="n">
        <f aca="false">MR_working_copy!I108</f>
        <v>0</v>
      </c>
      <c r="J108" s="36" t="n">
        <f aca="false">MR_working_copy!J108</f>
        <v>0</v>
      </c>
      <c r="K108" s="36" t="n">
        <f aca="false">MR_working_copy!K108</f>
        <v>7.76791565046248E-006</v>
      </c>
      <c r="L108" s="36" t="n">
        <f aca="false">MR_working_copy!L108</f>
        <v>0</v>
      </c>
      <c r="M108" s="36" t="n">
        <f aca="false">MR_working_copy!M108</f>
        <v>0</v>
      </c>
      <c r="N108" s="36" t="n">
        <f aca="false">MR_working_copy!N108</f>
        <v>0</v>
      </c>
      <c r="O108" s="36" t="n">
        <f aca="false">MR_working_copy!O108</f>
        <v>0</v>
      </c>
      <c r="P108" s="36" t="n">
        <f aca="false">MR_working_copy!P108</f>
        <v>0</v>
      </c>
      <c r="Q108" s="36" t="n">
        <f aca="false">MR_working_copy!Q108</f>
        <v>0</v>
      </c>
      <c r="R108" s="36" t="n">
        <f aca="false">MR_working_copy!R108</f>
        <v>4.15099205570956E-005</v>
      </c>
      <c r="S108" s="36" t="n">
        <f aca="false">MR_working_copy!S108</f>
        <v>35.0766994082613</v>
      </c>
      <c r="T108" s="36" t="n">
        <f aca="false">MR_working_copy!T108</f>
        <v>0.116369965946365</v>
      </c>
      <c r="U108" s="36" t="n">
        <f aca="false">MR_working_copy!U108</f>
        <v>0.00333999999999821</v>
      </c>
      <c r="V108" s="36" t="n">
        <f aca="false">MR_working_copy!V108</f>
        <v>0</v>
      </c>
      <c r="W108" s="36" t="n">
        <f aca="false">MR_working_copy!W108</f>
        <v>0</v>
      </c>
      <c r="X108" s="36" t="n">
        <f aca="false">MR_working_copy!X108</f>
        <v>0</v>
      </c>
      <c r="Y108" s="36" t="n">
        <f aca="false">MR_working_copy!Y108</f>
        <v>0.124997952687607</v>
      </c>
      <c r="Z108" s="36" t="n">
        <f aca="false">MR_working_copy!Z108</f>
        <v>0</v>
      </c>
      <c r="AA108" s="36" t="n">
        <f aca="false">MR_working_copy!AA108</f>
        <v>0</v>
      </c>
      <c r="AB108" s="37" t="n">
        <f aca="false">MR_working_copy!AB108</f>
        <v>0.017</v>
      </c>
      <c r="AC108" s="36" t="n">
        <f aca="false">MR_working_copy!AC108</f>
        <v>0</v>
      </c>
      <c r="AD108" s="36" t="n">
        <f aca="false">MR_working_copy!AD108</f>
        <v>0</v>
      </c>
      <c r="AE108" s="36" t="n">
        <f aca="false">MR_working_copy!AE108</f>
        <v>0</v>
      </c>
      <c r="AF108" s="36" t="n">
        <f aca="false">MR_working_copy!AF108</f>
        <v>0</v>
      </c>
      <c r="AG108" s="36" t="n">
        <f aca="false">MR_working_copy!AG108</f>
        <v>5.93742076693921</v>
      </c>
      <c r="AH108" s="38" t="n">
        <f aca="false">MR_working_copy!AH108</f>
        <v>457.000000125728</v>
      </c>
      <c r="AI108" s="36" t="n">
        <f aca="false">MR_working_copy!AI108</f>
        <v>5.37997852987891</v>
      </c>
      <c r="AJ108" s="39" t="n">
        <f aca="false">MR_working_copy!AJ108</f>
        <v>6.91276141244188</v>
      </c>
      <c r="AK108" s="39" t="n">
        <f aca="false">MR_working_copy!AK108</f>
        <v>5.06005933920706</v>
      </c>
      <c r="AL108" s="36" t="n">
        <f aca="false">MR_working_copy!AL108</f>
        <v>0.00444656915445436</v>
      </c>
      <c r="AM108" s="36" t="n">
        <f aca="false">MR_working_copy!AM108</f>
        <v>0</v>
      </c>
      <c r="AN108" s="36" t="n">
        <f aca="false">MR_working_copy!AN108</f>
        <v>0</v>
      </c>
      <c r="AO108" s="8" t="n">
        <f aca="false">MR_working_copy!AO108</f>
        <v>0</v>
      </c>
      <c r="AP108" s="8" t="n">
        <f aca="false">MR_working_copy!AP108</f>
        <v>0</v>
      </c>
      <c r="AQ108" s="8" t="n">
        <f aca="false">MR_working_copy!AQ108</f>
        <v>0</v>
      </c>
      <c r="AR108" s="23" t="n">
        <f aca="false">MR_working_copy!AR108</f>
        <v>0</v>
      </c>
      <c r="AS108" s="8" t="n">
        <f aca="false">MR_working_copy!AS108</f>
        <v>0</v>
      </c>
      <c r="AT108" s="8" t="n">
        <f aca="false">MR_working_copy!AT108</f>
        <v>0</v>
      </c>
      <c r="AU108" s="33" t="n">
        <f aca="false">MR_working_copy!AU108</f>
        <v>0</v>
      </c>
      <c r="AV108" s="33" t="n">
        <f aca="false">MR_working_copy!AV108</f>
        <v>0</v>
      </c>
      <c r="AW108" s="33" t="n">
        <f aca="false">MR_working_copy!AW108</f>
        <v>0</v>
      </c>
      <c r="AX108" s="33" t="n">
        <f aca="false">MR_working_copy!AX108</f>
        <v>0</v>
      </c>
      <c r="AY108" s="33" t="n">
        <f aca="false">MR_working_copy!AY108</f>
        <v>0</v>
      </c>
      <c r="AZ108" s="33" t="n">
        <f aca="false">MR_working_copy!AZ108</f>
        <v>0</v>
      </c>
      <c r="BA108" s="33" t="n">
        <f aca="false">MR_working_copy!BA108</f>
        <v>0</v>
      </c>
      <c r="BC108" s="33"/>
      <c r="BD108" s="33"/>
      <c r="BE108" s="33"/>
      <c r="BF108" s="23"/>
      <c r="BG108" s="23"/>
      <c r="BH108" s="23"/>
      <c r="BI108" s="23"/>
    </row>
    <row r="109" customFormat="false" ht="16.9" hidden="false" customHeight="false" outlineLevel="0" collapsed="false">
      <c r="A109" s="23" t="n">
        <v>1934</v>
      </c>
      <c r="B109" s="40" t="n">
        <f aca="false">MR_working_copy!B109</f>
        <v>308.20251160607</v>
      </c>
      <c r="C109" s="40" t="n">
        <f aca="false">MR_working_copy!C109</f>
        <v>1091.52772635844</v>
      </c>
      <c r="D109" s="40" t="n">
        <f aca="false">MR_working_copy!D109</f>
        <v>286.141502554086</v>
      </c>
      <c r="E109" s="36" t="n">
        <f aca="false">MR_working_copy!E109</f>
        <v>0</v>
      </c>
      <c r="F109" s="36" t="n">
        <f aca="false">MR_working_copy!F109</f>
        <v>0.000781740942461938</v>
      </c>
      <c r="G109" s="36" t="n">
        <f aca="false">MR_working_copy!G109</f>
        <v>0.000431698977536311</v>
      </c>
      <c r="H109" s="36" t="n">
        <f aca="false">MR_working_copy!H109</f>
        <v>0</v>
      </c>
      <c r="I109" s="36" t="n">
        <f aca="false">MR_working_copy!I109</f>
        <v>0</v>
      </c>
      <c r="J109" s="36" t="n">
        <f aca="false">MR_working_copy!J109</f>
        <v>0</v>
      </c>
      <c r="K109" s="36" t="n">
        <f aca="false">MR_working_copy!K109</f>
        <v>7.81387964839421E-006</v>
      </c>
      <c r="L109" s="36" t="n">
        <f aca="false">MR_working_copy!L109</f>
        <v>0</v>
      </c>
      <c r="M109" s="36" t="n">
        <f aca="false">MR_working_copy!M109</f>
        <v>0</v>
      </c>
      <c r="N109" s="36" t="n">
        <f aca="false">MR_working_copy!N109</f>
        <v>0</v>
      </c>
      <c r="O109" s="36" t="n">
        <f aca="false">MR_working_copy!O109</f>
        <v>0</v>
      </c>
      <c r="P109" s="36" t="n">
        <f aca="false">MR_working_copy!P109</f>
        <v>0</v>
      </c>
      <c r="Q109" s="36" t="n">
        <f aca="false">MR_working_copy!Q109</f>
        <v>0</v>
      </c>
      <c r="R109" s="36" t="n">
        <f aca="false">MR_working_copy!R109</f>
        <v>4.17570034175545E-005</v>
      </c>
      <c r="S109" s="36" t="n">
        <f aca="false">MR_working_copy!S109</f>
        <v>35.1115993772773</v>
      </c>
      <c r="T109" s="36" t="n">
        <f aca="false">MR_working_copy!T109</f>
        <v>0.120129964153969</v>
      </c>
      <c r="U109" s="36" t="n">
        <f aca="false">MR_working_copy!U109</f>
        <v>0.00344999999999961</v>
      </c>
      <c r="V109" s="36" t="n">
        <f aca="false">MR_working_copy!V109</f>
        <v>0</v>
      </c>
      <c r="W109" s="36" t="n">
        <f aca="false">MR_working_copy!W109</f>
        <v>0</v>
      </c>
      <c r="X109" s="36" t="n">
        <f aca="false">MR_working_copy!X109</f>
        <v>0</v>
      </c>
      <c r="Y109" s="36" t="n">
        <f aca="false">MR_working_copy!Y109</f>
        <v>0.174997894997946</v>
      </c>
      <c r="Z109" s="36" t="n">
        <f aca="false">MR_working_copy!Z109</f>
        <v>0</v>
      </c>
      <c r="AA109" s="36" t="n">
        <f aca="false">MR_working_copy!AA109</f>
        <v>0</v>
      </c>
      <c r="AB109" s="37" t="n">
        <f aca="false">MR_working_copy!AB109</f>
        <v>0.02</v>
      </c>
      <c r="AC109" s="36" t="n">
        <f aca="false">MR_working_copy!AC109</f>
        <v>0.000761761500079085</v>
      </c>
      <c r="AD109" s="36" t="n">
        <f aca="false">MR_working_copy!AD109</f>
        <v>0</v>
      </c>
      <c r="AE109" s="36" t="n">
        <f aca="false">MR_working_copy!AE109</f>
        <v>0</v>
      </c>
      <c r="AF109" s="36" t="n">
        <f aca="false">MR_working_copy!AF109</f>
        <v>0</v>
      </c>
      <c r="AG109" s="36" t="n">
        <f aca="false">MR_working_copy!AG109</f>
        <v>6.6797985401028</v>
      </c>
      <c r="AH109" s="38" t="n">
        <f aca="false">MR_working_copy!AH109</f>
        <v>456.999999730905</v>
      </c>
      <c r="AI109" s="36" t="n">
        <f aca="false">MR_working_copy!AI109</f>
        <v>5.4199787177105</v>
      </c>
      <c r="AJ109" s="39" t="n">
        <f aca="false">MR_working_copy!AJ109</f>
        <v>6.91276099812043</v>
      </c>
      <c r="AK109" s="39" t="n">
        <f aca="false">MR_working_copy!AK109</f>
        <v>5.08417752035023</v>
      </c>
      <c r="AL109" s="36" t="n">
        <f aca="false">MR_working_copy!AL109</f>
        <v>0.00444657185811901</v>
      </c>
      <c r="AM109" s="36" t="n">
        <f aca="false">MR_working_copy!AM109</f>
        <v>0</v>
      </c>
      <c r="AN109" s="36" t="n">
        <f aca="false">MR_working_copy!AN109</f>
        <v>0</v>
      </c>
      <c r="AO109" s="8" t="n">
        <f aca="false">MR_working_copy!AO109</f>
        <v>0</v>
      </c>
      <c r="AP109" s="8" t="n">
        <f aca="false">MR_working_copy!AP109</f>
        <v>0</v>
      </c>
      <c r="AQ109" s="8" t="n">
        <f aca="false">MR_working_copy!AQ109</f>
        <v>0</v>
      </c>
      <c r="AR109" s="23" t="n">
        <f aca="false">MR_working_copy!AR109</f>
        <v>0</v>
      </c>
      <c r="AS109" s="8" t="n">
        <f aca="false">MR_working_copy!AS109</f>
        <v>0</v>
      </c>
      <c r="AT109" s="8" t="n">
        <f aca="false">MR_working_copy!AT109</f>
        <v>0</v>
      </c>
      <c r="AU109" s="33" t="n">
        <f aca="false">MR_working_copy!AU109</f>
        <v>0</v>
      </c>
      <c r="AV109" s="33" t="n">
        <f aca="false">MR_working_copy!AV109</f>
        <v>0</v>
      </c>
      <c r="AW109" s="33" t="n">
        <f aca="false">MR_working_copy!AW109</f>
        <v>0</v>
      </c>
      <c r="AX109" s="33" t="n">
        <f aca="false">MR_working_copy!AX109</f>
        <v>0</v>
      </c>
      <c r="AY109" s="33" t="n">
        <f aca="false">MR_working_copy!AY109</f>
        <v>0</v>
      </c>
      <c r="AZ109" s="33" t="n">
        <f aca="false">MR_working_copy!AZ109</f>
        <v>0</v>
      </c>
      <c r="BA109" s="33" t="n">
        <f aca="false">MR_working_copy!BA109</f>
        <v>0</v>
      </c>
      <c r="BC109" s="33"/>
      <c r="BD109" s="33"/>
      <c r="BE109" s="33"/>
      <c r="BF109" s="23"/>
      <c r="BG109" s="23"/>
      <c r="BH109" s="23"/>
      <c r="BI109" s="23"/>
    </row>
    <row r="110" customFormat="false" ht="16.9" hidden="false" customHeight="false" outlineLevel="0" collapsed="false">
      <c r="A110" s="23" t="n">
        <v>1935</v>
      </c>
      <c r="B110" s="40" t="n">
        <f aca="false">MR_working_copy!B110</f>
        <v>308.635451284555</v>
      </c>
      <c r="C110" s="40" t="n">
        <f aca="false">MR_working_copy!C110</f>
        <v>1096.84239155784</v>
      </c>
      <c r="D110" s="40" t="n">
        <f aca="false">MR_working_copy!D110</f>
        <v>286.268574594351</v>
      </c>
      <c r="E110" s="36" t="n">
        <f aca="false">MR_working_copy!E110</f>
        <v>0</v>
      </c>
      <c r="F110" s="36" t="n">
        <f aca="false">MR_working_copy!F110</f>
        <v>0.000849719171946425</v>
      </c>
      <c r="G110" s="36" t="n">
        <f aca="false">MR_working_copy!G110</f>
        <v>0.000434238383286525</v>
      </c>
      <c r="H110" s="36" t="n">
        <f aca="false">MR_working_copy!H110</f>
        <v>0</v>
      </c>
      <c r="I110" s="36" t="n">
        <f aca="false">MR_working_copy!I110</f>
        <v>0</v>
      </c>
      <c r="J110" s="36" t="n">
        <f aca="false">MR_working_copy!J110</f>
        <v>0</v>
      </c>
      <c r="K110" s="36" t="n">
        <f aca="false">MR_working_copy!K110</f>
        <v>7.85984364632594E-006</v>
      </c>
      <c r="L110" s="36" t="n">
        <f aca="false">MR_working_copy!L110</f>
        <v>0</v>
      </c>
      <c r="M110" s="36" t="n">
        <f aca="false">MR_working_copy!M110</f>
        <v>0</v>
      </c>
      <c r="N110" s="36" t="n">
        <f aca="false">MR_working_copy!N110</f>
        <v>0</v>
      </c>
      <c r="O110" s="36" t="n">
        <f aca="false">MR_working_copy!O110</f>
        <v>0</v>
      </c>
      <c r="P110" s="36" t="n">
        <f aca="false">MR_working_copy!P110</f>
        <v>0</v>
      </c>
      <c r="Q110" s="36" t="n">
        <f aca="false">MR_working_copy!Q110</f>
        <v>0</v>
      </c>
      <c r="R110" s="36" t="n">
        <f aca="false">MR_working_copy!R110</f>
        <v>4.20040862780134E-005</v>
      </c>
      <c r="S110" s="36" t="n">
        <f aca="false">MR_working_copy!S110</f>
        <v>35.1578993446638</v>
      </c>
      <c r="T110" s="36" t="n">
        <f aca="false">MR_working_copy!T110</f>
        <v>0.12510996226739</v>
      </c>
      <c r="U110" s="36" t="n">
        <f aca="false">MR_working_copy!U110</f>
        <v>0.00360000000000124</v>
      </c>
      <c r="V110" s="36" t="n">
        <f aca="false">MR_working_copy!V110</f>
        <v>0</v>
      </c>
      <c r="W110" s="36" t="n">
        <f aca="false">MR_working_copy!W110</f>
        <v>0</v>
      </c>
      <c r="X110" s="36" t="n">
        <f aca="false">MR_working_copy!X110</f>
        <v>0</v>
      </c>
      <c r="Y110" s="36" t="n">
        <f aca="false">MR_working_copy!Y110</f>
        <v>0.224997905317577</v>
      </c>
      <c r="Z110" s="36" t="n">
        <f aca="false">MR_working_copy!Z110</f>
        <v>0</v>
      </c>
      <c r="AA110" s="36" t="n">
        <f aca="false">MR_working_copy!AA110</f>
        <v>0</v>
      </c>
      <c r="AB110" s="37" t="n">
        <f aca="false">MR_working_copy!AB110</f>
        <v>0.022</v>
      </c>
      <c r="AC110" s="36" t="n">
        <f aca="false">MR_working_copy!AC110</f>
        <v>0.0190800332703707</v>
      </c>
      <c r="AD110" s="36" t="n">
        <f aca="false">MR_working_copy!AD110</f>
        <v>0</v>
      </c>
      <c r="AE110" s="36" t="n">
        <f aca="false">MR_working_copy!AE110</f>
        <v>0</v>
      </c>
      <c r="AF110" s="36" t="n">
        <f aca="false">MR_working_copy!AF110</f>
        <v>0</v>
      </c>
      <c r="AG110" s="36" t="n">
        <f aca="false">MR_working_copy!AG110</f>
        <v>7.59582319598913</v>
      </c>
      <c r="AH110" s="38" t="n">
        <f aca="false">MR_working_copy!AH110</f>
        <v>457.00000058488</v>
      </c>
      <c r="AI110" s="36" t="n">
        <f aca="false">MR_working_copy!AI110</f>
        <v>5.45997938882185</v>
      </c>
      <c r="AJ110" s="39" t="n">
        <f aca="false">MR_working_copy!AJ110</f>
        <v>6.91276189141285</v>
      </c>
      <c r="AK110" s="39" t="n">
        <f aca="false">MR_working_copy!AK110</f>
        <v>5.10982265296353</v>
      </c>
      <c r="AL110" s="36" t="n">
        <f aca="false">MR_working_copy!AL110</f>
        <v>0.00444656585457308</v>
      </c>
      <c r="AM110" s="36" t="n">
        <f aca="false">MR_working_copy!AM110</f>
        <v>0</v>
      </c>
      <c r="AN110" s="36" t="n">
        <f aca="false">MR_working_copy!AN110</f>
        <v>0</v>
      </c>
      <c r="AO110" s="8" t="n">
        <f aca="false">MR_working_copy!AO110</f>
        <v>0</v>
      </c>
      <c r="AP110" s="8" t="n">
        <f aca="false">MR_working_copy!AP110</f>
        <v>0</v>
      </c>
      <c r="AQ110" s="8" t="n">
        <f aca="false">MR_working_copy!AQ110</f>
        <v>0</v>
      </c>
      <c r="AR110" s="23" t="n">
        <f aca="false">MR_working_copy!AR110</f>
        <v>0</v>
      </c>
      <c r="AS110" s="8" t="n">
        <f aca="false">MR_working_copy!AS110</f>
        <v>0</v>
      </c>
      <c r="AT110" s="8" t="n">
        <f aca="false">MR_working_copy!AT110</f>
        <v>0</v>
      </c>
      <c r="AU110" s="33" t="n">
        <f aca="false">MR_working_copy!AU110</f>
        <v>0</v>
      </c>
      <c r="AV110" s="33" t="n">
        <f aca="false">MR_working_copy!AV110</f>
        <v>0</v>
      </c>
      <c r="AW110" s="33" t="n">
        <f aca="false">MR_working_copy!AW110</f>
        <v>0</v>
      </c>
      <c r="AX110" s="33" t="n">
        <f aca="false">MR_working_copy!AX110</f>
        <v>0</v>
      </c>
      <c r="AY110" s="33" t="n">
        <f aca="false">MR_working_copy!AY110</f>
        <v>0</v>
      </c>
      <c r="AZ110" s="33" t="n">
        <f aca="false">MR_working_copy!AZ110</f>
        <v>0</v>
      </c>
      <c r="BA110" s="33" t="n">
        <f aca="false">MR_working_copy!BA110</f>
        <v>0</v>
      </c>
      <c r="BC110" s="33"/>
      <c r="BD110" s="33"/>
      <c r="BE110" s="33"/>
      <c r="BF110" s="23"/>
      <c r="BG110" s="23"/>
      <c r="BH110" s="23"/>
      <c r="BI110" s="23"/>
    </row>
    <row r="111" customFormat="false" ht="16.9" hidden="false" customHeight="false" outlineLevel="0" collapsed="false">
      <c r="A111" s="23" t="n">
        <v>1936</v>
      </c>
      <c r="B111" s="40" t="n">
        <f aca="false">MR_working_copy!B111</f>
        <v>309.411378023588</v>
      </c>
      <c r="C111" s="40" t="n">
        <f aca="false">MR_working_copy!C111</f>
        <v>1101.59748644473</v>
      </c>
      <c r="D111" s="40" t="n">
        <f aca="false">MR_working_copy!D111</f>
        <v>286.435655179537</v>
      </c>
      <c r="E111" s="36" t="n">
        <f aca="false">MR_working_copy!E111</f>
        <v>0</v>
      </c>
      <c r="F111" s="36" t="n">
        <f aca="false">MR_working_copy!F111</f>
        <v>0.000923608635251157</v>
      </c>
      <c r="G111" s="36" t="n">
        <f aca="false">MR_working_copy!G111</f>
        <v>0.000436777789036738</v>
      </c>
      <c r="H111" s="36" t="n">
        <f aca="false">MR_working_copy!H111</f>
        <v>0</v>
      </c>
      <c r="I111" s="36" t="n">
        <f aca="false">MR_working_copy!I111</f>
        <v>0</v>
      </c>
      <c r="J111" s="36" t="n">
        <f aca="false">MR_working_copy!J111</f>
        <v>0</v>
      </c>
      <c r="K111" s="36" t="n">
        <f aca="false">MR_working_copy!K111</f>
        <v>7.90580764425767E-006</v>
      </c>
      <c r="L111" s="36" t="n">
        <f aca="false">MR_working_copy!L111</f>
        <v>0</v>
      </c>
      <c r="M111" s="36" t="n">
        <f aca="false">MR_working_copy!M111</f>
        <v>0</v>
      </c>
      <c r="N111" s="36" t="n">
        <f aca="false">MR_working_copy!N111</f>
        <v>0</v>
      </c>
      <c r="O111" s="36" t="n">
        <f aca="false">MR_working_copy!O111</f>
        <v>0</v>
      </c>
      <c r="P111" s="36" t="n">
        <f aca="false">MR_working_copy!P111</f>
        <v>0</v>
      </c>
      <c r="Q111" s="36" t="n">
        <f aca="false">MR_working_copy!Q111</f>
        <v>0</v>
      </c>
      <c r="R111" s="36" t="n">
        <f aca="false">MR_working_copy!R111</f>
        <v>4.22511691384723E-005</v>
      </c>
      <c r="S111" s="36" t="n">
        <f aca="false">MR_working_copy!S111</f>
        <v>35.2335993103327</v>
      </c>
      <c r="T111" s="36" t="n">
        <f aca="false">MR_working_copy!T111</f>
        <v>0.133214960281426</v>
      </c>
      <c r="U111" s="36" t="n">
        <f aca="false">MR_working_copy!U111</f>
        <v>0.00384500000000198</v>
      </c>
      <c r="V111" s="36" t="n">
        <f aca="false">MR_working_copy!V111</f>
        <v>0</v>
      </c>
      <c r="W111" s="36" t="n">
        <f aca="false">MR_working_copy!W111</f>
        <v>0</v>
      </c>
      <c r="X111" s="36" t="n">
        <f aca="false">MR_working_copy!X111</f>
        <v>0</v>
      </c>
      <c r="Y111" s="36" t="n">
        <f aca="false">MR_working_copy!Y111</f>
        <v>0.274997908037261</v>
      </c>
      <c r="Z111" s="36" t="n">
        <f aca="false">MR_working_copy!Z111</f>
        <v>0</v>
      </c>
      <c r="AA111" s="36" t="n">
        <f aca="false">MR_working_copy!AA111</f>
        <v>0</v>
      </c>
      <c r="AB111" s="37" t="n">
        <f aca="false">MR_working_copy!AB111</f>
        <v>0.024</v>
      </c>
      <c r="AC111" s="36" t="n">
        <f aca="false">MR_working_copy!AC111</f>
        <v>0.0793223306118043</v>
      </c>
      <c r="AD111" s="36" t="n">
        <f aca="false">MR_working_copy!AD111</f>
        <v>0</v>
      </c>
      <c r="AE111" s="36" t="n">
        <f aca="false">MR_working_copy!AE111</f>
        <v>0</v>
      </c>
      <c r="AF111" s="36" t="n">
        <f aca="false">MR_working_copy!AF111</f>
        <v>0</v>
      </c>
      <c r="AG111" s="36" t="n">
        <f aca="false">MR_working_copy!AG111</f>
        <v>8.76137212555461</v>
      </c>
      <c r="AH111" s="38" t="n">
        <f aca="false">MR_working_copy!AH111</f>
        <v>456.99999870898</v>
      </c>
      <c r="AI111" s="36" t="n">
        <f aca="false">MR_working_copy!AI111</f>
        <v>5.49997996180503</v>
      </c>
      <c r="AJ111" s="39" t="n">
        <f aca="false">MR_working_copy!AJ111</f>
        <v>6.91275993545929</v>
      </c>
      <c r="AK111" s="39" t="n">
        <f aca="false">MR_working_copy!AK111</f>
        <v>5.13640511059565</v>
      </c>
      <c r="AL111" s="36" t="n">
        <f aca="false">MR_working_copy!AL111</f>
        <v>0.0044465793895495</v>
      </c>
      <c r="AM111" s="36" t="n">
        <f aca="false">MR_working_copy!AM111</f>
        <v>0</v>
      </c>
      <c r="AN111" s="36" t="n">
        <f aca="false">MR_working_copy!AN111</f>
        <v>0</v>
      </c>
      <c r="AO111" s="8" t="n">
        <f aca="false">MR_working_copy!AO111</f>
        <v>0</v>
      </c>
      <c r="AP111" s="8" t="n">
        <f aca="false">MR_working_copy!AP111</f>
        <v>0</v>
      </c>
      <c r="AQ111" s="8" t="n">
        <f aca="false">MR_working_copy!AQ111</f>
        <v>0</v>
      </c>
      <c r="AR111" s="23" t="n">
        <f aca="false">MR_working_copy!AR111</f>
        <v>0</v>
      </c>
      <c r="AS111" s="8" t="n">
        <f aca="false">MR_working_copy!AS111</f>
        <v>0</v>
      </c>
      <c r="AT111" s="8" t="n">
        <f aca="false">MR_working_copy!AT111</f>
        <v>0</v>
      </c>
      <c r="AU111" s="33" t="n">
        <f aca="false">MR_working_copy!AU111</f>
        <v>0</v>
      </c>
      <c r="AV111" s="33" t="n">
        <f aca="false">MR_working_copy!AV111</f>
        <v>0</v>
      </c>
      <c r="AW111" s="33" t="n">
        <f aca="false">MR_working_copy!AW111</f>
        <v>0</v>
      </c>
      <c r="AX111" s="33" t="n">
        <f aca="false">MR_working_copy!AX111</f>
        <v>0</v>
      </c>
      <c r="AY111" s="33" t="n">
        <f aca="false">MR_working_copy!AY111</f>
        <v>0</v>
      </c>
      <c r="AZ111" s="33" t="n">
        <f aca="false">MR_working_copy!AZ111</f>
        <v>0</v>
      </c>
      <c r="BA111" s="33" t="n">
        <f aca="false">MR_working_copy!BA111</f>
        <v>0</v>
      </c>
      <c r="BC111" s="33"/>
      <c r="BD111" s="33"/>
      <c r="BE111" s="33"/>
      <c r="BF111" s="23"/>
      <c r="BG111" s="23"/>
      <c r="BH111" s="23"/>
      <c r="BI111" s="23"/>
    </row>
    <row r="112" customFormat="false" ht="16.9" hidden="false" customHeight="false" outlineLevel="0" collapsed="false">
      <c r="A112" s="23" t="n">
        <v>1937</v>
      </c>
      <c r="B112" s="40" t="n">
        <f aca="false">MR_working_copy!B112</f>
        <v>310.154284743089</v>
      </c>
      <c r="C112" s="40" t="n">
        <f aca="false">MR_working_copy!C112</f>
        <v>1106.09196121444</v>
      </c>
      <c r="D112" s="40" t="n">
        <f aca="false">MR_working_copy!D112</f>
        <v>286.64674211238</v>
      </c>
      <c r="E112" s="36" t="n">
        <f aca="false">MR_working_copy!E112</f>
        <v>0</v>
      </c>
      <c r="F112" s="36" t="n">
        <f aca="false">MR_working_copy!F112</f>
        <v>0.00100392320818993</v>
      </c>
      <c r="G112" s="36" t="n">
        <f aca="false">MR_working_copy!G112</f>
        <v>0.000439317194786952</v>
      </c>
      <c r="H112" s="36" t="n">
        <f aca="false">MR_working_copy!H112</f>
        <v>0</v>
      </c>
      <c r="I112" s="36" t="n">
        <f aca="false">MR_working_copy!I112</f>
        <v>0</v>
      </c>
      <c r="J112" s="36" t="n">
        <f aca="false">MR_working_copy!J112</f>
        <v>0</v>
      </c>
      <c r="K112" s="36" t="n">
        <f aca="false">MR_working_copy!K112</f>
        <v>7.9517716421894E-006</v>
      </c>
      <c r="L112" s="36" t="n">
        <f aca="false">MR_working_copy!L112</f>
        <v>0</v>
      </c>
      <c r="M112" s="36" t="n">
        <f aca="false">MR_working_copy!M112</f>
        <v>0</v>
      </c>
      <c r="N112" s="36" t="n">
        <f aca="false">MR_working_copy!N112</f>
        <v>0</v>
      </c>
      <c r="O112" s="36" t="n">
        <f aca="false">MR_working_copy!O112</f>
        <v>0</v>
      </c>
      <c r="P112" s="36" t="n">
        <f aca="false">MR_working_copy!P112</f>
        <v>0</v>
      </c>
      <c r="Q112" s="36" t="n">
        <f aca="false">MR_working_copy!Q112</f>
        <v>0</v>
      </c>
      <c r="R112" s="36" t="n">
        <f aca="false">MR_working_copy!R112</f>
        <v>4.24982519989312E-005</v>
      </c>
      <c r="S112" s="36" t="n">
        <f aca="false">MR_working_copy!S112</f>
        <v>35.336399274196</v>
      </c>
      <c r="T112" s="36" t="n">
        <f aca="false">MR_working_copy!T112</f>
        <v>0.144079958191036</v>
      </c>
      <c r="U112" s="36" t="n">
        <f aca="false">MR_working_copy!U112</f>
        <v>0.00417500000000123</v>
      </c>
      <c r="V112" s="36" t="n">
        <f aca="false">MR_working_copy!V112</f>
        <v>0</v>
      </c>
      <c r="W112" s="36" t="n">
        <f aca="false">MR_working_copy!W112</f>
        <v>0</v>
      </c>
      <c r="X112" s="36" t="n">
        <f aca="false">MR_working_copy!X112</f>
        <v>0</v>
      </c>
      <c r="Y112" s="36" t="n">
        <f aca="false">MR_working_copy!Y112</f>
        <v>0.324997910462776</v>
      </c>
      <c r="Z112" s="36" t="n">
        <f aca="false">MR_working_copy!Z112</f>
        <v>0</v>
      </c>
      <c r="AA112" s="36" t="n">
        <f aca="false">MR_working_copy!AA112</f>
        <v>0</v>
      </c>
      <c r="AB112" s="37" t="n">
        <f aca="false">MR_working_copy!AB112</f>
        <v>0.026</v>
      </c>
      <c r="AC112" s="36" t="n">
        <f aca="false">MR_working_copy!AC112</f>
        <v>0.140004524180032</v>
      </c>
      <c r="AD112" s="36" t="n">
        <f aca="false">MR_working_copy!AD112</f>
        <v>0</v>
      </c>
      <c r="AE112" s="36" t="n">
        <f aca="false">MR_working_copy!AE112</f>
        <v>0</v>
      </c>
      <c r="AF112" s="36" t="n">
        <f aca="false">MR_working_copy!AF112</f>
        <v>0</v>
      </c>
      <c r="AG112" s="36" t="n">
        <f aca="false">MR_working_copy!AG112</f>
        <v>10.0249596036449</v>
      </c>
      <c r="AH112" s="38" t="n">
        <f aca="false">MR_working_copy!AH112</f>
        <v>457.000002894145</v>
      </c>
      <c r="AI112" s="36" t="n">
        <f aca="false">MR_working_copy!AI112</f>
        <v>5.53998056005453</v>
      </c>
      <c r="AJ112" s="39" t="n">
        <f aca="false">MR_working_copy!AJ112</f>
        <v>6.91276428503969</v>
      </c>
      <c r="AK112" s="39" t="n">
        <f aca="false">MR_working_copy!AK112</f>
        <v>5.16417058606679</v>
      </c>
      <c r="AL112" s="36" t="n">
        <f aca="false">MR_working_copy!AL112</f>
        <v>0.00444654840555152</v>
      </c>
      <c r="AM112" s="36" t="n">
        <f aca="false">MR_working_copy!AM112</f>
        <v>0</v>
      </c>
      <c r="AN112" s="36" t="n">
        <f aca="false">MR_working_copy!AN112</f>
        <v>0</v>
      </c>
      <c r="AO112" s="8" t="n">
        <f aca="false">MR_working_copy!AO112</f>
        <v>0</v>
      </c>
      <c r="AP112" s="8" t="n">
        <f aca="false">MR_working_copy!AP112</f>
        <v>0</v>
      </c>
      <c r="AQ112" s="8" t="n">
        <f aca="false">MR_working_copy!AQ112</f>
        <v>0</v>
      </c>
      <c r="AR112" s="23" t="n">
        <f aca="false">MR_working_copy!AR112</f>
        <v>0</v>
      </c>
      <c r="AS112" s="8" t="n">
        <f aca="false">MR_working_copy!AS112</f>
        <v>0</v>
      </c>
      <c r="AT112" s="8" t="n">
        <f aca="false">MR_working_copy!AT112</f>
        <v>0</v>
      </c>
      <c r="AU112" s="33" t="n">
        <f aca="false">MR_working_copy!AU112</f>
        <v>0</v>
      </c>
      <c r="AV112" s="33" t="n">
        <f aca="false">MR_working_copy!AV112</f>
        <v>0</v>
      </c>
      <c r="AW112" s="33" t="n">
        <f aca="false">MR_working_copy!AW112</f>
        <v>0</v>
      </c>
      <c r="AX112" s="33" t="n">
        <f aca="false">MR_working_copy!AX112</f>
        <v>0</v>
      </c>
      <c r="AY112" s="33" t="n">
        <f aca="false">MR_working_copy!AY112</f>
        <v>0</v>
      </c>
      <c r="AZ112" s="33" t="n">
        <f aca="false">MR_working_copy!AZ112</f>
        <v>0</v>
      </c>
      <c r="BA112" s="33" t="n">
        <f aca="false">MR_working_copy!BA112</f>
        <v>0</v>
      </c>
      <c r="BC112" s="33"/>
      <c r="BD112" s="33"/>
      <c r="BE112" s="33"/>
      <c r="BF112" s="23"/>
      <c r="BG112" s="23"/>
      <c r="BH112" s="23"/>
      <c r="BI112" s="23"/>
    </row>
    <row r="113" customFormat="false" ht="16.9" hidden="false" customHeight="false" outlineLevel="0" collapsed="false">
      <c r="A113" s="23" t="n">
        <v>1938</v>
      </c>
      <c r="B113" s="40" t="n">
        <f aca="false">MR_working_copy!B113</f>
        <v>310.675206599309</v>
      </c>
      <c r="C113" s="40" t="n">
        <f aca="false">MR_working_copy!C113</f>
        <v>1110.40760297633</v>
      </c>
      <c r="D113" s="40" t="n">
        <f aca="false">MR_working_copy!D113</f>
        <v>286.893809269832</v>
      </c>
      <c r="E113" s="36" t="n">
        <f aca="false">MR_working_copy!E113</f>
        <v>0</v>
      </c>
      <c r="F113" s="36" t="n">
        <f aca="false">MR_working_copy!F113</f>
        <v>0.00109122193229797</v>
      </c>
      <c r="G113" s="36" t="n">
        <f aca="false">MR_working_copy!G113</f>
        <v>0.000441856600537165</v>
      </c>
      <c r="H113" s="36" t="n">
        <f aca="false">MR_working_copy!H113</f>
        <v>0</v>
      </c>
      <c r="I113" s="36" t="n">
        <f aca="false">MR_working_copy!I113</f>
        <v>0</v>
      </c>
      <c r="J113" s="36" t="n">
        <f aca="false">MR_working_copy!J113</f>
        <v>0</v>
      </c>
      <c r="K113" s="36" t="n">
        <f aca="false">MR_working_copy!K113</f>
        <v>7.99773564012113E-006</v>
      </c>
      <c r="L113" s="36" t="n">
        <f aca="false">MR_working_copy!L113</f>
        <v>0</v>
      </c>
      <c r="M113" s="36" t="n">
        <f aca="false">MR_working_copy!M113</f>
        <v>0</v>
      </c>
      <c r="N113" s="36" t="n">
        <f aca="false">MR_working_copy!N113</f>
        <v>0</v>
      </c>
      <c r="O113" s="36" t="n">
        <f aca="false">MR_working_copy!O113</f>
        <v>0</v>
      </c>
      <c r="P113" s="36" t="n">
        <f aca="false">MR_working_copy!P113</f>
        <v>0</v>
      </c>
      <c r="Q113" s="36" t="n">
        <f aca="false">MR_working_copy!Q113</f>
        <v>0</v>
      </c>
      <c r="R113" s="36" t="n">
        <f aca="false">MR_working_copy!R113</f>
        <v>4.27453348593902E-005</v>
      </c>
      <c r="S113" s="36" t="n">
        <f aca="false">MR_working_copy!S113</f>
        <v>35.469799236156</v>
      </c>
      <c r="T113" s="36" t="n">
        <f aca="false">MR_working_copy!T113</f>
        <v>0.158039955990521</v>
      </c>
      <c r="U113" s="36" t="n">
        <f aca="false">MR_working_copy!U113</f>
        <v>0.00460500000000111</v>
      </c>
      <c r="V113" s="36" t="n">
        <f aca="false">MR_working_copy!V113</f>
        <v>0</v>
      </c>
      <c r="W113" s="36" t="n">
        <f aca="false">MR_working_copy!W113</f>
        <v>0</v>
      </c>
      <c r="X113" s="36" t="n">
        <f aca="false">MR_working_copy!X113</f>
        <v>0</v>
      </c>
      <c r="Y113" s="36" t="n">
        <f aca="false">MR_working_copy!Y113</f>
        <v>0.374997914511618</v>
      </c>
      <c r="Z113" s="36" t="n">
        <f aca="false">MR_working_copy!Z113</f>
        <v>0</v>
      </c>
      <c r="AA113" s="36" t="n">
        <f aca="false">MR_working_copy!AA113</f>
        <v>0</v>
      </c>
      <c r="AB113" s="37" t="n">
        <f aca="false">MR_working_copy!AB113</f>
        <v>0.028</v>
      </c>
      <c r="AC113" s="36" t="n">
        <f aca="false">MR_working_copy!AC113</f>
        <v>0.2000043055966</v>
      </c>
      <c r="AD113" s="36" t="n">
        <f aca="false">MR_working_copy!AD113</f>
        <v>0</v>
      </c>
      <c r="AE113" s="36" t="n">
        <f aca="false">MR_working_copy!AE113</f>
        <v>0</v>
      </c>
      <c r="AF113" s="36" t="n">
        <f aca="false">MR_working_copy!AF113</f>
        <v>0</v>
      </c>
      <c r="AG113" s="36" t="n">
        <f aca="false">MR_working_copy!AG113</f>
        <v>11.2661631617909</v>
      </c>
      <c r="AH113" s="38" t="n">
        <f aca="false">MR_working_copy!AH113</f>
        <v>456.999993410589</v>
      </c>
      <c r="AI113" s="36" t="n">
        <f aca="false">MR_working_copy!AI113</f>
        <v>5.57998115169663</v>
      </c>
      <c r="AJ113" s="39" t="n">
        <f aca="false">MR_working_copy!AJ113</f>
        <v>6.91275446178433</v>
      </c>
      <c r="AK113" s="39" t="n">
        <f aca="false">MR_working_copy!AK113</f>
        <v>5.19335185284808</v>
      </c>
      <c r="AL113" s="36" t="n">
        <f aca="false">MR_working_copy!AL113</f>
        <v>0.00444662047969579</v>
      </c>
      <c r="AM113" s="36" t="n">
        <f aca="false">MR_working_copy!AM113</f>
        <v>0</v>
      </c>
      <c r="AN113" s="36" t="n">
        <f aca="false">MR_working_copy!AN113</f>
        <v>0</v>
      </c>
      <c r="AO113" s="8" t="n">
        <f aca="false">MR_working_copy!AO113</f>
        <v>0</v>
      </c>
      <c r="AP113" s="8" t="n">
        <f aca="false">MR_working_copy!AP113</f>
        <v>0</v>
      </c>
      <c r="AQ113" s="8" t="n">
        <f aca="false">MR_working_copy!AQ113</f>
        <v>0</v>
      </c>
      <c r="AR113" s="23" t="n">
        <f aca="false">MR_working_copy!AR113</f>
        <v>0</v>
      </c>
      <c r="AS113" s="8" t="n">
        <f aca="false">MR_working_copy!AS113</f>
        <v>0</v>
      </c>
      <c r="AT113" s="8" t="n">
        <f aca="false">MR_working_copy!AT113</f>
        <v>0</v>
      </c>
      <c r="AU113" s="33" t="n">
        <f aca="false">MR_working_copy!AU113</f>
        <v>0</v>
      </c>
      <c r="AV113" s="33" t="n">
        <f aca="false">MR_working_copy!AV113</f>
        <v>0</v>
      </c>
      <c r="AW113" s="33" t="n">
        <f aca="false">MR_working_copy!AW113</f>
        <v>0</v>
      </c>
      <c r="AX113" s="33" t="n">
        <f aca="false">MR_working_copy!AX113</f>
        <v>0</v>
      </c>
      <c r="AY113" s="33" t="n">
        <f aca="false">MR_working_copy!AY113</f>
        <v>0</v>
      </c>
      <c r="AZ113" s="33" t="n">
        <f aca="false">MR_working_copy!AZ113</f>
        <v>0</v>
      </c>
      <c r="BA113" s="33" t="n">
        <f aca="false">MR_working_copy!BA113</f>
        <v>0</v>
      </c>
      <c r="BC113" s="33"/>
      <c r="BD113" s="33"/>
      <c r="BE113" s="33"/>
      <c r="BF113" s="23"/>
      <c r="BG113" s="23"/>
      <c r="BH113" s="23"/>
      <c r="BI113" s="23"/>
    </row>
    <row r="114" customFormat="false" ht="16.9" hidden="false" customHeight="false" outlineLevel="0" collapsed="false">
      <c r="A114" s="23" t="n">
        <v>1939</v>
      </c>
      <c r="B114" s="40" t="n">
        <f aca="false">MR_working_copy!B114</f>
        <v>311.223136512169</v>
      </c>
      <c r="C114" s="40" t="n">
        <f aca="false">MR_working_copy!C114</f>
        <v>1116.69138438666</v>
      </c>
      <c r="D114" s="40" t="n">
        <f aca="false">MR_working_copy!D114</f>
        <v>287.096900597206</v>
      </c>
      <c r="E114" s="36" t="n">
        <f aca="false">MR_working_copy!E114</f>
        <v>0</v>
      </c>
      <c r="F114" s="36" t="n">
        <f aca="false">MR_working_copy!F114</f>
        <v>0.00118611173979944</v>
      </c>
      <c r="G114" s="36" t="n">
        <f aca="false">MR_working_copy!G114</f>
        <v>0.000444396006287379</v>
      </c>
      <c r="H114" s="36" t="n">
        <f aca="false">MR_working_copy!H114</f>
        <v>0</v>
      </c>
      <c r="I114" s="36" t="n">
        <f aca="false">MR_working_copy!I114</f>
        <v>0</v>
      </c>
      <c r="J114" s="36" t="n">
        <f aca="false">MR_working_copy!J114</f>
        <v>0</v>
      </c>
      <c r="K114" s="36" t="n">
        <f aca="false">MR_working_copy!K114</f>
        <v>8.04369963805286E-006</v>
      </c>
      <c r="L114" s="36" t="n">
        <f aca="false">MR_working_copy!L114</f>
        <v>0</v>
      </c>
      <c r="M114" s="36" t="n">
        <f aca="false">MR_working_copy!M114</f>
        <v>0</v>
      </c>
      <c r="N114" s="36" t="n">
        <f aca="false">MR_working_copy!N114</f>
        <v>0</v>
      </c>
      <c r="O114" s="36" t="n">
        <f aca="false">MR_working_copy!O114</f>
        <v>0</v>
      </c>
      <c r="P114" s="36" t="n">
        <f aca="false">MR_working_copy!P114</f>
        <v>0</v>
      </c>
      <c r="Q114" s="36" t="n">
        <f aca="false">MR_working_copy!Q114</f>
        <v>0</v>
      </c>
      <c r="R114" s="36" t="n">
        <f aca="false">MR_working_copy!R114</f>
        <v>4.2992417719849E-005</v>
      </c>
      <c r="S114" s="36" t="n">
        <f aca="false">MR_working_copy!S114</f>
        <v>35.6214991961142</v>
      </c>
      <c r="T114" s="36" t="n">
        <f aca="false">MR_working_copy!T114</f>
        <v>0.173689953674177</v>
      </c>
      <c r="U114" s="36" t="n">
        <f aca="false">MR_working_copy!U114</f>
        <v>0.00509500000000195</v>
      </c>
      <c r="V114" s="36" t="n">
        <f aca="false">MR_working_copy!V114</f>
        <v>0</v>
      </c>
      <c r="W114" s="36" t="n">
        <f aca="false">MR_working_copy!W114</f>
        <v>0</v>
      </c>
      <c r="X114" s="36" t="n">
        <f aca="false">MR_working_copy!X114</f>
        <v>0</v>
      </c>
      <c r="Y114" s="36" t="n">
        <f aca="false">MR_working_copy!Y114</f>
        <v>0.424997916356362</v>
      </c>
      <c r="Z114" s="36" t="n">
        <f aca="false">MR_working_copy!Z114</f>
        <v>0.000443771720312544</v>
      </c>
      <c r="AA114" s="36" t="n">
        <f aca="false">MR_working_copy!AA114</f>
        <v>0</v>
      </c>
      <c r="AB114" s="37" t="n">
        <f aca="false">MR_working_copy!AB114</f>
        <v>0.03</v>
      </c>
      <c r="AC114" s="36" t="n">
        <f aca="false">MR_working_copy!AC114</f>
        <v>0.260004537133376</v>
      </c>
      <c r="AD114" s="36" t="n">
        <f aca="false">MR_working_copy!AD114</f>
        <v>0</v>
      </c>
      <c r="AE114" s="36" t="n">
        <f aca="false">MR_working_copy!AE114</f>
        <v>0</v>
      </c>
      <c r="AF114" s="36" t="n">
        <f aca="false">MR_working_copy!AF114</f>
        <v>0</v>
      </c>
      <c r="AG114" s="36" t="n">
        <f aca="false">MR_working_copy!AG114</f>
        <v>12.5757619091578</v>
      </c>
      <c r="AH114" s="38" t="n">
        <f aca="false">MR_working_copy!AH114</f>
        <v>457.000015238449</v>
      </c>
      <c r="AI114" s="36" t="n">
        <f aca="false">MR_working_copy!AI114</f>
        <v>5.61998174510561</v>
      </c>
      <c r="AJ114" s="39" t="n">
        <f aca="false">MR_working_copy!AJ114</f>
        <v>6.91277696765702</v>
      </c>
      <c r="AK114" s="39" t="n">
        <f aca="false">MR_working_copy!AK114</f>
        <v>5.22413261046455</v>
      </c>
      <c r="AL114" s="36" t="n">
        <f aca="false">MR_working_copy!AL114</f>
        <v>0.00444644766963128</v>
      </c>
      <c r="AM114" s="36" t="n">
        <f aca="false">MR_working_copy!AM114</f>
        <v>0</v>
      </c>
      <c r="AN114" s="36" t="n">
        <f aca="false">MR_working_copy!AN114</f>
        <v>0</v>
      </c>
      <c r="AO114" s="8" t="n">
        <f aca="false">MR_working_copy!AO114</f>
        <v>0</v>
      </c>
      <c r="AP114" s="8" t="n">
        <f aca="false">MR_working_copy!AP114</f>
        <v>0</v>
      </c>
      <c r="AQ114" s="8" t="n">
        <f aca="false">MR_working_copy!AQ114</f>
        <v>0</v>
      </c>
      <c r="AR114" s="23" t="n">
        <f aca="false">MR_working_copy!AR114</f>
        <v>0</v>
      </c>
      <c r="AS114" s="8" t="n">
        <f aca="false">MR_working_copy!AS114</f>
        <v>0</v>
      </c>
      <c r="AT114" s="8" t="n">
        <f aca="false">MR_working_copy!AT114</f>
        <v>0</v>
      </c>
      <c r="AU114" s="33" t="n">
        <f aca="false">MR_working_copy!AU114</f>
        <v>0</v>
      </c>
      <c r="AV114" s="33" t="n">
        <f aca="false">MR_working_copy!AV114</f>
        <v>0</v>
      </c>
      <c r="AW114" s="33" t="n">
        <f aca="false">MR_working_copy!AW114</f>
        <v>0</v>
      </c>
      <c r="AX114" s="33" t="n">
        <f aca="false">MR_working_copy!AX114</f>
        <v>0</v>
      </c>
      <c r="AY114" s="33" t="n">
        <f aca="false">MR_working_copy!AY114</f>
        <v>0</v>
      </c>
      <c r="AZ114" s="33" t="n">
        <f aca="false">MR_working_copy!AZ114</f>
        <v>0</v>
      </c>
      <c r="BA114" s="33" t="n">
        <f aca="false">MR_working_copy!BA114</f>
        <v>0</v>
      </c>
      <c r="BC114" s="33"/>
      <c r="BD114" s="33"/>
      <c r="BE114" s="33"/>
      <c r="BF114" s="23"/>
      <c r="BG114" s="23"/>
      <c r="BH114" s="23"/>
      <c r="BI114" s="23"/>
    </row>
    <row r="115" customFormat="false" ht="16.9" hidden="false" customHeight="false" outlineLevel="0" collapsed="false">
      <c r="A115" s="23" t="n">
        <v>1940</v>
      </c>
      <c r="B115" s="40" t="n">
        <f aca="false">MR_working_copy!B115</f>
        <v>311.720041034405</v>
      </c>
      <c r="C115" s="40" t="n">
        <f aca="false">MR_working_copy!C115</f>
        <v>1119.90680642199</v>
      </c>
      <c r="D115" s="40" t="n">
        <f aca="false">MR_working_copy!D115</f>
        <v>287.335972149189</v>
      </c>
      <c r="E115" s="36" t="n">
        <f aca="false">MR_working_copy!E115</f>
        <v>0</v>
      </c>
      <c r="F115" s="36" t="n">
        <f aca="false">MR_working_copy!F115</f>
        <v>0.00128925562403196</v>
      </c>
      <c r="G115" s="36" t="n">
        <f aca="false">MR_working_copy!G115</f>
        <v>0.000446935412037592</v>
      </c>
      <c r="H115" s="36" t="n">
        <f aca="false">MR_working_copy!H115</f>
        <v>0</v>
      </c>
      <c r="I115" s="36" t="n">
        <f aca="false">MR_working_copy!I115</f>
        <v>0</v>
      </c>
      <c r="J115" s="36" t="n">
        <f aca="false">MR_working_copy!J115</f>
        <v>0</v>
      </c>
      <c r="K115" s="36" t="n">
        <f aca="false">MR_working_copy!K115</f>
        <v>8.0896636359846E-006</v>
      </c>
      <c r="L115" s="36" t="n">
        <f aca="false">MR_working_copy!L115</f>
        <v>0</v>
      </c>
      <c r="M115" s="36" t="n">
        <f aca="false">MR_working_copy!M115</f>
        <v>0</v>
      </c>
      <c r="N115" s="36" t="n">
        <f aca="false">MR_working_copy!N115</f>
        <v>0</v>
      </c>
      <c r="O115" s="36" t="n">
        <f aca="false">MR_working_copy!O115</f>
        <v>0</v>
      </c>
      <c r="P115" s="36" t="n">
        <f aca="false">MR_working_copy!P115</f>
        <v>0</v>
      </c>
      <c r="Q115" s="36" t="n">
        <f aca="false">MR_working_copy!Q115</f>
        <v>0</v>
      </c>
      <c r="R115" s="36" t="n">
        <f aca="false">MR_working_copy!R115</f>
        <v>4.3239500580308E-005</v>
      </c>
      <c r="S115" s="36" t="n">
        <f aca="false">MR_working_copy!S115</f>
        <v>35.8049991539651</v>
      </c>
      <c r="T115" s="36" t="n">
        <f aca="false">MR_working_copy!T115</f>
        <v>0.192399951235959</v>
      </c>
      <c r="U115" s="36" t="n">
        <f aca="false">MR_working_copy!U115</f>
        <v>0.00568999999999981</v>
      </c>
      <c r="V115" s="36" t="n">
        <f aca="false">MR_working_copy!V115</f>
        <v>0</v>
      </c>
      <c r="W115" s="36" t="n">
        <f aca="false">MR_working_copy!W115</f>
        <v>0</v>
      </c>
      <c r="X115" s="36" t="n">
        <f aca="false">MR_working_copy!X115</f>
        <v>0</v>
      </c>
      <c r="Y115" s="36" t="n">
        <f aca="false">MR_working_copy!Y115</f>
        <v>0.474997921041798</v>
      </c>
      <c r="Z115" s="36" t="n">
        <f aca="false">MR_working_copy!Z115</f>
        <v>0.0092259119148429</v>
      </c>
      <c r="AA115" s="36" t="n">
        <f aca="false">MR_working_copy!AA115</f>
        <v>0</v>
      </c>
      <c r="AB115" s="37" t="n">
        <f aca="false">MR_working_copy!AB115</f>
        <v>0.032</v>
      </c>
      <c r="AC115" s="36" t="n">
        <f aca="false">MR_working_copy!AC115</f>
        <v>0.320004246371371</v>
      </c>
      <c r="AD115" s="36" t="n">
        <f aca="false">MR_working_copy!AD115</f>
        <v>0</v>
      </c>
      <c r="AE115" s="36" t="n">
        <f aca="false">MR_working_copy!AE115</f>
        <v>0</v>
      </c>
      <c r="AF115" s="36" t="n">
        <f aca="false">MR_working_copy!AF115</f>
        <v>0</v>
      </c>
      <c r="AG115" s="36" t="n">
        <f aca="false">MR_working_copy!AG115</f>
        <v>14.0908547368482</v>
      </c>
      <c r="AH115" s="38" t="n">
        <f aca="false">MR_working_copy!AH115</f>
        <v>456.999964186691</v>
      </c>
      <c r="AI115" s="36" t="n">
        <f aca="false">MR_working_copy!AI115</f>
        <v>5.65998233797197</v>
      </c>
      <c r="AJ115" s="39" t="n">
        <f aca="false">MR_working_copy!AJ115</f>
        <v>6.91272609014249</v>
      </c>
      <c r="AK115" s="39" t="n">
        <f aca="false">MR_working_copy!AK115</f>
        <v>5.25656974518296</v>
      </c>
      <c r="AL115" s="36" t="n">
        <f aca="false">MR_working_copy!AL115</f>
        <v>0.00444699361427175</v>
      </c>
      <c r="AM115" s="36" t="n">
        <f aca="false">MR_working_copy!AM115</f>
        <v>0</v>
      </c>
      <c r="AN115" s="36" t="n">
        <f aca="false">MR_working_copy!AN115</f>
        <v>0</v>
      </c>
      <c r="AO115" s="8" t="n">
        <f aca="false">MR_working_copy!AO115</f>
        <v>0</v>
      </c>
      <c r="AP115" s="8" t="n">
        <f aca="false">MR_working_copy!AP115</f>
        <v>0</v>
      </c>
      <c r="AQ115" s="8" t="n">
        <f aca="false">MR_working_copy!AQ115</f>
        <v>0</v>
      </c>
      <c r="AR115" s="23" t="n">
        <f aca="false">MR_working_copy!AR115</f>
        <v>0</v>
      </c>
      <c r="AS115" s="8" t="n">
        <f aca="false">MR_working_copy!AS115</f>
        <v>0</v>
      </c>
      <c r="AT115" s="8" t="n">
        <f aca="false">MR_working_copy!AT115</f>
        <v>0</v>
      </c>
      <c r="AU115" s="33" t="n">
        <f aca="false">MR_working_copy!AU115</f>
        <v>0</v>
      </c>
      <c r="AV115" s="33" t="n">
        <f aca="false">MR_working_copy!AV115</f>
        <v>0</v>
      </c>
      <c r="AW115" s="33" t="n">
        <f aca="false">MR_working_copy!AW115</f>
        <v>0</v>
      </c>
      <c r="AX115" s="33" t="n">
        <f aca="false">MR_working_copy!AX115</f>
        <v>0</v>
      </c>
      <c r="AY115" s="33" t="n">
        <f aca="false">MR_working_copy!AY115</f>
        <v>0</v>
      </c>
      <c r="AZ115" s="33" t="n">
        <f aca="false">MR_working_copy!AZ115</f>
        <v>0</v>
      </c>
      <c r="BA115" s="33" t="n">
        <f aca="false">MR_working_copy!BA115</f>
        <v>0</v>
      </c>
      <c r="BC115" s="33"/>
      <c r="BD115" s="33"/>
      <c r="BE115" s="33"/>
      <c r="BF115" s="23"/>
      <c r="BG115" s="23"/>
      <c r="BH115" s="23"/>
      <c r="BI115" s="23"/>
    </row>
    <row r="116" customFormat="false" ht="16.9" hidden="false" customHeight="false" outlineLevel="0" collapsed="false">
      <c r="A116" s="23" t="n">
        <v>1941</v>
      </c>
      <c r="B116" s="40" t="n">
        <f aca="false">MR_working_copy!B116</f>
        <v>312.164974121094</v>
      </c>
      <c r="C116" s="40" t="n">
        <f aca="false">MR_working_copy!C116</f>
        <v>1123.03189642607</v>
      </c>
      <c r="D116" s="40" t="n">
        <f aca="false">MR_working_copy!D116</f>
        <v>287.588044189453</v>
      </c>
      <c r="E116" s="36" t="n">
        <f aca="false">MR_working_copy!E116</f>
        <v>0</v>
      </c>
      <c r="F116" s="36" t="n">
        <f aca="false">MR_working_copy!F116</f>
        <v>0.00140138406438245</v>
      </c>
      <c r="G116" s="36" t="n">
        <f aca="false">MR_working_copy!G116</f>
        <v>0.000449474817787806</v>
      </c>
      <c r="H116" s="36" t="n">
        <f aca="false">MR_working_copy!H116</f>
        <v>0</v>
      </c>
      <c r="I116" s="36" t="n">
        <f aca="false">MR_working_copy!I116</f>
        <v>0</v>
      </c>
      <c r="J116" s="36" t="n">
        <f aca="false">MR_working_copy!J116</f>
        <v>0</v>
      </c>
      <c r="K116" s="36" t="n">
        <f aca="false">MR_working_copy!K116</f>
        <v>8.13562763391632E-006</v>
      </c>
      <c r="L116" s="36" t="n">
        <f aca="false">MR_working_copy!L116</f>
        <v>0</v>
      </c>
      <c r="M116" s="36" t="n">
        <f aca="false">MR_working_copy!M116</f>
        <v>0</v>
      </c>
      <c r="N116" s="36" t="n">
        <f aca="false">MR_working_copy!N116</f>
        <v>0</v>
      </c>
      <c r="O116" s="36" t="n">
        <f aca="false">MR_working_copy!O116</f>
        <v>0</v>
      </c>
      <c r="P116" s="36" t="n">
        <f aca="false">MR_working_copy!P116</f>
        <v>0</v>
      </c>
      <c r="Q116" s="36" t="n">
        <f aca="false">MR_working_copy!Q116</f>
        <v>0</v>
      </c>
      <c r="R116" s="36" t="n">
        <f aca="false">MR_working_copy!R116</f>
        <v>4.34865834407669E-005</v>
      </c>
      <c r="S116" s="36" t="n">
        <f aca="false">MR_working_copy!S116</f>
        <v>35.991299109597</v>
      </c>
      <c r="T116" s="36" t="n">
        <f aca="false">MR_working_copy!T116</f>
        <v>0.211069949310204</v>
      </c>
      <c r="U116" s="36" t="n">
        <f aca="false">MR_working_copy!U116</f>
        <v>0.00629000000000184</v>
      </c>
      <c r="V116" s="36" t="n">
        <f aca="false">MR_working_copy!V116</f>
        <v>0</v>
      </c>
      <c r="W116" s="36" t="n">
        <f aca="false">MR_working_copy!W116</f>
        <v>0</v>
      </c>
      <c r="X116" s="36" t="n">
        <f aca="false">MR_working_copy!X116</f>
        <v>0</v>
      </c>
      <c r="Y116" s="36" t="n">
        <f aca="false">MR_working_copy!Y116</f>
        <v>0.524997922013837</v>
      </c>
      <c r="Z116" s="36" t="n">
        <f aca="false">MR_working_copy!Z116</f>
        <v>0.04815833141483</v>
      </c>
      <c r="AA116" s="36" t="n">
        <f aca="false">MR_working_copy!AA116</f>
        <v>0</v>
      </c>
      <c r="AB116" s="37" t="n">
        <f aca="false">MR_working_copy!AB116</f>
        <v>0.033</v>
      </c>
      <c r="AC116" s="36" t="n">
        <f aca="false">MR_working_copy!AC116</f>
        <v>0.380004601000157</v>
      </c>
      <c r="AD116" s="36" t="n">
        <f aca="false">MR_working_copy!AD116</f>
        <v>0</v>
      </c>
      <c r="AE116" s="36" t="n">
        <f aca="false">MR_working_copy!AE116</f>
        <v>0</v>
      </c>
      <c r="AF116" s="36" t="n">
        <f aca="false">MR_working_copy!AF116</f>
        <v>0</v>
      </c>
      <c r="AG116" s="36" t="n">
        <f aca="false">MR_working_copy!AG116</f>
        <v>15.8721491665085</v>
      </c>
      <c r="AH116" s="38" t="n">
        <f aca="false">MR_working_copy!AH116</f>
        <v>457.000086437039</v>
      </c>
      <c r="AI116" s="36" t="n">
        <f aca="false">MR_working_copy!AI116</f>
        <v>5.69998293116645</v>
      </c>
      <c r="AJ116" s="39" t="n">
        <f aca="false">MR_working_copy!AJ116</f>
        <v>6.92315851700657</v>
      </c>
      <c r="AK116" s="39" t="n">
        <f aca="false">MR_working_copy!AK116</f>
        <v>5.29031120750038</v>
      </c>
      <c r="AL116" s="36" t="n">
        <f aca="false">MR_working_copy!AL116</f>
        <v>0.0121519158565644</v>
      </c>
      <c r="AM116" s="36" t="n">
        <f aca="false">MR_working_copy!AM116</f>
        <v>0</v>
      </c>
      <c r="AN116" s="36" t="n">
        <f aca="false">MR_working_copy!AN116</f>
        <v>0</v>
      </c>
      <c r="AO116" s="8" t="n">
        <f aca="false">MR_working_copy!AO116</f>
        <v>0</v>
      </c>
      <c r="AP116" s="8" t="n">
        <f aca="false">MR_working_copy!AP116</f>
        <v>0</v>
      </c>
      <c r="AQ116" s="8" t="n">
        <f aca="false">MR_working_copy!AQ116</f>
        <v>0</v>
      </c>
      <c r="AR116" s="23" t="n">
        <f aca="false">MR_working_copy!AR116</f>
        <v>0</v>
      </c>
      <c r="AS116" s="8" t="n">
        <f aca="false">MR_working_copy!AS116</f>
        <v>0</v>
      </c>
      <c r="AT116" s="8" t="n">
        <f aca="false">MR_working_copy!AT116</f>
        <v>0</v>
      </c>
      <c r="AU116" s="33" t="n">
        <f aca="false">MR_working_copy!AU116</f>
        <v>0</v>
      </c>
      <c r="AV116" s="33" t="n">
        <f aca="false">MR_working_copy!AV116</f>
        <v>0</v>
      </c>
      <c r="AW116" s="33" t="n">
        <f aca="false">MR_working_copy!AW116</f>
        <v>0</v>
      </c>
      <c r="AX116" s="33" t="n">
        <f aca="false">MR_working_copy!AX116</f>
        <v>0</v>
      </c>
      <c r="AY116" s="33" t="n">
        <f aca="false">MR_working_copy!AY116</f>
        <v>0</v>
      </c>
      <c r="AZ116" s="33" t="n">
        <f aca="false">MR_working_copy!AZ116</f>
        <v>0</v>
      </c>
      <c r="BA116" s="33" t="n">
        <f aca="false">MR_working_copy!BA116</f>
        <v>0</v>
      </c>
      <c r="BC116" s="33"/>
      <c r="BD116" s="33"/>
      <c r="BE116" s="33"/>
      <c r="BF116" s="23"/>
      <c r="BG116" s="23"/>
      <c r="BH116" s="23"/>
      <c r="BI116" s="23"/>
    </row>
    <row r="117" customFormat="false" ht="16.9" hidden="false" customHeight="false" outlineLevel="0" collapsed="false">
      <c r="A117" s="23" t="n">
        <v>1942</v>
      </c>
      <c r="B117" s="40" t="n">
        <f aca="false">MR_working_copy!B117</f>
        <v>312.516889629657</v>
      </c>
      <c r="C117" s="40" t="n">
        <f aca="false">MR_working_copy!C117</f>
        <v>1127.98645420359</v>
      </c>
      <c r="D117" s="40" t="n">
        <f aca="false">MR_working_copy!D117</f>
        <v>287.869138446514</v>
      </c>
      <c r="E117" s="36" t="n">
        <f aca="false">MR_working_copy!E117</f>
        <v>0</v>
      </c>
      <c r="F117" s="36" t="n">
        <f aca="false">MR_working_copy!F117</f>
        <v>0.00152326706010412</v>
      </c>
      <c r="G117" s="36" t="n">
        <f aca="false">MR_working_copy!G117</f>
        <v>0.00045201422353802</v>
      </c>
      <c r="H117" s="36" t="n">
        <f aca="false">MR_working_copy!H117</f>
        <v>0</v>
      </c>
      <c r="I117" s="36" t="n">
        <f aca="false">MR_working_copy!I117</f>
        <v>0</v>
      </c>
      <c r="J117" s="36" t="n">
        <f aca="false">MR_working_copy!J117</f>
        <v>0</v>
      </c>
      <c r="K117" s="36" t="n">
        <f aca="false">MR_working_copy!K117</f>
        <v>8.18159163184806E-006</v>
      </c>
      <c r="L117" s="36" t="n">
        <f aca="false">MR_working_copy!L117</f>
        <v>0</v>
      </c>
      <c r="M117" s="36" t="n">
        <f aca="false">MR_working_copy!M117</f>
        <v>0</v>
      </c>
      <c r="N117" s="36" t="n">
        <f aca="false">MR_working_copy!N117</f>
        <v>0</v>
      </c>
      <c r="O117" s="36" t="n">
        <f aca="false">MR_working_copy!O117</f>
        <v>0</v>
      </c>
      <c r="P117" s="36" t="n">
        <f aca="false">MR_working_copy!P117</f>
        <v>0</v>
      </c>
      <c r="Q117" s="36" t="n">
        <f aca="false">MR_working_copy!Q117</f>
        <v>0</v>
      </c>
      <c r="R117" s="36" t="n">
        <f aca="false">MR_working_copy!R117</f>
        <v>4.37336663012258E-005</v>
      </c>
      <c r="S117" s="36" t="n">
        <f aca="false">MR_working_copy!S117</f>
        <v>36.2388990628939</v>
      </c>
      <c r="T117" s="36" t="n">
        <f aca="false">MR_working_copy!T117</f>
        <v>0.235624951061825</v>
      </c>
      <c r="U117" s="36" t="n">
        <f aca="false">MR_working_copy!U117</f>
        <v>0.00709999999999926</v>
      </c>
      <c r="V117" s="36" t="n">
        <f aca="false">MR_working_copy!V117</f>
        <v>0</v>
      </c>
      <c r="W117" s="36" t="n">
        <f aca="false">MR_working_copy!W117</f>
        <v>0</v>
      </c>
      <c r="X117" s="36" t="n">
        <f aca="false">MR_working_copy!X117</f>
        <v>0</v>
      </c>
      <c r="Y117" s="36" t="n">
        <f aca="false">MR_working_copy!Y117</f>
        <v>0.574997927944652</v>
      </c>
      <c r="Z117" s="36" t="n">
        <f aca="false">MR_working_copy!Z117</f>
        <v>0.112600847122312</v>
      </c>
      <c r="AA117" s="36" t="n">
        <f aca="false">MR_working_copy!AA117</f>
        <v>0</v>
      </c>
      <c r="AB117" s="37" t="n">
        <f aca="false">MR_working_copy!AB117</f>
        <v>0.035</v>
      </c>
      <c r="AC117" s="36" t="n">
        <f aca="false">MR_working_copy!AC117</f>
        <v>0.440004135276596</v>
      </c>
      <c r="AD117" s="36" t="n">
        <f aca="false">MR_working_copy!AD117</f>
        <v>0</v>
      </c>
      <c r="AE117" s="36" t="n">
        <f aca="false">MR_working_copy!AE117</f>
        <v>0</v>
      </c>
      <c r="AF117" s="36" t="n">
        <f aca="false">MR_working_copy!AF117</f>
        <v>0</v>
      </c>
      <c r="AG117" s="36" t="n">
        <f aca="false">MR_working_copy!AG117</f>
        <v>18.1204303465857</v>
      </c>
      <c r="AH117" s="38" t="n">
        <f aca="false">MR_working_copy!AH117</f>
        <v>456.999740569924</v>
      </c>
      <c r="AI117" s="36" t="n">
        <f aca="false">MR_working_copy!AI117</f>
        <v>5.7399835238265</v>
      </c>
      <c r="AJ117" s="39" t="n">
        <f aca="false">MR_working_copy!AJ117</f>
        <v>6.9544295552921</v>
      </c>
      <c r="AK117" s="39" t="n">
        <f aca="false">MR_working_copy!AK117</f>
        <v>5.325883422622</v>
      </c>
      <c r="AL117" s="36" t="n">
        <f aca="false">MR_working_copy!AL117</f>
        <v>0.0186648499194732</v>
      </c>
      <c r="AM117" s="36" t="n">
        <f aca="false">MR_working_copy!AM117</f>
        <v>0</v>
      </c>
      <c r="AN117" s="36" t="n">
        <f aca="false">MR_working_copy!AN117</f>
        <v>0</v>
      </c>
      <c r="AO117" s="8" t="n">
        <f aca="false">MR_working_copy!AO117</f>
        <v>0</v>
      </c>
      <c r="AP117" s="8" t="n">
        <f aca="false">MR_working_copy!AP117</f>
        <v>0</v>
      </c>
      <c r="AQ117" s="8" t="n">
        <f aca="false">MR_working_copy!AQ117</f>
        <v>0</v>
      </c>
      <c r="AR117" s="23" t="n">
        <f aca="false">MR_working_copy!AR117</f>
        <v>0</v>
      </c>
      <c r="AS117" s="8" t="n">
        <f aca="false">MR_working_copy!AS117</f>
        <v>0</v>
      </c>
      <c r="AT117" s="8" t="n">
        <f aca="false">MR_working_copy!AT117</f>
        <v>0</v>
      </c>
      <c r="AU117" s="33" t="n">
        <f aca="false">MR_working_copy!AU117</f>
        <v>0</v>
      </c>
      <c r="AV117" s="33" t="n">
        <f aca="false">MR_working_copy!AV117</f>
        <v>0</v>
      </c>
      <c r="AW117" s="33" t="n">
        <f aca="false">MR_working_copy!AW117</f>
        <v>0</v>
      </c>
      <c r="AX117" s="33" t="n">
        <f aca="false">MR_working_copy!AX117</f>
        <v>0</v>
      </c>
      <c r="AY117" s="33" t="n">
        <f aca="false">MR_working_copy!AY117</f>
        <v>0</v>
      </c>
      <c r="AZ117" s="33" t="n">
        <f aca="false">MR_working_copy!AZ117</f>
        <v>0</v>
      </c>
      <c r="BA117" s="33" t="n">
        <f aca="false">MR_working_copy!BA117</f>
        <v>0</v>
      </c>
      <c r="BC117" s="33"/>
      <c r="BD117" s="33"/>
      <c r="BE117" s="33"/>
      <c r="BF117" s="23"/>
      <c r="BG117" s="23"/>
      <c r="BH117" s="23"/>
      <c r="BI117" s="23"/>
    </row>
    <row r="118" customFormat="false" ht="16.9" hidden="false" customHeight="false" outlineLevel="0" collapsed="false">
      <c r="A118" s="23" t="n">
        <v>1943</v>
      </c>
      <c r="B118" s="40" t="n">
        <f aca="false">MR_working_copy!B118</f>
        <v>312.725830284706</v>
      </c>
      <c r="C118" s="40" t="n">
        <f aca="false">MR_working_copy!C118</f>
        <v>1132.46127565299</v>
      </c>
      <c r="D118" s="40" t="n">
        <f aca="false">MR_working_copy!D118</f>
        <v>288.519190223107</v>
      </c>
      <c r="E118" s="36" t="n">
        <f aca="false">MR_working_copy!E118</f>
        <v>0</v>
      </c>
      <c r="F118" s="36" t="n">
        <f aca="false">MR_working_copy!F118</f>
        <v>0.00165575061622133</v>
      </c>
      <c r="G118" s="36" t="n">
        <f aca="false">MR_working_copy!G118</f>
        <v>0.000454553629288233</v>
      </c>
      <c r="H118" s="36" t="n">
        <f aca="false">MR_working_copy!H118</f>
        <v>0</v>
      </c>
      <c r="I118" s="36" t="n">
        <f aca="false">MR_working_copy!I118</f>
        <v>0</v>
      </c>
      <c r="J118" s="36" t="n">
        <f aca="false">MR_working_copy!J118</f>
        <v>0</v>
      </c>
      <c r="K118" s="36" t="n">
        <f aca="false">MR_working_copy!K118</f>
        <v>8.22755562977978E-006</v>
      </c>
      <c r="L118" s="36" t="n">
        <f aca="false">MR_working_copy!L118</f>
        <v>0</v>
      </c>
      <c r="M118" s="36" t="n">
        <f aca="false">MR_working_copy!M118</f>
        <v>0</v>
      </c>
      <c r="N118" s="36" t="n">
        <f aca="false">MR_working_copy!N118</f>
        <v>0</v>
      </c>
      <c r="O118" s="36" t="n">
        <f aca="false">MR_working_copy!O118</f>
        <v>0</v>
      </c>
      <c r="P118" s="36" t="n">
        <f aca="false">MR_working_copy!P118</f>
        <v>0</v>
      </c>
      <c r="Q118" s="36" t="n">
        <f aca="false">MR_working_copy!Q118</f>
        <v>0</v>
      </c>
      <c r="R118" s="36" t="n">
        <f aca="false">MR_working_copy!R118</f>
        <v>4.39807491616847E-005</v>
      </c>
      <c r="S118" s="36" t="n">
        <f aca="false">MR_working_copy!S118</f>
        <v>36.5610990137318</v>
      </c>
      <c r="T118" s="36" t="n">
        <f aca="false">MR_working_copy!T118</f>
        <v>0.267039953105446</v>
      </c>
      <c r="U118" s="36" t="n">
        <f aca="false">MR_working_copy!U118</f>
        <v>0.00816000000000201</v>
      </c>
      <c r="V118" s="36" t="n">
        <f aca="false">MR_working_copy!V118</f>
        <v>0</v>
      </c>
      <c r="W118" s="36" t="n">
        <f aca="false">MR_working_copy!W118</f>
        <v>0</v>
      </c>
      <c r="X118" s="36" t="n">
        <f aca="false">MR_working_copy!X118</f>
        <v>0</v>
      </c>
      <c r="Y118" s="36" t="n">
        <f aca="false">MR_working_copy!Y118</f>
        <v>0.624997927106953</v>
      </c>
      <c r="Z118" s="36" t="n">
        <f aca="false">MR_working_copy!Z118</f>
        <v>0.202455462829681</v>
      </c>
      <c r="AA118" s="36" t="n">
        <f aca="false">MR_working_copy!AA118</f>
        <v>0</v>
      </c>
      <c r="AB118" s="37" t="n">
        <f aca="false">MR_working_copy!AB118</f>
        <v>0.036</v>
      </c>
      <c r="AC118" s="36" t="n">
        <f aca="false">MR_working_copy!AC118</f>
        <v>0.500004738194913</v>
      </c>
      <c r="AD118" s="36" t="n">
        <f aca="false">MR_working_copy!AD118</f>
        <v>0</v>
      </c>
      <c r="AE118" s="36" t="n">
        <f aca="false">MR_working_copy!AE118</f>
        <v>0</v>
      </c>
      <c r="AF118" s="36" t="n">
        <f aca="false">MR_working_copy!AF118</f>
        <v>0</v>
      </c>
      <c r="AG118" s="36" t="n">
        <f aca="false">MR_working_copy!AG118</f>
        <v>20.7941188995333</v>
      </c>
      <c r="AH118" s="38" t="n">
        <f aca="false">MR_working_copy!AH118</f>
        <v>457.932000688831</v>
      </c>
      <c r="AI118" s="36" t="n">
        <f aca="false">MR_working_copy!AI118</f>
        <v>5.77998411772831</v>
      </c>
      <c r="AJ118" s="39" t="n">
        <f aca="false">MR_working_copy!AJ118</f>
        <v>7.00584480838462</v>
      </c>
      <c r="AK118" s="39" t="n">
        <f aca="false">MR_working_copy!AK118</f>
        <v>5.36347156227706</v>
      </c>
      <c r="AL118" s="36" t="n">
        <f aca="false">MR_working_copy!AL118</f>
        <v>0.0239006816926036</v>
      </c>
      <c r="AM118" s="36" t="n">
        <f aca="false">MR_working_copy!AM118</f>
        <v>0</v>
      </c>
      <c r="AN118" s="36" t="n">
        <f aca="false">MR_working_copy!AN118</f>
        <v>0</v>
      </c>
      <c r="AO118" s="8" t="n">
        <f aca="false">MR_working_copy!AO118</f>
        <v>0</v>
      </c>
      <c r="AP118" s="8" t="n">
        <f aca="false">MR_working_copy!AP118</f>
        <v>0</v>
      </c>
      <c r="AQ118" s="8" t="n">
        <f aca="false">MR_working_copy!AQ118</f>
        <v>0</v>
      </c>
      <c r="AR118" s="23" t="n">
        <f aca="false">MR_working_copy!AR118</f>
        <v>0</v>
      </c>
      <c r="AS118" s="8" t="n">
        <f aca="false">MR_working_copy!AS118</f>
        <v>0</v>
      </c>
      <c r="AT118" s="8" t="n">
        <f aca="false">MR_working_copy!AT118</f>
        <v>0</v>
      </c>
      <c r="AU118" s="33" t="n">
        <f aca="false">MR_working_copy!AU118</f>
        <v>0</v>
      </c>
      <c r="AV118" s="33" t="n">
        <f aca="false">MR_working_copy!AV118</f>
        <v>0</v>
      </c>
      <c r="AW118" s="33" t="n">
        <f aca="false">MR_working_copy!AW118</f>
        <v>0</v>
      </c>
      <c r="AX118" s="33" t="n">
        <f aca="false">MR_working_copy!AX118</f>
        <v>0</v>
      </c>
      <c r="AY118" s="33" t="n">
        <f aca="false">MR_working_copy!AY118</f>
        <v>0</v>
      </c>
      <c r="AZ118" s="33" t="n">
        <f aca="false">MR_working_copy!AZ118</f>
        <v>0</v>
      </c>
      <c r="BA118" s="33" t="n">
        <f aca="false">MR_working_copy!BA118</f>
        <v>0</v>
      </c>
      <c r="BC118" s="33"/>
      <c r="BD118" s="33"/>
      <c r="BE118" s="33"/>
      <c r="BF118" s="23"/>
      <c r="BG118" s="23"/>
      <c r="BH118" s="23"/>
      <c r="BI118" s="23"/>
    </row>
    <row r="119" customFormat="false" ht="16.9" hidden="false" customHeight="false" outlineLevel="0" collapsed="false">
      <c r="A119" s="23" t="n">
        <v>1944</v>
      </c>
      <c r="B119" s="40" t="n">
        <f aca="false">MR_working_copy!B119</f>
        <v>312.739733097957</v>
      </c>
      <c r="C119" s="40" t="n">
        <f aca="false">MR_working_copy!C119</f>
        <v>1136.0759896805</v>
      </c>
      <c r="D119" s="40" t="n">
        <f aca="false">MR_working_copy!D119</f>
        <v>288.745291804387</v>
      </c>
      <c r="E119" s="36" t="n">
        <f aca="false">MR_working_copy!E119</f>
        <v>0</v>
      </c>
      <c r="F119" s="36" t="n">
        <f aca="false">MR_working_copy!F119</f>
        <v>0.00179975673233422</v>
      </c>
      <c r="G119" s="36" t="n">
        <f aca="false">MR_working_copy!G119</f>
        <v>0.000457093035038447</v>
      </c>
      <c r="H119" s="36" t="n">
        <f aca="false">MR_working_copy!H119</f>
        <v>0</v>
      </c>
      <c r="I119" s="36" t="n">
        <f aca="false">MR_working_copy!I119</f>
        <v>0</v>
      </c>
      <c r="J119" s="36" t="n">
        <f aca="false">MR_working_copy!J119</f>
        <v>0</v>
      </c>
      <c r="K119" s="36" t="n">
        <f aca="false">MR_working_copy!K119</f>
        <v>8.27351962771152E-006</v>
      </c>
      <c r="L119" s="36" t="n">
        <f aca="false">MR_working_copy!L119</f>
        <v>0</v>
      </c>
      <c r="M119" s="36" t="n">
        <f aca="false">MR_working_copy!M119</f>
        <v>0</v>
      </c>
      <c r="N119" s="36" t="n">
        <f aca="false">MR_working_copy!N119</f>
        <v>0</v>
      </c>
      <c r="O119" s="36" t="n">
        <f aca="false">MR_working_copy!O119</f>
        <v>0</v>
      </c>
      <c r="P119" s="36" t="n">
        <f aca="false">MR_working_copy!P119</f>
        <v>0</v>
      </c>
      <c r="Q119" s="36" t="n">
        <f aca="false">MR_working_copy!Q119</f>
        <v>0</v>
      </c>
      <c r="R119" s="36" t="n">
        <f aca="false">MR_working_copy!R119</f>
        <v>4.42278320221436E-005</v>
      </c>
      <c r="S119" s="36" t="n">
        <f aca="false">MR_working_copy!S119</f>
        <v>36.9927989619845</v>
      </c>
      <c r="T119" s="36" t="n">
        <f aca="false">MR_working_copy!T119</f>
        <v>0.308314954870138</v>
      </c>
      <c r="U119" s="36" t="n">
        <f aca="false">MR_working_copy!U119</f>
        <v>0.00959499999999942</v>
      </c>
      <c r="V119" s="36" t="n">
        <f aca="false">MR_working_copy!V119</f>
        <v>0</v>
      </c>
      <c r="W119" s="36" t="n">
        <f aca="false">MR_working_copy!W119</f>
        <v>0.0194336570710222</v>
      </c>
      <c r="X119" s="36" t="n">
        <f aca="false">MR_working_copy!X119</f>
        <v>0</v>
      </c>
      <c r="Y119" s="36" t="n">
        <f aca="false">MR_working_copy!Y119</f>
        <v>0.674997935712172</v>
      </c>
      <c r="Z119" s="36" t="n">
        <f aca="false">MR_working_copy!Z119</f>
        <v>0.317647078537292</v>
      </c>
      <c r="AA119" s="36" t="n">
        <f aca="false">MR_working_copy!AA119</f>
        <v>0</v>
      </c>
      <c r="AB119" s="37" t="n">
        <f aca="false">MR_working_copy!AB119</f>
        <v>0.037</v>
      </c>
      <c r="AC119" s="36" t="n">
        <f aca="false">MR_working_copy!AC119</f>
        <v>0.560003915088429</v>
      </c>
      <c r="AD119" s="36" t="n">
        <f aca="false">MR_working_copy!AD119</f>
        <v>0</v>
      </c>
      <c r="AE119" s="36" t="n">
        <f aca="false">MR_working_copy!AE119</f>
        <v>0</v>
      </c>
      <c r="AF119" s="36" t="n">
        <f aca="false">MR_working_copy!AF119</f>
        <v>0</v>
      </c>
      <c r="AG119" s="36" t="n">
        <f aca="false">MR_working_copy!AG119</f>
        <v>23.8647832219304</v>
      </c>
      <c r="AH119" s="38" t="n">
        <f aca="false">MR_working_copy!AH119</f>
        <v>460.742503817421</v>
      </c>
      <c r="AI119" s="36" t="n">
        <f aca="false">MR_working_copy!AI119</f>
        <v>5.81998470855545</v>
      </c>
      <c r="AJ119" s="39" t="n">
        <f aca="false">MR_working_copy!AJ119</f>
        <v>7.07657733051305</v>
      </c>
      <c r="AK119" s="39" t="n">
        <f aca="false">MR_working_copy!AK119</f>
        <v>5.40307588094198</v>
      </c>
      <c r="AL119" s="36" t="n">
        <f aca="false">MR_working_copy!AL119</f>
        <v>0.0278776283359271</v>
      </c>
      <c r="AM119" s="36" t="n">
        <f aca="false">MR_working_copy!AM119</f>
        <v>0</v>
      </c>
      <c r="AN119" s="36" t="n">
        <f aca="false">MR_working_copy!AN119</f>
        <v>0</v>
      </c>
      <c r="AO119" s="8" t="n">
        <f aca="false">MR_working_copy!AO119</f>
        <v>0</v>
      </c>
      <c r="AP119" s="8" t="n">
        <f aca="false">MR_working_copy!AP119</f>
        <v>0</v>
      </c>
      <c r="AQ119" s="8" t="n">
        <f aca="false">MR_working_copy!AQ119</f>
        <v>0</v>
      </c>
      <c r="AR119" s="23" t="n">
        <f aca="false">MR_working_copy!AR119</f>
        <v>0</v>
      </c>
      <c r="AS119" s="8" t="n">
        <f aca="false">MR_working_copy!AS119</f>
        <v>0</v>
      </c>
      <c r="AT119" s="8" t="n">
        <f aca="false">MR_working_copy!AT119</f>
        <v>0</v>
      </c>
      <c r="AU119" s="33" t="n">
        <f aca="false">MR_working_copy!AU119</f>
        <v>0</v>
      </c>
      <c r="AV119" s="33" t="n">
        <f aca="false">MR_working_copy!AV119</f>
        <v>0</v>
      </c>
      <c r="AW119" s="33" t="n">
        <f aca="false">MR_working_copy!AW119</f>
        <v>0</v>
      </c>
      <c r="AX119" s="33" t="n">
        <f aca="false">MR_working_copy!AX119</f>
        <v>0</v>
      </c>
      <c r="AY119" s="33" t="n">
        <f aca="false">MR_working_copy!AY119</f>
        <v>0</v>
      </c>
      <c r="AZ119" s="33" t="n">
        <f aca="false">MR_working_copy!AZ119</f>
        <v>0</v>
      </c>
      <c r="BA119" s="33" t="n">
        <f aca="false">MR_working_copy!BA119</f>
        <v>0</v>
      </c>
      <c r="BC119" s="33"/>
      <c r="BD119" s="33"/>
      <c r="BE119" s="33"/>
      <c r="BF119" s="23"/>
      <c r="BG119" s="23"/>
      <c r="BH119" s="23"/>
      <c r="BI119" s="23"/>
    </row>
    <row r="120" customFormat="false" ht="16.9" hidden="false" customHeight="false" outlineLevel="0" collapsed="false">
      <c r="A120" s="23" t="n">
        <v>1945</v>
      </c>
      <c r="B120" s="40" t="n">
        <f aca="false">MR_working_copy!B120</f>
        <v>312.702671555739</v>
      </c>
      <c r="C120" s="40" t="n">
        <f aca="false">MR_working_copy!C120</f>
        <v>1139.13113339552</v>
      </c>
      <c r="D120" s="40" t="n">
        <f aca="false">MR_working_copy!D120</f>
        <v>288.979358473558</v>
      </c>
      <c r="E120" s="36" t="n">
        <f aca="false">MR_working_copy!E120</f>
        <v>0</v>
      </c>
      <c r="F120" s="36" t="n">
        <f aca="false">MR_working_copy!F120</f>
        <v>0.00195628748895045</v>
      </c>
      <c r="G120" s="36" t="n">
        <f aca="false">MR_working_copy!G120</f>
        <v>0.000459632440788661</v>
      </c>
      <c r="H120" s="36" t="n">
        <f aca="false">MR_working_copy!H120</f>
        <v>0</v>
      </c>
      <c r="I120" s="36" t="n">
        <f aca="false">MR_working_copy!I120</f>
        <v>0</v>
      </c>
      <c r="J120" s="36" t="n">
        <f aca="false">MR_working_copy!J120</f>
        <v>0</v>
      </c>
      <c r="K120" s="36" t="n">
        <f aca="false">MR_working_copy!K120</f>
        <v>8.31948362564325E-006</v>
      </c>
      <c r="L120" s="36" t="n">
        <f aca="false">MR_working_copy!L120</f>
        <v>0</v>
      </c>
      <c r="M120" s="36" t="n">
        <f aca="false">MR_working_copy!M120</f>
        <v>0</v>
      </c>
      <c r="N120" s="36" t="n">
        <f aca="false">MR_working_copy!N120</f>
        <v>0</v>
      </c>
      <c r="O120" s="36" t="n">
        <f aca="false">MR_working_copy!O120</f>
        <v>0</v>
      </c>
      <c r="P120" s="36" t="n">
        <f aca="false">MR_working_copy!P120</f>
        <v>0</v>
      </c>
      <c r="Q120" s="36" t="n">
        <f aca="false">MR_working_copy!Q120</f>
        <v>0</v>
      </c>
      <c r="R120" s="36" t="n">
        <f aca="false">MR_working_copy!R120</f>
        <v>4.44749148826025E-005</v>
      </c>
      <c r="S120" s="36" t="n">
        <f aca="false">MR_working_copy!S120</f>
        <v>37.2976989075097</v>
      </c>
      <c r="T120" s="36" t="n">
        <f aca="false">MR_working_copy!T120</f>
        <v>0.336379956372383</v>
      </c>
      <c r="U120" s="36" t="n">
        <f aca="false">MR_working_copy!U120</f>
        <v>0.010604999999994</v>
      </c>
      <c r="V120" s="36" t="n">
        <f aca="false">MR_working_copy!V120</f>
        <v>0</v>
      </c>
      <c r="W120" s="36" t="n">
        <f aca="false">MR_working_copy!W120</f>
        <v>0.421500216380454</v>
      </c>
      <c r="X120" s="36" t="n">
        <f aca="false">MR_working_copy!X120</f>
        <v>0.00484414489134333</v>
      </c>
      <c r="Y120" s="36" t="n">
        <f aca="false">MR_working_copy!Y120</f>
        <v>0.724997930851747</v>
      </c>
      <c r="Z120" s="36" t="n">
        <f aca="false">MR_working_copy!Z120</f>
        <v>0.458055694244669</v>
      </c>
      <c r="AA120" s="36" t="n">
        <f aca="false">MR_working_copy!AA120</f>
        <v>0</v>
      </c>
      <c r="AB120" s="37" t="n">
        <f aca="false">MR_working_copy!AB120</f>
        <v>0.038</v>
      </c>
      <c r="AC120" s="36" t="n">
        <f aca="false">MR_working_copy!AC120</f>
        <v>0.620005041131031</v>
      </c>
      <c r="AD120" s="36" t="n">
        <f aca="false">MR_working_copy!AD120</f>
        <v>0</v>
      </c>
      <c r="AE120" s="36" t="n">
        <f aca="false">MR_working_copy!AE120</f>
        <v>0</v>
      </c>
      <c r="AF120" s="36" t="n">
        <f aca="false">MR_working_copy!AF120</f>
        <v>0</v>
      </c>
      <c r="AG120" s="36" t="n">
        <f aca="false">MR_working_copy!AG120</f>
        <v>25.9042484991179</v>
      </c>
      <c r="AH120" s="38" t="n">
        <f aca="false">MR_working_copy!AH120</f>
        <v>463.24369668357</v>
      </c>
      <c r="AI120" s="36" t="n">
        <f aca="false">MR_working_copy!AI120</f>
        <v>5.85998530715718</v>
      </c>
      <c r="AJ120" s="39" t="n">
        <f aca="false">MR_working_copy!AJ120</f>
        <v>7.16584231224106</v>
      </c>
      <c r="AK120" s="39" t="n">
        <f aca="false">MR_working_copy!AK120</f>
        <v>5.44461604462506</v>
      </c>
      <c r="AL120" s="36" t="n">
        <f aca="false">MR_working_copy!AL120</f>
        <v>0.0310103419978674</v>
      </c>
      <c r="AM120" s="36" t="n">
        <f aca="false">MR_working_copy!AM120</f>
        <v>0</v>
      </c>
      <c r="AN120" s="36" t="n">
        <f aca="false">MR_working_copy!AN120</f>
        <v>0</v>
      </c>
      <c r="AO120" s="8" t="n">
        <f aca="false">MR_working_copy!AO120</f>
        <v>0</v>
      </c>
      <c r="AP120" s="8" t="n">
        <f aca="false">MR_working_copy!AP120</f>
        <v>0</v>
      </c>
      <c r="AQ120" s="8" t="n">
        <f aca="false">MR_working_copy!AQ120</f>
        <v>0</v>
      </c>
      <c r="AR120" s="23" t="n">
        <f aca="false">MR_working_copy!AR120</f>
        <v>0</v>
      </c>
      <c r="AS120" s="8" t="n">
        <f aca="false">MR_working_copy!AS120</f>
        <v>0</v>
      </c>
      <c r="AT120" s="8" t="n">
        <f aca="false">MR_working_copy!AT120</f>
        <v>0</v>
      </c>
      <c r="AU120" s="33" t="n">
        <f aca="false">MR_working_copy!AU120</f>
        <v>0</v>
      </c>
      <c r="AV120" s="33" t="n">
        <f aca="false">MR_working_copy!AV120</f>
        <v>0</v>
      </c>
      <c r="AW120" s="33" t="n">
        <f aca="false">MR_working_copy!AW120</f>
        <v>0</v>
      </c>
      <c r="AX120" s="33" t="n">
        <f aca="false">MR_working_copy!AX120</f>
        <v>0</v>
      </c>
      <c r="AY120" s="33" t="n">
        <f aca="false">MR_working_copy!AY120</f>
        <v>0</v>
      </c>
      <c r="AZ120" s="33" t="n">
        <f aca="false">MR_working_copy!AZ120</f>
        <v>0</v>
      </c>
      <c r="BA120" s="33" t="n">
        <f aca="false">MR_working_copy!BA120</f>
        <v>0</v>
      </c>
      <c r="BC120" s="33"/>
      <c r="BD120" s="33"/>
      <c r="BE120" s="33"/>
      <c r="BF120" s="23"/>
      <c r="BG120" s="23"/>
      <c r="BH120" s="23"/>
      <c r="BI120" s="23"/>
    </row>
    <row r="121" customFormat="false" ht="16.9" hidden="false" customHeight="false" outlineLevel="0" collapsed="false">
      <c r="A121" s="23" t="n">
        <v>1946</v>
      </c>
      <c r="B121" s="40" t="n">
        <f aca="false">MR_working_copy!B121</f>
        <v>312.698599515475</v>
      </c>
      <c r="C121" s="40" t="n">
        <f aca="false">MR_working_copy!C121</f>
        <v>1143.47619410273</v>
      </c>
      <c r="D121" s="40" t="n">
        <f aca="false">MR_working_copy!D121</f>
        <v>289.186417086088</v>
      </c>
      <c r="E121" s="36" t="n">
        <f aca="false">MR_working_copy!E121</f>
        <v>0</v>
      </c>
      <c r="F121" s="36" t="n">
        <f aca="false">MR_working_copy!F121</f>
        <v>0.00212643231331899</v>
      </c>
      <c r="G121" s="36" t="n">
        <f aca="false">MR_working_copy!G121</f>
        <v>0.000462171846538874</v>
      </c>
      <c r="H121" s="36" t="n">
        <f aca="false">MR_working_copy!H121</f>
        <v>0</v>
      </c>
      <c r="I121" s="36" t="n">
        <f aca="false">MR_working_copy!I121</f>
        <v>0</v>
      </c>
      <c r="J121" s="36" t="n">
        <f aca="false">MR_working_copy!J121</f>
        <v>0</v>
      </c>
      <c r="K121" s="36" t="n">
        <f aca="false">MR_working_copy!K121</f>
        <v>8.36544762357498E-006</v>
      </c>
      <c r="L121" s="36" t="n">
        <f aca="false">MR_working_copy!L121</f>
        <v>0</v>
      </c>
      <c r="M121" s="36" t="n">
        <f aca="false">MR_working_copy!M121</f>
        <v>0</v>
      </c>
      <c r="N121" s="36" t="n">
        <f aca="false">MR_working_copy!N121</f>
        <v>0</v>
      </c>
      <c r="O121" s="36" t="n">
        <f aca="false">MR_working_copy!O121</f>
        <v>0</v>
      </c>
      <c r="P121" s="36" t="n">
        <f aca="false">MR_working_copy!P121</f>
        <v>0</v>
      </c>
      <c r="Q121" s="36" t="n">
        <f aca="false">MR_working_copy!Q121</f>
        <v>0</v>
      </c>
      <c r="R121" s="36" t="n">
        <f aca="false">MR_working_copy!R121</f>
        <v>4.47219977430614E-005</v>
      </c>
      <c r="S121" s="36" t="n">
        <f aca="false">MR_working_copy!S121</f>
        <v>37.3916988501702</v>
      </c>
      <c r="T121" s="36" t="n">
        <f aca="false">MR_working_copy!T121</f>
        <v>0.344264957612751</v>
      </c>
      <c r="U121" s="36" t="n">
        <f aca="false">MR_working_copy!U121</f>
        <v>0.0109150000000019</v>
      </c>
      <c r="V121" s="36" t="n">
        <f aca="false">MR_working_copy!V121</f>
        <v>0</v>
      </c>
      <c r="W121" s="36" t="n">
        <f aca="false">MR_working_copy!W121</f>
        <v>1.63571066760333</v>
      </c>
      <c r="X121" s="36" t="n">
        <f aca="false">MR_working_copy!X121</f>
        <v>0.0833722893133099</v>
      </c>
      <c r="Y121" s="36" t="n">
        <f aca="false">MR_working_copy!Y121</f>
        <v>0.774997945617837</v>
      </c>
      <c r="Z121" s="36" t="n">
        <f aca="false">MR_working_copy!Z121</f>
        <v>0.623554309951921</v>
      </c>
      <c r="AA121" s="36" t="n">
        <f aca="false">MR_working_copy!AA121</f>
        <v>0</v>
      </c>
      <c r="AB121" s="37" t="n">
        <f aca="false">MR_working_copy!AB121</f>
        <v>0.039</v>
      </c>
      <c r="AC121" s="36" t="n">
        <f aca="false">MR_working_copy!AC121</f>
        <v>0.680003438411175</v>
      </c>
      <c r="AD121" s="36" t="n">
        <f aca="false">MR_working_copy!AD121</f>
        <v>0</v>
      </c>
      <c r="AE121" s="36" t="n">
        <f aca="false">MR_working_copy!AE121</f>
        <v>0</v>
      </c>
      <c r="AF121" s="36" t="n">
        <f aca="false">MR_working_copy!AF121</f>
        <v>0</v>
      </c>
      <c r="AG121" s="36" t="n">
        <f aca="false">MR_working_copy!AG121</f>
        <v>27.5047567110006</v>
      </c>
      <c r="AH121" s="38" t="n">
        <f aca="false">MR_working_copy!AH121</f>
        <v>465.743289167214</v>
      </c>
      <c r="AI121" s="36" t="n">
        <f aca="false">MR_working_copy!AI121</f>
        <v>5.89998588577427</v>
      </c>
      <c r="AJ121" s="39" t="n">
        <f aca="false">MR_working_copy!AJ121</f>
        <v>7.27284893274377</v>
      </c>
      <c r="AK121" s="39" t="n">
        <f aca="false">MR_working_copy!AK121</f>
        <v>5.48861114697295</v>
      </c>
      <c r="AL121" s="36" t="n">
        <f aca="false">MR_working_copy!AL121</f>
        <v>0.0322916978008711</v>
      </c>
      <c r="AM121" s="36" t="n">
        <f aca="false">MR_working_copy!AM121</f>
        <v>0</v>
      </c>
      <c r="AN121" s="36" t="n">
        <f aca="false">MR_working_copy!AN121</f>
        <v>0</v>
      </c>
      <c r="AO121" s="8" t="n">
        <f aca="false">MR_working_copy!AO121</f>
        <v>0</v>
      </c>
      <c r="AP121" s="8" t="n">
        <f aca="false">MR_working_copy!AP121</f>
        <v>0</v>
      </c>
      <c r="AQ121" s="8" t="n">
        <f aca="false">MR_working_copy!AQ121</f>
        <v>0</v>
      </c>
      <c r="AR121" s="23" t="n">
        <f aca="false">MR_working_copy!AR121</f>
        <v>0</v>
      </c>
      <c r="AS121" s="8" t="n">
        <f aca="false">MR_working_copy!AS121</f>
        <v>0</v>
      </c>
      <c r="AT121" s="8" t="n">
        <f aca="false">MR_working_copy!AT121</f>
        <v>0</v>
      </c>
      <c r="AU121" s="33" t="n">
        <f aca="false">MR_working_copy!AU121</f>
        <v>0</v>
      </c>
      <c r="AV121" s="33" t="n">
        <f aca="false">MR_working_copy!AV121</f>
        <v>0</v>
      </c>
      <c r="AW121" s="33" t="n">
        <f aca="false">MR_working_copy!AW121</f>
        <v>0</v>
      </c>
      <c r="AX121" s="33" t="n">
        <f aca="false">MR_working_copy!AX121</f>
        <v>0</v>
      </c>
      <c r="AY121" s="33" t="n">
        <f aca="false">MR_working_copy!AY121</f>
        <v>0</v>
      </c>
      <c r="AZ121" s="33" t="n">
        <f aca="false">MR_working_copy!AZ121</f>
        <v>0</v>
      </c>
      <c r="BA121" s="33" t="n">
        <f aca="false">MR_working_copy!BA121</f>
        <v>0</v>
      </c>
      <c r="BC121" s="33"/>
      <c r="BD121" s="33"/>
      <c r="BE121" s="33"/>
      <c r="BF121" s="23"/>
      <c r="BG121" s="23"/>
      <c r="BH121" s="23"/>
      <c r="BI121" s="23"/>
    </row>
    <row r="122" customFormat="false" ht="16.9" hidden="false" customHeight="false" outlineLevel="0" collapsed="false">
      <c r="A122" s="23" t="n">
        <v>1947</v>
      </c>
      <c r="B122" s="40" t="n">
        <f aca="false">MR_working_copy!B122</f>
        <v>312.785500375601</v>
      </c>
      <c r="C122" s="40" t="n">
        <f aca="false">MR_working_copy!C122</f>
        <v>1149.46078117712</v>
      </c>
      <c r="D122" s="40" t="n">
        <f aca="false">MR_working_copy!D122</f>
        <v>289.277508901743</v>
      </c>
      <c r="E122" s="36" t="n">
        <f aca="false">MR_working_copy!E122</f>
        <v>0</v>
      </c>
      <c r="F122" s="36" t="n">
        <f aca="false">MR_working_copy!F122</f>
        <v>0.00231137520048215</v>
      </c>
      <c r="G122" s="36" t="n">
        <f aca="false">MR_working_copy!G122</f>
        <v>0.000464711252289088</v>
      </c>
      <c r="H122" s="36" t="n">
        <f aca="false">MR_working_copy!H122</f>
        <v>0</v>
      </c>
      <c r="I122" s="36" t="n">
        <f aca="false">MR_working_copy!I122</f>
        <v>0</v>
      </c>
      <c r="J122" s="36" t="n">
        <f aca="false">MR_working_copy!J122</f>
        <v>0</v>
      </c>
      <c r="K122" s="36" t="n">
        <f aca="false">MR_working_copy!K122</f>
        <v>8.41141162150671E-006</v>
      </c>
      <c r="L122" s="36" t="n">
        <f aca="false">MR_working_copy!L122</f>
        <v>0</v>
      </c>
      <c r="M122" s="36" t="n">
        <f aca="false">MR_working_copy!M122</f>
        <v>0</v>
      </c>
      <c r="N122" s="36" t="n">
        <f aca="false">MR_working_copy!N122</f>
        <v>0</v>
      </c>
      <c r="O122" s="36" t="n">
        <f aca="false">MR_working_copy!O122</f>
        <v>0</v>
      </c>
      <c r="P122" s="36" t="n">
        <f aca="false">MR_working_copy!P122</f>
        <v>0</v>
      </c>
      <c r="Q122" s="36" t="n">
        <f aca="false">MR_working_copy!Q122</f>
        <v>0</v>
      </c>
      <c r="R122" s="36" t="n">
        <f aca="false">MR_working_copy!R122</f>
        <v>4.49690806035203E-005</v>
      </c>
      <c r="S122" s="36" t="n">
        <f aca="false">MR_working_copy!S122</f>
        <v>37.5000987898144</v>
      </c>
      <c r="T122" s="36" t="n">
        <f aca="false">MR_working_copy!T122</f>
        <v>0.353654958591136</v>
      </c>
      <c r="U122" s="36" t="n">
        <f aca="false">MR_working_copy!U122</f>
        <v>0.0112850000000005</v>
      </c>
      <c r="V122" s="36" t="n">
        <f aca="false">MR_working_copy!V122</f>
        <v>0</v>
      </c>
      <c r="W122" s="36" t="n">
        <f aca="false">MR_working_copy!W122</f>
        <v>2.83501402489614</v>
      </c>
      <c r="X122" s="36" t="n">
        <f aca="false">MR_working_copy!X122</f>
        <v>0.300011043445577</v>
      </c>
      <c r="Y122" s="36" t="n">
        <f aca="false">MR_working_copy!Y122</f>
        <v>0.824997931148518</v>
      </c>
      <c r="Z122" s="36" t="n">
        <f aca="false">MR_working_copy!Z122</f>
        <v>0.814011925659433</v>
      </c>
      <c r="AA122" s="36" t="n">
        <f aca="false">MR_working_copy!AA122</f>
        <v>0</v>
      </c>
      <c r="AB122" s="37" t="n">
        <f aca="false">MR_working_copy!AB122</f>
        <v>0.039</v>
      </c>
      <c r="AC122" s="36" t="n">
        <f aca="false">MR_working_copy!AC122</f>
        <v>0.740005748575091</v>
      </c>
      <c r="AD122" s="36" t="n">
        <f aca="false">MR_working_copy!AD122</f>
        <v>0</v>
      </c>
      <c r="AE122" s="36" t="n">
        <f aca="false">MR_working_copy!AE122</f>
        <v>0</v>
      </c>
      <c r="AF122" s="36" t="n">
        <f aca="false">MR_working_copy!AF122</f>
        <v>0</v>
      </c>
      <c r="AG122" s="36" t="n">
        <f aca="false">MR_working_copy!AG122</f>
        <v>29.0785610675466</v>
      </c>
      <c r="AH122" s="38" t="n">
        <f aca="false">MR_working_copy!AH122</f>
        <v>468.24342972434</v>
      </c>
      <c r="AI122" s="36" t="n">
        <f aca="false">MR_working_copy!AI122</f>
        <v>5.93998651658835</v>
      </c>
      <c r="AJ122" s="39" t="n">
        <f aca="false">MR_working_copy!AJ122</f>
        <v>7.39680324943597</v>
      </c>
      <c r="AK122" s="39" t="n">
        <f aca="false">MR_working_copy!AK122</f>
        <v>5.53500680226151</v>
      </c>
      <c r="AL122" s="36" t="n">
        <f aca="false">MR_working_copy!AL122</f>
        <v>0.0328124867844211</v>
      </c>
      <c r="AM122" s="36" t="n">
        <f aca="false">MR_working_copy!AM122</f>
        <v>0</v>
      </c>
      <c r="AN122" s="36" t="n">
        <f aca="false">MR_working_copy!AN122</f>
        <v>0</v>
      </c>
      <c r="AO122" s="8" t="n">
        <f aca="false">MR_working_copy!AO122</f>
        <v>0</v>
      </c>
      <c r="AP122" s="8" t="n">
        <f aca="false">MR_working_copy!AP122</f>
        <v>0</v>
      </c>
      <c r="AQ122" s="8" t="n">
        <f aca="false">MR_working_copy!AQ122</f>
        <v>0</v>
      </c>
      <c r="AR122" s="23" t="n">
        <f aca="false">MR_working_copy!AR122</f>
        <v>0</v>
      </c>
      <c r="AS122" s="8" t="n">
        <f aca="false">MR_working_copy!AS122</f>
        <v>0</v>
      </c>
      <c r="AT122" s="8" t="n">
        <f aca="false">MR_working_copy!AT122</f>
        <v>0</v>
      </c>
      <c r="AU122" s="33" t="n">
        <f aca="false">MR_working_copy!AU122</f>
        <v>0</v>
      </c>
      <c r="AV122" s="33" t="n">
        <f aca="false">MR_working_copy!AV122</f>
        <v>0</v>
      </c>
      <c r="AW122" s="33" t="n">
        <f aca="false">MR_working_copy!AW122</f>
        <v>0</v>
      </c>
      <c r="AX122" s="33" t="n">
        <f aca="false">MR_working_copy!AX122</f>
        <v>0</v>
      </c>
      <c r="AY122" s="33" t="n">
        <f aca="false">MR_working_copy!AY122</f>
        <v>0</v>
      </c>
      <c r="AZ122" s="33" t="n">
        <f aca="false">MR_working_copy!AZ122</f>
        <v>0</v>
      </c>
      <c r="BA122" s="33" t="n">
        <f aca="false">MR_working_copy!BA122</f>
        <v>0</v>
      </c>
      <c r="BC122" s="33"/>
      <c r="BD122" s="33"/>
      <c r="BE122" s="33"/>
      <c r="BF122" s="23"/>
      <c r="BG122" s="23"/>
      <c r="BH122" s="23"/>
      <c r="BI122" s="23"/>
    </row>
    <row r="123" customFormat="false" ht="16.9" hidden="false" customHeight="false" outlineLevel="0" collapsed="false">
      <c r="A123" s="23" t="n">
        <v>1948</v>
      </c>
      <c r="B123" s="40" t="n">
        <f aca="false">MR_working_copy!B123</f>
        <v>312.811427114633</v>
      </c>
      <c r="C123" s="40" t="n">
        <f aca="false">MR_working_copy!C123</f>
        <v>1155.45550008745</v>
      </c>
      <c r="D123" s="40" t="n">
        <f aca="false">MR_working_copy!D123</f>
        <v>289.329599252554</v>
      </c>
      <c r="E123" s="36" t="n">
        <f aca="false">MR_working_copy!E123</f>
        <v>0</v>
      </c>
      <c r="F123" s="36" t="n">
        <f aca="false">MR_working_copy!F123</f>
        <v>0.00251240305387065</v>
      </c>
      <c r="G123" s="36" t="n">
        <f aca="false">MR_working_copy!G123</f>
        <v>0.000467250658039301</v>
      </c>
      <c r="H123" s="36" t="n">
        <f aca="false">MR_working_copy!H123</f>
        <v>0</v>
      </c>
      <c r="I123" s="36" t="n">
        <f aca="false">MR_working_copy!I123</f>
        <v>0</v>
      </c>
      <c r="J123" s="36" t="n">
        <f aca="false">MR_working_copy!J123</f>
        <v>0</v>
      </c>
      <c r="K123" s="36" t="n">
        <f aca="false">MR_working_copy!K123</f>
        <v>8.45737561943844E-006</v>
      </c>
      <c r="L123" s="36" t="n">
        <f aca="false">MR_working_copy!L123</f>
        <v>0</v>
      </c>
      <c r="M123" s="36" t="n">
        <f aca="false">MR_working_copy!M123</f>
        <v>0</v>
      </c>
      <c r="N123" s="36" t="n">
        <f aca="false">MR_working_copy!N123</f>
        <v>0</v>
      </c>
      <c r="O123" s="36" t="n">
        <f aca="false">MR_working_copy!O123</f>
        <v>0</v>
      </c>
      <c r="P123" s="36" t="n">
        <f aca="false">MR_working_copy!P123</f>
        <v>0</v>
      </c>
      <c r="Q123" s="36" t="n">
        <f aca="false">MR_working_copy!Q123</f>
        <v>0</v>
      </c>
      <c r="R123" s="36" t="n">
        <f aca="false">MR_working_copy!R123</f>
        <v>4.52161634639792E-005</v>
      </c>
      <c r="S123" s="36" t="n">
        <f aca="false">MR_working_copy!S123</f>
        <v>37.6704987262799</v>
      </c>
      <c r="T123" s="36" t="n">
        <f aca="false">MR_working_copy!T123</f>
        <v>0.368314959307168</v>
      </c>
      <c r="U123" s="36" t="n">
        <f aca="false">MR_working_copy!U123</f>
        <v>0.0118699999999958</v>
      </c>
      <c r="V123" s="36" t="n">
        <f aca="false">MR_working_copy!V123</f>
        <v>0</v>
      </c>
      <c r="W123" s="36" t="n">
        <f aca="false">MR_working_copy!W123</f>
        <v>4.02501426175775</v>
      </c>
      <c r="X123" s="36" t="n">
        <f aca="false">MR_working_copy!X123</f>
        <v>0.500013009187759</v>
      </c>
      <c r="Y123" s="36" t="n">
        <f aca="false">MR_working_copy!Y123</f>
        <v>0.874997961170743</v>
      </c>
      <c r="Z123" s="36" t="n">
        <f aca="false">MR_working_copy!Z123</f>
        <v>1.03165454136735</v>
      </c>
      <c r="AA123" s="36" t="n">
        <f aca="false">MR_working_copy!AA123</f>
        <v>0</v>
      </c>
      <c r="AB123" s="37" t="n">
        <f aca="false">MR_working_copy!AB123</f>
        <v>0.039</v>
      </c>
      <c r="AC123" s="36" t="n">
        <f aca="false">MR_working_copy!AC123</f>
        <v>0.80000230772914</v>
      </c>
      <c r="AD123" s="36" t="n">
        <f aca="false">MR_working_copy!AD123</f>
        <v>0</v>
      </c>
      <c r="AE123" s="36" t="n">
        <f aca="false">MR_working_copy!AE123</f>
        <v>0</v>
      </c>
      <c r="AF123" s="36" t="n">
        <f aca="false">MR_working_copy!AF123</f>
        <v>0</v>
      </c>
      <c r="AG123" s="36" t="n">
        <f aca="false">MR_working_copy!AG123</f>
        <v>31.0411431960981</v>
      </c>
      <c r="AH123" s="38" t="n">
        <f aca="false">MR_working_copy!AH123</f>
        <v>470.743378867496</v>
      </c>
      <c r="AI123" s="36" t="n">
        <f aca="false">MR_working_copy!AI123</f>
        <v>5.97998700887451</v>
      </c>
      <c r="AJ123" s="39" t="n">
        <f aca="false">MR_working_copy!AJ123</f>
        <v>7.53691753016562</v>
      </c>
      <c r="AK123" s="39" t="n">
        <f aca="false">MR_working_copy!AK123</f>
        <v>5.58376217263989</v>
      </c>
      <c r="AL123" s="36" t="n">
        <f aca="false">MR_working_copy!AL123</f>
        <v>0.0328332775335286</v>
      </c>
      <c r="AM123" s="36" t="n">
        <f aca="false">MR_working_copy!AM123</f>
        <v>0</v>
      </c>
      <c r="AN123" s="36" t="n">
        <f aca="false">MR_working_copy!AN123</f>
        <v>0</v>
      </c>
      <c r="AO123" s="8" t="n">
        <f aca="false">MR_working_copy!AO123</f>
        <v>0</v>
      </c>
      <c r="AP123" s="8" t="n">
        <f aca="false">MR_working_copy!AP123</f>
        <v>0</v>
      </c>
      <c r="AQ123" s="8" t="n">
        <f aca="false">MR_working_copy!AQ123</f>
        <v>0</v>
      </c>
      <c r="AR123" s="23" t="n">
        <f aca="false">MR_working_copy!AR123</f>
        <v>0</v>
      </c>
      <c r="AS123" s="8" t="n">
        <f aca="false">MR_working_copy!AS123</f>
        <v>0</v>
      </c>
      <c r="AT123" s="8" t="n">
        <f aca="false">MR_working_copy!AT123</f>
        <v>0</v>
      </c>
      <c r="AU123" s="33" t="n">
        <f aca="false">MR_working_copy!AU123</f>
        <v>0</v>
      </c>
      <c r="AV123" s="33" t="n">
        <f aca="false">MR_working_copy!AV123</f>
        <v>0</v>
      </c>
      <c r="AW123" s="33" t="n">
        <f aca="false">MR_working_copy!AW123</f>
        <v>0</v>
      </c>
      <c r="AX123" s="33" t="n">
        <f aca="false">MR_working_copy!AX123</f>
        <v>0</v>
      </c>
      <c r="AY123" s="33" t="n">
        <f aca="false">MR_working_copy!AY123</f>
        <v>0</v>
      </c>
      <c r="AZ123" s="33" t="n">
        <f aca="false">MR_working_copy!AZ123</f>
        <v>0</v>
      </c>
      <c r="BA123" s="33" t="n">
        <f aca="false">MR_working_copy!BA123</f>
        <v>0</v>
      </c>
      <c r="BC123" s="33"/>
      <c r="BD123" s="33"/>
      <c r="BE123" s="33"/>
      <c r="BF123" s="23"/>
      <c r="BG123" s="23"/>
      <c r="BH123" s="23"/>
      <c r="BI123" s="23"/>
    </row>
    <row r="124" customFormat="false" ht="16.9" hidden="false" customHeight="false" outlineLevel="0" collapsed="false">
      <c r="A124" s="23" t="n">
        <v>1949</v>
      </c>
      <c r="B124" s="40" t="n">
        <f aca="false">MR_working_copy!B124</f>
        <v>312.913342623197</v>
      </c>
      <c r="C124" s="40" t="n">
        <f aca="false">MR_working_copy!C124</f>
        <v>1160.18019946654</v>
      </c>
      <c r="D124" s="40" t="n">
        <f aca="false">MR_working_copy!D124</f>
        <v>289.378668363131</v>
      </c>
      <c r="E124" s="36" t="n">
        <f aca="false">MR_working_copy!E124</f>
        <v>0</v>
      </c>
      <c r="F124" s="36" t="n">
        <f aca="false">MR_working_copy!F124</f>
        <v>0.00273091510065979</v>
      </c>
      <c r="G124" s="36" t="n">
        <f aca="false">MR_working_copy!G124</f>
        <v>0.000469790063789515</v>
      </c>
      <c r="H124" s="36" t="n">
        <f aca="false">MR_working_copy!H124</f>
        <v>0</v>
      </c>
      <c r="I124" s="36" t="n">
        <f aca="false">MR_working_copy!I124</f>
        <v>0</v>
      </c>
      <c r="J124" s="36" t="n">
        <f aca="false">MR_working_copy!J124</f>
        <v>0</v>
      </c>
      <c r="K124" s="36" t="n">
        <f aca="false">MR_working_copy!K124</f>
        <v>8.50333961737017E-006</v>
      </c>
      <c r="L124" s="36" t="n">
        <f aca="false">MR_working_copy!L124</f>
        <v>0</v>
      </c>
      <c r="M124" s="36" t="n">
        <f aca="false">MR_working_copy!M124</f>
        <v>0</v>
      </c>
      <c r="N124" s="36" t="n">
        <f aca="false">MR_working_copy!N124</f>
        <v>0</v>
      </c>
      <c r="O124" s="36" t="n">
        <f aca="false">MR_working_copy!O124</f>
        <v>0</v>
      </c>
      <c r="P124" s="36" t="n">
        <f aca="false">MR_working_copy!P124</f>
        <v>0</v>
      </c>
      <c r="Q124" s="36" t="n">
        <f aca="false">MR_working_copy!Q124</f>
        <v>0.000274774088766199</v>
      </c>
      <c r="R124" s="36" t="n">
        <f aca="false">MR_working_copy!R124</f>
        <v>4.54632463244381E-005</v>
      </c>
      <c r="S124" s="36" t="n">
        <f aca="false">MR_working_copy!S124</f>
        <v>37.8551986594009</v>
      </c>
      <c r="T124" s="36" t="n">
        <f aca="false">MR_working_copy!T124</f>
        <v>0.383624959760897</v>
      </c>
      <c r="U124" s="36" t="n">
        <f aca="false">MR_working_copy!U124</f>
        <v>0.0125149999999963</v>
      </c>
      <c r="V124" s="36" t="n">
        <f aca="false">MR_working_copy!V124</f>
        <v>0</v>
      </c>
      <c r="W124" s="36" t="n">
        <f aca="false">MR_working_copy!W124</f>
        <v>5.21501300051358</v>
      </c>
      <c r="X124" s="36" t="n">
        <f aca="false">MR_working_copy!X124</f>
        <v>0.700011971726806</v>
      </c>
      <c r="Y124" s="36" t="n">
        <f aca="false">MR_working_copy!Y124</f>
        <v>0.924997922259593</v>
      </c>
      <c r="Z124" s="36" t="n">
        <f aca="false">MR_working_copy!Z124</f>
        <v>1.25181725252481</v>
      </c>
      <c r="AA124" s="36" t="n">
        <f aca="false">MR_working_copy!AA124</f>
        <v>0</v>
      </c>
      <c r="AB124" s="37" t="n">
        <f aca="false">MR_working_copy!AB124</f>
        <v>0.039</v>
      </c>
      <c r="AC124" s="36" t="n">
        <f aca="false">MR_working_copy!AC124</f>
        <v>0.860007608036314</v>
      </c>
      <c r="AD124" s="36" t="n">
        <f aca="false">MR_working_copy!AD124</f>
        <v>0</v>
      </c>
      <c r="AE124" s="36" t="n">
        <f aca="false">MR_working_copy!AE124</f>
        <v>0</v>
      </c>
      <c r="AF124" s="36" t="n">
        <f aca="false">MR_working_copy!AF124</f>
        <v>0</v>
      </c>
      <c r="AG124" s="36" t="n">
        <f aca="false">MR_working_copy!AG124</f>
        <v>33.1923366960444</v>
      </c>
      <c r="AH124" s="38" t="n">
        <f aca="false">MR_working_copy!AH124</f>
        <v>473.24340186466</v>
      </c>
      <c r="AI124" s="36" t="n">
        <f aca="false">MR_working_copy!AI124</f>
        <v>6.01998788594255</v>
      </c>
      <c r="AJ124" s="39" t="n">
        <f aca="false">MR_working_copy!AJ124</f>
        <v>7.6923893084047</v>
      </c>
      <c r="AK124" s="39" t="n">
        <f aca="false">MR_working_copy!AK124</f>
        <v>5.63534851841974</v>
      </c>
      <c r="AL124" s="36" t="n">
        <f aca="false">MR_working_copy!AL124</f>
        <v>0.0320951543851407</v>
      </c>
      <c r="AM124" s="36" t="n">
        <f aca="false">MR_working_copy!AM124</f>
        <v>0</v>
      </c>
      <c r="AN124" s="36" t="n">
        <f aca="false">MR_working_copy!AN124</f>
        <v>0</v>
      </c>
      <c r="AO124" s="8" t="n">
        <f aca="false">MR_working_copy!AO124</f>
        <v>0</v>
      </c>
      <c r="AP124" s="8" t="n">
        <f aca="false">MR_working_copy!AP124</f>
        <v>0</v>
      </c>
      <c r="AQ124" s="8" t="n">
        <f aca="false">MR_working_copy!AQ124</f>
        <v>0</v>
      </c>
      <c r="AR124" s="23" t="n">
        <f aca="false">MR_working_copy!AR124</f>
        <v>0</v>
      </c>
      <c r="AS124" s="8" t="n">
        <f aca="false">MR_working_copy!AS124</f>
        <v>0</v>
      </c>
      <c r="AT124" s="8" t="n">
        <f aca="false">MR_working_copy!AT124</f>
        <v>0</v>
      </c>
      <c r="AU124" s="33" t="n">
        <f aca="false">MR_working_copy!AU124</f>
        <v>0</v>
      </c>
      <c r="AV124" s="33" t="n">
        <f aca="false">MR_working_copy!AV124</f>
        <v>0</v>
      </c>
      <c r="AW124" s="33" t="n">
        <f aca="false">MR_working_copy!AW124</f>
        <v>0</v>
      </c>
      <c r="AX124" s="33" t="n">
        <f aca="false">MR_working_copy!AX124</f>
        <v>0</v>
      </c>
      <c r="AY124" s="33" t="n">
        <f aca="false">MR_working_copy!AY124</f>
        <v>0</v>
      </c>
      <c r="AZ124" s="33" t="n">
        <f aca="false">MR_working_copy!AZ124</f>
        <v>0</v>
      </c>
      <c r="BA124" s="33" t="n">
        <f aca="false">MR_working_copy!BA124</f>
        <v>0</v>
      </c>
      <c r="BC124" s="33"/>
      <c r="BD124" s="33"/>
      <c r="BE124" s="33"/>
      <c r="BF124" s="23"/>
      <c r="BG124" s="23"/>
      <c r="BH124" s="23"/>
      <c r="BI124" s="23"/>
    </row>
    <row r="125" customFormat="false" ht="16.9" hidden="false" customHeight="false" outlineLevel="0" collapsed="false">
      <c r="A125" s="23" t="n">
        <v>1950</v>
      </c>
      <c r="B125" s="40" t="n">
        <f aca="false">MR_working_copy!B125</f>
        <v>313.093291579027</v>
      </c>
      <c r="C125" s="40" t="n">
        <f aca="false">MR_working_copy!C125</f>
        <v>1163.65563126749</v>
      </c>
      <c r="D125" s="40" t="n">
        <f aca="false">MR_working_copy!D125</f>
        <v>289.526736497145</v>
      </c>
      <c r="E125" s="36" t="n">
        <f aca="false">MR_working_copy!E125</f>
        <v>0</v>
      </c>
      <c r="F125" s="36" t="n">
        <f aca="false">MR_working_copy!F125</f>
        <v>0.00305418756156908</v>
      </c>
      <c r="G125" s="36" t="n">
        <f aca="false">MR_working_copy!G125</f>
        <v>0.000472329469539728</v>
      </c>
      <c r="H125" s="36" t="n">
        <f aca="false">MR_working_copy!H125</f>
        <v>0</v>
      </c>
      <c r="I125" s="36" t="n">
        <f aca="false">MR_working_copy!I125</f>
        <v>0</v>
      </c>
      <c r="J125" s="36" t="n">
        <f aca="false">MR_working_copy!J125</f>
        <v>0</v>
      </c>
      <c r="K125" s="36" t="n">
        <f aca="false">MR_working_copy!K125</f>
        <v>8.5493036153019E-006</v>
      </c>
      <c r="L125" s="36" t="n">
        <f aca="false">MR_working_copy!L125</f>
        <v>0</v>
      </c>
      <c r="M125" s="36" t="n">
        <f aca="false">MR_working_copy!M125</f>
        <v>0</v>
      </c>
      <c r="N125" s="36" t="n">
        <f aca="false">MR_working_copy!N125</f>
        <v>0</v>
      </c>
      <c r="O125" s="36" t="n">
        <f aca="false">MR_working_copy!O125</f>
        <v>0</v>
      </c>
      <c r="P125" s="36" t="n">
        <f aca="false">MR_working_copy!P125</f>
        <v>0</v>
      </c>
      <c r="Q125" s="36" t="n">
        <f aca="false">MR_working_copy!Q125</f>
        <v>0.00192350447243446</v>
      </c>
      <c r="R125" s="36" t="n">
        <f aca="false">MR_working_copy!R125</f>
        <v>4.5710329184897E-005</v>
      </c>
      <c r="S125" s="36" t="n">
        <f aca="false">MR_working_copy!S125</f>
        <v>38.0238985890032</v>
      </c>
      <c r="T125" s="36" t="n">
        <f aca="false">MR_working_copy!T125</f>
        <v>0.396969959952575</v>
      </c>
      <c r="U125" s="36" t="n">
        <f aca="false">MR_working_copy!U125</f>
        <v>0.0131049999999965</v>
      </c>
      <c r="V125" s="36" t="n">
        <f aca="false">MR_working_copy!V125</f>
        <v>0</v>
      </c>
      <c r="W125" s="36" t="n">
        <f aca="false">MR_working_copy!W125</f>
        <v>6.38225718036374</v>
      </c>
      <c r="X125" s="36" t="n">
        <f aca="false">MR_working_copy!X125</f>
        <v>0.893881844917173</v>
      </c>
      <c r="Y125" s="36" t="n">
        <f aca="false">MR_working_copy!Y125</f>
        <v>0.974997986423454</v>
      </c>
      <c r="Z125" s="36" t="n">
        <f aca="false">MR_working_copy!Z125</f>
        <v>1.48246643558956</v>
      </c>
      <c r="AA125" s="36" t="n">
        <f aca="false">MR_working_copy!AA125</f>
        <v>0</v>
      </c>
      <c r="AB125" s="37" t="n">
        <f aca="false">MR_working_copy!AB125</f>
        <v>0.039</v>
      </c>
      <c r="AC125" s="36" t="n">
        <f aca="false">MR_working_copy!AC125</f>
        <v>0.927500591452588</v>
      </c>
      <c r="AD125" s="36" t="n">
        <f aca="false">MR_working_copy!AD125</f>
        <v>0</v>
      </c>
      <c r="AE125" s="36" t="n">
        <f aca="false">MR_working_copy!AE125</f>
        <v>0</v>
      </c>
      <c r="AF125" s="36" t="n">
        <f aca="false">MR_working_copy!AF125</f>
        <v>0</v>
      </c>
      <c r="AG125" s="36" t="n">
        <f aca="false">MR_working_copy!AG125</f>
        <v>35.4998325915964</v>
      </c>
      <c r="AH125" s="38" t="n">
        <f aca="false">MR_working_copy!AH125</f>
        <v>475.731463534146</v>
      </c>
      <c r="AI125" s="36" t="n">
        <f aca="false">MR_working_copy!AI125</f>
        <v>6.05998779599348</v>
      </c>
      <c r="AJ125" s="39" t="n">
        <f aca="false">MR_working_copy!AJ125</f>
        <v>7.86243842473514</v>
      </c>
      <c r="AK125" s="39" t="n">
        <f aca="false">MR_working_copy!AK125</f>
        <v>5.68975150797863</v>
      </c>
      <c r="AL125" s="36" t="n">
        <f aca="false">MR_working_copy!AL125</f>
        <v>0.0303057671603742</v>
      </c>
      <c r="AM125" s="36" t="n">
        <f aca="false">MR_working_copy!AM125</f>
        <v>0</v>
      </c>
      <c r="AN125" s="36" t="n">
        <f aca="false">MR_working_copy!AN125</f>
        <v>0</v>
      </c>
      <c r="AO125" s="8" t="n">
        <f aca="false">MR_working_copy!AO125</f>
        <v>0</v>
      </c>
      <c r="AP125" s="8" t="n">
        <f aca="false">MR_working_copy!AP125</f>
        <v>0</v>
      </c>
      <c r="AQ125" s="8" t="n">
        <f aca="false">MR_working_copy!AQ125</f>
        <v>0</v>
      </c>
      <c r="AR125" s="23" t="n">
        <f aca="false">MR_working_copy!AR125</f>
        <v>0</v>
      </c>
      <c r="AS125" s="8" t="n">
        <f aca="false">MR_working_copy!AS125</f>
        <v>0</v>
      </c>
      <c r="AT125" s="8" t="n">
        <f aca="false">MR_working_copy!AT125</f>
        <v>0</v>
      </c>
      <c r="AU125" s="33" t="n">
        <f aca="false">MR_working_copy!AU125</f>
        <v>0</v>
      </c>
      <c r="AV125" s="33" t="n">
        <f aca="false">MR_working_copy!AV125</f>
        <v>0</v>
      </c>
      <c r="AW125" s="33" t="n">
        <f aca="false">MR_working_copy!AW125</f>
        <v>0</v>
      </c>
      <c r="AX125" s="33" t="n">
        <f aca="false">MR_working_copy!AX125</f>
        <v>0</v>
      </c>
      <c r="AY125" s="33" t="n">
        <f aca="false">MR_working_copy!AY125</f>
        <v>0</v>
      </c>
      <c r="AZ125" s="33" t="n">
        <f aca="false">MR_working_copy!AZ125</f>
        <v>0</v>
      </c>
      <c r="BA125" s="33" t="n">
        <f aca="false">MR_working_copy!BA125</f>
        <v>0</v>
      </c>
      <c r="BC125" s="33"/>
      <c r="BD125" s="33"/>
      <c r="BE125" s="33"/>
      <c r="BF125" s="23"/>
      <c r="BG125" s="23"/>
      <c r="BH125" s="23"/>
      <c r="BI125" s="23"/>
    </row>
    <row r="126" customFormat="false" ht="16.9" hidden="false" customHeight="false" outlineLevel="0" collapsed="false">
      <c r="A126" s="23" t="n">
        <v>1951</v>
      </c>
      <c r="B126" s="40" t="n">
        <f aca="false">MR_working_copy!B126</f>
        <v>313.277207820012</v>
      </c>
      <c r="C126" s="40" t="n">
        <f aca="false">MR_working_copy!C126</f>
        <v>1168.64998396688</v>
      </c>
      <c r="D126" s="40" t="n">
        <f aca="false">MR_working_copy!D126</f>
        <v>289.654815617488</v>
      </c>
      <c r="E126" s="36" t="n">
        <f aca="false">MR_working_copy!E126</f>
        <v>0</v>
      </c>
      <c r="F126" s="36" t="n">
        <f aca="false">MR_working_copy!F126</f>
        <v>0.00688513530184583</v>
      </c>
      <c r="G126" s="36" t="n">
        <f aca="false">MR_working_copy!G126</f>
        <v>0.000474868875289942</v>
      </c>
      <c r="H126" s="36" t="n">
        <f aca="false">MR_working_copy!H126</f>
        <v>0</v>
      </c>
      <c r="I126" s="36" t="n">
        <f aca="false">MR_working_copy!I126</f>
        <v>0</v>
      </c>
      <c r="J126" s="36" t="n">
        <f aca="false">MR_working_copy!J126</f>
        <v>0</v>
      </c>
      <c r="K126" s="36" t="n">
        <f aca="false">MR_working_copy!K126</f>
        <v>8.59526761323363E-006</v>
      </c>
      <c r="L126" s="36" t="n">
        <f aca="false">MR_working_copy!L126</f>
        <v>0</v>
      </c>
      <c r="M126" s="36" t="n">
        <f aca="false">MR_working_copy!M126</f>
        <v>0</v>
      </c>
      <c r="N126" s="36" t="n">
        <f aca="false">MR_working_copy!N126</f>
        <v>0</v>
      </c>
      <c r="O126" s="36" t="n">
        <f aca="false">MR_working_copy!O126</f>
        <v>0</v>
      </c>
      <c r="P126" s="36" t="n">
        <f aca="false">MR_working_copy!P126</f>
        <v>0</v>
      </c>
      <c r="Q126" s="36" t="n">
        <f aca="false">MR_working_copy!Q126</f>
        <v>0.00546686037393727</v>
      </c>
      <c r="R126" s="36" t="n">
        <f aca="false">MR_working_copy!R126</f>
        <v>4.59574120453559E-005</v>
      </c>
      <c r="S126" s="36" t="n">
        <f aca="false">MR_working_copy!S126</f>
        <v>38.2042985149053</v>
      </c>
      <c r="T126" s="36" t="n">
        <f aca="false">MR_working_copy!T126</f>
        <v>0.410644959882195</v>
      </c>
      <c r="U126" s="36" t="n">
        <f aca="false">MR_working_copy!U126</f>
        <v>0.0137449999999966</v>
      </c>
      <c r="V126" s="36" t="n">
        <f aca="false">MR_working_copy!V126</f>
        <v>0</v>
      </c>
      <c r="W126" s="36" t="n">
        <f aca="false">MR_working_copy!W126</f>
        <v>7.7753531887132</v>
      </c>
      <c r="X126" s="36" t="n">
        <f aca="false">MR_working_copy!X126</f>
        <v>1.14685553195196</v>
      </c>
      <c r="Y126" s="36" t="n">
        <f aca="false">MR_working_copy!Y126</f>
        <v>1.0244279802028</v>
      </c>
      <c r="Z126" s="36" t="n">
        <f aca="false">MR_working_copy!Z126</f>
        <v>1.73491587129992</v>
      </c>
      <c r="AA126" s="36" t="n">
        <f aca="false">MR_working_copy!AA126</f>
        <v>0</v>
      </c>
      <c r="AB126" s="37" t="n">
        <f aca="false">MR_working_copy!AB126</f>
        <v>0.039</v>
      </c>
      <c r="AC126" s="36" t="n">
        <f aca="false">MR_working_copy!AC126</f>
        <v>0.934997703255221</v>
      </c>
      <c r="AD126" s="36" t="n">
        <f aca="false">MR_working_copy!AD126</f>
        <v>0</v>
      </c>
      <c r="AE126" s="36" t="n">
        <f aca="false">MR_working_copy!AE126</f>
        <v>0</v>
      </c>
      <c r="AF126" s="36" t="n">
        <f aca="false">MR_working_copy!AF126</f>
        <v>0</v>
      </c>
      <c r="AG126" s="36" t="n">
        <f aca="false">MR_working_copy!AG126</f>
        <v>37.5808257749384</v>
      </c>
      <c r="AH126" s="38" t="n">
        <f aca="false">MR_working_copy!AH126</f>
        <v>478.311642631557</v>
      </c>
      <c r="AI126" s="36" t="n">
        <f aca="false">MR_working_copy!AI126</f>
        <v>6.09999053859289</v>
      </c>
      <c r="AJ126" s="39" t="n">
        <f aca="false">MR_working_copy!AJ126</f>
        <v>8.04626278961143</v>
      </c>
      <c r="AK126" s="39" t="n">
        <f aca="false">MR_working_copy!AK126</f>
        <v>5.74681810134633</v>
      </c>
      <c r="AL126" s="36" t="n">
        <f aca="false">MR_working_copy!AL126</f>
        <v>0.0282031272202731</v>
      </c>
      <c r="AM126" s="36" t="n">
        <f aca="false">MR_working_copy!AM126</f>
        <v>0</v>
      </c>
      <c r="AN126" s="36" t="n">
        <f aca="false">MR_working_copy!AN126</f>
        <v>0</v>
      </c>
      <c r="AO126" s="8" t="n">
        <f aca="false">MR_working_copy!AO126</f>
        <v>0</v>
      </c>
      <c r="AP126" s="8" t="n">
        <f aca="false">MR_working_copy!AP126</f>
        <v>0</v>
      </c>
      <c r="AQ126" s="8" t="n">
        <f aca="false">MR_working_copy!AQ126</f>
        <v>0</v>
      </c>
      <c r="AR126" s="23" t="n">
        <f aca="false">MR_working_copy!AR126</f>
        <v>0</v>
      </c>
      <c r="AS126" s="8" t="n">
        <f aca="false">MR_working_copy!AS126</f>
        <v>0</v>
      </c>
      <c r="AT126" s="8" t="n">
        <f aca="false">MR_working_copy!AT126</f>
        <v>0</v>
      </c>
      <c r="AU126" s="33" t="n">
        <f aca="false">MR_working_copy!AU126</f>
        <v>0</v>
      </c>
      <c r="AV126" s="33" t="n">
        <f aca="false">MR_working_copy!AV126</f>
        <v>0</v>
      </c>
      <c r="AW126" s="33" t="n">
        <f aca="false">MR_working_copy!AW126</f>
        <v>0</v>
      </c>
      <c r="AX126" s="33" t="n">
        <f aca="false">MR_working_copy!AX126</f>
        <v>0</v>
      </c>
      <c r="AY126" s="33" t="n">
        <f aca="false">MR_working_copy!AY126</f>
        <v>0</v>
      </c>
      <c r="AZ126" s="33" t="n">
        <f aca="false">MR_working_copy!AZ126</f>
        <v>0</v>
      </c>
      <c r="BA126" s="33" t="n">
        <f aca="false">MR_working_copy!BA126</f>
        <v>0</v>
      </c>
      <c r="BC126" s="33"/>
      <c r="BD126" s="33"/>
      <c r="BE126" s="33"/>
      <c r="BF126" s="23"/>
      <c r="BG126" s="23"/>
      <c r="BH126" s="23"/>
      <c r="BI126" s="23"/>
    </row>
    <row r="127" customFormat="false" ht="16.9" hidden="false" customHeight="false" outlineLevel="0" collapsed="false">
      <c r="A127" s="23" t="n">
        <v>1952</v>
      </c>
      <c r="B127" s="40" t="n">
        <f aca="false">MR_working_copy!B127</f>
        <v>313.596133826623</v>
      </c>
      <c r="C127" s="40" t="n">
        <f aca="false">MR_working_copy!C127</f>
        <v>1174.15568920534</v>
      </c>
      <c r="D127" s="40" t="n">
        <f aca="false">MR_working_copy!D127</f>
        <v>289.826901085487</v>
      </c>
      <c r="E127" s="36" t="n">
        <f aca="false">MR_working_copy!E127</f>
        <v>0</v>
      </c>
      <c r="F127" s="36" t="n">
        <f aca="false">MR_working_copy!F127</f>
        <v>0.0208751239017762</v>
      </c>
      <c r="G127" s="36" t="n">
        <f aca="false">MR_working_copy!G127</f>
        <v>0.000477408281040156</v>
      </c>
      <c r="H127" s="36" t="n">
        <f aca="false">MR_working_copy!H127</f>
        <v>0</v>
      </c>
      <c r="I127" s="36" t="n">
        <f aca="false">MR_working_copy!I127</f>
        <v>0</v>
      </c>
      <c r="J127" s="36" t="n">
        <f aca="false">MR_working_copy!J127</f>
        <v>0</v>
      </c>
      <c r="K127" s="36" t="n">
        <f aca="false">MR_working_copy!K127</f>
        <v>8.64123161116536E-006</v>
      </c>
      <c r="L127" s="36" t="n">
        <f aca="false">MR_working_copy!L127</f>
        <v>0</v>
      </c>
      <c r="M127" s="36" t="n">
        <f aca="false">MR_working_copy!M127</f>
        <v>0</v>
      </c>
      <c r="N127" s="36" t="n">
        <f aca="false">MR_working_copy!N127</f>
        <v>0</v>
      </c>
      <c r="O127" s="36" t="n">
        <f aca="false">MR_working_copy!O127</f>
        <v>0</v>
      </c>
      <c r="P127" s="36" t="n">
        <f aca="false">MR_working_copy!P127</f>
        <v>0</v>
      </c>
      <c r="Q127" s="36" t="n">
        <f aca="false">MR_working_copy!Q127</f>
        <v>0.0149993479847364</v>
      </c>
      <c r="R127" s="36" t="n">
        <f aca="false">MR_working_copy!R127</f>
        <v>4.62044949058148E-005</v>
      </c>
      <c r="S127" s="36" t="n">
        <f aca="false">MR_working_copy!S127</f>
        <v>38.4069984369069</v>
      </c>
      <c r="T127" s="36" t="n">
        <f aca="false">MR_working_copy!T127</f>
        <v>0.425239959549432</v>
      </c>
      <c r="U127" s="36" t="n">
        <f aca="false">MR_working_copy!U127</f>
        <v>0.0144649999999959</v>
      </c>
      <c r="V127" s="36" t="n">
        <f aca="false">MR_working_copy!V127</f>
        <v>0</v>
      </c>
      <c r="W127" s="36" t="n">
        <f aca="false">MR_working_copy!W127</f>
        <v>9.44440043412576</v>
      </c>
      <c r="X127" s="36" t="n">
        <f aca="false">MR_working_copy!X127</f>
        <v>1.55402665652321</v>
      </c>
      <c r="Y127" s="36" t="n">
        <f aca="false">MR_working_copy!Y127</f>
        <v>1.07931769621985</v>
      </c>
      <c r="Z127" s="36" t="n">
        <f aca="false">MR_working_copy!Z127</f>
        <v>1.98430384251355</v>
      </c>
      <c r="AA127" s="36" t="n">
        <f aca="false">MR_working_copy!AA127</f>
        <v>0</v>
      </c>
      <c r="AB127" s="37" t="n">
        <f aca="false">MR_working_copy!AB127</f>
        <v>0.039</v>
      </c>
      <c r="AC127" s="36" t="n">
        <f aca="false">MR_working_copy!AC127</f>
        <v>0.920000259512949</v>
      </c>
      <c r="AD127" s="36" t="n">
        <f aca="false">MR_working_copy!AD127</f>
        <v>0</v>
      </c>
      <c r="AE127" s="36" t="n">
        <f aca="false">MR_working_copy!AE127</f>
        <v>0</v>
      </c>
      <c r="AF127" s="36" t="n">
        <f aca="false">MR_working_copy!AF127</f>
        <v>0</v>
      </c>
      <c r="AG127" s="36" t="n">
        <f aca="false">MR_working_copy!AG127</f>
        <v>38.7068952498863</v>
      </c>
      <c r="AH127" s="38" t="n">
        <f aca="false">MR_working_copy!AH127</f>
        <v>481.16064158807</v>
      </c>
      <c r="AI127" s="36" t="n">
        <f aca="false">MR_working_copy!AI127</f>
        <v>6.13942612136391</v>
      </c>
      <c r="AJ127" s="39" t="n">
        <f aca="false">MR_working_copy!AJ127</f>
        <v>8.24306693022379</v>
      </c>
      <c r="AK127" s="39" t="n">
        <f aca="false">MR_working_copy!AK127</f>
        <v>5.80777806186435</v>
      </c>
      <c r="AL127" s="36" t="n">
        <f aca="false">MR_working_copy!AL127</f>
        <v>0.0267767509616689</v>
      </c>
      <c r="AM127" s="36" t="n">
        <f aca="false">MR_working_copy!AM127</f>
        <v>0</v>
      </c>
      <c r="AN127" s="36" t="n">
        <f aca="false">MR_working_copy!AN127</f>
        <v>0</v>
      </c>
      <c r="AO127" s="8" t="n">
        <f aca="false">MR_working_copy!AO127</f>
        <v>0</v>
      </c>
      <c r="AP127" s="8" t="n">
        <f aca="false">MR_working_copy!AP127</f>
        <v>0</v>
      </c>
      <c r="AQ127" s="8" t="n">
        <f aca="false">MR_working_copy!AQ127</f>
        <v>0</v>
      </c>
      <c r="AR127" s="23" t="n">
        <f aca="false">MR_working_copy!AR127</f>
        <v>0</v>
      </c>
      <c r="AS127" s="8" t="n">
        <f aca="false">MR_working_copy!AS127</f>
        <v>0</v>
      </c>
      <c r="AT127" s="8" t="n">
        <f aca="false">MR_working_copy!AT127</f>
        <v>0</v>
      </c>
      <c r="AU127" s="33" t="n">
        <f aca="false">MR_working_copy!AU127</f>
        <v>0</v>
      </c>
      <c r="AV127" s="33" t="n">
        <f aca="false">MR_working_copy!AV127</f>
        <v>0</v>
      </c>
      <c r="AW127" s="33" t="n">
        <f aca="false">MR_working_copy!AW127</f>
        <v>0</v>
      </c>
      <c r="AX127" s="33" t="n">
        <f aca="false">MR_working_copy!AX127</f>
        <v>0</v>
      </c>
      <c r="AY127" s="33" t="n">
        <f aca="false">MR_working_copy!AY127</f>
        <v>0</v>
      </c>
      <c r="AZ127" s="33" t="n">
        <f aca="false">MR_working_copy!AZ127</f>
        <v>0</v>
      </c>
      <c r="BA127" s="33" t="n">
        <f aca="false">MR_working_copy!BA127</f>
        <v>0</v>
      </c>
      <c r="BC127" s="33"/>
      <c r="BD127" s="33"/>
      <c r="BE127" s="33"/>
      <c r="BF127" s="23"/>
      <c r="BG127" s="23"/>
      <c r="BH127" s="23"/>
      <c r="BI127" s="23"/>
    </row>
    <row r="128" customFormat="false" ht="16.9" hidden="false" customHeight="false" outlineLevel="0" collapsed="false">
      <c r="A128" s="23" t="n">
        <v>1953</v>
      </c>
      <c r="B128" s="40" t="n">
        <f aca="false">MR_working_copy!B128</f>
        <v>313.975057391827</v>
      </c>
      <c r="C128" s="40" t="n">
        <f aca="false">MR_working_copy!C128</f>
        <v>1183.2102225688</v>
      </c>
      <c r="D128" s="40" t="n">
        <f aca="false">MR_working_copy!D128</f>
        <v>290.142968487079</v>
      </c>
      <c r="E128" s="36" t="n">
        <f aca="false">MR_working_copy!E128</f>
        <v>0</v>
      </c>
      <c r="F128" s="36" t="n">
        <f aca="false">MR_working_copy!F128</f>
        <v>0.0465117897178222</v>
      </c>
      <c r="G128" s="36" t="n">
        <f aca="false">MR_working_copy!G128</f>
        <v>0.000479947686790369</v>
      </c>
      <c r="H128" s="36" t="n">
        <f aca="false">MR_working_copy!H128</f>
        <v>0</v>
      </c>
      <c r="I128" s="36" t="n">
        <f aca="false">MR_working_copy!I128</f>
        <v>0</v>
      </c>
      <c r="J128" s="36" t="n">
        <f aca="false">MR_working_copy!J128</f>
        <v>0</v>
      </c>
      <c r="K128" s="36" t="n">
        <f aca="false">MR_working_copy!K128</f>
        <v>8.68719560909709E-006</v>
      </c>
      <c r="L128" s="36" t="n">
        <f aca="false">MR_working_copy!L128</f>
        <v>0</v>
      </c>
      <c r="M128" s="36" t="n">
        <f aca="false">MR_working_copy!M128</f>
        <v>0</v>
      </c>
      <c r="N128" s="36" t="n">
        <f aca="false">MR_working_copy!N128</f>
        <v>0</v>
      </c>
      <c r="O128" s="36" t="n">
        <f aca="false">MR_working_copy!O128</f>
        <v>0</v>
      </c>
      <c r="P128" s="36" t="n">
        <f aca="false">MR_working_copy!P128</f>
        <v>0</v>
      </c>
      <c r="Q128" s="36" t="n">
        <f aca="false">MR_working_copy!Q128</f>
        <v>0.0249994339821028</v>
      </c>
      <c r="R128" s="36" t="n">
        <f aca="false">MR_working_copy!R128</f>
        <v>4.64515777662737E-005</v>
      </c>
      <c r="S128" s="36" t="n">
        <f aca="false">MR_working_copy!S128</f>
        <v>38.6142983548001</v>
      </c>
      <c r="T128" s="36" t="n">
        <f aca="false">MR_working_copy!T128</f>
        <v>0.439209958954132</v>
      </c>
      <c r="U128" s="36" t="n">
        <f aca="false">MR_working_copy!U128</f>
        <v>0.0152099999999946</v>
      </c>
      <c r="V128" s="36" t="n">
        <f aca="false">MR_working_copy!V128</f>
        <v>0</v>
      </c>
      <c r="W128" s="36" t="n">
        <f aca="false">MR_working_copy!W128</f>
        <v>11.2133252595356</v>
      </c>
      <c r="X128" s="36" t="n">
        <f aca="false">MR_working_copy!X128</f>
        <v>2.12943667024902</v>
      </c>
      <c r="Y128" s="36" t="n">
        <f aca="false">MR_working_copy!Y128</f>
        <v>1.13892760761672</v>
      </c>
      <c r="Z128" s="36" t="n">
        <f aca="false">MR_working_copy!Z128</f>
        <v>2.23991216842068</v>
      </c>
      <c r="AA128" s="36" t="n">
        <f aca="false">MR_working_copy!AA128</f>
        <v>0</v>
      </c>
      <c r="AB128" s="37" t="n">
        <f aca="false">MR_working_copy!AB128</f>
        <v>0.039</v>
      </c>
      <c r="AC128" s="36" t="n">
        <f aca="false">MR_working_copy!AC128</f>
        <v>0.926251682558136</v>
      </c>
      <c r="AD128" s="36" t="n">
        <f aca="false">MR_working_copy!AD128</f>
        <v>0</v>
      </c>
      <c r="AE128" s="36" t="n">
        <f aca="false">MR_working_copy!AE128</f>
        <v>0</v>
      </c>
      <c r="AF128" s="36" t="n">
        <f aca="false">MR_working_copy!AF128</f>
        <v>0.0011634245162484</v>
      </c>
      <c r="AG128" s="36" t="n">
        <f aca="false">MR_working_copy!AG128</f>
        <v>40.0517604190256</v>
      </c>
      <c r="AH128" s="38" t="n">
        <f aca="false">MR_working_copy!AH128</f>
        <v>484.1764457003</v>
      </c>
      <c r="AI128" s="36" t="n">
        <f aca="false">MR_working_copy!AI128</f>
        <v>6.18498749826191</v>
      </c>
      <c r="AJ128" s="39" t="n">
        <f aca="false">MR_working_copy!AJ128</f>
        <v>8.45937639769694</v>
      </c>
      <c r="AK128" s="39" t="n">
        <f aca="false">MR_working_copy!AK128</f>
        <v>5.87275466299631</v>
      </c>
      <c r="AL128" s="36" t="n">
        <f aca="false">MR_working_copy!AL128</f>
        <v>0.0249524142384732</v>
      </c>
      <c r="AM128" s="36" t="n">
        <f aca="false">MR_working_copy!AM128</f>
        <v>0</v>
      </c>
      <c r="AN128" s="36" t="n">
        <f aca="false">MR_working_copy!AN128</f>
        <v>0</v>
      </c>
      <c r="AO128" s="8" t="n">
        <f aca="false">MR_working_copy!AO128</f>
        <v>0</v>
      </c>
      <c r="AP128" s="8" t="n">
        <f aca="false">MR_working_copy!AP128</f>
        <v>0</v>
      </c>
      <c r="AQ128" s="8" t="n">
        <f aca="false">MR_working_copy!AQ128</f>
        <v>0</v>
      </c>
      <c r="AR128" s="23" t="n">
        <f aca="false">MR_working_copy!AR128</f>
        <v>0</v>
      </c>
      <c r="AS128" s="8" t="n">
        <f aca="false">MR_working_copy!AS128</f>
        <v>0</v>
      </c>
      <c r="AT128" s="8" t="n">
        <f aca="false">MR_working_copy!AT128</f>
        <v>0</v>
      </c>
      <c r="AU128" s="33" t="n">
        <f aca="false">MR_working_copy!AU128</f>
        <v>0</v>
      </c>
      <c r="AV128" s="33" t="n">
        <f aca="false">MR_working_copy!AV128</f>
        <v>0</v>
      </c>
      <c r="AW128" s="33" t="n">
        <f aca="false">MR_working_copy!AW128</f>
        <v>0</v>
      </c>
      <c r="AX128" s="33" t="n">
        <f aca="false">MR_working_copy!AX128</f>
        <v>0</v>
      </c>
      <c r="AY128" s="33" t="n">
        <f aca="false">MR_working_copy!AY128</f>
        <v>0</v>
      </c>
      <c r="AZ128" s="33" t="n">
        <f aca="false">MR_working_copy!AZ128</f>
        <v>0</v>
      </c>
      <c r="BA128" s="33" t="n">
        <f aca="false">MR_working_copy!BA128</f>
        <v>0</v>
      </c>
      <c r="BC128" s="33"/>
      <c r="BD128" s="33"/>
      <c r="BE128" s="33"/>
      <c r="BF128" s="23"/>
      <c r="BG128" s="23"/>
      <c r="BH128" s="23"/>
      <c r="BI128" s="23"/>
    </row>
    <row r="129" customFormat="false" ht="16.9" hidden="false" customHeight="false" outlineLevel="0" collapsed="false">
      <c r="A129" s="23" t="n">
        <v>1954</v>
      </c>
      <c r="B129" s="40" t="n">
        <f aca="false">MR_working_copy!B129</f>
        <v>314.330970703125</v>
      </c>
      <c r="C129" s="40" t="n">
        <f aca="false">MR_working_copy!C129</f>
        <v>1194.28514167444</v>
      </c>
      <c r="D129" s="40" t="n">
        <f aca="false">MR_working_copy!D129</f>
        <v>290.364034667969</v>
      </c>
      <c r="E129" s="36" t="n">
        <f aca="false">MR_working_copy!E129</f>
        <v>0</v>
      </c>
      <c r="F129" s="36" t="n">
        <f aca="false">MR_working_copy!F129</f>
        <v>0.0821307020167101</v>
      </c>
      <c r="G129" s="36" t="n">
        <f aca="false">MR_working_copy!G129</f>
        <v>0.000482487092540583</v>
      </c>
      <c r="H129" s="36" t="n">
        <f aca="false">MR_working_copy!H129</f>
        <v>0</v>
      </c>
      <c r="I129" s="36" t="n">
        <f aca="false">MR_working_copy!I129</f>
        <v>0</v>
      </c>
      <c r="J129" s="36" t="n">
        <f aca="false">MR_working_copy!J129</f>
        <v>0</v>
      </c>
      <c r="K129" s="36" t="n">
        <f aca="false">MR_working_copy!K129</f>
        <v>8.73315960702882E-006</v>
      </c>
      <c r="L129" s="36" t="n">
        <f aca="false">MR_working_copy!L129</f>
        <v>0</v>
      </c>
      <c r="M129" s="36" t="n">
        <f aca="false">MR_working_copy!M129</f>
        <v>0</v>
      </c>
      <c r="N129" s="36" t="n">
        <f aca="false">MR_working_copy!N129</f>
        <v>0</v>
      </c>
      <c r="O129" s="36" t="n">
        <f aca="false">MR_working_copy!O129</f>
        <v>0</v>
      </c>
      <c r="P129" s="36" t="n">
        <f aca="false">MR_working_copy!P129</f>
        <v>0</v>
      </c>
      <c r="Q129" s="36" t="n">
        <f aca="false">MR_working_copy!Q129</f>
        <v>0.034999388335253</v>
      </c>
      <c r="R129" s="36" t="n">
        <f aca="false">MR_working_copy!R129</f>
        <v>4.66986606267326E-005</v>
      </c>
      <c r="S129" s="36" t="n">
        <f aca="false">MR_working_copy!S129</f>
        <v>38.8412982683741</v>
      </c>
      <c r="T129" s="36" t="n">
        <f aca="false">MR_working_copy!T129</f>
        <v>0.453484958096703</v>
      </c>
      <c r="U129" s="36" t="n">
        <f aca="false">MR_working_copy!U129</f>
        <v>0.0160200000000009</v>
      </c>
      <c r="V129" s="36" t="n">
        <f aca="false">MR_working_copy!V129</f>
        <v>0</v>
      </c>
      <c r="W129" s="36" t="n">
        <f aca="false">MR_working_copy!W129</f>
        <v>13.2039279227553</v>
      </c>
      <c r="X129" s="36" t="n">
        <f aca="false">MR_working_copy!X129</f>
        <v>2.86359642968437</v>
      </c>
      <c r="Y129" s="36" t="n">
        <f aca="false">MR_working_copy!Y129</f>
        <v>1.20797705572817</v>
      </c>
      <c r="Z129" s="36" t="n">
        <f aca="false">MR_working_copy!Z129</f>
        <v>2.4949118563393</v>
      </c>
      <c r="AA129" s="36" t="n">
        <f aca="false">MR_working_copy!AA129</f>
        <v>0</v>
      </c>
      <c r="AB129" s="37" t="n">
        <f aca="false">MR_working_copy!AB129</f>
        <v>0.039</v>
      </c>
      <c r="AC129" s="36" t="n">
        <f aca="false">MR_working_copy!AC129</f>
        <v>0.963755778069658</v>
      </c>
      <c r="AD129" s="36" t="n">
        <f aca="false">MR_working_copy!AD129</f>
        <v>0</v>
      </c>
      <c r="AE129" s="36" t="n">
        <f aca="false">MR_working_copy!AE129</f>
        <v>0</v>
      </c>
      <c r="AF129" s="36" t="n">
        <f aca="false">MR_working_copy!AF129</f>
        <v>0.0174329114411984</v>
      </c>
      <c r="AG129" s="36" t="n">
        <f aca="false">MR_working_copy!AG129</f>
        <v>41.542467205081</v>
      </c>
      <c r="AH129" s="38" t="n">
        <f aca="false">MR_working_copy!AH129</f>
        <v>488.508851843936</v>
      </c>
      <c r="AI129" s="36" t="n">
        <f aca="false">MR_working_copy!AI129</f>
        <v>6.22998830852966</v>
      </c>
      <c r="AJ129" s="39" t="n">
        <f aca="false">MR_working_copy!AJ129</f>
        <v>8.70284383032735</v>
      </c>
      <c r="AK129" s="39" t="n">
        <f aca="false">MR_working_copy!AK129</f>
        <v>5.94191443870036</v>
      </c>
      <c r="AL129" s="36" t="n">
        <f aca="false">MR_working_copy!AL129</f>
        <v>0.0234999794140801</v>
      </c>
      <c r="AM129" s="36" t="n">
        <f aca="false">MR_working_copy!AM129</f>
        <v>0</v>
      </c>
      <c r="AN129" s="36" t="n">
        <f aca="false">MR_working_copy!AN129</f>
        <v>0</v>
      </c>
      <c r="AO129" s="8" t="n">
        <f aca="false">MR_working_copy!AO129</f>
        <v>0</v>
      </c>
      <c r="AP129" s="8" t="n">
        <f aca="false">MR_working_copy!AP129</f>
        <v>0</v>
      </c>
      <c r="AQ129" s="8" t="n">
        <f aca="false">MR_working_copy!AQ129</f>
        <v>0</v>
      </c>
      <c r="AR129" s="23" t="n">
        <f aca="false">MR_working_copy!AR129</f>
        <v>0</v>
      </c>
      <c r="AS129" s="8" t="n">
        <f aca="false">MR_working_copy!AS129</f>
        <v>0</v>
      </c>
      <c r="AT129" s="8" t="n">
        <f aca="false">MR_working_copy!AT129</f>
        <v>0</v>
      </c>
      <c r="AU129" s="33" t="n">
        <f aca="false">MR_working_copy!AU129</f>
        <v>0</v>
      </c>
      <c r="AV129" s="33" t="n">
        <f aca="false">MR_working_copy!AV129</f>
        <v>0</v>
      </c>
      <c r="AW129" s="33" t="n">
        <f aca="false">MR_working_copy!AW129</f>
        <v>0</v>
      </c>
      <c r="AX129" s="33" t="n">
        <f aca="false">MR_working_copy!AX129</f>
        <v>0</v>
      </c>
      <c r="AY129" s="33" t="n">
        <f aca="false">MR_working_copy!AY129</f>
        <v>0</v>
      </c>
      <c r="AZ129" s="33" t="n">
        <f aca="false">MR_working_copy!AZ129</f>
        <v>0</v>
      </c>
      <c r="BA129" s="33" t="n">
        <f aca="false">MR_working_copy!BA129</f>
        <v>0</v>
      </c>
      <c r="BC129" s="33"/>
      <c r="BD129" s="33"/>
      <c r="BE129" s="33"/>
      <c r="BF129" s="23"/>
      <c r="BG129" s="23"/>
      <c r="BH129" s="23"/>
      <c r="BI129" s="23"/>
    </row>
    <row r="130" customFormat="false" ht="16.9" hidden="false" customHeight="false" outlineLevel="0" collapsed="false">
      <c r="A130" s="23" t="n">
        <v>1955</v>
      </c>
      <c r="B130" s="40" t="n">
        <f aca="false">MR_working_copy!B130</f>
        <v>314.641901104267</v>
      </c>
      <c r="C130" s="40" t="n">
        <f aca="false">MR_working_copy!C130</f>
        <v>1206.51020726446</v>
      </c>
      <c r="D130" s="40" t="n">
        <f aca="false">MR_working_copy!D130</f>
        <v>290.667132098858</v>
      </c>
      <c r="E130" s="36" t="n">
        <f aca="false">MR_working_copy!E130</f>
        <v>0</v>
      </c>
      <c r="F130" s="36" t="n">
        <f aca="false">MR_working_copy!F130</f>
        <v>0.127459914315516</v>
      </c>
      <c r="G130" s="36" t="n">
        <f aca="false">MR_working_copy!G130</f>
        <v>0.000485026498290796</v>
      </c>
      <c r="H130" s="36" t="n">
        <f aca="false">MR_working_copy!H130</f>
        <v>0</v>
      </c>
      <c r="I130" s="36" t="n">
        <f aca="false">MR_working_copy!I130</f>
        <v>0</v>
      </c>
      <c r="J130" s="36" t="n">
        <f aca="false">MR_working_copy!J130</f>
        <v>0</v>
      </c>
      <c r="K130" s="36" t="n">
        <f aca="false">MR_working_copy!K130</f>
        <v>8.77912360496056E-006</v>
      </c>
      <c r="L130" s="36" t="n">
        <f aca="false">MR_working_copy!L130</f>
        <v>0</v>
      </c>
      <c r="M130" s="36" t="n">
        <f aca="false">MR_working_copy!M130</f>
        <v>0</v>
      </c>
      <c r="N130" s="36" t="n">
        <f aca="false">MR_working_copy!N130</f>
        <v>0</v>
      </c>
      <c r="O130" s="36" t="n">
        <f aca="false">MR_working_copy!O130</f>
        <v>0</v>
      </c>
      <c r="P130" s="36" t="n">
        <f aca="false">MR_working_copy!P130</f>
        <v>0</v>
      </c>
      <c r="Q130" s="36" t="n">
        <f aca="false">MR_working_copy!Q130</f>
        <v>0.0449994356264797</v>
      </c>
      <c r="R130" s="36" t="n">
        <f aca="false">MR_working_copy!R130</f>
        <v>4.69457434871915E-005</v>
      </c>
      <c r="S130" s="36" t="n">
        <f aca="false">MR_working_copy!S130</f>
        <v>39.0706981774024</v>
      </c>
      <c r="T130" s="36" t="n">
        <f aca="false">MR_working_copy!T130</f>
        <v>0.466714956977252</v>
      </c>
      <c r="U130" s="36" t="n">
        <f aca="false">MR_working_copy!U130</f>
        <v>0.0168300000000029</v>
      </c>
      <c r="V130" s="36" t="n">
        <f aca="false">MR_working_copy!V130</f>
        <v>0</v>
      </c>
      <c r="W130" s="36" t="n">
        <f aca="false">MR_working_copy!W130</f>
        <v>15.4396321790242</v>
      </c>
      <c r="X130" s="36" t="n">
        <f aca="false">MR_working_copy!X130</f>
        <v>3.76779083164606</v>
      </c>
      <c r="Y130" s="36" t="n">
        <f aca="false">MR_working_copy!Y130</f>
        <v>1.29374635306494</v>
      </c>
      <c r="Z130" s="36" t="n">
        <f aca="false">MR_working_copy!Z130</f>
        <v>2.74991218981982</v>
      </c>
      <c r="AA130" s="36" t="n">
        <f aca="false">MR_working_copy!AA130</f>
        <v>0</v>
      </c>
      <c r="AB130" s="37" t="n">
        <f aca="false">MR_working_copy!AB130</f>
        <v>0.039</v>
      </c>
      <c r="AC130" s="36" t="n">
        <f aca="false">MR_working_copy!AC130</f>
        <v>1.05386010782062</v>
      </c>
      <c r="AD130" s="36" t="n">
        <f aca="false">MR_working_copy!AD130</f>
        <v>0</v>
      </c>
      <c r="AE130" s="36" t="n">
        <f aca="false">MR_working_copy!AE130</f>
        <v>0</v>
      </c>
      <c r="AF130" s="36" t="n">
        <f aca="false">MR_working_copy!AF130</f>
        <v>0.10808019154992</v>
      </c>
      <c r="AG130" s="36" t="n">
        <f aca="false">MR_working_copy!AG130</f>
        <v>43.1729587705693</v>
      </c>
      <c r="AH130" s="38" t="n">
        <f aca="false">MR_working_copy!AH130</f>
        <v>493.254982277578</v>
      </c>
      <c r="AI130" s="36" t="n">
        <f aca="false">MR_working_copy!AI130</f>
        <v>6.27498879871697</v>
      </c>
      <c r="AJ130" s="39" t="n">
        <f aca="false">MR_working_copy!AJ130</f>
        <v>8.96372622254264</v>
      </c>
      <c r="AK130" s="39" t="n">
        <f aca="false">MR_working_copy!AK130</f>
        <v>6.01555406337032</v>
      </c>
      <c r="AL130" s="36" t="n">
        <f aca="false">MR_working_copy!AL130</f>
        <v>0.021999980766372</v>
      </c>
      <c r="AM130" s="36" t="n">
        <f aca="false">MR_working_copy!AM130</f>
        <v>0</v>
      </c>
      <c r="AN130" s="36" t="n">
        <f aca="false">MR_working_copy!AN130</f>
        <v>0</v>
      </c>
      <c r="AO130" s="8" t="n">
        <f aca="false">MR_working_copy!AO130</f>
        <v>0</v>
      </c>
      <c r="AP130" s="8" t="n">
        <f aca="false">MR_working_copy!AP130</f>
        <v>0</v>
      </c>
      <c r="AQ130" s="8" t="n">
        <f aca="false">MR_working_copy!AQ130</f>
        <v>0</v>
      </c>
      <c r="AR130" s="23" t="n">
        <f aca="false">MR_working_copy!AR130</f>
        <v>0</v>
      </c>
      <c r="AS130" s="8" t="n">
        <f aca="false">MR_working_copy!AS130</f>
        <v>0</v>
      </c>
      <c r="AT130" s="8" t="n">
        <f aca="false">MR_working_copy!AT130</f>
        <v>0</v>
      </c>
      <c r="AU130" s="33" t="n">
        <f aca="false">MR_working_copy!AU130</f>
        <v>0</v>
      </c>
      <c r="AV130" s="33" t="n">
        <f aca="false">MR_working_copy!AV130</f>
        <v>0</v>
      </c>
      <c r="AW130" s="33" t="n">
        <f aca="false">MR_working_copy!AW130</f>
        <v>0</v>
      </c>
      <c r="AX130" s="33" t="n">
        <f aca="false">MR_working_copy!AX130</f>
        <v>0</v>
      </c>
      <c r="AY130" s="33" t="n">
        <f aca="false">MR_working_copy!AY130</f>
        <v>0</v>
      </c>
      <c r="AZ130" s="33" t="n">
        <f aca="false">MR_working_copy!AZ130</f>
        <v>0</v>
      </c>
      <c r="BA130" s="33" t="n">
        <f aca="false">MR_working_copy!BA130</f>
        <v>0</v>
      </c>
      <c r="BC130" s="33"/>
      <c r="BD130" s="33"/>
      <c r="BE130" s="33"/>
      <c r="BF130" s="23"/>
      <c r="BG130" s="23"/>
      <c r="BH130" s="23"/>
      <c r="BI130" s="23"/>
    </row>
    <row r="131" customFormat="false" ht="16.9" hidden="false" customHeight="false" outlineLevel="0" collapsed="false">
      <c r="A131" s="23" t="n">
        <v>1956</v>
      </c>
      <c r="B131" s="40" t="n">
        <f aca="false">MR_working_copy!B131</f>
        <v>314.915813683143</v>
      </c>
      <c r="C131" s="40" t="n">
        <f aca="false">MR_working_copy!C131</f>
        <v>1220.9650091826</v>
      </c>
      <c r="D131" s="40" t="n">
        <f aca="false">MR_working_copy!D131</f>
        <v>291.017196082482</v>
      </c>
      <c r="E131" s="36" t="n">
        <f aca="false">MR_working_copy!E131</f>
        <v>0</v>
      </c>
      <c r="F131" s="36" t="n">
        <f aca="false">MR_working_copy!F131</f>
        <v>0.182289026614357</v>
      </c>
      <c r="G131" s="36" t="n">
        <f aca="false">MR_working_copy!G131</f>
        <v>0.00048756590404101</v>
      </c>
      <c r="H131" s="36" t="n">
        <f aca="false">MR_working_copy!H131</f>
        <v>0</v>
      </c>
      <c r="I131" s="36" t="n">
        <f aca="false">MR_working_copy!I131</f>
        <v>0</v>
      </c>
      <c r="J131" s="36" t="n">
        <f aca="false">MR_working_copy!J131</f>
        <v>0</v>
      </c>
      <c r="K131" s="36" t="n">
        <f aca="false">MR_working_copy!K131</f>
        <v>8.82508760289228E-006</v>
      </c>
      <c r="L131" s="36" t="n">
        <f aca="false">MR_working_copy!L131</f>
        <v>0</v>
      </c>
      <c r="M131" s="36" t="n">
        <f aca="false">MR_working_copy!M131</f>
        <v>0</v>
      </c>
      <c r="N131" s="36" t="n">
        <f aca="false">MR_working_copy!N131</f>
        <v>0</v>
      </c>
      <c r="O131" s="36" t="n">
        <f aca="false">MR_working_copy!O131</f>
        <v>0</v>
      </c>
      <c r="P131" s="36" t="n">
        <f aca="false">MR_working_copy!P131</f>
        <v>0</v>
      </c>
      <c r="Q131" s="36" t="n">
        <f aca="false">MR_working_copy!Q131</f>
        <v>0.0549993786517601</v>
      </c>
      <c r="R131" s="36" t="n">
        <f aca="false">MR_working_copy!R131</f>
        <v>4.71928263476504E-005</v>
      </c>
      <c r="S131" s="36" t="n">
        <f aca="false">MR_working_copy!S131</f>
        <v>39.3001980816371</v>
      </c>
      <c r="T131" s="36" t="n">
        <f aca="false">MR_working_copy!T131</f>
        <v>0.478794955594903</v>
      </c>
      <c r="U131" s="36" t="n">
        <f aca="false">MR_working_copy!U131</f>
        <v>0.0176249999999381</v>
      </c>
      <c r="V131" s="36" t="n">
        <f aca="false">MR_working_copy!V131</f>
        <v>0</v>
      </c>
      <c r="W131" s="36" t="n">
        <f aca="false">MR_working_copy!W131</f>
        <v>18.0071383767092</v>
      </c>
      <c r="X131" s="36" t="n">
        <f aca="false">MR_working_copy!X131</f>
        <v>4.90076745884602</v>
      </c>
      <c r="Y131" s="36" t="n">
        <f aca="false">MR_working_copy!Y131</f>
        <v>1.38820611922872</v>
      </c>
      <c r="Z131" s="36" t="n">
        <f aca="false">MR_working_copy!Z131</f>
        <v>3.00616292140763</v>
      </c>
      <c r="AA131" s="36" t="n">
        <f aca="false">MR_working_copy!AA131</f>
        <v>0</v>
      </c>
      <c r="AB131" s="37" t="n">
        <f aca="false">MR_working_copy!AB131</f>
        <v>0.039</v>
      </c>
      <c r="AC131" s="36" t="n">
        <f aca="false">MR_working_copy!AC131</f>
        <v>1.18601038292782</v>
      </c>
      <c r="AD131" s="36" t="n">
        <f aca="false">MR_working_copy!AD131</f>
        <v>0</v>
      </c>
      <c r="AE131" s="36" t="n">
        <f aca="false">MR_working_copy!AE131</f>
        <v>0</v>
      </c>
      <c r="AF131" s="36" t="n">
        <f aca="false">MR_working_copy!AF131</f>
        <v>0.289042431687213</v>
      </c>
      <c r="AG131" s="36" t="n">
        <f aca="false">MR_working_copy!AG131</f>
        <v>44.9392563390137</v>
      </c>
      <c r="AH131" s="38" t="n">
        <f aca="false">MR_working_copy!AH131</f>
        <v>496.959697782928</v>
      </c>
      <c r="AI131" s="36" t="n">
        <f aca="false">MR_working_copy!AI131</f>
        <v>6.31998970579668</v>
      </c>
      <c r="AJ131" s="39" t="n">
        <f aca="false">MR_working_copy!AJ131</f>
        <v>9.23782785853666</v>
      </c>
      <c r="AK131" s="39" t="n">
        <f aca="false">MR_working_copy!AK131</f>
        <v>6.09314685435901</v>
      </c>
      <c r="AL131" s="36" t="n">
        <f aca="false">MR_working_copy!AL131</f>
        <v>0.0204583185960041</v>
      </c>
      <c r="AM131" s="36" t="n">
        <f aca="false">MR_working_copy!AM131</f>
        <v>0</v>
      </c>
      <c r="AN131" s="36" t="n">
        <f aca="false">MR_working_copy!AN131</f>
        <v>0</v>
      </c>
      <c r="AO131" s="8" t="n">
        <f aca="false">MR_working_copy!AO131</f>
        <v>0</v>
      </c>
      <c r="AP131" s="8" t="n">
        <f aca="false">MR_working_copy!AP131</f>
        <v>0</v>
      </c>
      <c r="AQ131" s="8" t="n">
        <f aca="false">MR_working_copy!AQ131</f>
        <v>0</v>
      </c>
      <c r="AR131" s="23" t="n">
        <f aca="false">MR_working_copy!AR131</f>
        <v>0</v>
      </c>
      <c r="AS131" s="8" t="n">
        <f aca="false">MR_working_copy!AS131</f>
        <v>0</v>
      </c>
      <c r="AT131" s="8" t="n">
        <f aca="false">MR_working_copy!AT131</f>
        <v>0</v>
      </c>
      <c r="AU131" s="33" t="n">
        <f aca="false">MR_working_copy!AU131</f>
        <v>0</v>
      </c>
      <c r="AV131" s="33" t="n">
        <f aca="false">MR_working_copy!AV131</f>
        <v>0</v>
      </c>
      <c r="AW131" s="33" t="n">
        <f aca="false">MR_working_copy!AW131</f>
        <v>0</v>
      </c>
      <c r="AX131" s="33" t="n">
        <f aca="false">MR_working_copy!AX131</f>
        <v>0</v>
      </c>
      <c r="AY131" s="33" t="n">
        <f aca="false">MR_working_copy!AY131</f>
        <v>0</v>
      </c>
      <c r="AZ131" s="33" t="n">
        <f aca="false">MR_working_copy!AZ131</f>
        <v>0</v>
      </c>
      <c r="BA131" s="33" t="n">
        <f aca="false">MR_working_copy!BA131</f>
        <v>0</v>
      </c>
      <c r="BC131" s="33"/>
      <c r="BD131" s="33"/>
      <c r="BE131" s="33"/>
      <c r="BF131" s="23"/>
      <c r="BG131" s="23"/>
      <c r="BH131" s="23"/>
      <c r="BI131" s="23"/>
    </row>
    <row r="132" customFormat="false" ht="16.9" hidden="false" customHeight="false" outlineLevel="0" collapsed="false">
      <c r="A132" s="23" t="n">
        <v>1957</v>
      </c>
      <c r="B132" s="40" t="n">
        <f aca="false">MR_working_copy!B132</f>
        <v>315.200743107722</v>
      </c>
      <c r="C132" s="40" t="n">
        <f aca="false">MR_working_copy!C132</f>
        <v>1235.66920074918</v>
      </c>
      <c r="D132" s="40" t="n">
        <f aca="false">MR_working_copy!D132</f>
        <v>291.34928521259</v>
      </c>
      <c r="E132" s="36" t="n">
        <f aca="false">MR_working_copy!E132</f>
        <v>0</v>
      </c>
      <c r="F132" s="36" t="n">
        <f aca="false">MR_working_copy!F132</f>
        <v>0.246412138913264</v>
      </c>
      <c r="G132" s="36" t="n">
        <f aca="false">MR_working_copy!G132</f>
        <v>0.000490105309791224</v>
      </c>
      <c r="H132" s="36" t="n">
        <f aca="false">MR_working_copy!H132</f>
        <v>0</v>
      </c>
      <c r="I132" s="36" t="n">
        <f aca="false">MR_working_copy!I132</f>
        <v>0</v>
      </c>
      <c r="J132" s="36" t="n">
        <f aca="false">MR_working_copy!J132</f>
        <v>0</v>
      </c>
      <c r="K132" s="36" t="n">
        <f aca="false">MR_working_copy!K132</f>
        <v>8.87105160082402E-006</v>
      </c>
      <c r="L132" s="36" t="n">
        <f aca="false">MR_working_copy!L132</f>
        <v>0</v>
      </c>
      <c r="M132" s="36" t="n">
        <f aca="false">MR_working_copy!M132</f>
        <v>0</v>
      </c>
      <c r="N132" s="36" t="n">
        <f aca="false">MR_working_copy!N132</f>
        <v>0</v>
      </c>
      <c r="O132" s="36" t="n">
        <f aca="false">MR_working_copy!O132</f>
        <v>0</v>
      </c>
      <c r="P132" s="36" t="n">
        <f aca="false">MR_working_copy!P132</f>
        <v>0</v>
      </c>
      <c r="Q132" s="36" t="n">
        <f aca="false">MR_working_copy!Q132</f>
        <v>0.0649994504694631</v>
      </c>
      <c r="R132" s="36" t="n">
        <f aca="false">MR_working_copy!R132</f>
        <v>4.74399092081093E-005</v>
      </c>
      <c r="S132" s="36" t="n">
        <f aca="false">MR_working_copy!S132</f>
        <v>39.5200979808353</v>
      </c>
      <c r="T132" s="36" t="n">
        <f aca="false">MR_working_copy!T132</f>
        <v>0.489309953950491</v>
      </c>
      <c r="U132" s="36" t="n">
        <f aca="false">MR_working_copy!U132</f>
        <v>0.0183599999995815</v>
      </c>
      <c r="V132" s="36" t="n">
        <f aca="false">MR_working_copy!V132</f>
        <v>0</v>
      </c>
      <c r="W132" s="36" t="n">
        <f aca="false">MR_working_copy!W132</f>
        <v>20.9775401184378</v>
      </c>
      <c r="X132" s="36" t="n">
        <f aca="false">MR_working_copy!X132</f>
        <v>6.23939735000896</v>
      </c>
      <c r="Y132" s="36" t="n">
        <f aca="false">MR_working_copy!Y132</f>
        <v>1.49747539562989</v>
      </c>
      <c r="Z132" s="36" t="n">
        <f aca="false">MR_working_copy!Z132</f>
        <v>3.24991338487268</v>
      </c>
      <c r="AA132" s="36" t="n">
        <f aca="false">MR_working_copy!AA132</f>
        <v>0</v>
      </c>
      <c r="AB132" s="37" t="n">
        <f aca="false">MR_working_copy!AB132</f>
        <v>0.039</v>
      </c>
      <c r="AC132" s="36" t="n">
        <f aca="false">MR_working_copy!AC132</f>
        <v>1.34646537837759</v>
      </c>
      <c r="AD132" s="36" t="n">
        <f aca="false">MR_working_copy!AD132</f>
        <v>0</v>
      </c>
      <c r="AE132" s="36" t="n">
        <f aca="false">MR_working_copy!AE132</f>
        <v>0</v>
      </c>
      <c r="AF132" s="36" t="n">
        <f aca="false">MR_working_copy!AF132</f>
        <v>0.563670091673078</v>
      </c>
      <c r="AG132" s="36" t="n">
        <f aca="false">MR_working_copy!AG132</f>
        <v>46.8299522433701</v>
      </c>
      <c r="AH132" s="38" t="n">
        <f aca="false">MR_working_copy!AH132</f>
        <v>500.697818624173</v>
      </c>
      <c r="AI132" s="36" t="n">
        <f aca="false">MR_working_copy!AI132</f>
        <v>6.36498976197285</v>
      </c>
      <c r="AJ132" s="39" t="n">
        <f aca="false">MR_working_copy!AJ132</f>
        <v>9.52220138134269</v>
      </c>
      <c r="AK132" s="39" t="n">
        <f aca="false">MR_working_copy!AK132</f>
        <v>6.17478710221912</v>
      </c>
      <c r="AL132" s="36" t="n">
        <f aca="false">MR_working_copy!AL132</f>
        <v>0.0194999811222984</v>
      </c>
      <c r="AM132" s="36" t="n">
        <f aca="false">MR_working_copy!AM132</f>
        <v>0</v>
      </c>
      <c r="AN132" s="36" t="n">
        <f aca="false">MR_working_copy!AN132</f>
        <v>0</v>
      </c>
      <c r="AO132" s="8" t="n">
        <f aca="false">MR_working_copy!AO132</f>
        <v>0</v>
      </c>
      <c r="AP132" s="8" t="n">
        <f aca="false">MR_working_copy!AP132</f>
        <v>0</v>
      </c>
      <c r="AQ132" s="8" t="n">
        <f aca="false">MR_working_copy!AQ132</f>
        <v>0</v>
      </c>
      <c r="AR132" s="23" t="n">
        <f aca="false">MR_working_copy!AR132</f>
        <v>0</v>
      </c>
      <c r="AS132" s="8" t="n">
        <f aca="false">MR_working_copy!AS132</f>
        <v>0</v>
      </c>
      <c r="AT132" s="8" t="n">
        <f aca="false">MR_working_copy!AT132</f>
        <v>0</v>
      </c>
      <c r="AU132" s="33" t="n">
        <f aca="false">MR_working_copy!AU132</f>
        <v>0</v>
      </c>
      <c r="AV132" s="33" t="n">
        <f aca="false">MR_working_copy!AV132</f>
        <v>0</v>
      </c>
      <c r="AW132" s="33" t="n">
        <f aca="false">MR_working_copy!AW132</f>
        <v>0</v>
      </c>
      <c r="AX132" s="33" t="n">
        <f aca="false">MR_working_copy!AX132</f>
        <v>0</v>
      </c>
      <c r="AY132" s="33" t="n">
        <f aca="false">MR_working_copy!AY132</f>
        <v>0</v>
      </c>
      <c r="AZ132" s="33" t="n">
        <f aca="false">MR_working_copy!AZ132</f>
        <v>0</v>
      </c>
      <c r="BA132" s="33" t="n">
        <f aca="false">MR_working_copy!BA132</f>
        <v>0</v>
      </c>
      <c r="BC132" s="33"/>
      <c r="BD132" s="33"/>
      <c r="BE132" s="33"/>
      <c r="BF132" s="23"/>
      <c r="BG132" s="23"/>
      <c r="BH132" s="23"/>
      <c r="BI132" s="23"/>
    </row>
    <row r="133" customFormat="false" ht="16.9" hidden="false" customHeight="false" outlineLevel="0" collapsed="false">
      <c r="A133" s="23" t="n">
        <v>1958</v>
      </c>
      <c r="B133" s="40" t="n">
        <f aca="false">MR_working_copy!B133</f>
        <v>315.544663010817</v>
      </c>
      <c r="C133" s="40" t="n">
        <f aca="false">MR_working_copy!C133</f>
        <v>1247.29429075327</v>
      </c>
      <c r="D133" s="40" t="n">
        <f aca="false">MR_working_copy!D133</f>
        <v>291.616341383714</v>
      </c>
      <c r="E133" s="36" t="n">
        <f aca="false">MR_working_copy!E133</f>
        <v>0</v>
      </c>
      <c r="F133" s="36" t="n">
        <f aca="false">MR_working_copy!F133</f>
        <v>0.319618251212189</v>
      </c>
      <c r="G133" s="36" t="n">
        <f aca="false">MR_working_copy!G133</f>
        <v>0.000492644715541437</v>
      </c>
      <c r="H133" s="36" t="n">
        <f aca="false">MR_working_copy!H133</f>
        <v>0</v>
      </c>
      <c r="I133" s="36" t="n">
        <f aca="false">MR_working_copy!I133</f>
        <v>0</v>
      </c>
      <c r="J133" s="36" t="n">
        <f aca="false">MR_working_copy!J133</f>
        <v>0</v>
      </c>
      <c r="K133" s="36" t="n">
        <f aca="false">MR_working_copy!K133</f>
        <v>8.91701559875575E-006</v>
      </c>
      <c r="L133" s="36" t="n">
        <f aca="false">MR_working_copy!L133</f>
        <v>0</v>
      </c>
      <c r="M133" s="36" t="n">
        <f aca="false">MR_working_copy!M133</f>
        <v>0</v>
      </c>
      <c r="N133" s="36" t="n">
        <f aca="false">MR_working_copy!N133</f>
        <v>0</v>
      </c>
      <c r="O133" s="36" t="n">
        <f aca="false">MR_working_copy!O133</f>
        <v>0</v>
      </c>
      <c r="P133" s="36" t="n">
        <f aca="false">MR_working_copy!P133</f>
        <v>0</v>
      </c>
      <c r="Q133" s="36" t="n">
        <f aca="false">MR_working_copy!Q133</f>
        <v>0.0749993572382059</v>
      </c>
      <c r="R133" s="36" t="n">
        <f aca="false">MR_working_copy!R133</f>
        <v>4.76869920685682E-005</v>
      </c>
      <c r="S133" s="36" t="n">
        <f aca="false">MR_working_copy!S133</f>
        <v>39.7150978747247</v>
      </c>
      <c r="T133" s="36" t="n">
        <f aca="false">MR_working_copy!T133</f>
        <v>0.497734952043387</v>
      </c>
      <c r="U133" s="36" t="n">
        <f aca="false">MR_working_copy!U133</f>
        <v>0.0189699999991702</v>
      </c>
      <c r="V133" s="36" t="n">
        <f aca="false">MR_working_copy!V133</f>
        <v>0</v>
      </c>
      <c r="W133" s="36" t="n">
        <f aca="false">MR_working_copy!W133</f>
        <v>24.1843400892543</v>
      </c>
      <c r="X133" s="36" t="n">
        <f aca="false">MR_working_copy!X133</f>
        <v>7.56723260297899</v>
      </c>
      <c r="Y133" s="36" t="n">
        <f aca="false">MR_working_copy!Y133</f>
        <v>1.62748446635162</v>
      </c>
      <c r="Z133" s="36" t="n">
        <f aca="false">MR_working_copy!Z133</f>
        <v>3.49699484542782</v>
      </c>
      <c r="AA133" s="36" t="n">
        <f aca="false">MR_working_copy!AA133</f>
        <v>0</v>
      </c>
      <c r="AB133" s="37" t="n">
        <f aca="false">MR_working_copy!AB133</f>
        <v>0.039</v>
      </c>
      <c r="AC133" s="36" t="n">
        <f aca="false">MR_working_copy!AC133</f>
        <v>1.58459454181456</v>
      </c>
      <c r="AD133" s="36" t="n">
        <f aca="false">MR_working_copy!AD133</f>
        <v>0</v>
      </c>
      <c r="AE133" s="36" t="n">
        <f aca="false">MR_working_copy!AE133</f>
        <v>0</v>
      </c>
      <c r="AF133" s="36" t="n">
        <f aca="false">MR_working_copy!AF133</f>
        <v>0.880146156926535</v>
      </c>
      <c r="AG133" s="36" t="n">
        <f aca="false">MR_working_copy!AG133</f>
        <v>48.8399492999142</v>
      </c>
      <c r="AH133" s="38" t="n">
        <f aca="false">MR_working_copy!AH133</f>
        <v>504.503934223098</v>
      </c>
      <c r="AI133" s="36" t="n">
        <f aca="false">MR_working_copy!AI133</f>
        <v>6.40999238762927</v>
      </c>
      <c r="AJ133" s="39" t="n">
        <f aca="false">MR_working_copy!AJ133</f>
        <v>9.81755797122585</v>
      </c>
      <c r="AK133" s="39" t="n">
        <f aca="false">MR_working_copy!AK133</f>
        <v>6.26003669504815</v>
      </c>
      <c r="AL133" s="36" t="n">
        <f aca="false">MR_working_copy!AL133</f>
        <v>0.018499995694896</v>
      </c>
      <c r="AM133" s="36" t="n">
        <f aca="false">MR_working_copy!AM133</f>
        <v>0</v>
      </c>
      <c r="AN133" s="36" t="n">
        <f aca="false">MR_working_copy!AN133</f>
        <v>0</v>
      </c>
      <c r="AO133" s="8" t="n">
        <f aca="false">MR_working_copy!AO133</f>
        <v>0</v>
      </c>
      <c r="AP133" s="8" t="n">
        <f aca="false">MR_working_copy!AP133</f>
        <v>0</v>
      </c>
      <c r="AQ133" s="8" t="n">
        <f aca="false">MR_working_copy!AQ133</f>
        <v>0</v>
      </c>
      <c r="AR133" s="23" t="n">
        <f aca="false">MR_working_copy!AR133</f>
        <v>0</v>
      </c>
      <c r="AS133" s="8" t="n">
        <f aca="false">MR_working_copy!AS133</f>
        <v>0</v>
      </c>
      <c r="AT133" s="8" t="n">
        <f aca="false">MR_working_copy!AT133</f>
        <v>0</v>
      </c>
      <c r="AU133" s="33" t="n">
        <f aca="false">MR_working_copy!AU133</f>
        <v>0</v>
      </c>
      <c r="AV133" s="33" t="n">
        <f aca="false">MR_working_copy!AV133</f>
        <v>0</v>
      </c>
      <c r="AW133" s="33" t="n">
        <f aca="false">MR_working_copy!AW133</f>
        <v>0</v>
      </c>
      <c r="AX133" s="33" t="n">
        <f aca="false">MR_working_copy!AX133</f>
        <v>0</v>
      </c>
      <c r="AY133" s="33" t="n">
        <f aca="false">MR_working_copy!AY133</f>
        <v>0</v>
      </c>
      <c r="AZ133" s="33" t="n">
        <f aca="false">MR_working_copy!AZ133</f>
        <v>0</v>
      </c>
      <c r="BA133" s="33" t="n">
        <f aca="false">MR_working_copy!BA133</f>
        <v>0</v>
      </c>
      <c r="BC133" s="33"/>
      <c r="BD133" s="33"/>
      <c r="BE133" s="33"/>
      <c r="BF133" s="23"/>
      <c r="BG133" s="23"/>
      <c r="BH133" s="23"/>
      <c r="BI133" s="23"/>
    </row>
    <row r="134" customFormat="false" ht="16.9" hidden="false" customHeight="false" outlineLevel="0" collapsed="false">
      <c r="A134" s="23" t="n">
        <v>1959</v>
      </c>
      <c r="B134" s="40" t="n">
        <f aca="false">MR_working_copy!B134</f>
        <v>315.997591702975</v>
      </c>
      <c r="C134" s="40" t="n">
        <f aca="false">MR_working_copy!C134</f>
        <v>1257.19879970266</v>
      </c>
      <c r="D134" s="40" t="n">
        <f aca="false">MR_working_copy!D134</f>
        <v>291.83844516226</v>
      </c>
      <c r="E134" s="36" t="n">
        <f aca="false">MR_working_copy!E134</f>
        <v>0</v>
      </c>
      <c r="F134" s="36" t="n">
        <f aca="false">MR_working_copy!F134</f>
        <v>0.401699363510989</v>
      </c>
      <c r="G134" s="36" t="n">
        <f aca="false">MR_working_copy!G134</f>
        <v>0.000495184121291651</v>
      </c>
      <c r="H134" s="36" t="n">
        <f aca="false">MR_working_copy!H134</f>
        <v>0</v>
      </c>
      <c r="I134" s="36" t="n">
        <f aca="false">MR_working_copy!I134</f>
        <v>0</v>
      </c>
      <c r="J134" s="36" t="n">
        <f aca="false">MR_working_copy!J134</f>
        <v>0</v>
      </c>
      <c r="K134" s="36" t="n">
        <f aca="false">MR_working_copy!K134</f>
        <v>8.96297959668748E-006</v>
      </c>
      <c r="L134" s="36" t="n">
        <f aca="false">MR_working_copy!L134</f>
        <v>0</v>
      </c>
      <c r="M134" s="36" t="n">
        <f aca="false">MR_working_copy!M134</f>
        <v>0</v>
      </c>
      <c r="N134" s="36" t="n">
        <f aca="false">MR_working_copy!N134</f>
        <v>0</v>
      </c>
      <c r="O134" s="36" t="n">
        <f aca="false">MR_working_copy!O134</f>
        <v>0</v>
      </c>
      <c r="P134" s="36" t="n">
        <f aca="false">MR_working_copy!P134</f>
        <v>0</v>
      </c>
      <c r="Q134" s="36" t="n">
        <f aca="false">MR_working_copy!Q134</f>
        <v>0.0849994819691077</v>
      </c>
      <c r="R134" s="36" t="n">
        <f aca="false">MR_working_copy!R134</f>
        <v>4.79340749290271E-005</v>
      </c>
      <c r="S134" s="36" t="n">
        <f aca="false">MR_working_copy!S134</f>
        <v>39.9048977630302</v>
      </c>
      <c r="T134" s="36" t="n">
        <f aca="false">MR_working_copy!T134</f>
        <v>0.50523994987394</v>
      </c>
      <c r="U134" s="36" t="n">
        <f aca="false">MR_working_copy!U134</f>
        <v>0.0195299999987457</v>
      </c>
      <c r="V134" s="36" t="n">
        <f aca="false">MR_working_copy!V134</f>
        <v>0</v>
      </c>
      <c r="W134" s="36" t="n">
        <f aca="false">MR_working_copy!W134</f>
        <v>27.6090512148565</v>
      </c>
      <c r="X134" s="36" t="n">
        <f aca="false">MR_working_copy!X134</f>
        <v>8.79712408371277</v>
      </c>
      <c r="Y134" s="36" t="n">
        <f aca="false">MR_working_copy!Y134</f>
        <v>1.77748368698561</v>
      </c>
      <c r="Z134" s="36" t="n">
        <f aca="false">MR_working_copy!Z134</f>
        <v>3.72659211283286</v>
      </c>
      <c r="AA134" s="36" t="n">
        <f aca="false">MR_working_copy!AA134</f>
        <v>0</v>
      </c>
      <c r="AB134" s="37" t="n">
        <f aca="false">MR_working_copy!AB134</f>
        <v>0.041</v>
      </c>
      <c r="AC134" s="36" t="n">
        <f aca="false">MR_working_copy!AC134</f>
        <v>1.90603476396762</v>
      </c>
      <c r="AD134" s="36" t="n">
        <f aca="false">MR_working_copy!AD134</f>
        <v>0</v>
      </c>
      <c r="AE134" s="36" t="n">
        <f aca="false">MR_working_copy!AE134</f>
        <v>0</v>
      </c>
      <c r="AF134" s="36" t="n">
        <f aca="false">MR_working_copy!AF134</f>
        <v>1.23860975972127</v>
      </c>
      <c r="AG134" s="36" t="n">
        <f aca="false">MR_working_copy!AG134</f>
        <v>50.9711455048077</v>
      </c>
      <c r="AH134" s="38" t="n">
        <f aca="false">MR_working_copy!AH134</f>
        <v>508.363716906299</v>
      </c>
      <c r="AI134" s="36" t="n">
        <f aca="false">MR_working_copy!AI134</f>
        <v>6.45429841481267</v>
      </c>
      <c r="AJ134" s="39" t="n">
        <f aca="false">MR_working_copy!AJ134</f>
        <v>10.1304332305701</v>
      </c>
      <c r="AK134" s="39" t="n">
        <f aca="false">MR_working_copy!AK134</f>
        <v>6.34847877868182</v>
      </c>
      <c r="AL134" s="36" t="n">
        <f aca="false">MR_working_copy!AL134</f>
        <v>0.0174999899648526</v>
      </c>
      <c r="AM134" s="36" t="n">
        <f aca="false">MR_working_copy!AM134</f>
        <v>0</v>
      </c>
      <c r="AN134" s="36" t="n">
        <f aca="false">MR_working_copy!AN134</f>
        <v>0</v>
      </c>
      <c r="AO134" s="8" t="n">
        <f aca="false">MR_working_copy!AO134</f>
        <v>0</v>
      </c>
      <c r="AP134" s="8" t="n">
        <f aca="false">MR_working_copy!AP134</f>
        <v>0</v>
      </c>
      <c r="AQ134" s="8" t="n">
        <f aca="false">MR_working_copy!AQ134</f>
        <v>0</v>
      </c>
      <c r="AR134" s="23" t="n">
        <f aca="false">MR_working_copy!AR134</f>
        <v>0</v>
      </c>
      <c r="AS134" s="8" t="n">
        <f aca="false">MR_working_copy!AS134</f>
        <v>0</v>
      </c>
      <c r="AT134" s="8" t="n">
        <f aca="false">MR_working_copy!AT134</f>
        <v>0</v>
      </c>
      <c r="AU134" s="33" t="n">
        <f aca="false">MR_working_copy!AU134</f>
        <v>0</v>
      </c>
      <c r="AV134" s="33" t="n">
        <f aca="false">MR_working_copy!AV134</f>
        <v>0</v>
      </c>
      <c r="AW134" s="33" t="n">
        <f aca="false">MR_working_copy!AW134</f>
        <v>0</v>
      </c>
      <c r="AX134" s="33" t="n">
        <f aca="false">MR_working_copy!AX134</f>
        <v>0</v>
      </c>
      <c r="AY134" s="33" t="n">
        <f aca="false">MR_working_copy!AY134</f>
        <v>0</v>
      </c>
      <c r="AZ134" s="33" t="n">
        <f aca="false">MR_working_copy!AZ134</f>
        <v>0</v>
      </c>
      <c r="BA134" s="33" t="n">
        <f aca="false">MR_working_copy!BA134</f>
        <v>0</v>
      </c>
      <c r="BC134" s="33"/>
      <c r="BD134" s="33"/>
      <c r="BE134" s="33"/>
      <c r="BF134" s="23"/>
      <c r="BG134" s="23"/>
      <c r="BH134" s="23"/>
      <c r="BI134" s="23"/>
    </row>
    <row r="135" customFormat="false" ht="16.9" hidden="false" customHeight="false" outlineLevel="0" collapsed="false">
      <c r="A135" s="23" t="n">
        <v>1960</v>
      </c>
      <c r="B135" s="40" t="n">
        <f aca="false">MR_working_copy!B135</f>
        <v>316.80650794396</v>
      </c>
      <c r="C135" s="40" t="n">
        <f aca="false">MR_working_copy!C135</f>
        <v>1264.00345513643</v>
      </c>
      <c r="D135" s="40" t="n">
        <f aca="false">MR_working_copy!D135</f>
        <v>292.141512075571</v>
      </c>
      <c r="E135" s="36" t="n">
        <f aca="false">MR_working_copy!E135</f>
        <v>0</v>
      </c>
      <c r="F135" s="36" t="n">
        <f aca="false">MR_working_copy!F135</f>
        <v>0.492447475809826</v>
      </c>
      <c r="G135" s="36" t="n">
        <f aca="false">MR_working_copy!G135</f>
        <v>0.000497723527041865</v>
      </c>
      <c r="H135" s="36" t="n">
        <f aca="false">MR_working_copy!H135</f>
        <v>0</v>
      </c>
      <c r="I135" s="36" t="n">
        <f aca="false">MR_working_copy!I135</f>
        <v>0</v>
      </c>
      <c r="J135" s="36" t="n">
        <f aca="false">MR_working_copy!J135</f>
        <v>0</v>
      </c>
      <c r="K135" s="36" t="n">
        <f aca="false">MR_working_copy!K135</f>
        <v>9.00894359461921E-006</v>
      </c>
      <c r="L135" s="36" t="n">
        <f aca="false">MR_working_copy!L135</f>
        <v>0</v>
      </c>
      <c r="M135" s="36" t="n">
        <f aca="false">MR_working_copy!M135</f>
        <v>0</v>
      </c>
      <c r="N135" s="36" t="n">
        <f aca="false">MR_working_copy!N135</f>
        <v>0</v>
      </c>
      <c r="O135" s="36" t="n">
        <f aca="false">MR_working_copy!O135</f>
        <v>0</v>
      </c>
      <c r="P135" s="36" t="n">
        <f aca="false">MR_working_copy!P135</f>
        <v>0</v>
      </c>
      <c r="Q135" s="36" t="n">
        <f aca="false">MR_working_copy!Q135</f>
        <v>0.0949993922767272</v>
      </c>
      <c r="R135" s="36" t="n">
        <f aca="false">MR_working_copy!R135</f>
        <v>5.6535056987861E-005</v>
      </c>
      <c r="S135" s="36" t="n">
        <f aca="false">MR_working_copy!S135</f>
        <v>40.1185976454583</v>
      </c>
      <c r="T135" s="36" t="n">
        <f aca="false">MR_working_copy!T135</f>
        <v>0.513094947442132</v>
      </c>
      <c r="U135" s="36" t="n">
        <f aca="false">MR_working_copy!U135</f>
        <v>0.0201049999983365</v>
      </c>
      <c r="V135" s="36" t="n">
        <f aca="false">MR_working_copy!V135</f>
        <v>1.12540018040607E-005</v>
      </c>
      <c r="W135" s="36" t="n">
        <f aca="false">MR_working_copy!W135</f>
        <v>31.6053599533305</v>
      </c>
      <c r="X135" s="36" t="n">
        <f aca="false">MR_working_copy!X135</f>
        <v>10.2371213164369</v>
      </c>
      <c r="Y135" s="36" t="n">
        <f aca="false">MR_working_copy!Y135</f>
        <v>1.94694289599477</v>
      </c>
      <c r="Z135" s="36" t="n">
        <f aca="false">MR_working_copy!Z135</f>
        <v>3.93867052767667</v>
      </c>
      <c r="AA135" s="36" t="n">
        <f aca="false">MR_working_copy!AA135</f>
        <v>0</v>
      </c>
      <c r="AB135" s="37" t="n">
        <f aca="false">MR_working_copy!AB135</f>
        <v>0.045</v>
      </c>
      <c r="AC135" s="36" t="n">
        <f aca="false">MR_working_copy!AC135</f>
        <v>2.24940663270674</v>
      </c>
      <c r="AD135" s="36" t="n">
        <f aca="false">MR_working_copy!AD135</f>
        <v>0</v>
      </c>
      <c r="AE135" s="36" t="n">
        <f aca="false">MR_working_copy!AE135</f>
        <v>0</v>
      </c>
      <c r="AF135" s="36" t="n">
        <f aca="false">MR_working_copy!AF135</f>
        <v>1.70152303676021</v>
      </c>
      <c r="AG135" s="36" t="n">
        <f aca="false">MR_working_copy!AG135</f>
        <v>53.2112430272923</v>
      </c>
      <c r="AH135" s="38" t="n">
        <f aca="false">MR_working_copy!AH135</f>
        <v>512.232840982859</v>
      </c>
      <c r="AI135" s="36" t="n">
        <f aca="false">MR_working_copy!AI135</f>
        <v>6.50498912790125</v>
      </c>
      <c r="AJ135" s="39" t="n">
        <f aca="false">MR_working_copy!AJ135</f>
        <v>10.4591459810688</v>
      </c>
      <c r="AK135" s="39" t="n">
        <f aca="false">MR_working_copy!AK135</f>
        <v>6.4397537497621</v>
      </c>
      <c r="AL135" s="36" t="n">
        <f aca="false">MR_working_copy!AL135</f>
        <v>0.0164999922121306</v>
      </c>
      <c r="AM135" s="36" t="n">
        <f aca="false">MR_working_copy!AM135</f>
        <v>1.21079906126709E-006</v>
      </c>
      <c r="AN135" s="36" t="n">
        <f aca="false">MR_working_copy!AN135</f>
        <v>6.97844971967767E-006</v>
      </c>
      <c r="AO135" s="8" t="n">
        <f aca="false">MR_working_copy!AO135</f>
        <v>0</v>
      </c>
      <c r="AP135" s="8" t="n">
        <f aca="false">MR_working_copy!AP135</f>
        <v>0</v>
      </c>
      <c r="AQ135" s="8" t="n">
        <f aca="false">MR_working_copy!AQ135</f>
        <v>0</v>
      </c>
      <c r="AR135" s="23" t="n">
        <f aca="false">MR_working_copy!AR135</f>
        <v>0</v>
      </c>
      <c r="AS135" s="8" t="n">
        <f aca="false">MR_working_copy!AS135</f>
        <v>0</v>
      </c>
      <c r="AT135" s="8" t="n">
        <f aca="false">MR_working_copy!AT135</f>
        <v>0</v>
      </c>
      <c r="AU135" s="33" t="n">
        <f aca="false">MR_working_copy!AU135</f>
        <v>0</v>
      </c>
      <c r="AV135" s="33" t="n">
        <f aca="false">MR_working_copy!AV135</f>
        <v>0</v>
      </c>
      <c r="AW135" s="33" t="n">
        <f aca="false">MR_working_copy!AW135</f>
        <v>0</v>
      </c>
      <c r="AX135" s="33" t="n">
        <f aca="false">MR_working_copy!AX135</f>
        <v>0</v>
      </c>
      <c r="AY135" s="33" t="n">
        <f aca="false">MR_working_copy!AY135</f>
        <v>0</v>
      </c>
      <c r="AZ135" s="33" t="n">
        <f aca="false">MR_working_copy!AZ135</f>
        <v>0</v>
      </c>
      <c r="BA135" s="33" t="n">
        <f aca="false">MR_working_copy!BA135</f>
        <v>0</v>
      </c>
      <c r="BC135" s="33"/>
      <c r="BD135" s="33"/>
      <c r="BE135" s="33"/>
      <c r="BF135" s="23"/>
      <c r="BG135" s="23"/>
      <c r="BH135" s="23"/>
      <c r="BI135" s="23"/>
    </row>
    <row r="136" customFormat="false" ht="16.9" hidden="false" customHeight="false" outlineLevel="0" collapsed="false">
      <c r="A136" s="23" t="n">
        <v>1961</v>
      </c>
      <c r="B136" s="40" t="n">
        <f aca="false">MR_working_copy!B136</f>
        <v>317.471411733774</v>
      </c>
      <c r="C136" s="40" t="n">
        <f aca="false">MR_working_copy!C136</f>
        <v>1269.34998068738</v>
      </c>
      <c r="D136" s="40" t="n">
        <f aca="false">MR_working_copy!D136</f>
        <v>292.467589242788</v>
      </c>
      <c r="E136" s="36" t="n">
        <f aca="false">MR_working_copy!E136</f>
        <v>0</v>
      </c>
      <c r="F136" s="36" t="n">
        <f aca="false">MR_working_copy!F136</f>
        <v>0.591652588108607</v>
      </c>
      <c r="G136" s="36" t="n">
        <f aca="false">MR_working_copy!G136</f>
        <v>0.000500262932792078</v>
      </c>
      <c r="H136" s="36" t="n">
        <f aca="false">MR_working_copy!H136</f>
        <v>0</v>
      </c>
      <c r="I136" s="36" t="n">
        <f aca="false">MR_working_copy!I136</f>
        <v>0</v>
      </c>
      <c r="J136" s="36" t="n">
        <f aca="false">MR_working_copy!J136</f>
        <v>0</v>
      </c>
      <c r="K136" s="36" t="n">
        <f aca="false">MR_working_copy!K136</f>
        <v>9.05490759255094E-006</v>
      </c>
      <c r="L136" s="36" t="n">
        <f aca="false">MR_working_copy!L136</f>
        <v>0</v>
      </c>
      <c r="M136" s="36" t="n">
        <f aca="false">MR_working_copy!M136</f>
        <v>0</v>
      </c>
      <c r="N136" s="36" t="n">
        <f aca="false">MR_working_copy!N136</f>
        <v>0</v>
      </c>
      <c r="O136" s="36" t="n">
        <f aca="false">MR_working_copy!O136</f>
        <v>0</v>
      </c>
      <c r="P136" s="36" t="n">
        <f aca="false">MR_working_copy!P136</f>
        <v>0</v>
      </c>
      <c r="Q136" s="36" t="n">
        <f aca="false">MR_working_copy!Q136</f>
        <v>0.109999034539995</v>
      </c>
      <c r="R136" s="36" t="n">
        <f aca="false">MR_working_copy!R136</f>
        <v>0.000395680694410318</v>
      </c>
      <c r="S136" s="36" t="n">
        <f aca="false">MR_working_copy!S136</f>
        <v>40.3424975216975</v>
      </c>
      <c r="T136" s="36" t="n">
        <f aca="false">MR_working_copy!T136</f>
        <v>0.520729944747945</v>
      </c>
      <c r="U136" s="36" t="n">
        <f aca="false">MR_working_copy!U136</f>
        <v>0.0206399999979124</v>
      </c>
      <c r="V136" s="36" t="n">
        <f aca="false">MR_working_copy!V136</f>
        <v>0.00173701000000023</v>
      </c>
      <c r="W136" s="36" t="n">
        <f aca="false">MR_working_copy!W136</f>
        <v>36.2366647363824</v>
      </c>
      <c r="X136" s="36" t="n">
        <f aca="false">MR_working_copy!X136</f>
        <v>12.1678540139898</v>
      </c>
      <c r="Y136" s="36" t="n">
        <f aca="false">MR_working_copy!Y136</f>
        <v>2.14122181778982</v>
      </c>
      <c r="Z136" s="36" t="n">
        <f aca="false">MR_working_copy!Z136</f>
        <v>4.16366712519747</v>
      </c>
      <c r="AA136" s="36" t="n">
        <f aca="false">MR_working_copy!AA136</f>
        <v>0</v>
      </c>
      <c r="AB136" s="37" t="n">
        <f aca="false">MR_working_copy!AB136</f>
        <v>0.053</v>
      </c>
      <c r="AC136" s="36" t="n">
        <f aca="false">MR_working_copy!AC136</f>
        <v>2.63765388387977</v>
      </c>
      <c r="AD136" s="36" t="n">
        <f aca="false">MR_working_copy!AD136</f>
        <v>0</v>
      </c>
      <c r="AE136" s="36" t="n">
        <f aca="false">MR_working_copy!AE136</f>
        <v>0</v>
      </c>
      <c r="AF136" s="36" t="n">
        <f aca="false">MR_working_copy!AF136</f>
        <v>2.17926727467398</v>
      </c>
      <c r="AG136" s="36" t="n">
        <f aca="false">MR_working_copy!AG136</f>
        <v>55.563539538768</v>
      </c>
      <c r="AH136" s="38" t="n">
        <f aca="false">MR_working_copy!AH136</f>
        <v>516.04007875164</v>
      </c>
      <c r="AI136" s="36" t="n">
        <f aca="false">MR_working_copy!AI136</f>
        <v>6.55499181630142</v>
      </c>
      <c r="AJ136" s="39" t="n">
        <f aca="false">MR_working_copy!AJ136</f>
        <v>10.7995254506251</v>
      </c>
      <c r="AK136" s="39" t="n">
        <f aca="false">MR_working_copy!AK136</f>
        <v>6.53317397545031</v>
      </c>
      <c r="AL136" s="36" t="n">
        <f aca="false">MR_working_copy!AL136</f>
        <v>0.0154999916797804</v>
      </c>
      <c r="AM136" s="36" t="n">
        <f aca="false">MR_working_copy!AM136</f>
        <v>9.68639249013676E-006</v>
      </c>
      <c r="AN136" s="36" t="n">
        <f aca="false">MR_working_copy!AN136</f>
        <v>5.58275977574214E-005</v>
      </c>
      <c r="AO136" s="8" t="n">
        <f aca="false">MR_working_copy!AO136</f>
        <v>0</v>
      </c>
      <c r="AP136" s="8" t="n">
        <f aca="false">MR_working_copy!AP136</f>
        <v>0</v>
      </c>
      <c r="AQ136" s="8" t="n">
        <f aca="false">MR_working_copy!AQ136</f>
        <v>0</v>
      </c>
      <c r="AR136" s="23" t="n">
        <f aca="false">MR_working_copy!AR136</f>
        <v>0</v>
      </c>
      <c r="AS136" s="8" t="n">
        <f aca="false">MR_working_copy!AS136</f>
        <v>0</v>
      </c>
      <c r="AT136" s="8" t="n">
        <f aca="false">MR_working_copy!AT136</f>
        <v>0</v>
      </c>
      <c r="AU136" s="33" t="n">
        <f aca="false">MR_working_copy!AU136</f>
        <v>0</v>
      </c>
      <c r="AV136" s="33" t="n">
        <f aca="false">MR_working_copy!AV136</f>
        <v>0</v>
      </c>
      <c r="AW136" s="33" t="n">
        <f aca="false">MR_working_copy!AW136</f>
        <v>0</v>
      </c>
      <c r="AX136" s="33" t="n">
        <f aca="false">MR_working_copy!AX136</f>
        <v>0</v>
      </c>
      <c r="AY136" s="33" t="n">
        <f aca="false">MR_working_copy!AY136</f>
        <v>0</v>
      </c>
      <c r="AZ136" s="33" t="n">
        <f aca="false">MR_working_copy!AZ136</f>
        <v>0</v>
      </c>
      <c r="BA136" s="33" t="n">
        <f aca="false">MR_working_copy!BA136</f>
        <v>0</v>
      </c>
      <c r="BC136" s="33"/>
      <c r="BD136" s="33"/>
      <c r="BE136" s="33"/>
      <c r="BF136" s="23"/>
      <c r="BG136" s="23"/>
      <c r="BH136" s="23"/>
      <c r="BI136" s="23"/>
    </row>
    <row r="137" customFormat="false" ht="16.9" hidden="false" customHeight="false" outlineLevel="0" collapsed="false">
      <c r="A137" s="23" t="n">
        <v>1962</v>
      </c>
      <c r="B137" s="40" t="n">
        <f aca="false">MR_working_copy!B137</f>
        <v>318.207360445463</v>
      </c>
      <c r="C137" s="40" t="n">
        <f aca="false">MR_working_copy!C137</f>
        <v>1282.46457264459</v>
      </c>
      <c r="D137" s="40" t="n">
        <f aca="false">MR_working_copy!D137</f>
        <v>292.817653226412</v>
      </c>
      <c r="E137" s="36" t="n">
        <f aca="false">MR_working_copy!E137</f>
        <v>0</v>
      </c>
      <c r="F137" s="36" t="n">
        <f aca="false">MR_working_copy!F137</f>
        <v>0.699107700407416</v>
      </c>
      <c r="G137" s="36" t="n">
        <f aca="false">MR_working_copy!G137</f>
        <v>0.000502802338542292</v>
      </c>
      <c r="H137" s="36" t="n">
        <f aca="false">MR_working_copy!H137</f>
        <v>0</v>
      </c>
      <c r="I137" s="36" t="n">
        <f aca="false">MR_working_copy!I137</f>
        <v>0</v>
      </c>
      <c r="J137" s="36" t="n">
        <f aca="false">MR_working_copy!J137</f>
        <v>0</v>
      </c>
      <c r="K137" s="36" t="n">
        <f aca="false">MR_working_copy!K137</f>
        <v>9.10087159048267E-006</v>
      </c>
      <c r="L137" s="36" t="n">
        <f aca="false">MR_working_copy!L137</f>
        <v>0</v>
      </c>
      <c r="M137" s="36" t="n">
        <f aca="false">MR_working_copy!M137</f>
        <v>0</v>
      </c>
      <c r="N137" s="36" t="n">
        <f aca="false">MR_working_copy!N137</f>
        <v>0</v>
      </c>
      <c r="O137" s="36" t="n">
        <f aca="false">MR_working_copy!O137</f>
        <v>0</v>
      </c>
      <c r="P137" s="36" t="n">
        <f aca="false">MR_working_copy!P137</f>
        <v>0</v>
      </c>
      <c r="Q137" s="36" t="n">
        <f aca="false">MR_working_copy!Q137</f>
        <v>0.12999878902161</v>
      </c>
      <c r="R137" s="36" t="n">
        <f aca="false">MR_working_copy!R137</f>
        <v>0.000919100683020767</v>
      </c>
      <c r="S137" s="36" t="n">
        <f aca="false">MR_working_copy!S137</f>
        <v>40.5660971630287</v>
      </c>
      <c r="T137" s="36" t="n">
        <f aca="false">MR_working_copy!T137</f>
        <v>0.527874941791228</v>
      </c>
      <c r="U137" s="36" t="n">
        <f aca="false">MR_working_copy!U137</f>
        <v>0.0211149999975033</v>
      </c>
      <c r="V137" s="36" t="n">
        <f aca="false">MR_working_copy!V137</f>
        <v>0.00677707000000135</v>
      </c>
      <c r="W137" s="36" t="n">
        <f aca="false">MR_working_copy!W137</f>
        <v>41.4767782451203</v>
      </c>
      <c r="X137" s="36" t="n">
        <f aca="false">MR_working_copy!X137</f>
        <v>14.6398932892879</v>
      </c>
      <c r="Y137" s="36" t="n">
        <f aca="false">MR_working_copy!Y137</f>
        <v>2.36568049864567</v>
      </c>
      <c r="Z137" s="36" t="n">
        <f aca="false">MR_working_copy!Z137</f>
        <v>4.39866365410896</v>
      </c>
      <c r="AA137" s="36" t="n">
        <f aca="false">MR_working_copy!AA137</f>
        <v>0</v>
      </c>
      <c r="AB137" s="37" t="n">
        <f aca="false">MR_working_copy!AB137</f>
        <v>0.066</v>
      </c>
      <c r="AC137" s="36" t="n">
        <f aca="false">MR_working_copy!AC137</f>
        <v>3.12915426679175</v>
      </c>
      <c r="AD137" s="36" t="n">
        <f aca="false">MR_working_copy!AD137</f>
        <v>0</v>
      </c>
      <c r="AE137" s="36" t="n">
        <f aca="false">MR_working_copy!AE137</f>
        <v>0</v>
      </c>
      <c r="AF137" s="36" t="n">
        <f aca="false">MR_working_copy!AF137</f>
        <v>2.77226026129379</v>
      </c>
      <c r="AG137" s="36" t="n">
        <f aca="false">MR_working_copy!AG137</f>
        <v>58.007436824476</v>
      </c>
      <c r="AH137" s="38" t="n">
        <f aca="false">MR_working_copy!AH137</f>
        <v>519.726473990853</v>
      </c>
      <c r="AI137" s="36" t="n">
        <f aca="false">MR_working_copy!AI137</f>
        <v>6.60441845301598</v>
      </c>
      <c r="AJ137" s="39" t="n">
        <f aca="false">MR_working_copy!AJ137</f>
        <v>11.1568745897199</v>
      </c>
      <c r="AK137" s="39" t="n">
        <f aca="false">MR_working_copy!AK137</f>
        <v>6.62861819270779</v>
      </c>
      <c r="AL137" s="36" t="n">
        <f aca="false">MR_working_copy!AL137</f>
        <v>0.0144999904091294</v>
      </c>
      <c r="AM137" s="36" t="n">
        <f aca="false">MR_working_copy!AM137</f>
        <v>1.93727849802735E-005</v>
      </c>
      <c r="AN137" s="36" t="n">
        <f aca="false">MR_working_copy!AN137</f>
        <v>0.000111655195514843</v>
      </c>
      <c r="AO137" s="8" t="n">
        <f aca="false">MR_working_copy!AO137</f>
        <v>0</v>
      </c>
      <c r="AP137" s="8" t="n">
        <f aca="false">MR_working_copy!AP137</f>
        <v>0</v>
      </c>
      <c r="AQ137" s="8" t="n">
        <f aca="false">MR_working_copy!AQ137</f>
        <v>0</v>
      </c>
      <c r="AR137" s="23" t="n">
        <f aca="false">MR_working_copy!AR137</f>
        <v>0</v>
      </c>
      <c r="AS137" s="8" t="n">
        <f aca="false">MR_working_copy!AS137</f>
        <v>0</v>
      </c>
      <c r="AT137" s="8" t="n">
        <f aca="false">MR_working_copy!AT137</f>
        <v>0</v>
      </c>
      <c r="AU137" s="33" t="n">
        <f aca="false">MR_working_copy!AU137</f>
        <v>0</v>
      </c>
      <c r="AV137" s="33" t="n">
        <f aca="false">MR_working_copy!AV137</f>
        <v>0</v>
      </c>
      <c r="AW137" s="33" t="n">
        <f aca="false">MR_working_copy!AW137</f>
        <v>0</v>
      </c>
      <c r="AX137" s="33" t="n">
        <f aca="false">MR_working_copy!AX137</f>
        <v>0</v>
      </c>
      <c r="AY137" s="33" t="n">
        <f aca="false">MR_working_copy!AY137</f>
        <v>0</v>
      </c>
      <c r="AZ137" s="33" t="n">
        <f aca="false">MR_working_copy!AZ137</f>
        <v>0</v>
      </c>
      <c r="BA137" s="33" t="n">
        <f aca="false">MR_working_copy!BA137</f>
        <v>0</v>
      </c>
      <c r="BC137" s="33"/>
      <c r="BD137" s="33"/>
      <c r="BE137" s="33"/>
      <c r="BF137" s="23"/>
      <c r="BG137" s="23"/>
      <c r="BH137" s="23"/>
      <c r="BI137" s="23"/>
    </row>
    <row r="138" customFormat="false" ht="16.9" hidden="false" customHeight="false" outlineLevel="0" collapsed="false">
      <c r="A138" s="23" t="n">
        <v>1963</v>
      </c>
      <c r="B138" s="40" t="n">
        <f aca="false">MR_working_copy!B138</f>
        <v>318.804271071214</v>
      </c>
      <c r="C138" s="40" t="n">
        <f aca="false">MR_working_copy!C138</f>
        <v>1300.68866167211</v>
      </c>
      <c r="D138" s="40" t="n">
        <f aca="false">MR_working_copy!D138</f>
        <v>293.206749192458</v>
      </c>
      <c r="E138" s="36" t="n">
        <f aca="false">MR_working_copy!E138</f>
        <v>0</v>
      </c>
      <c r="F138" s="36" t="n">
        <f aca="false">MR_working_copy!F138</f>
        <v>0.81460281270589</v>
      </c>
      <c r="G138" s="36" t="n">
        <f aca="false">MR_working_copy!G138</f>
        <v>0.000505341744292505</v>
      </c>
      <c r="H138" s="36" t="n">
        <f aca="false">MR_working_copy!H138</f>
        <v>0</v>
      </c>
      <c r="I138" s="36" t="n">
        <f aca="false">MR_working_copy!I138</f>
        <v>0</v>
      </c>
      <c r="J138" s="36" t="n">
        <f aca="false">MR_working_copy!J138</f>
        <v>0</v>
      </c>
      <c r="K138" s="36" t="n">
        <f aca="false">MR_working_copy!K138</f>
        <v>9.1468355884144E-006</v>
      </c>
      <c r="L138" s="36" t="n">
        <f aca="false">MR_working_copy!L138</f>
        <v>0</v>
      </c>
      <c r="M138" s="36" t="n">
        <f aca="false">MR_working_copy!M138</f>
        <v>0</v>
      </c>
      <c r="N138" s="36" t="n">
        <f aca="false">MR_working_copy!N138</f>
        <v>0</v>
      </c>
      <c r="O138" s="36" t="n">
        <f aca="false">MR_working_copy!O138</f>
        <v>0</v>
      </c>
      <c r="P138" s="36" t="n">
        <f aca="false">MR_working_copy!P138</f>
        <v>0</v>
      </c>
      <c r="Q138" s="36" t="n">
        <f aca="false">MR_working_copy!Q138</f>
        <v>0.154998345989006</v>
      </c>
      <c r="R138" s="36" t="n">
        <f aca="false">MR_working_copy!R138</f>
        <v>0.00154320437162965</v>
      </c>
      <c r="S138" s="36" t="n">
        <f aca="false">MR_working_copy!S138</f>
        <v>40.8047957306545</v>
      </c>
      <c r="T138" s="36" t="n">
        <f aca="false">MR_working_copy!T138</f>
        <v>0.535164938571558</v>
      </c>
      <c r="U138" s="36" t="n">
        <f aca="false">MR_working_copy!U138</f>
        <v>0.0215699999970831</v>
      </c>
      <c r="V138" s="36" t="n">
        <f aca="false">MR_working_copy!V138</f>
        <v>0.0148636999999961</v>
      </c>
      <c r="W138" s="36" t="n">
        <f aca="false">MR_working_copy!W138</f>
        <v>47.6045926917756</v>
      </c>
      <c r="X138" s="36" t="n">
        <f aca="false">MR_working_copy!X138</f>
        <v>17.7170330458671</v>
      </c>
      <c r="Y138" s="36" t="n">
        <f aca="false">MR_working_copy!Y138</f>
        <v>2.62551899579154</v>
      </c>
      <c r="Z138" s="36" t="n">
        <f aca="false">MR_working_copy!Z138</f>
        <v>4.63597032843698</v>
      </c>
      <c r="AA138" s="36" t="n">
        <f aca="false">MR_working_copy!AA138</f>
        <v>0.000143318609738369</v>
      </c>
      <c r="AB138" s="37" t="n">
        <f aca="false">MR_working_copy!AB138</f>
        <v>0.085</v>
      </c>
      <c r="AC138" s="36" t="n">
        <f aca="false">MR_working_copy!AC138</f>
        <v>3.75372380132224</v>
      </c>
      <c r="AD138" s="36" t="n">
        <f aca="false">MR_working_copy!AD138</f>
        <v>0</v>
      </c>
      <c r="AE138" s="36" t="n">
        <f aca="false">MR_working_copy!AE138</f>
        <v>0</v>
      </c>
      <c r="AF138" s="36" t="n">
        <f aca="false">MR_working_copy!AF138</f>
        <v>3.5117450832319</v>
      </c>
      <c r="AG138" s="36" t="n">
        <f aca="false">MR_working_copy!AG138</f>
        <v>60.5074368455778</v>
      </c>
      <c r="AH138" s="38" t="n">
        <f aca="false">MR_working_copy!AH138</f>
        <v>523.243995969975</v>
      </c>
      <c r="AI138" s="36" t="n">
        <f aca="false">MR_working_copy!AI138</f>
        <v>6.65998760347752</v>
      </c>
      <c r="AJ138" s="39" t="n">
        <f aca="false">MR_working_copy!AJ138</f>
        <v>11.5250572223612</v>
      </c>
      <c r="AK138" s="39" t="n">
        <f aca="false">MR_working_copy!AK138</f>
        <v>6.72556755615453</v>
      </c>
      <c r="AL138" s="36" t="n">
        <f aca="false">MR_working_copy!AL138</f>
        <v>0.0134999950943697</v>
      </c>
      <c r="AM138" s="36" t="n">
        <f aca="false">MR_working_copy!AM138</f>
        <v>2.90591774704103E-005</v>
      </c>
      <c r="AN138" s="36" t="n">
        <f aca="false">MR_working_copy!AN138</f>
        <v>0.000209542010100687</v>
      </c>
      <c r="AO138" s="8" t="n">
        <f aca="false">MR_working_copy!AO138</f>
        <v>0</v>
      </c>
      <c r="AP138" s="8" t="n">
        <f aca="false">MR_working_copy!AP138</f>
        <v>0</v>
      </c>
      <c r="AQ138" s="8" t="n">
        <f aca="false">MR_working_copy!AQ138</f>
        <v>0</v>
      </c>
      <c r="AR138" s="23" t="n">
        <f aca="false">MR_working_copy!AR138</f>
        <v>0</v>
      </c>
      <c r="AS138" s="8" t="n">
        <f aca="false">MR_working_copy!AS138</f>
        <v>0</v>
      </c>
      <c r="AT138" s="8" t="n">
        <f aca="false">MR_working_copy!AT138</f>
        <v>0</v>
      </c>
      <c r="AU138" s="33" t="n">
        <f aca="false">MR_working_copy!AU138</f>
        <v>0</v>
      </c>
      <c r="AV138" s="33" t="n">
        <f aca="false">MR_working_copy!AV138</f>
        <v>0</v>
      </c>
      <c r="AW138" s="33" t="n">
        <f aca="false">MR_working_copy!AW138</f>
        <v>0</v>
      </c>
      <c r="AX138" s="33" t="n">
        <f aca="false">MR_working_copy!AX138</f>
        <v>0</v>
      </c>
      <c r="AY138" s="33" t="n">
        <f aca="false">MR_working_copy!AY138</f>
        <v>0</v>
      </c>
      <c r="AZ138" s="33" t="n">
        <f aca="false">MR_working_copy!AZ138</f>
        <v>0</v>
      </c>
      <c r="BA138" s="33" t="n">
        <f aca="false">MR_working_copy!BA138</f>
        <v>0</v>
      </c>
      <c r="BC138" s="33"/>
      <c r="BD138" s="33"/>
      <c r="BE138" s="33"/>
      <c r="BF138" s="23"/>
      <c r="BG138" s="23"/>
      <c r="BH138" s="23"/>
      <c r="BI138" s="23"/>
    </row>
    <row r="139" customFormat="false" ht="16.9" hidden="false" customHeight="false" outlineLevel="0" collapsed="false">
      <c r="A139" s="23" t="n">
        <v>1964</v>
      </c>
      <c r="B139" s="40" t="n">
        <f aca="false">MR_working_copy!B139</f>
        <v>319.478177546575</v>
      </c>
      <c r="C139" s="40" t="n">
        <f aca="false">MR_working_copy!C139</f>
        <v>1317.27346847307</v>
      </c>
      <c r="D139" s="40" t="n">
        <f aca="false">MR_working_copy!D139</f>
        <v>293.571827824519</v>
      </c>
      <c r="E139" s="36" t="n">
        <f aca="false">MR_working_copy!E139</f>
        <v>0</v>
      </c>
      <c r="F139" s="36" t="n">
        <f aca="false">MR_working_copy!F139</f>
        <v>0.937929925004822</v>
      </c>
      <c r="G139" s="36" t="n">
        <f aca="false">MR_working_copy!G139</f>
        <v>0.000507881150042719</v>
      </c>
      <c r="H139" s="36" t="n">
        <f aca="false">MR_working_copy!H139</f>
        <v>0</v>
      </c>
      <c r="I139" s="36" t="n">
        <f aca="false">MR_working_copy!I139</f>
        <v>0</v>
      </c>
      <c r="J139" s="36" t="n">
        <f aca="false">MR_working_copy!J139</f>
        <v>0</v>
      </c>
      <c r="K139" s="36" t="n">
        <f aca="false">MR_working_copy!K139</f>
        <v>9.19279958634613E-006</v>
      </c>
      <c r="L139" s="36" t="n">
        <f aca="false">MR_working_copy!L139</f>
        <v>0</v>
      </c>
      <c r="M139" s="36" t="n">
        <f aca="false">MR_working_copy!M139</f>
        <v>0</v>
      </c>
      <c r="N139" s="36" t="n">
        <f aca="false">MR_working_copy!N139</f>
        <v>0</v>
      </c>
      <c r="O139" s="36" t="n">
        <f aca="false">MR_working_copy!O139</f>
        <v>0</v>
      </c>
      <c r="P139" s="36" t="n">
        <f aca="false">MR_working_copy!P139</f>
        <v>0</v>
      </c>
      <c r="Q139" s="36" t="n">
        <f aca="false">MR_working_copy!Q139</f>
        <v>0.179998678212898</v>
      </c>
      <c r="R139" s="36" t="n">
        <f aca="false">MR_working_copy!R139</f>
        <v>0.00230075981276178</v>
      </c>
      <c r="S139" s="36" t="n">
        <f aca="false">MR_working_copy!S139</f>
        <v>41.0546958276386</v>
      </c>
      <c r="T139" s="36" t="n">
        <f aca="false">MR_working_copy!T139</f>
        <v>0.542524935089721</v>
      </c>
      <c r="U139" s="36" t="n">
        <f aca="false">MR_working_copy!U139</f>
        <v>0.0219899999966668</v>
      </c>
      <c r="V139" s="36" t="n">
        <f aca="false">MR_working_copy!V139</f>
        <v>0.0257405000000002</v>
      </c>
      <c r="W139" s="36" t="n">
        <f aca="false">MR_working_copy!W139</f>
        <v>54.7998047925327</v>
      </c>
      <c r="X139" s="36" t="n">
        <f aca="false">MR_working_copy!X139</f>
        <v>21.421671469007</v>
      </c>
      <c r="Y139" s="36" t="n">
        <f aca="false">MR_working_copy!Y139</f>
        <v>2.91959767305709</v>
      </c>
      <c r="Z139" s="36" t="n">
        <f aca="false">MR_working_copy!Z139</f>
        <v>4.87743702906459</v>
      </c>
      <c r="AA139" s="36" t="n">
        <f aca="false">MR_working_copy!AA139</f>
        <v>0.00347772882608336</v>
      </c>
      <c r="AB139" s="37" t="n">
        <f aca="false">MR_working_copy!AB139</f>
        <v>0.113</v>
      </c>
      <c r="AC139" s="36" t="n">
        <f aca="false">MR_working_copy!AC139</f>
        <v>4.50278169185579</v>
      </c>
      <c r="AD139" s="36" t="n">
        <f aca="false">MR_working_copy!AD139</f>
        <v>0</v>
      </c>
      <c r="AE139" s="36" t="n">
        <f aca="false">MR_working_copy!AE139</f>
        <v>0</v>
      </c>
      <c r="AF139" s="36" t="n">
        <f aca="false">MR_working_copy!AF139</f>
        <v>4.2541681050204</v>
      </c>
      <c r="AG139" s="36" t="n">
        <f aca="false">MR_working_copy!AG139</f>
        <v>63.0775331460366</v>
      </c>
      <c r="AH139" s="38" t="n">
        <f aca="false">MR_working_copy!AH139</f>
        <v>526.538644799569</v>
      </c>
      <c r="AI139" s="36" t="n">
        <f aca="false">MR_working_copy!AI139</f>
        <v>6.7155642951725</v>
      </c>
      <c r="AJ139" s="39" t="n">
        <f aca="false">MR_working_copy!AJ139</f>
        <v>11.9018088205056</v>
      </c>
      <c r="AK139" s="39" t="n">
        <f aca="false">MR_working_copy!AK139</f>
        <v>6.82453114290717</v>
      </c>
      <c r="AL139" s="36" t="n">
        <f aca="false">MR_working_copy!AL139</f>
        <v>0.0124999731899535</v>
      </c>
      <c r="AM139" s="36" t="n">
        <f aca="false">MR_working_copy!AM139</f>
        <v>3.8745569960547E-005</v>
      </c>
      <c r="AN139" s="36" t="n">
        <f aca="false">MR_working_copy!AN139</f>
        <v>0.000321818764741364</v>
      </c>
      <c r="AO139" s="8" t="n">
        <f aca="false">MR_working_copy!AO139</f>
        <v>0</v>
      </c>
      <c r="AP139" s="8" t="n">
        <f aca="false">MR_working_copy!AP139</f>
        <v>0</v>
      </c>
      <c r="AQ139" s="8" t="n">
        <f aca="false">MR_working_copy!AQ139</f>
        <v>0</v>
      </c>
      <c r="AR139" s="23" t="n">
        <f aca="false">MR_working_copy!AR139</f>
        <v>0</v>
      </c>
      <c r="AS139" s="8" t="n">
        <f aca="false">MR_working_copy!AS139</f>
        <v>0</v>
      </c>
      <c r="AT139" s="8" t="n">
        <f aca="false">MR_working_copy!AT139</f>
        <v>0</v>
      </c>
      <c r="AU139" s="33" t="n">
        <f aca="false">MR_working_copy!AU139</f>
        <v>0</v>
      </c>
      <c r="AV139" s="33" t="n">
        <f aca="false">MR_working_copy!AV139</f>
        <v>0</v>
      </c>
      <c r="AW139" s="33" t="n">
        <f aca="false">MR_working_copy!AW139</f>
        <v>0</v>
      </c>
      <c r="AX139" s="33" t="n">
        <f aca="false">MR_working_copy!AX139</f>
        <v>0</v>
      </c>
      <c r="AY139" s="33" t="n">
        <f aca="false">MR_working_copy!AY139</f>
        <v>0</v>
      </c>
      <c r="AZ139" s="33" t="n">
        <f aca="false">MR_working_copy!AZ139</f>
        <v>0</v>
      </c>
      <c r="BA139" s="33" t="n">
        <f aca="false">MR_working_copy!BA139</f>
        <v>0</v>
      </c>
      <c r="BC139" s="33"/>
      <c r="BD139" s="33"/>
      <c r="BE139" s="33"/>
      <c r="BF139" s="23"/>
      <c r="BG139" s="23"/>
      <c r="BH139" s="23"/>
      <c r="BI139" s="23"/>
    </row>
    <row r="140" customFormat="false" ht="16.9" hidden="false" customHeight="false" outlineLevel="0" collapsed="false">
      <c r="A140" s="23" t="n">
        <v>1965</v>
      </c>
      <c r="B140" s="40" t="n">
        <f aca="false">MR_working_copy!B140</f>
        <v>319.952102332482</v>
      </c>
      <c r="C140" s="40" t="n">
        <f aca="false">MR_working_copy!C140</f>
        <v>1330.96813855527</v>
      </c>
      <c r="D140" s="40" t="n">
        <f aca="false">MR_working_copy!D140</f>
        <v>293.938890099159</v>
      </c>
      <c r="E140" s="36" t="n">
        <f aca="false">MR_working_copy!E140</f>
        <v>0</v>
      </c>
      <c r="F140" s="36" t="n">
        <f aca="false">MR_working_copy!F140</f>
        <v>1.068882037304</v>
      </c>
      <c r="G140" s="36" t="n">
        <f aca="false">MR_working_copy!G140</f>
        <v>0.000510420555792932</v>
      </c>
      <c r="H140" s="36" t="n">
        <f aca="false">MR_working_copy!H140</f>
        <v>0</v>
      </c>
      <c r="I140" s="36" t="n">
        <f aca="false">MR_working_copy!I140</f>
        <v>0</v>
      </c>
      <c r="J140" s="36" t="n">
        <f aca="false">MR_working_copy!J140</f>
        <v>0</v>
      </c>
      <c r="K140" s="36" t="n">
        <f aca="false">MR_working_copy!K140</f>
        <v>9.23876358427786E-006</v>
      </c>
      <c r="L140" s="36" t="n">
        <f aca="false">MR_working_copy!L140</f>
        <v>0</v>
      </c>
      <c r="M140" s="36" t="n">
        <f aca="false">MR_working_copy!M140</f>
        <v>0</v>
      </c>
      <c r="N140" s="36" t="n">
        <f aca="false">MR_working_copy!N140</f>
        <v>0</v>
      </c>
      <c r="O140" s="36" t="n">
        <f aca="false">MR_working_copy!O140</f>
        <v>0</v>
      </c>
      <c r="P140" s="36" t="n">
        <f aca="false">MR_working_copy!P140</f>
        <v>0</v>
      </c>
      <c r="Q140" s="36" t="n">
        <f aca="false">MR_working_copy!Q140</f>
        <v>0.199998772703578</v>
      </c>
      <c r="R140" s="36" t="n">
        <f aca="false">MR_working_copy!R140</f>
        <v>0.00326246848666768</v>
      </c>
      <c r="S140" s="36" t="n">
        <f aca="false">MR_working_copy!S140</f>
        <v>41.3424958846504</v>
      </c>
      <c r="T140" s="36" t="n">
        <f aca="false">MR_working_copy!T140</f>
        <v>0.550849931344872</v>
      </c>
      <c r="U140" s="36" t="n">
        <f aca="false">MR_working_copy!U140</f>
        <v>0.0224349999962544</v>
      </c>
      <c r="V140" s="36" t="n">
        <f aca="false">MR_working_copy!V140</f>
        <v>0.0391508999999952</v>
      </c>
      <c r="W140" s="36" t="n">
        <f aca="false">MR_working_copy!W140</f>
        <v>63.0290148642008</v>
      </c>
      <c r="X140" s="36" t="n">
        <f aca="false">MR_working_copy!X140</f>
        <v>25.7098000227676</v>
      </c>
      <c r="Y140" s="36" t="n">
        <f aca="false">MR_working_copy!Y140</f>
        <v>3.25797567734016</v>
      </c>
      <c r="Z140" s="36" t="n">
        <f aca="false">MR_working_copy!Z140</f>
        <v>5.13517361992429</v>
      </c>
      <c r="AA140" s="36" t="n">
        <f aca="false">MR_working_copy!AA140</f>
        <v>0.0191662719643849</v>
      </c>
      <c r="AB140" s="37" t="n">
        <f aca="false">MR_working_copy!AB140</f>
        <v>0.15</v>
      </c>
      <c r="AC140" s="36" t="n">
        <f aca="false">MR_working_copy!AC140</f>
        <v>5.39110750753932</v>
      </c>
      <c r="AD140" s="36" t="n">
        <f aca="false">MR_working_copy!AD140</f>
        <v>0</v>
      </c>
      <c r="AE140" s="36" t="n">
        <f aca="false">MR_working_copy!AE140</f>
        <v>0</v>
      </c>
      <c r="AF140" s="36" t="n">
        <f aca="false">MR_working_copy!AF140</f>
        <v>5.18288940057218</v>
      </c>
      <c r="AG140" s="36" t="n">
        <f aca="false">MR_working_copy!AG140</f>
        <v>65.6268347486566</v>
      </c>
      <c r="AH140" s="38" t="n">
        <f aca="false">MR_working_copy!AH140</f>
        <v>529.577361384253</v>
      </c>
      <c r="AI140" s="36" t="n">
        <f aca="false">MR_working_copy!AI140</f>
        <v>6.76442217255162</v>
      </c>
      <c r="AJ140" s="39" t="n">
        <f aca="false">MR_working_copy!AJ140</f>
        <v>12.2854322817476</v>
      </c>
      <c r="AK140" s="39" t="n">
        <f aca="false">MR_working_copy!AK140</f>
        <v>6.92575894090724</v>
      </c>
      <c r="AL140" s="36" t="n">
        <f aca="false">MR_working_copy!AL140</f>
        <v>0.0113750261955504</v>
      </c>
      <c r="AM140" s="36" t="n">
        <f aca="false">MR_working_copy!AM140</f>
        <v>5.60693103755993E-005</v>
      </c>
      <c r="AN140" s="36" t="n">
        <f aca="false">MR_working_copy!AN140</f>
        <v>0.000459675852254375</v>
      </c>
      <c r="AO140" s="41" t="n">
        <f aca="false">MR_working_copy!AO140</f>
        <v>0</v>
      </c>
      <c r="AP140" s="41" t="n">
        <f aca="false">MR_working_copy!AP140</f>
        <v>1.25E-005</v>
      </c>
      <c r="AQ140" s="41" t="n">
        <f aca="false">MR_working_copy!AQ140</f>
        <v>0</v>
      </c>
      <c r="AR140" s="24" t="n">
        <f aca="false">MR_working_copy!AR140</f>
        <v>0</v>
      </c>
      <c r="AS140" s="41" t="n">
        <f aca="false">MR_working_copy!AS140</f>
        <v>2.0625E-005</v>
      </c>
      <c r="AT140" s="41" t="n">
        <f aca="false">MR_working_copy!AT140</f>
        <v>2.08333333333333E-005</v>
      </c>
      <c r="AU140" s="33" t="n">
        <f aca="false">MR_working_copy!AU140</f>
        <v>0</v>
      </c>
      <c r="AV140" s="33" t="n">
        <f aca="false">MR_working_copy!AV140</f>
        <v>0</v>
      </c>
      <c r="AW140" s="33" t="n">
        <f aca="false">MR_working_copy!AW140</f>
        <v>0</v>
      </c>
      <c r="AX140" s="33" t="n">
        <f aca="false">MR_working_copy!AX140</f>
        <v>0</v>
      </c>
      <c r="AY140" s="33" t="n">
        <f aca="false">MR_working_copy!AY140</f>
        <v>0</v>
      </c>
      <c r="AZ140" s="33" t="n">
        <f aca="false">MR_working_copy!AZ140</f>
        <v>0</v>
      </c>
      <c r="BA140" s="33" t="n">
        <f aca="false">MR_working_copy!BA140</f>
        <v>0</v>
      </c>
      <c r="BC140" s="33"/>
      <c r="BD140" s="33"/>
      <c r="BE140" s="33"/>
      <c r="BF140" s="23"/>
      <c r="BG140" s="33"/>
      <c r="BH140" s="24"/>
      <c r="BI140" s="23"/>
    </row>
    <row r="141" customFormat="false" ht="16.9" hidden="false" customHeight="false" outlineLevel="0" collapsed="false">
      <c r="A141" s="23" t="n">
        <v>1966</v>
      </c>
      <c r="B141" s="40" t="n">
        <f aca="false">MR_working_copy!B141</f>
        <v>321.007051288311</v>
      </c>
      <c r="C141" s="40" t="n">
        <f aca="false">MR_working_copy!C141</f>
        <v>1342.15316508279</v>
      </c>
      <c r="D141" s="40" t="n">
        <f aca="false">MR_working_copy!D141</f>
        <v>294.353956524189</v>
      </c>
      <c r="E141" s="36" t="n">
        <f aca="false">MR_working_copy!E141</f>
        <v>0</v>
      </c>
      <c r="F141" s="36" t="n">
        <f aca="false">MR_working_copy!F141</f>
        <v>1.20724214960207</v>
      </c>
      <c r="G141" s="36" t="n">
        <f aca="false">MR_working_copy!G141</f>
        <v>0.000512959961543146</v>
      </c>
      <c r="H141" s="36" t="n">
        <f aca="false">MR_working_copy!H141</f>
        <v>0</v>
      </c>
      <c r="I141" s="36" t="n">
        <f aca="false">MR_working_copy!I141</f>
        <v>0</v>
      </c>
      <c r="J141" s="36" t="n">
        <f aca="false">MR_working_copy!J141</f>
        <v>0</v>
      </c>
      <c r="K141" s="36" t="n">
        <f aca="false">MR_working_copy!K141</f>
        <v>9.28472758220959E-006</v>
      </c>
      <c r="L141" s="36" t="n">
        <f aca="false">MR_working_copy!L141</f>
        <v>0</v>
      </c>
      <c r="M141" s="36" t="n">
        <f aca="false">MR_working_copy!M141</f>
        <v>0</v>
      </c>
      <c r="N141" s="36" t="n">
        <f aca="false">MR_working_copy!N141</f>
        <v>0</v>
      </c>
      <c r="O141" s="36" t="n">
        <f aca="false">MR_working_copy!O141</f>
        <v>0</v>
      </c>
      <c r="P141" s="36" t="n">
        <f aca="false">MR_working_copy!P141</f>
        <v>0</v>
      </c>
      <c r="Q141" s="36" t="n">
        <f aca="false">MR_working_copy!Q141</f>
        <v>0.219998959844225</v>
      </c>
      <c r="R141" s="36" t="n">
        <f aca="false">MR_working_copy!R141</f>
        <v>0.00444403543077575</v>
      </c>
      <c r="S141" s="36" t="n">
        <f aca="false">MR_working_copy!S141</f>
        <v>41.6524958845741</v>
      </c>
      <c r="T141" s="36" t="n">
        <f aca="false">MR_working_copy!T141</f>
        <v>0.559774927338098</v>
      </c>
      <c r="U141" s="36" t="n">
        <f aca="false">MR_working_copy!U141</f>
        <v>0.0228899999958339</v>
      </c>
      <c r="V141" s="36" t="n">
        <f aca="false">MR_working_copy!V141</f>
        <v>0.0548384000000177</v>
      </c>
      <c r="W141" s="36" t="n">
        <f aca="false">MR_working_copy!W141</f>
        <v>72.2479299806372</v>
      </c>
      <c r="X141" s="36" t="n">
        <f aca="false">MR_working_copy!X141</f>
        <v>30.5037339385976</v>
      </c>
      <c r="Y141" s="36" t="n">
        <f aca="false">MR_working_copy!Y141</f>
        <v>3.65316319728771</v>
      </c>
      <c r="Z141" s="36" t="n">
        <f aca="false">MR_working_copy!Z141</f>
        <v>5.41336955221491</v>
      </c>
      <c r="AA141" s="36" t="n">
        <f aca="false">MR_working_copy!AA141</f>
        <v>0.0394993835777352</v>
      </c>
      <c r="AB141" s="37" t="n">
        <f aca="false">MR_working_copy!AB141</f>
        <v>0.195</v>
      </c>
      <c r="AC141" s="36" t="n">
        <f aca="false">MR_working_copy!AC141</f>
        <v>6.472539754358</v>
      </c>
      <c r="AD141" s="36" t="n">
        <f aca="false">MR_working_copy!AD141</f>
        <v>0</v>
      </c>
      <c r="AE141" s="36" t="n">
        <f aca="false">MR_working_copy!AE141</f>
        <v>0</v>
      </c>
      <c r="AF141" s="36" t="n">
        <f aca="false">MR_working_copy!AF141</f>
        <v>6.63378998254101</v>
      </c>
      <c r="AG141" s="36" t="n">
        <f aca="false">MR_working_copy!AG141</f>
        <v>68.0712402450045</v>
      </c>
      <c r="AH141" s="38" t="n">
        <f aca="false">MR_working_copy!AH141</f>
        <v>532.337100883781</v>
      </c>
      <c r="AI141" s="36" t="n">
        <f aca="false">MR_working_copy!AI141</f>
        <v>6.81930815748264</v>
      </c>
      <c r="AJ141" s="39" t="n">
        <f aca="false">MR_working_copy!AJ141</f>
        <v>12.6770546443588</v>
      </c>
      <c r="AK141" s="39" t="n">
        <f aca="false">MR_working_copy!AK141</f>
        <v>7.02895533592703</v>
      </c>
      <c r="AL141" s="36" t="n">
        <f aca="false">MR_working_copy!AL141</f>
        <v>0.0109999863569743</v>
      </c>
      <c r="AM141" s="36" t="n">
        <f aca="false">MR_working_copy!AM141</f>
        <v>0.000119217138340145</v>
      </c>
      <c r="AN141" s="36" t="n">
        <f aca="false">MR_working_copy!AN141</f>
        <v>0.00180552067918295</v>
      </c>
      <c r="AO141" s="41" t="n">
        <f aca="false">MR_working_copy!AO141</f>
        <v>0</v>
      </c>
      <c r="AP141" s="41" t="n">
        <f aca="false">MR_working_copy!AP141</f>
        <v>0.0001496484024042</v>
      </c>
      <c r="AQ141" s="41" t="n">
        <f aca="false">MR_working_copy!AQ141</f>
        <v>0</v>
      </c>
      <c r="AR141" s="24" t="n">
        <f aca="false">MR_working_copy!AR141</f>
        <v>0</v>
      </c>
      <c r="AS141" s="41" t="n">
        <f aca="false">MR_working_copy!AS141</f>
        <v>0.000179160825000001</v>
      </c>
      <c r="AT141" s="41" t="n">
        <f aca="false">MR_working_copy!AT141</f>
        <v>0.00019059861666667</v>
      </c>
      <c r="AU141" s="33" t="n">
        <f aca="false">MR_working_copy!AU141</f>
        <v>0</v>
      </c>
      <c r="AV141" s="33" t="n">
        <f aca="false">MR_working_copy!AV141</f>
        <v>0</v>
      </c>
      <c r="AW141" s="33" t="n">
        <f aca="false">MR_working_copy!AW141</f>
        <v>0</v>
      </c>
      <c r="AX141" s="33" t="n">
        <f aca="false">MR_working_copy!AX141</f>
        <v>0</v>
      </c>
      <c r="AY141" s="33" t="n">
        <f aca="false">MR_working_copy!AY141</f>
        <v>0</v>
      </c>
      <c r="AZ141" s="33" t="n">
        <f aca="false">MR_working_copy!AZ141</f>
        <v>0</v>
      </c>
      <c r="BA141" s="33" t="n">
        <f aca="false">MR_working_copy!BA141</f>
        <v>0</v>
      </c>
      <c r="BC141" s="33"/>
      <c r="BD141" s="33"/>
      <c r="BE141" s="33"/>
      <c r="BF141" s="23"/>
      <c r="BG141" s="33"/>
      <c r="BH141" s="24"/>
      <c r="BI141" s="23"/>
    </row>
    <row r="142" customFormat="false" ht="16.9" hidden="false" customHeight="false" outlineLevel="0" collapsed="false">
      <c r="A142" s="23" t="n">
        <v>1967</v>
      </c>
      <c r="B142" s="40" t="n">
        <f aca="false">MR_working_copy!B142</f>
        <v>321.597949951172</v>
      </c>
      <c r="C142" s="40" t="n">
        <f aca="false">MR_working_copy!C142</f>
        <v>1354.18914375874</v>
      </c>
      <c r="D142" s="40" t="n">
        <f aca="false">MR_working_copy!D142</f>
        <v>294.768046386719</v>
      </c>
      <c r="E142" s="36" t="n">
        <f aca="false">MR_working_copy!E142</f>
        <v>0</v>
      </c>
      <c r="F142" s="36" t="n">
        <f aca="false">MR_working_copy!F142</f>
        <v>1.3528122619019</v>
      </c>
      <c r="G142" s="36" t="n">
        <f aca="false">MR_working_copy!G142</f>
        <v>0.000515499367293359</v>
      </c>
      <c r="H142" s="36" t="n">
        <f aca="false">MR_working_copy!H142</f>
        <v>0</v>
      </c>
      <c r="I142" s="36" t="n">
        <f aca="false">MR_working_copy!I142</f>
        <v>0</v>
      </c>
      <c r="J142" s="36" t="n">
        <f aca="false">MR_working_copy!J142</f>
        <v>0</v>
      </c>
      <c r="K142" s="36" t="n">
        <f aca="false">MR_working_copy!K142</f>
        <v>9.33069158014132E-006</v>
      </c>
      <c r="L142" s="36" t="n">
        <f aca="false">MR_working_copy!L142</f>
        <v>0</v>
      </c>
      <c r="M142" s="36" t="n">
        <f aca="false">MR_working_copy!M142</f>
        <v>0</v>
      </c>
      <c r="N142" s="36" t="n">
        <f aca="false">MR_working_copy!N142</f>
        <v>0</v>
      </c>
      <c r="O142" s="36" t="n">
        <f aca="false">MR_working_copy!O142</f>
        <v>0</v>
      </c>
      <c r="P142" s="36" t="n">
        <f aca="false">MR_working_copy!P142</f>
        <v>0</v>
      </c>
      <c r="Q142" s="36" t="n">
        <f aca="false">MR_working_copy!Q142</f>
        <v>0.23999873482868</v>
      </c>
      <c r="R142" s="36" t="n">
        <f aca="false">MR_working_copy!R142</f>
        <v>0.00594885005046953</v>
      </c>
      <c r="S142" s="36" t="n">
        <f aca="false">MR_working_copy!S142</f>
        <v>42.0046958844863</v>
      </c>
      <c r="T142" s="36" t="n">
        <f aca="false">MR_working_copy!T142</f>
        <v>0.570144923067807</v>
      </c>
      <c r="U142" s="36" t="n">
        <f aca="false">MR_working_copy!U142</f>
        <v>0.0233999999954054</v>
      </c>
      <c r="V142" s="36" t="n">
        <f aca="false">MR_working_copy!V142</f>
        <v>0.0725467000000337</v>
      </c>
      <c r="W142" s="36" t="n">
        <f aca="false">MR_working_copy!W142</f>
        <v>82.6101462788005</v>
      </c>
      <c r="X142" s="36" t="n">
        <f aca="false">MR_working_copy!X142</f>
        <v>35.8664780546986</v>
      </c>
      <c r="Y142" s="36" t="n">
        <f aca="false">MR_working_copy!Y142</f>
        <v>4.10190111237638</v>
      </c>
      <c r="Z142" s="36" t="n">
        <f aca="false">MR_working_copy!Z142</f>
        <v>5.70702537474413</v>
      </c>
      <c r="AA142" s="36" t="n">
        <f aca="false">MR_working_copy!AA142</f>
        <v>0.0637134935284767</v>
      </c>
      <c r="AB142" s="37" t="n">
        <f aca="false">MR_working_copy!AB142</f>
        <v>0.248</v>
      </c>
      <c r="AC142" s="36" t="n">
        <f aca="false">MR_working_copy!AC142</f>
        <v>7.77425581257454</v>
      </c>
      <c r="AD142" s="36" t="n">
        <f aca="false">MR_working_copy!AD142</f>
        <v>0</v>
      </c>
      <c r="AE142" s="36" t="n">
        <f aca="false">MR_working_copy!AE142</f>
        <v>0</v>
      </c>
      <c r="AF142" s="36" t="n">
        <f aca="false">MR_working_copy!AF142</f>
        <v>8.81561645989669</v>
      </c>
      <c r="AG142" s="36" t="n">
        <f aca="false">MR_working_copy!AG142</f>
        <v>70.4262431125405</v>
      </c>
      <c r="AH142" s="38" t="n">
        <f aca="false">MR_working_copy!AH142</f>
        <v>534.823817409053</v>
      </c>
      <c r="AI142" s="36" t="n">
        <f aca="false">MR_working_copy!AI142</f>
        <v>6.87998993388434</v>
      </c>
      <c r="AJ142" s="39" t="n">
        <f aca="false">MR_working_copy!AJ142</f>
        <v>13.0711663196694</v>
      </c>
      <c r="AK142" s="39" t="n">
        <f aca="false">MR_working_copy!AK142</f>
        <v>7.13412746532932</v>
      </c>
      <c r="AL142" s="36" t="n">
        <f aca="false">MR_working_copy!AL142</f>
        <v>0.0111319617714295</v>
      </c>
      <c r="AM142" s="36" t="n">
        <f aca="false">MR_working_copy!AM142</f>
        <v>0.000223555563035195</v>
      </c>
      <c r="AN142" s="36" t="n">
        <f aca="false">MR_working_copy!AN142</f>
        <v>0.00547635834983442</v>
      </c>
      <c r="AO142" s="41" t="n">
        <f aca="false">MR_working_copy!AO142</f>
        <v>0</v>
      </c>
      <c r="AP142" s="41" t="n">
        <f aca="false">MR_working_copy!AP142</f>
        <v>0.000414318369538416</v>
      </c>
      <c r="AQ142" s="41" t="n">
        <f aca="false">MR_working_copy!AQ142</f>
        <v>0</v>
      </c>
      <c r="AR142" s="24" t="n">
        <f aca="false">MR_working_copy!AR142</f>
        <v>0</v>
      </c>
      <c r="AS142" s="41" t="n">
        <f aca="false">MR_working_copy!AS142</f>
        <v>0.000385740149999993</v>
      </c>
      <c r="AT142" s="41" t="n">
        <f aca="false">MR_working_copy!AT142</f>
        <v>0.000428483784215194</v>
      </c>
      <c r="AU142" s="33" t="n">
        <f aca="false">MR_working_copy!AU142</f>
        <v>0</v>
      </c>
      <c r="AV142" s="33" t="n">
        <f aca="false">MR_working_copy!AV142</f>
        <v>0</v>
      </c>
      <c r="AW142" s="33" t="n">
        <f aca="false">MR_working_copy!AW142</f>
        <v>0</v>
      </c>
      <c r="AX142" s="33" t="n">
        <f aca="false">MR_working_copy!AX142</f>
        <v>0</v>
      </c>
      <c r="AY142" s="33" t="n">
        <f aca="false">MR_working_copy!AY142</f>
        <v>0</v>
      </c>
      <c r="AZ142" s="33" t="n">
        <f aca="false">MR_working_copy!AZ142</f>
        <v>0</v>
      </c>
      <c r="BA142" s="33" t="n">
        <f aca="false">MR_working_copy!BA142</f>
        <v>0</v>
      </c>
      <c r="BC142" s="33"/>
      <c r="BD142" s="33"/>
      <c r="BE142" s="33"/>
      <c r="BF142" s="23"/>
      <c r="BG142" s="33"/>
      <c r="BH142" s="24"/>
      <c r="BI142" s="23"/>
    </row>
    <row r="143" customFormat="false" ht="16.9" hidden="false" customHeight="false" outlineLevel="0" collapsed="false">
      <c r="A143" s="23" t="n">
        <v>1968</v>
      </c>
      <c r="B143" s="40" t="n">
        <f aca="false">MR_working_copy!B143</f>
        <v>322.497869610126</v>
      </c>
      <c r="C143" s="40" t="n">
        <f aca="false">MR_working_copy!C143</f>
        <v>1371.57290075501</v>
      </c>
      <c r="D143" s="40" t="n">
        <f aca="false">MR_working_copy!D143</f>
        <v>295.184119891827</v>
      </c>
      <c r="E143" s="36" t="n">
        <f aca="false">MR_working_copy!E143</f>
        <v>0</v>
      </c>
      <c r="F143" s="36" t="n">
        <f aca="false">MR_working_copy!F143</f>
        <v>1.50538237420043</v>
      </c>
      <c r="G143" s="36" t="n">
        <f aca="false">MR_working_copy!G143</f>
        <v>0.000518038773043573</v>
      </c>
      <c r="H143" s="36" t="n">
        <f aca="false">MR_working_copy!H143</f>
        <v>0</v>
      </c>
      <c r="I143" s="36" t="n">
        <f aca="false">MR_working_copy!I143</f>
        <v>0</v>
      </c>
      <c r="J143" s="36" t="n">
        <f aca="false">MR_working_copy!J143</f>
        <v>0</v>
      </c>
      <c r="K143" s="36" t="n">
        <f aca="false">MR_working_copy!K143</f>
        <v>9.37665557807305E-006</v>
      </c>
      <c r="L143" s="36" t="n">
        <f aca="false">MR_working_copy!L143</f>
        <v>0</v>
      </c>
      <c r="M143" s="36" t="n">
        <f aca="false">MR_working_copy!M143</f>
        <v>0</v>
      </c>
      <c r="N143" s="36" t="n">
        <f aca="false">MR_working_copy!N143</f>
        <v>0</v>
      </c>
      <c r="O143" s="36" t="n">
        <f aca="false">MR_working_copy!O143</f>
        <v>0</v>
      </c>
      <c r="P143" s="36" t="n">
        <f aca="false">MR_working_copy!P143</f>
        <v>0</v>
      </c>
      <c r="Q143" s="36" t="n">
        <f aca="false">MR_working_copy!Q143</f>
        <v>0.269998017935564</v>
      </c>
      <c r="R143" s="36" t="n">
        <f aca="false">MR_working_copy!R143</f>
        <v>0.00780703921000453</v>
      </c>
      <c r="S143" s="36" t="n">
        <f aca="false">MR_working_copy!S143</f>
        <v>42.4114958844083</v>
      </c>
      <c r="T143" s="36" t="n">
        <f aca="false">MR_working_copy!T143</f>
        <v>0.58270491853556</v>
      </c>
      <c r="U143" s="36" t="n">
        <f aca="false">MR_working_copy!U143</f>
        <v>0.0239899999949779</v>
      </c>
      <c r="V143" s="36" t="n">
        <f aca="false">MR_working_copy!V143</f>
        <v>0.0920193000000008</v>
      </c>
      <c r="W143" s="36" t="n">
        <f aca="false">MR_working_copy!W143</f>
        <v>94.259663248514</v>
      </c>
      <c r="X143" s="36" t="n">
        <f aca="false">MR_working_copy!X143</f>
        <v>41.939132427704</v>
      </c>
      <c r="Y143" s="36" t="n">
        <f aca="false">MR_working_copy!Y143</f>
        <v>4.6156482760228</v>
      </c>
      <c r="Z143" s="36" t="n">
        <f aca="false">MR_working_copy!Z143</f>
        <v>6.0145011972651</v>
      </c>
      <c r="AA143" s="36" t="n">
        <f aca="false">MR_working_copy!AA143</f>
        <v>0.0987291805179502</v>
      </c>
      <c r="AB143" s="37" t="n">
        <f aca="false">MR_working_copy!AB143</f>
        <v>0.307</v>
      </c>
      <c r="AC143" s="36" t="n">
        <f aca="false">MR_working_copy!AC143</f>
        <v>9.38384342788221</v>
      </c>
      <c r="AD143" s="36" t="n">
        <f aca="false">MR_working_copy!AD143</f>
        <v>0</v>
      </c>
      <c r="AE143" s="36" t="n">
        <f aca="false">MR_working_copy!AE143</f>
        <v>0</v>
      </c>
      <c r="AF143" s="36" t="n">
        <f aca="false">MR_working_copy!AF143</f>
        <v>11.5492761501044</v>
      </c>
      <c r="AG143" s="36" t="n">
        <f aca="false">MR_working_copy!AG143</f>
        <v>72.6905473116777</v>
      </c>
      <c r="AH143" s="38" t="n">
        <f aca="false">MR_working_copy!AH143</f>
        <v>537.033558794353</v>
      </c>
      <c r="AI143" s="36" t="n">
        <f aca="false">MR_working_copy!AI143</f>
        <v>6.9399910939886</v>
      </c>
      <c r="AJ143" s="39" t="n">
        <f aca="false">MR_working_copy!AJ143</f>
        <v>13.4668668784119</v>
      </c>
      <c r="AK143" s="39" t="n">
        <f aca="false">MR_working_copy!AK143</f>
        <v>7.24146709919398</v>
      </c>
      <c r="AL143" s="36" t="n">
        <f aca="false">MR_working_copy!AL143</f>
        <v>0.0145287732449692</v>
      </c>
      <c r="AM143" s="36" t="n">
        <f aca="false">MR_working_copy!AM143</f>
        <v>0.000360778462641955</v>
      </c>
      <c r="AN143" s="36" t="n">
        <f aca="false">MR_working_copy!AN143</f>
        <v>0.0106742109616966</v>
      </c>
      <c r="AO143" s="41" t="n">
        <f aca="false">MR_working_copy!AO143</f>
        <v>2.89005903683342E-006</v>
      </c>
      <c r="AP143" s="41" t="n">
        <f aca="false">MR_working_copy!AP143</f>
        <v>0.00081376363734042</v>
      </c>
      <c r="AQ143" s="41" t="n">
        <f aca="false">MR_working_copy!AQ143</f>
        <v>0</v>
      </c>
      <c r="AR143" s="24" t="n">
        <f aca="false">MR_working_copy!AR143</f>
        <v>0</v>
      </c>
      <c r="AS143" s="41" t="n">
        <f aca="false">MR_working_copy!AS143</f>
        <v>0.000619096870256434</v>
      </c>
      <c r="AT143" s="41" t="n">
        <f aca="false">MR_working_copy!AT143</f>
        <v>0.000720486940305037</v>
      </c>
      <c r="AU143" s="33" t="n">
        <f aca="false">MR_working_copy!AU143</f>
        <v>0</v>
      </c>
      <c r="AV143" s="33" t="n">
        <f aca="false">MR_working_copy!AV143</f>
        <v>0</v>
      </c>
      <c r="AW143" s="33" t="n">
        <f aca="false">MR_working_copy!AW143</f>
        <v>0</v>
      </c>
      <c r="AX143" s="33" t="n">
        <f aca="false">MR_working_copy!AX143</f>
        <v>0</v>
      </c>
      <c r="AY143" s="33" t="n">
        <f aca="false">MR_working_copy!AY143</f>
        <v>0</v>
      </c>
      <c r="AZ143" s="33" t="n">
        <f aca="false">MR_working_copy!AZ143</f>
        <v>0</v>
      </c>
      <c r="BA143" s="33" t="n">
        <f aca="false">MR_working_copy!BA143</f>
        <v>0</v>
      </c>
      <c r="BC143" s="33"/>
      <c r="BD143" s="33"/>
      <c r="BE143" s="33"/>
      <c r="BF143" s="23"/>
      <c r="BG143" s="33"/>
      <c r="BH143" s="24"/>
      <c r="BI143" s="23"/>
    </row>
    <row r="144" customFormat="false" ht="16.9" hidden="false" customHeight="false" outlineLevel="0" collapsed="false">
      <c r="A144" s="23" t="n">
        <v>1969</v>
      </c>
      <c r="B144" s="40" t="n">
        <f aca="false">MR_working_copy!B144</f>
        <v>323.350792198768</v>
      </c>
      <c r="C144" s="40" t="n">
        <f aca="false">MR_working_copy!C144</f>
        <v>1389.26903568097</v>
      </c>
      <c r="D144" s="40" t="n">
        <f aca="false">MR_working_copy!D144</f>
        <v>295.603184119591</v>
      </c>
      <c r="E144" s="36" t="n">
        <f aca="false">MR_working_copy!E144</f>
        <v>0</v>
      </c>
      <c r="F144" s="36" t="n">
        <f aca="false">MR_working_copy!F144</f>
        <v>1.66474248650028</v>
      </c>
      <c r="G144" s="36" t="n">
        <f aca="false">MR_working_copy!G144</f>
        <v>0.000520578178793787</v>
      </c>
      <c r="H144" s="36" t="n">
        <f aca="false">MR_working_copy!H144</f>
        <v>1.21657736965654E-006</v>
      </c>
      <c r="I144" s="36" t="n">
        <f aca="false">MR_working_copy!I144</f>
        <v>9.67910829818226E-006</v>
      </c>
      <c r="J144" s="36" t="n">
        <f aca="false">MR_working_copy!J144</f>
        <v>0</v>
      </c>
      <c r="K144" s="36" t="n">
        <f aca="false">MR_working_copy!K144</f>
        <v>9.42261957600478E-006</v>
      </c>
      <c r="L144" s="36" t="n">
        <f aca="false">MR_working_copy!L144</f>
        <v>0</v>
      </c>
      <c r="M144" s="36" t="n">
        <f aca="false">MR_working_copy!M144</f>
        <v>0</v>
      </c>
      <c r="N144" s="36" t="n">
        <f aca="false">MR_working_copy!N144</f>
        <v>0</v>
      </c>
      <c r="O144" s="36" t="n">
        <f aca="false">MR_working_copy!O144</f>
        <v>0</v>
      </c>
      <c r="P144" s="36" t="n">
        <f aca="false">MR_working_copy!P144</f>
        <v>3.30157226985327E-005</v>
      </c>
      <c r="Q144" s="36" t="n">
        <f aca="false">MR_working_copy!Q144</f>
        <v>0.299998370323029</v>
      </c>
      <c r="R144" s="36" t="n">
        <f aca="false">MR_working_copy!R144</f>
        <v>0.0101291081381444</v>
      </c>
      <c r="S144" s="36" t="n">
        <f aca="false">MR_working_copy!S144</f>
        <v>42.8623959414258</v>
      </c>
      <c r="T144" s="36" t="n">
        <f aca="false">MR_working_copy!T144</f>
        <v>0.597669913740366</v>
      </c>
      <c r="U144" s="36" t="n">
        <f aca="false">MR_working_copy!U144</f>
        <v>0.0246699999945854</v>
      </c>
      <c r="V144" s="36" t="n">
        <f aca="false">MR_working_copy!V144</f>
        <v>0.113000000000081</v>
      </c>
      <c r="W144" s="36" t="n">
        <f aca="false">MR_working_copy!W144</f>
        <v>107.289179816242</v>
      </c>
      <c r="X144" s="36" t="n">
        <f aca="false">MR_working_copy!X144</f>
        <v>48.9226071244852</v>
      </c>
      <c r="Y144" s="36" t="n">
        <f aca="false">MR_working_copy!Y144</f>
        <v>5.20384516668413</v>
      </c>
      <c r="Z144" s="36" t="n">
        <f aca="false">MR_working_copy!Z144</f>
        <v>6.33414701979608</v>
      </c>
      <c r="AA144" s="36" t="n">
        <f aca="false">MR_working_copy!AA144</f>
        <v>0.143262747337375</v>
      </c>
      <c r="AB144" s="37" t="n">
        <f aca="false">MR_working_copy!AB144</f>
        <v>0.37</v>
      </c>
      <c r="AC144" s="36" t="n">
        <f aca="false">MR_working_copy!AC144</f>
        <v>11.1916377386466</v>
      </c>
      <c r="AD144" s="36" t="n">
        <f aca="false">MR_working_copy!AD144</f>
        <v>0</v>
      </c>
      <c r="AE144" s="36" t="n">
        <f aca="false">MR_working_copy!AE144</f>
        <v>0</v>
      </c>
      <c r="AF144" s="36" t="n">
        <f aca="false">MR_working_copy!AF144</f>
        <v>14.6497403409003</v>
      </c>
      <c r="AG144" s="36" t="n">
        <f aca="false">MR_working_copy!AG144</f>
        <v>74.869950581257</v>
      </c>
      <c r="AH144" s="38" t="n">
        <f aca="false">MR_working_copy!AH144</f>
        <v>538.971239070829</v>
      </c>
      <c r="AI144" s="36" t="n">
        <f aca="false">MR_working_copy!AI144</f>
        <v>6.99999158223726</v>
      </c>
      <c r="AJ144" s="39" t="n">
        <f aca="false">MR_working_copy!AJ144</f>
        <v>13.8619791468005</v>
      </c>
      <c r="AK144" s="39" t="n">
        <f aca="false">MR_working_copy!AK144</f>
        <v>7.35148577224371</v>
      </c>
      <c r="AL144" s="36" t="n">
        <f aca="false">MR_working_copy!AL144</f>
        <v>0.0266074604587499</v>
      </c>
      <c r="AM144" s="36" t="n">
        <f aca="false">MR_working_copy!AM144</f>
        <v>0.000513466193576483</v>
      </c>
      <c r="AN144" s="36" t="n">
        <f aca="false">MR_working_copy!AN144</f>
        <v>0.0166778135735715</v>
      </c>
      <c r="AO144" s="41" t="n">
        <f aca="false">MR_working_copy!AO144</f>
        <v>2.31204722946674E-005</v>
      </c>
      <c r="AP144" s="41" t="n">
        <f aca="false">MR_working_copy!AP144</f>
        <v>0.00136392628149055</v>
      </c>
      <c r="AQ144" s="41" t="n">
        <f aca="false">MR_working_copy!AQ144</f>
        <v>0</v>
      </c>
      <c r="AR144" s="24" t="n">
        <f aca="false">MR_working_copy!AR144</f>
        <v>0</v>
      </c>
      <c r="AS144" s="41" t="n">
        <f aca="false">MR_working_copy!AS144</f>
        <v>0.0008873613464087</v>
      </c>
      <c r="AT144" s="41" t="n">
        <f aca="false">MR_working_copy!AT144</f>
        <v>0.00105828116084628</v>
      </c>
      <c r="AU144" s="33" t="n">
        <f aca="false">MR_working_copy!AU144</f>
        <v>0</v>
      </c>
      <c r="AV144" s="33" t="n">
        <f aca="false">MR_working_copy!AV144</f>
        <v>0</v>
      </c>
      <c r="AW144" s="33" t="n">
        <f aca="false">MR_working_copy!AW144</f>
        <v>0</v>
      </c>
      <c r="AX144" s="33" t="n">
        <f aca="false">MR_working_copy!AX144</f>
        <v>0</v>
      </c>
      <c r="AY144" s="33" t="n">
        <f aca="false">MR_working_copy!AY144</f>
        <v>0</v>
      </c>
      <c r="AZ144" s="33" t="n">
        <f aca="false">MR_working_copy!AZ144</f>
        <v>0</v>
      </c>
      <c r="BA144" s="33" t="n">
        <f aca="false">MR_working_copy!BA144</f>
        <v>0</v>
      </c>
      <c r="BC144" s="33"/>
      <c r="BD144" s="33"/>
      <c r="BE144" s="33"/>
      <c r="BF144" s="23"/>
      <c r="BG144" s="33"/>
      <c r="BH144" s="24"/>
      <c r="BI144" s="23"/>
    </row>
    <row r="145" customFormat="false" ht="16.9" hidden="false" customHeight="false" outlineLevel="0" collapsed="false">
      <c r="A145" s="23" t="n">
        <v>1970</v>
      </c>
      <c r="B145" s="40" t="n">
        <f aca="false">MR_working_copy!B145</f>
        <v>324.873728215144</v>
      </c>
      <c r="C145" s="40" t="n">
        <f aca="false">MR_working_copy!C145</f>
        <v>1411.03255341943</v>
      </c>
      <c r="D145" s="40" t="n">
        <f aca="false">MR_working_copy!D145</f>
        <v>296.027283747746</v>
      </c>
      <c r="E145" s="36" t="n">
        <f aca="false">MR_working_copy!E145</f>
        <v>0</v>
      </c>
      <c r="F145" s="36" t="n">
        <f aca="false">MR_working_copy!F145</f>
        <v>1.83067259879892</v>
      </c>
      <c r="G145" s="36" t="n">
        <f aca="false">MR_working_copy!G145</f>
        <v>0.000523117584544</v>
      </c>
      <c r="H145" s="36" t="n">
        <f aca="false">MR_working_copy!H145</f>
        <v>8.55712112598807E-006</v>
      </c>
      <c r="I145" s="36" t="n">
        <f aca="false">MR_working_copy!I145</f>
        <v>6.79373986851115E-005</v>
      </c>
      <c r="J145" s="36" t="n">
        <f aca="false">MR_working_copy!J145</f>
        <v>0</v>
      </c>
      <c r="K145" s="36" t="n">
        <f aca="false">MR_working_copy!K145</f>
        <v>9.46858357393651E-006</v>
      </c>
      <c r="L145" s="36" t="n">
        <f aca="false">MR_working_copy!L145</f>
        <v>2.85515926448468E-008</v>
      </c>
      <c r="M145" s="36" t="n">
        <f aca="false">MR_working_copy!M145</f>
        <v>0</v>
      </c>
      <c r="N145" s="36" t="n">
        <f aca="false">MR_working_copy!N145</f>
        <v>0</v>
      </c>
      <c r="O145" s="36" t="n">
        <f aca="false">MR_working_copy!O145</f>
        <v>0</v>
      </c>
      <c r="P145" s="36" t="n">
        <f aca="false">MR_working_copy!P145</f>
        <v>0.000236974390862521</v>
      </c>
      <c r="Q145" s="36" t="n">
        <f aca="false">MR_working_copy!Q145</f>
        <v>0.324998573525735</v>
      </c>
      <c r="R145" s="36" t="n">
        <f aca="false">MR_working_copy!R145</f>
        <v>0.0129987110466375</v>
      </c>
      <c r="S145" s="36" t="n">
        <f aca="false">MR_working_copy!S145</f>
        <v>43.4013962522543</v>
      </c>
      <c r="T145" s="36" t="n">
        <f aca="false">MR_working_copy!T145</f>
        <v>0.6174449082971</v>
      </c>
      <c r="U145" s="36" t="n">
        <f aca="false">MR_working_copy!U145</f>
        <v>0.0255299999941603</v>
      </c>
      <c r="V145" s="36" t="n">
        <f aca="false">MR_working_copy!V145</f>
        <v>0.135231000000053</v>
      </c>
      <c r="W145" s="36" t="n">
        <f aca="false">MR_working_copy!W145</f>
        <v>121.649189654691</v>
      </c>
      <c r="X145" s="36" t="n">
        <f aca="false">MR_working_copy!X145</f>
        <v>56.9532551801584</v>
      </c>
      <c r="Y145" s="36" t="n">
        <f aca="false">MR_working_copy!Y145</f>
        <v>5.88241123018162</v>
      </c>
      <c r="Z145" s="36" t="n">
        <f aca="false">MR_working_copy!Z145</f>
        <v>6.66431191343778</v>
      </c>
      <c r="AA145" s="36" t="n">
        <f aca="false">MR_working_copy!AA145</f>
        <v>0.203540498938534</v>
      </c>
      <c r="AB145" s="37" t="n">
        <f aca="false">MR_working_copy!AB145</f>
        <v>0.436</v>
      </c>
      <c r="AC145" s="36" t="n">
        <f aca="false">MR_working_copy!AC145</f>
        <v>13.0937469887518</v>
      </c>
      <c r="AD145" s="36" t="n">
        <f aca="false">MR_working_copy!AD145</f>
        <v>0</v>
      </c>
      <c r="AE145" s="36" t="n">
        <f aca="false">MR_working_copy!AE145</f>
        <v>0.00106517536076423</v>
      </c>
      <c r="AF145" s="36" t="n">
        <f aca="false">MR_working_copy!AF145</f>
        <v>17.6801851405043</v>
      </c>
      <c r="AG145" s="36" t="n">
        <f aca="false">MR_working_copy!AG145</f>
        <v>76.9699538535505</v>
      </c>
      <c r="AH145" s="38" t="n">
        <f aca="false">MR_working_copy!AH145</f>
        <v>540.664859984051</v>
      </c>
      <c r="AI145" s="36" t="n">
        <f aca="false">MR_working_copy!AI145</f>
        <v>7.05999349536428</v>
      </c>
      <c r="AJ145" s="39" t="n">
        <f aca="false">MR_working_copy!AJ145</f>
        <v>14.2553030516295</v>
      </c>
      <c r="AK145" s="39" t="n">
        <f aca="false">MR_working_copy!AK145</f>
        <v>7.46380970377584</v>
      </c>
      <c r="AL145" s="36" t="n">
        <f aca="false">MR_working_copy!AL145</f>
        <v>0.0429551596860985</v>
      </c>
      <c r="AM145" s="36" t="n">
        <f aca="false">MR_working_copy!AM145</f>
        <v>0.000788675641389087</v>
      </c>
      <c r="AN145" s="36" t="n">
        <f aca="false">MR_working_copy!AN145</f>
        <v>0.0227815164317025</v>
      </c>
      <c r="AO145" s="41" t="n">
        <f aca="false">MR_working_copy!AO145</f>
        <v>4.90228737451347E-005</v>
      </c>
      <c r="AP145" s="41" t="n">
        <f aca="false">MR_working_copy!AP145</f>
        <v>0.00207498522389734</v>
      </c>
      <c r="AQ145" s="41" t="n">
        <f aca="false">MR_working_copy!AQ145</f>
        <v>0</v>
      </c>
      <c r="AR145" s="24" t="n">
        <f aca="false">MR_working_copy!AR145</f>
        <v>0</v>
      </c>
      <c r="AS145" s="41" t="n">
        <f aca="false">MR_working_copy!AS145</f>
        <v>0.00118696280629555</v>
      </c>
      <c r="AT145" s="41" t="n">
        <f aca="false">MR_working_copy!AT145</f>
        <v>0.0014353631237855</v>
      </c>
      <c r="AU145" s="33" t="n">
        <f aca="false">MR_working_copy!AU145</f>
        <v>0</v>
      </c>
      <c r="AV145" s="33" t="n">
        <f aca="false">MR_working_copy!AV145</f>
        <v>0</v>
      </c>
      <c r="AW145" s="33" t="n">
        <f aca="false">MR_working_copy!AW145</f>
        <v>0</v>
      </c>
      <c r="AX145" s="33" t="n">
        <f aca="false">MR_working_copy!AX145</f>
        <v>0</v>
      </c>
      <c r="AY145" s="33" t="n">
        <f aca="false">MR_working_copy!AY145</f>
        <v>0</v>
      </c>
      <c r="AZ145" s="33" t="n">
        <f aca="false">MR_working_copy!AZ145</f>
        <v>0</v>
      </c>
      <c r="BA145" s="33" t="n">
        <f aca="false">MR_working_copy!BA145</f>
        <v>0</v>
      </c>
      <c r="BC145" s="33"/>
      <c r="BD145" s="33"/>
      <c r="BE145" s="33"/>
      <c r="BF145" s="23"/>
      <c r="BG145" s="33"/>
      <c r="BH145" s="24"/>
      <c r="BI145" s="23"/>
    </row>
    <row r="146" customFormat="false" ht="16.9" hidden="false" customHeight="false" outlineLevel="0" collapsed="false">
      <c r="A146" s="23" t="n">
        <v>1971</v>
      </c>
      <c r="B146" s="40" t="n">
        <f aca="false">MR_working_copy!B146</f>
        <v>325.481655686599</v>
      </c>
      <c r="C146" s="40" t="n">
        <f aca="false">MR_working_copy!C146</f>
        <v>1431.0579119782</v>
      </c>
      <c r="D146" s="40" t="n">
        <f aca="false">MR_working_copy!D146</f>
        <v>296.458341383714</v>
      </c>
      <c r="E146" s="36" t="n">
        <f aca="false">MR_working_copy!E146</f>
        <v>0</v>
      </c>
      <c r="F146" s="36" t="n">
        <f aca="false">MR_working_copy!F146</f>
        <v>2.00298271109785</v>
      </c>
      <c r="G146" s="36" t="n">
        <f aca="false">MR_working_copy!G146</f>
        <v>0.000525656990294214</v>
      </c>
      <c r="H146" s="36" t="n">
        <f aca="false">MR_working_copy!H146</f>
        <v>1.00613027279036E-005</v>
      </c>
      <c r="I146" s="36" t="n">
        <f aca="false">MR_working_copy!I146</f>
        <v>7.89022029981564E-005</v>
      </c>
      <c r="J146" s="36" t="n">
        <f aca="false">MR_working_copy!J146</f>
        <v>0</v>
      </c>
      <c r="K146" s="36" t="n">
        <f aca="false">MR_working_copy!K146</f>
        <v>0.00068750011820213</v>
      </c>
      <c r="L146" s="36" t="n">
        <f aca="false">MR_working_copy!L146</f>
        <v>5.14335922788121E-005</v>
      </c>
      <c r="M146" s="36" t="n">
        <f aca="false">MR_working_copy!M146</f>
        <v>0</v>
      </c>
      <c r="N146" s="36" t="n">
        <f aca="false">MR_working_copy!N146</f>
        <v>8.59375000000017E-005</v>
      </c>
      <c r="O146" s="36" t="n">
        <f aca="false">MR_working_copy!O146</f>
        <v>0</v>
      </c>
      <c r="P146" s="36" t="n">
        <f aca="false">MR_working_copy!P146</f>
        <v>0.000295589071851225</v>
      </c>
      <c r="Q146" s="36" t="n">
        <f aca="false">MR_working_copy!Q146</f>
        <v>0.35499811183149</v>
      </c>
      <c r="R146" s="36" t="n">
        <f aca="false">MR_working_copy!R146</f>
        <v>0.0164693264297954</v>
      </c>
      <c r="S146" s="36" t="n">
        <f aca="false">MR_working_copy!S146</f>
        <v>44.0078960974593</v>
      </c>
      <c r="T146" s="36" t="n">
        <f aca="false">MR_working_copy!T146</f>
        <v>0.642444900023516</v>
      </c>
      <c r="U146" s="36" t="n">
        <f aca="false">MR_working_copy!U146</f>
        <v>0.0265649999930134</v>
      </c>
      <c r="V146" s="36" t="n">
        <f aca="false">MR_working_copy!V146</f>
        <v>0.158457999999975</v>
      </c>
      <c r="W146" s="36" t="n">
        <f aca="false">MR_working_copy!W146</f>
        <v>137.138204857279</v>
      </c>
      <c r="X146" s="36" t="n">
        <f aca="false">MR_working_copy!X146</f>
        <v>65.8465085377435</v>
      </c>
      <c r="Y146" s="36" t="n">
        <f aca="false">MR_working_copy!Y146</f>
        <v>6.66077709312942</v>
      </c>
      <c r="Z146" s="36" t="n">
        <f aca="false">MR_working_copy!Z146</f>
        <v>7.0043812337985</v>
      </c>
      <c r="AA146" s="36" t="n">
        <f aca="false">MR_working_copy!AA146</f>
        <v>0.274415232893646</v>
      </c>
      <c r="AB146" s="37" t="n">
        <f aca="false">MR_working_copy!AB146</f>
        <v>0.503</v>
      </c>
      <c r="AC146" s="36" t="n">
        <f aca="false">MR_working_copy!AC146</f>
        <v>15.1200553560507</v>
      </c>
      <c r="AD146" s="36" t="n">
        <f aca="false">MR_working_copy!AD146</f>
        <v>0</v>
      </c>
      <c r="AE146" s="36" t="n">
        <f aca="false">MR_working_copy!AE146</f>
        <v>0.0210731265842303</v>
      </c>
      <c r="AF146" s="36" t="n">
        <f aca="false">MR_working_copy!AF146</f>
        <v>20.8154778467036</v>
      </c>
      <c r="AG146" s="36" t="n">
        <f aca="false">MR_working_copy!AG146</f>
        <v>78.9899571198421</v>
      </c>
      <c r="AH146" s="38" t="n">
        <f aca="false">MR_working_copy!AH146</f>
        <v>542.126445426557</v>
      </c>
      <c r="AI146" s="36" t="n">
        <f aca="false">MR_working_copy!AI146</f>
        <v>7.11941227737472</v>
      </c>
      <c r="AJ146" s="39" t="n">
        <f aca="false">MR_working_copy!AJ146</f>
        <v>14.6459363807184</v>
      </c>
      <c r="AK146" s="39" t="n">
        <f aca="false">MR_working_copy!AK146</f>
        <v>7.57910715801203</v>
      </c>
      <c r="AL146" s="36" t="n">
        <f aca="false">MR_working_copy!AL146</f>
        <v>0.0612022328856644</v>
      </c>
      <c r="AM146" s="36" t="n">
        <f aca="false">MR_working_copy!AM146</f>
        <v>0.00339163583348518</v>
      </c>
      <c r="AN146" s="36" t="n">
        <f aca="false">MR_working_copy!AN146</f>
        <v>0.0291816207674424</v>
      </c>
      <c r="AO146" s="41" t="n">
        <f aca="false">MR_working_copy!AO146</f>
        <v>0.000303750746200184</v>
      </c>
      <c r="AP146" s="41" t="n">
        <f aca="false">MR_working_copy!AP146</f>
        <v>0.00292897999999932</v>
      </c>
      <c r="AQ146" s="41" t="n">
        <f aca="false">MR_working_copy!AQ146</f>
        <v>0</v>
      </c>
      <c r="AR146" s="24" t="n">
        <f aca="false">MR_working_copy!AR146</f>
        <v>0</v>
      </c>
      <c r="AS146" s="41" t="n">
        <f aca="false">MR_working_copy!AS146</f>
        <v>0.0015142600475211</v>
      </c>
      <c r="AT146" s="41" t="n">
        <f aca="false">MR_working_copy!AT146</f>
        <v>0.00184618631302152</v>
      </c>
      <c r="AU146" s="33" t="n">
        <f aca="false">MR_working_copy!AU146</f>
        <v>0</v>
      </c>
      <c r="AV146" s="33" t="n">
        <f aca="false">MR_working_copy!AV146</f>
        <v>0</v>
      </c>
      <c r="AW146" s="33" t="n">
        <f aca="false">MR_working_copy!AW146</f>
        <v>0</v>
      </c>
      <c r="AX146" s="33" t="n">
        <f aca="false">MR_working_copy!AX146</f>
        <v>0</v>
      </c>
      <c r="AY146" s="33" t="n">
        <f aca="false">MR_working_copy!AY146</f>
        <v>0</v>
      </c>
      <c r="AZ146" s="33" t="n">
        <f aca="false">MR_working_copy!AZ146</f>
        <v>0</v>
      </c>
      <c r="BA146" s="33" t="n">
        <f aca="false">MR_working_copy!BA146</f>
        <v>0</v>
      </c>
      <c r="BC146" s="33"/>
      <c r="BD146" s="33"/>
      <c r="BE146" s="33"/>
      <c r="BF146" s="23"/>
      <c r="BG146" s="33"/>
      <c r="BH146" s="24"/>
      <c r="BI146" s="23"/>
    </row>
    <row r="147" customFormat="false" ht="16.9" hidden="false" customHeight="false" outlineLevel="0" collapsed="false">
      <c r="A147" s="23" t="n">
        <v>1972</v>
      </c>
      <c r="B147" s="40" t="n">
        <f aca="false">MR_working_copy!B147</f>
        <v>327.421583890475</v>
      </c>
      <c r="C147" s="40" t="n">
        <f aca="false">MR_working_copy!C147</f>
        <v>1449.23183010728</v>
      </c>
      <c r="D147" s="40" t="n">
        <f aca="false">MR_working_copy!D147</f>
        <v>296.898432222806</v>
      </c>
      <c r="E147" s="36" t="n">
        <f aca="false">MR_working_copy!E147</f>
        <v>0</v>
      </c>
      <c r="F147" s="36" t="n">
        <f aca="false">MR_working_copy!F147</f>
        <v>2.18145282339425</v>
      </c>
      <c r="G147" s="36" t="n">
        <f aca="false">MR_working_copy!G147</f>
        <v>0.000528196396044427</v>
      </c>
      <c r="H147" s="36" t="n">
        <f aca="false">MR_working_copy!H147</f>
        <v>1.03903187837643E-005</v>
      </c>
      <c r="I147" s="36" t="n">
        <f aca="false">MR_working_copy!I147</f>
        <v>8.03730232356734E-005</v>
      </c>
      <c r="J147" s="36" t="n">
        <f aca="false">MR_working_copy!J147</f>
        <v>0</v>
      </c>
      <c r="K147" s="36" t="n">
        <f aca="false">MR_working_copy!K147</f>
        <v>0.00250000011877358</v>
      </c>
      <c r="L147" s="36" t="n">
        <f aca="false">MR_working_copy!L147</f>
        <v>0.000187030984557653</v>
      </c>
      <c r="M147" s="36" t="n">
        <f aca="false">MR_working_copy!M147</f>
        <v>0</v>
      </c>
      <c r="N147" s="36" t="n">
        <f aca="false">MR_working_copy!N147</f>
        <v>0.000312500000000045</v>
      </c>
      <c r="O147" s="36" t="n">
        <f aca="false">MR_working_copy!O147</f>
        <v>0</v>
      </c>
      <c r="P147" s="36" t="n">
        <f aca="false">MR_working_copy!P147</f>
        <v>0.0002355782332117</v>
      </c>
      <c r="Q147" s="36" t="n">
        <f aca="false">MR_working_copy!Q147</f>
        <v>0.389997878176002</v>
      </c>
      <c r="R147" s="36" t="n">
        <f aca="false">MR_working_copy!R147</f>
        <v>0.0205847998116526</v>
      </c>
      <c r="S147" s="36" t="n">
        <f aca="false">MR_working_copy!S147</f>
        <v>44.6886958890464</v>
      </c>
      <c r="T147" s="36" t="n">
        <f aca="false">MR_working_copy!T147</f>
        <v>0.674074889563399</v>
      </c>
      <c r="U147" s="36" t="n">
        <f aca="false">MR_working_copy!U147</f>
        <v>0.0278149999874848</v>
      </c>
      <c r="V147" s="36" t="n">
        <f aca="false">MR_working_copy!V147</f>
        <v>0.182423000000117</v>
      </c>
      <c r="W147" s="36" t="n">
        <f aca="false">MR_working_copy!W147</f>
        <v>153.856226025961</v>
      </c>
      <c r="X147" s="36" t="n">
        <f aca="false">MR_working_copy!X147</f>
        <v>75.6708876839043</v>
      </c>
      <c r="Y147" s="36" t="n">
        <f aca="false">MR_working_copy!Y147</f>
        <v>7.55364220707402</v>
      </c>
      <c r="Z147" s="36" t="n">
        <f aca="false">MR_working_copy!Z147</f>
        <v>7.35667962528625</v>
      </c>
      <c r="AA147" s="36" t="n">
        <f aca="false">MR_working_copy!AA147</f>
        <v>0.348219917346636</v>
      </c>
      <c r="AB147" s="37" t="n">
        <f aca="false">MR_working_copy!AB147</f>
        <v>0.573</v>
      </c>
      <c r="AC147" s="36" t="n">
        <f aca="false">MR_working_copy!AC147</f>
        <v>17.3523900482146</v>
      </c>
      <c r="AD147" s="36" t="n">
        <f aca="false">MR_working_copy!AD147</f>
        <v>0</v>
      </c>
      <c r="AE147" s="36" t="n">
        <f aca="false">MR_working_copy!AE147</f>
        <v>0.0699998417279182</v>
      </c>
      <c r="AF147" s="36" t="n">
        <f aca="false">MR_working_copy!AF147</f>
        <v>24.9166980172685</v>
      </c>
      <c r="AG147" s="36" t="n">
        <f aca="false">MR_working_copy!AG147</f>
        <v>80.9293604958814</v>
      </c>
      <c r="AH147" s="38" t="n">
        <f aca="false">MR_working_copy!AH147</f>
        <v>543.384934320292</v>
      </c>
      <c r="AI147" s="36" t="n">
        <f aca="false">MR_working_copy!AI147</f>
        <v>7.18431733497899</v>
      </c>
      <c r="AJ147" s="39" t="n">
        <f aca="false">MR_working_copy!AJ147</f>
        <v>15.0326831434767</v>
      </c>
      <c r="AK147" s="39" t="n">
        <f aca="false">MR_working_copy!AK147</f>
        <v>7.69834743060006</v>
      </c>
      <c r="AL147" s="36" t="n">
        <f aca="false">MR_working_copy!AL147</f>
        <v>0.0815662388336868</v>
      </c>
      <c r="AM147" s="36" t="n">
        <f aca="false">MR_working_copy!AM147</f>
        <v>0.010107177303878</v>
      </c>
      <c r="AN147" s="36" t="n">
        <f aca="false">MR_working_copy!AN147</f>
        <v>0.0366138253494952</v>
      </c>
      <c r="AO147" s="41" t="n">
        <f aca="false">MR_working_copy!AO147</f>
        <v>0.00114133000000025</v>
      </c>
      <c r="AP147" s="41" t="n">
        <f aca="false">MR_working_copy!AP147</f>
        <v>0.00390667000000141</v>
      </c>
      <c r="AQ147" s="41" t="n">
        <f aca="false">MR_working_copy!AQ147</f>
        <v>0</v>
      </c>
      <c r="AR147" s="24" t="n">
        <f aca="false">MR_working_copy!AR147</f>
        <v>0</v>
      </c>
      <c r="AS147" s="41" t="n">
        <f aca="false">MR_working_copy!AS147</f>
        <v>0.00186754176853524</v>
      </c>
      <c r="AT147" s="41" t="n">
        <f aca="false">MR_working_copy!AT147</f>
        <v>0.00230014250000051</v>
      </c>
      <c r="AU147" s="33" t="n">
        <f aca="false">MR_working_copy!AU147</f>
        <v>0</v>
      </c>
      <c r="AV147" s="33" t="n">
        <f aca="false">MR_working_copy!AV147</f>
        <v>0</v>
      </c>
      <c r="AW147" s="33" t="n">
        <f aca="false">MR_working_copy!AW147</f>
        <v>0</v>
      </c>
      <c r="AX147" s="33" t="n">
        <f aca="false">MR_working_copy!AX147</f>
        <v>0</v>
      </c>
      <c r="AY147" s="33" t="n">
        <f aca="false">MR_working_copy!AY147</f>
        <v>0</v>
      </c>
      <c r="AZ147" s="33" t="n">
        <f aca="false">MR_working_copy!AZ147</f>
        <v>0</v>
      </c>
      <c r="BA147" s="33" t="n">
        <f aca="false">MR_working_copy!BA147</f>
        <v>0</v>
      </c>
      <c r="BC147" s="33"/>
      <c r="BD147" s="33"/>
      <c r="BE147" s="33"/>
      <c r="BF147" s="23"/>
      <c r="BG147" s="33"/>
      <c r="BH147" s="24"/>
      <c r="BI147" s="23"/>
    </row>
    <row r="148" customFormat="false" ht="16.9" hidden="false" customHeight="false" outlineLevel="0" collapsed="false">
      <c r="A148" s="23" t="n">
        <v>1973</v>
      </c>
      <c r="B148" s="40" t="n">
        <f aca="false">MR_working_copy!B148</f>
        <v>329.972504525992</v>
      </c>
      <c r="C148" s="40" t="n">
        <f aca="false">MR_working_copy!C148</f>
        <v>1462.80735956448</v>
      </c>
      <c r="D148" s="40" t="n">
        <f aca="false">MR_working_copy!D148</f>
        <v>297.349509390024</v>
      </c>
      <c r="E148" s="36" t="n">
        <f aca="false">MR_working_copy!E148</f>
        <v>0</v>
      </c>
      <c r="F148" s="36" t="n">
        <f aca="false">MR_working_copy!F148</f>
        <v>2.36588293569553</v>
      </c>
      <c r="G148" s="36" t="n">
        <f aca="false">MR_working_copy!G148</f>
        <v>0.000530735801794641</v>
      </c>
      <c r="H148" s="36" t="n">
        <f aca="false">MR_working_copy!H148</f>
        <v>1.07197148929912E-005</v>
      </c>
      <c r="I148" s="36" t="n">
        <f aca="false">MR_working_copy!I148</f>
        <v>8.18455435448296E-005</v>
      </c>
      <c r="J148" s="36" t="n">
        <f aca="false">MR_working_copy!J148</f>
        <v>0</v>
      </c>
      <c r="K148" s="36" t="n">
        <f aca="false">MR_working_copy!K148</f>
        <v>0.00506250011934509</v>
      </c>
      <c r="L148" s="36" t="n">
        <f aca="false">MR_working_copy!L148</f>
        <v>0.000378737976836497</v>
      </c>
      <c r="M148" s="36" t="n">
        <f aca="false">MR_working_copy!M148</f>
        <v>0</v>
      </c>
      <c r="N148" s="36" t="n">
        <f aca="false">MR_working_copy!N148</f>
        <v>0.000632813000000096</v>
      </c>
      <c r="O148" s="36" t="n">
        <f aca="false">MR_working_copy!O148</f>
        <v>0</v>
      </c>
      <c r="P148" s="36" t="n">
        <f aca="false">MR_working_copy!P148</f>
        <v>0.00016916307894374</v>
      </c>
      <c r="Q148" s="36" t="n">
        <f aca="false">MR_working_copy!Q148</f>
        <v>0.424998011139584</v>
      </c>
      <c r="R148" s="36" t="n">
        <f aca="false">MR_working_copy!R148</f>
        <v>0.0253458940726737</v>
      </c>
      <c r="S148" s="36" t="n">
        <f aca="false">MR_working_copy!S148</f>
        <v>45.4546955478621</v>
      </c>
      <c r="T148" s="36" t="n">
        <f aca="false">MR_working_copy!T148</f>
        <v>0.713879878581069</v>
      </c>
      <c r="U148" s="36" t="n">
        <f aca="false">MR_working_copy!U148</f>
        <v>0.0293499999812125</v>
      </c>
      <c r="V148" s="36" t="n">
        <f aca="false">MR_working_copy!V148</f>
        <v>0.206870000000065</v>
      </c>
      <c r="W148" s="36" t="n">
        <f aca="false">MR_working_copy!W148</f>
        <v>172.257259953091</v>
      </c>
      <c r="X148" s="36" t="n">
        <f aca="false">MR_working_copy!X148</f>
        <v>86.8726164916894</v>
      </c>
      <c r="Y148" s="36" t="n">
        <f aca="false">MR_working_copy!Y148</f>
        <v>8.57645675728813</v>
      </c>
      <c r="Z148" s="36" t="n">
        <f aca="false">MR_working_copy!Z148</f>
        <v>7.72394801676712</v>
      </c>
      <c r="AA148" s="36" t="n">
        <f aca="false">MR_working_copy!AA148</f>
        <v>0.438013554905543</v>
      </c>
      <c r="AB148" s="37" t="n">
        <f aca="false">MR_working_copy!AB148</f>
        <v>0.645</v>
      </c>
      <c r="AC148" s="36" t="n">
        <f aca="false">MR_working_copy!AC148</f>
        <v>19.9276945937281</v>
      </c>
      <c r="AD148" s="36" t="n">
        <f aca="false">MR_working_copy!AD148</f>
        <v>0</v>
      </c>
      <c r="AE148" s="36" t="n">
        <f aca="false">MR_working_copy!AE148</f>
        <v>0.114999842108212</v>
      </c>
      <c r="AF148" s="36" t="n">
        <f aca="false">MR_working_copy!AF148</f>
        <v>30.3258364657844</v>
      </c>
      <c r="AG148" s="36" t="n">
        <f aca="false">MR_working_copy!AG148</f>
        <v>82.7930637134234</v>
      </c>
      <c r="AH148" s="38" t="n">
        <f aca="false">MR_working_copy!AH148</f>
        <v>544.463401691313</v>
      </c>
      <c r="AI148" s="36" t="n">
        <f aca="false">MR_working_copy!AI148</f>
        <v>7.25566353799376</v>
      </c>
      <c r="AJ148" s="39" t="n">
        <f aca="false">MR_working_copy!AJ148</f>
        <v>15.4145387681637</v>
      </c>
      <c r="AK148" s="39" t="n">
        <f aca="false">MR_working_copy!AK148</f>
        <v>7.82089374285126</v>
      </c>
      <c r="AL148" s="36" t="n">
        <f aca="false">MR_working_copy!AL148</f>
        <v>0.107531536293978</v>
      </c>
      <c r="AM148" s="36" t="n">
        <f aca="false">MR_working_copy!AM148</f>
        <v>0.0209215945517397</v>
      </c>
      <c r="AN148" s="36" t="n">
        <f aca="false">MR_working_copy!AN148</f>
        <v>0.0451821299315102</v>
      </c>
      <c r="AO148" s="41" t="n">
        <f aca="false">MR_working_copy!AO148</f>
        <v>0.00247200000000045</v>
      </c>
      <c r="AP148" s="41" t="n">
        <f aca="false">MR_working_copy!AP148</f>
        <v>0.00499809999999803</v>
      </c>
      <c r="AQ148" s="41" t="n">
        <f aca="false">MR_working_copy!AQ148</f>
        <v>0</v>
      </c>
      <c r="AR148" s="24" t="n">
        <f aca="false">MR_working_copy!AR148</f>
        <v>0</v>
      </c>
      <c r="AS148" s="41" t="n">
        <f aca="false">MR_working_copy!AS148</f>
        <v>0.00224510799715688</v>
      </c>
      <c r="AT148" s="41" t="n">
        <f aca="false">MR_working_copy!AT148</f>
        <v>0.0027887349999993</v>
      </c>
      <c r="AU148" s="33" t="n">
        <f aca="false">MR_working_copy!AU148</f>
        <v>0</v>
      </c>
      <c r="AV148" s="33" t="n">
        <f aca="false">MR_working_copy!AV148</f>
        <v>0</v>
      </c>
      <c r="AW148" s="33" t="n">
        <f aca="false">MR_working_copy!AW148</f>
        <v>0</v>
      </c>
      <c r="AX148" s="33" t="n">
        <f aca="false">MR_working_copy!AX148</f>
        <v>0</v>
      </c>
      <c r="AY148" s="33" t="n">
        <f aca="false">MR_working_copy!AY148</f>
        <v>0</v>
      </c>
      <c r="AZ148" s="33" t="n">
        <f aca="false">MR_working_copy!AZ148</f>
        <v>0</v>
      </c>
      <c r="BA148" s="33" t="n">
        <f aca="false">MR_working_copy!BA148</f>
        <v>0</v>
      </c>
      <c r="BC148" s="33"/>
      <c r="BD148" s="33"/>
      <c r="BE148" s="33"/>
      <c r="BF148" s="23"/>
      <c r="BG148" s="33"/>
      <c r="BH148" s="24"/>
      <c r="BI148" s="23"/>
    </row>
    <row r="149" customFormat="false" ht="16.9" hidden="false" customHeight="false" outlineLevel="0" collapsed="false">
      <c r="A149" s="23" t="n">
        <v>1974</v>
      </c>
      <c r="B149" s="40" t="n">
        <f aca="false">MR_working_copy!B149</f>
        <v>330.810412466196</v>
      </c>
      <c r="C149" s="40" t="n">
        <f aca="false">MR_working_copy!C149</f>
        <v>1476.09236167794</v>
      </c>
      <c r="D149" s="40" t="n">
        <f aca="false">MR_working_copy!D149</f>
        <v>297.812579965445</v>
      </c>
      <c r="E149" s="36" t="n">
        <f aca="false">MR_working_copy!E149</f>
        <v>0</v>
      </c>
      <c r="F149" s="36" t="n">
        <f aca="false">MR_working_copy!F149</f>
        <v>2.55604304799456</v>
      </c>
      <c r="G149" s="36" t="n">
        <f aca="false">MR_working_copy!G149</f>
        <v>0.000533275207544855</v>
      </c>
      <c r="H149" s="36" t="n">
        <f aca="false">MR_working_copy!H149</f>
        <v>1.10494914820855E-005</v>
      </c>
      <c r="I149" s="36" t="n">
        <f aca="false">MR_working_copy!I149</f>
        <v>8.33197636540479E-005</v>
      </c>
      <c r="J149" s="36" t="n">
        <f aca="false">MR_working_copy!J149</f>
        <v>0</v>
      </c>
      <c r="K149" s="36" t="n">
        <f aca="false">MR_working_copy!K149</f>
        <v>0.00800000011991556</v>
      </c>
      <c r="L149" s="36" t="n">
        <f aca="false">MR_working_copy!L149</f>
        <v>0.000598499969115288</v>
      </c>
      <c r="M149" s="36" t="n">
        <f aca="false">MR_working_copy!M149</f>
        <v>0</v>
      </c>
      <c r="N149" s="36" t="n">
        <f aca="false">MR_working_copy!N149</f>
        <v>0.0010000000000001</v>
      </c>
      <c r="O149" s="36" t="n">
        <f aca="false">MR_working_copy!O149</f>
        <v>0</v>
      </c>
      <c r="P149" s="36" t="n">
        <f aca="false">MR_working_copy!P149</f>
        <v>9.77651385344701E-005</v>
      </c>
      <c r="Q149" s="36" t="n">
        <f aca="false">MR_working_copy!Q149</f>
        <v>0.459997921316326</v>
      </c>
      <c r="R149" s="36" t="n">
        <f aca="false">MR_working_copy!R149</f>
        <v>0.0307754858502883</v>
      </c>
      <c r="S149" s="36" t="n">
        <f aca="false">MR_working_copy!S149</f>
        <v>46.3425952860133</v>
      </c>
      <c r="T149" s="36" t="n">
        <f aca="false">MR_working_copy!T149</f>
        <v>0.764989869365091</v>
      </c>
      <c r="U149" s="36" t="n">
        <f aca="false">MR_working_copy!U149</f>
        <v>0.0313199999749639</v>
      </c>
      <c r="V149" s="36" t="n">
        <f aca="false">MR_working_copy!V149</f>
        <v>0.231541999999993</v>
      </c>
      <c r="W149" s="36" t="n">
        <f aca="false">MR_working_copy!W149</f>
        <v>192.564249119125</v>
      </c>
      <c r="X149" s="36" t="n">
        <f aca="false">MR_working_copy!X149</f>
        <v>99.5389026816154</v>
      </c>
      <c r="Y149" s="36" t="n">
        <f aca="false">MR_working_copy!Y149</f>
        <v>9.74806045200391</v>
      </c>
      <c r="Z149" s="36" t="n">
        <f aca="false">MR_working_copy!Z149</f>
        <v>8.10893640824133</v>
      </c>
      <c r="AA149" s="36" t="n">
        <f aca="false">MR_working_copy!AA149</f>
        <v>0.543196139430583</v>
      </c>
      <c r="AB149" s="37" t="n">
        <f aca="false">MR_working_copy!AB149</f>
        <v>0.72</v>
      </c>
      <c r="AC149" s="36" t="n">
        <f aca="false">MR_working_copy!AC149</f>
        <v>22.5255827698568</v>
      </c>
      <c r="AD149" s="36" t="n">
        <f aca="false">MR_working_copy!AD149</f>
        <v>0</v>
      </c>
      <c r="AE149" s="36" t="n">
        <f aca="false">MR_working_copy!AE149</f>
        <v>0.161269842457005</v>
      </c>
      <c r="AF149" s="36" t="n">
        <f aca="false">MR_working_copy!AF149</f>
        <v>36.7685045493741</v>
      </c>
      <c r="AG149" s="36" t="n">
        <f aca="false">MR_working_copy!AG149</f>
        <v>84.5931660910658</v>
      </c>
      <c r="AH149" s="38" t="n">
        <f aca="false">MR_working_copy!AH149</f>
        <v>545.369823122138</v>
      </c>
      <c r="AI149" s="36" t="n">
        <f aca="false">MR_working_copy!AI149</f>
        <v>7.31950366083924</v>
      </c>
      <c r="AJ149" s="39" t="n">
        <f aca="false">MR_working_copy!AJ149</f>
        <v>15.7905059215547</v>
      </c>
      <c r="AK149" s="39" t="n">
        <f aca="false">MR_working_copy!AK149</f>
        <v>7.94718182079397</v>
      </c>
      <c r="AL149" s="36" t="n">
        <f aca="false">MR_working_copy!AL149</f>
        <v>0.146534775185738</v>
      </c>
      <c r="AM149" s="36" t="n">
        <f aca="false">MR_working_copy!AM149</f>
        <v>0.034983892972015</v>
      </c>
      <c r="AN149" s="36" t="n">
        <f aca="false">MR_working_copy!AN149</f>
        <v>0.0549907345135188</v>
      </c>
      <c r="AO149" s="41" t="n">
        <f aca="false">MR_working_copy!AO149</f>
        <v>0.00422400000000023</v>
      </c>
      <c r="AP149" s="41" t="n">
        <f aca="false">MR_working_copy!AP149</f>
        <v>0.00619346999999887</v>
      </c>
      <c r="AQ149" s="41" t="n">
        <f aca="false">MR_working_copy!AQ149</f>
        <v>0</v>
      </c>
      <c r="AR149" s="24" t="n">
        <f aca="false">MR_working_copy!AR149</f>
        <v>0</v>
      </c>
      <c r="AS149" s="41" t="n">
        <f aca="false">MR_working_copy!AS149</f>
        <v>0.00264525932767707</v>
      </c>
      <c r="AT149" s="41" t="n">
        <f aca="false">MR_working_copy!AT149</f>
        <v>0.0032968874999996</v>
      </c>
      <c r="AU149" s="33" t="n">
        <f aca="false">MR_working_copy!AU149</f>
        <v>0</v>
      </c>
      <c r="AV149" s="33" t="n">
        <f aca="false">MR_working_copy!AV149</f>
        <v>0</v>
      </c>
      <c r="AW149" s="33" t="n">
        <f aca="false">MR_working_copy!AW149</f>
        <v>0</v>
      </c>
      <c r="AX149" s="33" t="n">
        <f aca="false">MR_working_copy!AX149</f>
        <v>0</v>
      </c>
      <c r="AY149" s="33" t="n">
        <f aca="false">MR_working_copy!AY149</f>
        <v>0</v>
      </c>
      <c r="AZ149" s="33" t="n">
        <f aca="false">MR_working_copy!AZ149</f>
        <v>0</v>
      </c>
      <c r="BA149" s="33" t="n">
        <f aca="false">MR_working_copy!BA149</f>
        <v>0</v>
      </c>
      <c r="BC149" s="33"/>
      <c r="BD149" s="33"/>
      <c r="BE149" s="33"/>
      <c r="BF149" s="23"/>
      <c r="BG149" s="33"/>
      <c r="BH149" s="24"/>
      <c r="BI149" s="23"/>
    </row>
    <row r="150" customFormat="false" ht="16.9" hidden="false" customHeight="false" outlineLevel="0" collapsed="false">
      <c r="A150" s="23" t="n">
        <v>1975</v>
      </c>
      <c r="B150" s="40" t="n">
        <f aca="false">MR_working_copy!B150</f>
        <v>330.872349947416</v>
      </c>
      <c r="C150" s="40" t="n">
        <f aca="false">MR_working_copy!C150</f>
        <v>1491.69731008046</v>
      </c>
      <c r="D150" s="40" t="n">
        <f aca="false">MR_working_copy!D150</f>
        <v>298.290665189303</v>
      </c>
      <c r="E150" s="36" t="n">
        <f aca="false">MR_working_copy!E150</f>
        <v>0</v>
      </c>
      <c r="F150" s="36" t="n">
        <f aca="false">MR_working_copy!F150</f>
        <v>2.75175316029268</v>
      </c>
      <c r="G150" s="36" t="n">
        <f aca="false">MR_working_copy!G150</f>
        <v>0.000535814613295068</v>
      </c>
      <c r="H150" s="36" t="n">
        <f aca="false">MR_working_copy!H150</f>
        <v>1.13796488150721E-005</v>
      </c>
      <c r="I150" s="36" t="n">
        <f aca="false">MR_working_copy!I150</f>
        <v>8.63785000937272E-005</v>
      </c>
      <c r="J150" s="36" t="n">
        <f aca="false">MR_working_copy!J150</f>
        <v>2.81660018739142E-006</v>
      </c>
      <c r="K150" s="36" t="n">
        <f aca="false">MR_working_copy!K150</f>
        <v>0.0109375001204884</v>
      </c>
      <c r="L150" s="36" t="n">
        <f aca="false">MR_working_copy!L150</f>
        <v>0.000818261961394224</v>
      </c>
      <c r="M150" s="36" t="n">
        <f aca="false">MR_working_copy!M150</f>
        <v>0</v>
      </c>
      <c r="N150" s="36" t="n">
        <f aca="false">MR_working_copy!N150</f>
        <v>0.00136719000000028</v>
      </c>
      <c r="O150" s="36" t="n">
        <f aca="false">MR_working_copy!O150</f>
        <v>0</v>
      </c>
      <c r="P150" s="36" t="n">
        <f aca="false">MR_working_copy!P150</f>
        <v>8.3176472926365E-005</v>
      </c>
      <c r="Q150" s="36" t="n">
        <f aca="false">MR_working_copy!Q150</f>
        <v>0.49999761146559</v>
      </c>
      <c r="R150" s="36" t="n">
        <f aca="false">MR_working_copy!R150</f>
        <v>0.0369133776279136</v>
      </c>
      <c r="S150" s="36" t="n">
        <f aca="false">MR_working_copy!S150</f>
        <v>47.3576954769717</v>
      </c>
      <c r="T150" s="36" t="n">
        <f aca="false">MR_working_copy!T150</f>
        <v>0.828489872877425</v>
      </c>
      <c r="U150" s="36" t="n">
        <f aca="false">MR_working_copy!U150</f>
        <v>0.0339949999686978</v>
      </c>
      <c r="V150" s="36" t="n">
        <f aca="false">MR_working_copy!V150</f>
        <v>0.256183000000013</v>
      </c>
      <c r="W150" s="36" t="n">
        <f aca="false">MR_working_copy!W150</f>
        <v>213.235221797619</v>
      </c>
      <c r="X150" s="36" t="n">
        <f aca="false">MR_working_copy!X150</f>
        <v>112.331764046658</v>
      </c>
      <c r="Y150" s="36" t="n">
        <f aca="false">MR_working_copy!Y150</f>
        <v>11.0957428603127</v>
      </c>
      <c r="Z150" s="36" t="n">
        <f aca="false">MR_working_copy!Z150</f>
        <v>8.51440652284028</v>
      </c>
      <c r="AA150" s="36" t="n">
        <f aca="false">MR_working_copy!AA150</f>
        <v>0.661696678892748</v>
      </c>
      <c r="AB150" s="37" t="n">
        <f aca="false">MR_working_copy!AB150</f>
        <v>0.798</v>
      </c>
      <c r="AC150" s="36" t="n">
        <f aca="false">MR_working_copy!AC150</f>
        <v>25.1791244009551</v>
      </c>
      <c r="AD150" s="36" t="n">
        <f aca="false">MR_working_copy!AD150</f>
        <v>0</v>
      </c>
      <c r="AE150" s="36" t="n">
        <f aca="false">MR_working_copy!AE150</f>
        <v>0.194999842774331</v>
      </c>
      <c r="AF150" s="36" t="n">
        <f aca="false">MR_working_copy!AF150</f>
        <v>42.7200161279947</v>
      </c>
      <c r="AG150" s="36" t="n">
        <f aca="false">MR_working_copy!AG150</f>
        <v>86.3287687273933</v>
      </c>
      <c r="AH150" s="38" t="n">
        <f aca="false">MR_working_copy!AH150</f>
        <v>546.137137765384</v>
      </c>
      <c r="AI150" s="36" t="n">
        <f aca="false">MR_working_copy!AI150</f>
        <v>7.38922727928388</v>
      </c>
      <c r="AJ150" s="39" t="n">
        <f aca="false">MR_working_copy!AJ150</f>
        <v>16.1594846034932</v>
      </c>
      <c r="AK150" s="39" t="n">
        <f aca="false">MR_working_copy!AK150</f>
        <v>8.07814859787655</v>
      </c>
      <c r="AL150" s="36" t="n">
        <f aca="false">MR_working_copy!AL150</f>
        <v>0.203307821753079</v>
      </c>
      <c r="AM150" s="36" t="n">
        <f aca="false">MR_working_copy!AM150</f>
        <v>0.0516807911392217</v>
      </c>
      <c r="AN150" s="36" t="n">
        <f aca="false">MR_working_copy!AN150</f>
        <v>0.0661434390868928</v>
      </c>
      <c r="AO150" s="41" t="n">
        <f aca="false">MR_working_copy!AO150</f>
        <v>0.00633333000000132</v>
      </c>
      <c r="AP150" s="41" t="n">
        <f aca="false">MR_working_copy!AP150</f>
        <v>0.00748298999999852</v>
      </c>
      <c r="AQ150" s="41" t="n">
        <f aca="false">MR_working_copy!AQ150</f>
        <v>0</v>
      </c>
      <c r="AR150" s="24" t="n">
        <f aca="false">MR_working_copy!AR150</f>
        <v>0</v>
      </c>
      <c r="AS150" s="41" t="n">
        <f aca="false">MR_working_copy!AS150</f>
        <v>0.0030663665876223</v>
      </c>
      <c r="AT150" s="41" t="n">
        <f aca="false">MR_working_copy!AT150</f>
        <v>0.00381778249999949</v>
      </c>
      <c r="AU150" s="33" t="n">
        <f aca="false">MR_working_copy!AU150</f>
        <v>0</v>
      </c>
      <c r="AV150" s="33" t="n">
        <f aca="false">MR_working_copy!AV150</f>
        <v>0</v>
      </c>
      <c r="AW150" s="33" t="n">
        <f aca="false">MR_working_copy!AW150</f>
        <v>0</v>
      </c>
      <c r="AX150" s="33" t="n">
        <f aca="false">MR_working_copy!AX150</f>
        <v>0</v>
      </c>
      <c r="AY150" s="33" t="n">
        <f aca="false">MR_working_copy!AY150</f>
        <v>0</v>
      </c>
      <c r="AZ150" s="33" t="n">
        <f aca="false">MR_working_copy!AZ150</f>
        <v>0</v>
      </c>
      <c r="BA150" s="33" t="n">
        <f aca="false">MR_working_copy!BA150</f>
        <v>0</v>
      </c>
      <c r="BC150" s="33"/>
      <c r="BD150" s="33"/>
      <c r="BE150" s="33"/>
      <c r="BF150" s="23"/>
      <c r="BG150" s="33"/>
      <c r="BH150" s="24"/>
      <c r="BI150" s="23"/>
    </row>
    <row r="151" customFormat="false" ht="16.9" hidden="false" customHeight="false" outlineLevel="0" collapsed="false">
      <c r="A151" s="23" t="n">
        <v>1976</v>
      </c>
      <c r="B151" s="40" t="n">
        <f aca="false">MR_working_copy!B151</f>
        <v>331.581260084886</v>
      </c>
      <c r="C151" s="40" t="n">
        <f aca="false">MR_working_copy!C151</f>
        <v>1509.07215594391</v>
      </c>
      <c r="D151" s="40" t="n">
        <f aca="false">MR_working_copy!D151</f>
        <v>298.785748704177</v>
      </c>
      <c r="E151" s="36" t="n">
        <f aca="false">MR_working_copy!E151</f>
        <v>0</v>
      </c>
      <c r="F151" s="36" t="n">
        <f aca="false">MR_working_copy!F151</f>
        <v>2.95278327258975</v>
      </c>
      <c r="G151" s="36" t="n">
        <f aca="false">MR_working_copy!G151</f>
        <v>0.000538354019045282</v>
      </c>
      <c r="H151" s="36" t="n">
        <f aca="false">MR_working_copy!H151</f>
        <v>1.17101874200003E-005</v>
      </c>
      <c r="I151" s="36" t="n">
        <f aca="false">MR_working_copy!I151</f>
        <v>0.00743271614003373</v>
      </c>
      <c r="J151" s="36" t="n">
        <f aca="false">MR_working_copy!J151</f>
        <v>2.25328014991313E-005</v>
      </c>
      <c r="K151" s="36" t="n">
        <f aca="false">MR_working_copy!K151</f>
        <v>0.013500000121048</v>
      </c>
      <c r="L151" s="36" t="n">
        <f aca="false">MR_working_copy!L151</f>
        <v>0.00100996995367217</v>
      </c>
      <c r="M151" s="36" t="n">
        <f aca="false">MR_working_copy!M151</f>
        <v>0</v>
      </c>
      <c r="N151" s="36" t="n">
        <f aca="false">MR_working_copy!N151</f>
        <v>0.00168749999999882</v>
      </c>
      <c r="O151" s="36" t="n">
        <f aca="false">MR_working_copy!O151</f>
        <v>0</v>
      </c>
      <c r="P151" s="36" t="n">
        <f aca="false">MR_working_copy!P151</f>
        <v>0.000363689671955283</v>
      </c>
      <c r="Q151" s="36" t="n">
        <f aca="false">MR_working_copy!Q151</f>
        <v>0.544380326666065</v>
      </c>
      <c r="R151" s="36" t="n">
        <f aca="false">MR_working_copy!R151</f>
        <v>0.0438018694055614</v>
      </c>
      <c r="S151" s="36" t="n">
        <f aca="false">MR_working_copy!S151</f>
        <v>48.2760953666763</v>
      </c>
      <c r="T151" s="36" t="n">
        <f aca="false">MR_working_copy!T151</f>
        <v>0.887209868538576</v>
      </c>
      <c r="U151" s="36" t="n">
        <f aca="false">MR_working_copy!U151</f>
        <v>0.0366649999624298</v>
      </c>
      <c r="V151" s="36" t="n">
        <f aca="false">MR_working_copy!V151</f>
        <v>0.2805370000002</v>
      </c>
      <c r="W151" s="36" t="n">
        <f aca="false">MR_working_copy!W151</f>
        <v>232.99722016951</v>
      </c>
      <c r="X151" s="36" t="n">
        <f aca="false">MR_working_copy!X151</f>
        <v>124.730747469471</v>
      </c>
      <c r="Y151" s="36" t="n">
        <f aca="false">MR_working_copy!Y151</f>
        <v>12.6364353470501</v>
      </c>
      <c r="Z151" s="36" t="n">
        <f aca="false">MR_working_copy!Z151</f>
        <v>8.95510697614464</v>
      </c>
      <c r="AA151" s="36" t="n">
        <f aca="false">MR_working_copy!AA151</f>
        <v>0.811808179577868</v>
      </c>
      <c r="AB151" s="37" t="n">
        <f aca="false">MR_working_copy!AB151</f>
        <v>0.876</v>
      </c>
      <c r="AC151" s="36" t="n">
        <f aca="false">MR_working_copy!AC151</f>
        <v>28.1961155222619</v>
      </c>
      <c r="AD151" s="36" t="n">
        <f aca="false">MR_working_copy!AD151</f>
        <v>0</v>
      </c>
      <c r="AE151" s="36" t="n">
        <f aca="false">MR_working_copy!AE151</f>
        <v>0.229999843096283</v>
      </c>
      <c r="AF151" s="36" t="n">
        <f aca="false">MR_working_copy!AF151</f>
        <v>49.041769081105</v>
      </c>
      <c r="AG151" s="36" t="n">
        <f aca="false">MR_working_copy!AG151</f>
        <v>87.993071841959</v>
      </c>
      <c r="AH151" s="38" t="n">
        <f aca="false">MR_working_copy!AH151</f>
        <v>546.791424022043</v>
      </c>
      <c r="AI151" s="36" t="n">
        <f aca="false">MR_working_copy!AI151</f>
        <v>7.4655742642575</v>
      </c>
      <c r="AJ151" s="39" t="n">
        <f aca="false">MR_working_copy!AJ151</f>
        <v>16.5203743507924</v>
      </c>
      <c r="AK151" s="39" t="n">
        <f aca="false">MR_working_copy!AK151</f>
        <v>8.21374002218204</v>
      </c>
      <c r="AL151" s="36" t="n">
        <f aca="false">MR_working_copy!AL151</f>
        <v>0.277511982125599</v>
      </c>
      <c r="AM151" s="36" t="n">
        <f aca="false">MR_working_copy!AM151</f>
        <v>0.0871569872756832</v>
      </c>
      <c r="AN151" s="36" t="n">
        <f aca="false">MR_working_copy!AN151</f>
        <v>0.0803551436084009</v>
      </c>
      <c r="AO151" s="41" t="n">
        <f aca="false">MR_working_copy!AO151</f>
        <v>0.00873599999999392</v>
      </c>
      <c r="AP151" s="41" t="n">
        <f aca="false">MR_working_copy!AP151</f>
        <v>0.00885687000000005</v>
      </c>
      <c r="AQ151" s="41" t="n">
        <f aca="false">MR_working_copy!AQ151</f>
        <v>0</v>
      </c>
      <c r="AR151" s="24" t="n">
        <f aca="false">MR_working_copy!AR151</f>
        <v>0</v>
      </c>
      <c r="AS151" s="41" t="n">
        <f aca="false">MR_working_copy!AS151</f>
        <v>0.00352166175000001</v>
      </c>
      <c r="AT151" s="41" t="n">
        <f aca="false">MR_working_copy!AT151</f>
        <v>0.00434461749999999</v>
      </c>
      <c r="AU151" s="33" t="n">
        <f aca="false">MR_working_copy!AU151</f>
        <v>0</v>
      </c>
      <c r="AV151" s="33" t="n">
        <f aca="false">MR_working_copy!AV151</f>
        <v>0</v>
      </c>
      <c r="AW151" s="33" t="n">
        <f aca="false">MR_working_copy!AW151</f>
        <v>0</v>
      </c>
      <c r="AX151" s="33" t="n">
        <f aca="false">MR_working_copy!AX151</f>
        <v>0</v>
      </c>
      <c r="AY151" s="33" t="n">
        <f aca="false">MR_working_copy!AY151</f>
        <v>0</v>
      </c>
      <c r="AZ151" s="33" t="n">
        <f aca="false">MR_working_copy!AZ151</f>
        <v>0</v>
      </c>
      <c r="BA151" s="33" t="n">
        <f aca="false">MR_working_copy!BA151</f>
        <v>0</v>
      </c>
      <c r="BC151" s="33"/>
      <c r="BD151" s="33"/>
      <c r="BE151" s="33"/>
      <c r="BF151" s="23"/>
      <c r="BG151" s="33"/>
      <c r="BH151" s="24"/>
      <c r="BI151" s="23"/>
    </row>
    <row r="152" customFormat="false" ht="16.9" hidden="false" customHeight="false" outlineLevel="0" collapsed="false">
      <c r="A152" s="23" t="n">
        <v>1977</v>
      </c>
      <c r="B152" s="40" t="n">
        <f aca="false">MR_working_copy!B152</f>
        <v>333.380166560246</v>
      </c>
      <c r="C152" s="40" t="n">
        <f aca="false">MR_working_copy!C152</f>
        <v>1527.64695297924</v>
      </c>
      <c r="D152" s="40" t="n">
        <f aca="false">MR_working_copy!D152</f>
        <v>299.297799992488</v>
      </c>
      <c r="E152" s="36" t="n">
        <f aca="false">MR_working_copy!E152</f>
        <v>0</v>
      </c>
      <c r="F152" s="36" t="n">
        <f aca="false">MR_working_copy!F152</f>
        <v>3.15894338489134</v>
      </c>
      <c r="G152" s="36" t="n">
        <f aca="false">MR_working_copy!G152</f>
        <v>0.000540893424795496</v>
      </c>
      <c r="H152" s="36" t="n">
        <f aca="false">MR_working_copy!H152</f>
        <v>1.20411075405851E-005</v>
      </c>
      <c r="I152" s="36" t="n">
        <f aca="false">MR_working_copy!I152</f>
        <v>0.0268957955883572</v>
      </c>
      <c r="J152" s="36" t="n">
        <f aca="false">MR_working_copy!J152</f>
        <v>4.50656029982627E-005</v>
      </c>
      <c r="K152" s="36" t="n">
        <f aca="false">MR_working_copy!K152</f>
        <v>0.0153125001216272</v>
      </c>
      <c r="L152" s="36" t="n">
        <f aca="false">MR_working_copy!L152</f>
        <v>0.00114556994595161</v>
      </c>
      <c r="M152" s="36" t="n">
        <f aca="false">MR_working_copy!M152</f>
        <v>0</v>
      </c>
      <c r="N152" s="36" t="n">
        <f aca="false">MR_working_copy!N152</f>
        <v>0.0019140599999999</v>
      </c>
      <c r="O152" s="36" t="n">
        <f aca="false">MR_working_copy!O152</f>
        <v>0</v>
      </c>
      <c r="P152" s="36" t="n">
        <f aca="false">MR_working_copy!P152</f>
        <v>0.00499715000000021</v>
      </c>
      <c r="Q152" s="36" t="n">
        <f aca="false">MR_working_copy!Q152</f>
        <v>0.594551172373233</v>
      </c>
      <c r="R152" s="36" t="n">
        <f aca="false">MR_working_copy!R152</f>
        <v>0.0514833611831491</v>
      </c>
      <c r="S152" s="36" t="n">
        <f aca="false">MR_working_copy!S152</f>
        <v>49.2924950457573</v>
      </c>
      <c r="T152" s="36" t="n">
        <f aca="false">MR_working_copy!T152</f>
        <v>0.949079860716947</v>
      </c>
      <c r="U152" s="36" t="n">
        <f aca="false">MR_working_copy!U152</f>
        <v>0.0398149999561738</v>
      </c>
      <c r="V152" s="36" t="n">
        <f aca="false">MR_working_copy!V152</f>
        <v>0.304346999999998</v>
      </c>
      <c r="W152" s="36" t="n">
        <f aca="false">MR_working_copy!W152</f>
        <v>251.994205538871</v>
      </c>
      <c r="X152" s="36" t="n">
        <f aca="false">MR_working_copy!X152</f>
        <v>136.795698131598</v>
      </c>
      <c r="Y152" s="36" t="n">
        <f aca="false">MR_working_copy!Y152</f>
        <v>14.4787170379502</v>
      </c>
      <c r="Z152" s="36" t="n">
        <f aca="false">MR_working_copy!Z152</f>
        <v>9.43187915257545</v>
      </c>
      <c r="AA152" s="36" t="n">
        <f aca="false">MR_working_copy!AA152</f>
        <v>0.983641674701646</v>
      </c>
      <c r="AB152" s="37" t="n">
        <f aca="false">MR_working_copy!AB152</f>
        <v>0.955</v>
      </c>
      <c r="AC152" s="36" t="n">
        <f aca="false">MR_working_copy!AC152</f>
        <v>31.4077985366864</v>
      </c>
      <c r="AD152" s="36" t="n">
        <f aca="false">MR_working_copy!AD152</f>
        <v>0</v>
      </c>
      <c r="AE152" s="36" t="n">
        <f aca="false">MR_working_copy!AE152</f>
        <v>0.264999843387085</v>
      </c>
      <c r="AF152" s="36" t="n">
        <f aca="false">MR_working_copy!AF152</f>
        <v>57.5372146156713</v>
      </c>
      <c r="AG152" s="36" t="n">
        <f aca="false">MR_working_copy!AG152</f>
        <v>89.59247450341</v>
      </c>
      <c r="AH152" s="38" t="n">
        <f aca="false">MR_working_copy!AH152</f>
        <v>547.339688876402</v>
      </c>
      <c r="AI152" s="36" t="n">
        <f aca="false">MR_working_copy!AI152</f>
        <v>7.53441386421778</v>
      </c>
      <c r="AJ152" s="39" t="n">
        <f aca="false">MR_working_copy!AJ152</f>
        <v>16.8721746084006</v>
      </c>
      <c r="AK152" s="39" t="n">
        <f aca="false">MR_working_copy!AK152</f>
        <v>8.35413063579613</v>
      </c>
      <c r="AL152" s="36" t="n">
        <f aca="false">MR_working_copy!AL152</f>
        <v>0.369696972527809</v>
      </c>
      <c r="AM152" s="36" t="n">
        <f aca="false">MR_working_copy!AM152</f>
        <v>0.150426982777059</v>
      </c>
      <c r="AN152" s="36" t="n">
        <f aca="false">MR_working_copy!AN152</f>
        <v>0.0982971481211436</v>
      </c>
      <c r="AO152" s="41" t="n">
        <f aca="false">MR_working_copy!AO152</f>
        <v>0.0113679999999993</v>
      </c>
      <c r="AP152" s="41" t="n">
        <f aca="false">MR_working_copy!AP152</f>
        <v>0.0103052999999992</v>
      </c>
      <c r="AQ152" s="41" t="n">
        <f aca="false">MR_working_copy!AQ152</f>
        <v>0</v>
      </c>
      <c r="AR152" s="24" t="n">
        <f aca="false">MR_working_copy!AR152</f>
        <v>0</v>
      </c>
      <c r="AS152" s="41" t="n">
        <f aca="false">MR_working_copy!AS152</f>
        <v>0.0040072994999998</v>
      </c>
      <c r="AT152" s="41" t="n">
        <f aca="false">MR_working_copy!AT152</f>
        <v>0.00487056749999972</v>
      </c>
      <c r="AU152" s="33" t="n">
        <f aca="false">MR_working_copy!AU152</f>
        <v>0</v>
      </c>
      <c r="AV152" s="33" t="n">
        <f aca="false">MR_working_copy!AV152</f>
        <v>0</v>
      </c>
      <c r="AW152" s="33" t="n">
        <f aca="false">MR_working_copy!AW152</f>
        <v>0</v>
      </c>
      <c r="AX152" s="33" t="n">
        <f aca="false">MR_working_copy!AX152</f>
        <v>0</v>
      </c>
      <c r="AY152" s="33" t="n">
        <f aca="false">MR_working_copy!AY152</f>
        <v>0</v>
      </c>
      <c r="AZ152" s="33" t="n">
        <f aca="false">MR_working_copy!AZ152</f>
        <v>0</v>
      </c>
      <c r="BA152" s="33" t="n">
        <f aca="false">MR_working_copy!BA152</f>
        <v>0</v>
      </c>
      <c r="BC152" s="33"/>
      <c r="BD152" s="33"/>
      <c r="BE152" s="33"/>
      <c r="BF152" s="23"/>
      <c r="BG152" s="33"/>
      <c r="BH152" s="24"/>
      <c r="BI152" s="23"/>
    </row>
    <row r="153" customFormat="false" ht="16.9" hidden="false" customHeight="false" outlineLevel="0" collapsed="false">
      <c r="A153" s="23" t="n">
        <v>1978</v>
      </c>
      <c r="B153" s="40" t="n">
        <f aca="false">MR_working_copy!B153</f>
        <v>335.028102576623</v>
      </c>
      <c r="C153" s="40" t="n">
        <f aca="false">MR_working_copy!C153</f>
        <v>1546.86176466301</v>
      </c>
      <c r="D153" s="40" t="n">
        <f aca="false">MR_working_copy!D153</f>
        <v>299.830877892127</v>
      </c>
      <c r="E153" s="36" t="n">
        <f aca="false">MR_working_copy!E153</f>
        <v>0</v>
      </c>
      <c r="F153" s="36" t="n">
        <f aca="false">MR_working_copy!F153</f>
        <v>3.37000350336887</v>
      </c>
      <c r="G153" s="36" t="n">
        <f aca="false">MR_working_copy!G153</f>
        <v>0.000543432830545709</v>
      </c>
      <c r="H153" s="36" t="n">
        <f aca="false">MR_working_copy!H153</f>
        <v>1.23724095017801E-005</v>
      </c>
      <c r="I153" s="36" t="n">
        <f aca="false">MR_working_copy!I153</f>
        <v>0.0541366950366775</v>
      </c>
      <c r="J153" s="36" t="n">
        <f aca="false">MR_working_copy!J153</f>
        <v>6.7598404497394E-005</v>
      </c>
      <c r="K153" s="36" t="n">
        <f aca="false">MR_working_copy!K153</f>
        <v>0.0160000001221962</v>
      </c>
      <c r="L153" s="36" t="n">
        <f aca="false">MR_working_copy!L153</f>
        <v>0.00119699993662167</v>
      </c>
      <c r="M153" s="36" t="n">
        <f aca="false">MR_working_copy!M153</f>
        <v>0</v>
      </c>
      <c r="N153" s="36" t="n">
        <f aca="false">MR_working_copy!N153</f>
        <v>0.00199999999999957</v>
      </c>
      <c r="O153" s="36" t="n">
        <f aca="false">MR_working_copy!O153</f>
        <v>0</v>
      </c>
      <c r="P153" s="42" t="n">
        <f aca="false">MR_working_copy!P153</f>
        <v>0</v>
      </c>
      <c r="Q153" s="36" t="n">
        <f aca="false">MR_working_copy!Q153</f>
        <v>0.65999573190398</v>
      </c>
      <c r="R153" s="36" t="n">
        <f aca="false">MR_working_copy!R153</f>
        <v>0.0599998533179563</v>
      </c>
      <c r="S153" s="36" t="n">
        <f aca="false">MR_working_copy!S153</f>
        <v>50.4394948904924</v>
      </c>
      <c r="T153" s="36" t="n">
        <f aca="false">MR_working_copy!T153</f>
        <v>1.02115985356264</v>
      </c>
      <c r="U153" s="36" t="n">
        <f aca="false">MR_working_copy!U153</f>
        <v>0.0436149999499134</v>
      </c>
      <c r="V153" s="36" t="n">
        <f aca="false">MR_working_copy!V153</f>
        <v>0.327355999999881</v>
      </c>
      <c r="W153" s="36" t="n">
        <f aca="false">MR_working_copy!W153</f>
        <v>270.001185916225</v>
      </c>
      <c r="X153" s="36" t="n">
        <f aca="false">MR_working_copy!X153</f>
        <v>148.004580522434</v>
      </c>
      <c r="Y153" s="36" t="n">
        <f aca="false">MR_working_copy!Y153</f>
        <v>15.9630475829697</v>
      </c>
      <c r="Z153" s="36" t="n">
        <f aca="false">MR_working_copy!Z153</f>
        <v>9.92663132899862</v>
      </c>
      <c r="AA153" s="36" t="n">
        <f aca="false">MR_working_copy!AA153</f>
        <v>1.17364516982547</v>
      </c>
      <c r="AB153" s="37" t="n">
        <f aca="false">MR_working_copy!AB153</f>
        <v>1.035</v>
      </c>
      <c r="AC153" s="36" t="n">
        <f aca="false">MR_working_copy!AC153</f>
        <v>35.7235771029626</v>
      </c>
      <c r="AD153" s="36" t="n">
        <f aca="false">MR_working_copy!AD153</f>
        <v>0</v>
      </c>
      <c r="AE153" s="36" t="n">
        <f aca="false">MR_working_copy!AE153</f>
        <v>0.298729835062031</v>
      </c>
      <c r="AF153" s="36" t="n">
        <f aca="false">MR_working_copy!AF153</f>
        <v>68.5734006839427</v>
      </c>
      <c r="AG153" s="36" t="n">
        <f aca="false">MR_working_copy!AG153</f>
        <v>91.1318764462271</v>
      </c>
      <c r="AH153" s="38" t="n">
        <f aca="false">MR_working_copy!AH153</f>
        <v>547.79789854349</v>
      </c>
      <c r="AI153" s="36" t="n">
        <f aca="false">MR_working_copy!AI153</f>
        <v>7.60931915341611</v>
      </c>
      <c r="AJ153" s="39" t="n">
        <f aca="false">MR_working_copy!AJ153</f>
        <v>17.2137863742746</v>
      </c>
      <c r="AK153" s="39" t="n">
        <f aca="false">MR_working_copy!AK153</f>
        <v>8.49948120342593</v>
      </c>
      <c r="AL153" s="36" t="n">
        <f aca="false">MR_working_copy!AL153</f>
        <v>0.476307670121175</v>
      </c>
      <c r="AM153" s="36" t="n">
        <f aca="false">MR_working_copy!AM153</f>
        <v>0.2302009784156</v>
      </c>
      <c r="AN153" s="36" t="n">
        <f aca="false">MR_working_copy!AN153</f>
        <v>0.1185080526339</v>
      </c>
      <c r="AO153" s="41" t="n">
        <f aca="false">MR_working_copy!AO153</f>
        <v>0.0141652999999972</v>
      </c>
      <c r="AP153" s="41" t="n">
        <f aca="false">MR_working_copy!AP153</f>
        <v>0.0118185000000027</v>
      </c>
      <c r="AQ153" s="41" t="n">
        <f aca="false">MR_working_copy!AQ153</f>
        <v>0</v>
      </c>
      <c r="AR153" s="24" t="n">
        <f aca="false">MR_working_copy!AR153</f>
        <v>0</v>
      </c>
      <c r="AS153" s="41" t="n">
        <f aca="false">MR_working_copy!AS153</f>
        <v>0.00451171575000066</v>
      </c>
      <c r="AT153" s="41" t="n">
        <f aca="false">MR_working_copy!AT153</f>
        <v>0.00538882250000088</v>
      </c>
      <c r="AU153" s="43" t="n">
        <f aca="false">MR_working_copy!AU153</f>
        <v>0.1015</v>
      </c>
      <c r="AV153" s="43" t="n">
        <f aca="false">MR_working_copy!AV153</f>
        <v>0</v>
      </c>
      <c r="AW153" s="43" t="n">
        <f aca="false">MR_working_copy!AW153</f>
        <v>0.02375</v>
      </c>
      <c r="AX153" s="44" t="n">
        <f aca="false">MR_working_copy!AX153</f>
        <v>0.34666666</v>
      </c>
      <c r="AY153" s="33" t="n">
        <f aca="false">MR_working_copy!AY153</f>
        <v>0</v>
      </c>
      <c r="AZ153" s="33" t="n">
        <f aca="false">MR_working_copy!AZ153</f>
        <v>0</v>
      </c>
      <c r="BA153" s="0" t="n">
        <f aca="false">MR_working_copy!BA153</f>
        <v>0</v>
      </c>
      <c r="BC153" s="33"/>
      <c r="BD153" s="33"/>
      <c r="BE153" s="33"/>
      <c r="BF153" s="23"/>
      <c r="BG153" s="33"/>
      <c r="BH153" s="24"/>
      <c r="BI153" s="23"/>
    </row>
    <row r="154" customFormat="false" ht="16.9" hidden="false" customHeight="false" outlineLevel="0" collapsed="false">
      <c r="A154" s="45" t="n">
        <v>1979</v>
      </c>
      <c r="B154" s="40" t="n">
        <f aca="false">MR_working_copy!B154</f>
        <v>336.614026874249</v>
      </c>
      <c r="C154" s="40" t="n">
        <f aca="false">MR_working_copy!C154</f>
        <v>1566.13663494053</v>
      </c>
      <c r="D154" s="40" t="n">
        <f aca="false">MR_working_copy!D154</f>
        <v>300.385958965595</v>
      </c>
      <c r="E154" s="46" t="n">
        <f aca="false">MR_working_copy!E154</f>
        <v>0</v>
      </c>
      <c r="F154" s="47" t="n">
        <f aca="false">MR_working_copy!F154</f>
        <v>3.583</v>
      </c>
      <c r="G154" s="46" t="n">
        <f aca="false">MR_working_copy!G154</f>
        <v>0.000545972236295923</v>
      </c>
      <c r="H154" s="48" t="n">
        <f aca="false">MR_working_copy!H154</f>
        <v>0.05</v>
      </c>
      <c r="I154" s="46" t="n">
        <f aca="false">MR_working_copy!I154</f>
        <v>0.0849026944850209</v>
      </c>
      <c r="J154" s="46" t="n">
        <f aca="false">MR_working_copy!J154</f>
        <v>9.01312059965254E-005</v>
      </c>
      <c r="K154" s="46" t="n">
        <f aca="false">MR_working_copy!K154</f>
        <v>0.0160000001227753</v>
      </c>
      <c r="L154" s="46" t="n">
        <f aca="false">MR_working_copy!L154</f>
        <v>0.00119699991764099</v>
      </c>
      <c r="M154" s="46" t="n">
        <f aca="false">MR_working_copy!M154</f>
        <v>0</v>
      </c>
      <c r="N154" s="46" t="n">
        <f aca="false">MR_working_copy!N154</f>
        <v>0.00100000000000063</v>
      </c>
      <c r="O154" s="46" t="n">
        <f aca="false">MR_working_copy!O154</f>
        <v>0</v>
      </c>
      <c r="P154" s="49" t="n">
        <f aca="false">MR_working_copy!P154</f>
        <v>0.004</v>
      </c>
      <c r="Q154" s="46" t="n">
        <f aca="false">MR_working_copy!Q154</f>
        <v>0.76999263211076</v>
      </c>
      <c r="R154" s="48" t="n">
        <f aca="false">MR_working_copy!R154</f>
        <v>0.202499926658978</v>
      </c>
      <c r="S154" s="46" t="n">
        <f aca="false">MR_working_copy!S154</f>
        <v>51.5573948380973</v>
      </c>
      <c r="T154" s="46" t="n">
        <f aca="false">MR_working_copy!T154</f>
        <v>1.09481984558967</v>
      </c>
      <c r="U154" s="46" t="n">
        <f aca="false">MR_working_copy!U154</f>
        <v>0.0479349999374715</v>
      </c>
      <c r="V154" s="46" t="n">
        <f aca="false">MR_working_copy!V154</f>
        <v>0.35321399999996</v>
      </c>
      <c r="W154" s="46" t="n">
        <f aca="false">MR_working_copy!W154</f>
        <v>286.494158504519</v>
      </c>
      <c r="X154" s="46" t="n">
        <f aca="false">MR_working_copy!X154</f>
        <v>157.638471976897</v>
      </c>
      <c r="Y154" s="46" t="n">
        <f aca="false">MR_working_copy!Y154</f>
        <v>17.6831270104762</v>
      </c>
      <c r="Z154" s="46" t="n">
        <f aca="false">MR_working_copy!Z154</f>
        <v>10.4212335054119</v>
      </c>
      <c r="AA154" s="46" t="n">
        <f aca="false">MR_working_copy!AA154</f>
        <v>1.37826466494986</v>
      </c>
      <c r="AB154" s="50" t="n">
        <f aca="false">MR_working_copy!AB154</f>
        <v>1.117</v>
      </c>
      <c r="AC154" s="46" t="n">
        <f aca="false">MR_working_copy!AC154</f>
        <v>40.489099391317</v>
      </c>
      <c r="AD154" s="46" t="n">
        <f aca="false">MR_working_copy!AD154</f>
        <v>0</v>
      </c>
      <c r="AE154" s="46" t="n">
        <f aca="false">MR_working_copy!AE154</f>
        <v>0.342519765279361</v>
      </c>
      <c r="AF154" s="46" t="n">
        <f aca="false">MR_working_copy!AF154</f>
        <v>78.181793252818</v>
      </c>
      <c r="AG154" s="46" t="n">
        <f aca="false">MR_working_copy!AG154</f>
        <v>92.613081524646</v>
      </c>
      <c r="AH154" s="51" t="n">
        <f aca="false">MR_working_copy!AH154</f>
        <v>548.182079854448</v>
      </c>
      <c r="AI154" s="46" t="n">
        <f aca="false">MR_working_copy!AI154</f>
        <v>7.68999150030227</v>
      </c>
      <c r="AJ154" s="52" t="n">
        <f aca="false">MR_working_copy!AJ154</f>
        <v>17.5442088762421</v>
      </c>
      <c r="AK154" s="52" t="n">
        <f aca="false">MR_working_copy!AK154</f>
        <v>8.65003113440497</v>
      </c>
      <c r="AL154" s="46" t="n">
        <f aca="false">MR_working_copy!AL154</f>
        <v>0.589376810133343</v>
      </c>
      <c r="AM154" s="46" t="n">
        <f aca="false">MR_working_copy!AM154</f>
        <v>0.315191974200062</v>
      </c>
      <c r="AN154" s="46" t="n">
        <f aca="false">MR_working_copy!AN154</f>
        <v>0.139529057146724</v>
      </c>
      <c r="AO154" s="41" t="n">
        <f aca="false">MR_working_copy!AO154</f>
        <v>0.0170640000000049</v>
      </c>
      <c r="AP154" s="41" t="n">
        <f aca="false">MR_working_copy!AP154</f>
        <v>0.0133867000000051</v>
      </c>
      <c r="AQ154" s="41" t="n">
        <f aca="false">MR_working_copy!AQ154</f>
        <v>0</v>
      </c>
      <c r="AR154" s="24" t="n">
        <f aca="false">MR_working_copy!AR154</f>
        <v>0</v>
      </c>
      <c r="AS154" s="41" t="n">
        <f aca="false">MR_working_copy!AS154</f>
        <v>0.00503287875000124</v>
      </c>
      <c r="AT154" s="41" t="n">
        <f aca="false">MR_working_copy!AT154</f>
        <v>0.00589257250000156</v>
      </c>
      <c r="AU154" s="53" t="n">
        <f aca="false">MR_working_copy!AU154</f>
        <v>0.109</v>
      </c>
      <c r="AV154" s="53" t="n">
        <f aca="false">MR_working_copy!AV154</f>
        <v>0</v>
      </c>
      <c r="AW154" s="53" t="n">
        <f aca="false">MR_working_copy!AW154</f>
        <v>0.02525</v>
      </c>
      <c r="AX154" s="54" t="n">
        <f aca="false">MR_working_copy!AX154</f>
        <v>0.38299999</v>
      </c>
      <c r="AY154" s="55" t="n">
        <f aca="false">MR_working_copy!AY154</f>
        <v>0</v>
      </c>
      <c r="AZ154" s="55" t="n">
        <f aca="false">MR_working_copy!AZ154</f>
        <v>0</v>
      </c>
      <c r="BA154" s="0" t="n">
        <f aca="false">MR_working_copy!BA154</f>
        <v>0</v>
      </c>
      <c r="BC154" s="56"/>
      <c r="BD154" s="56"/>
      <c r="BE154" s="56"/>
      <c r="BF154" s="23"/>
      <c r="BG154" s="33"/>
      <c r="BH154" s="24"/>
      <c r="BI154" s="23"/>
    </row>
    <row r="155" customFormat="false" ht="16.9" hidden="false" customHeight="false" outlineLevel="0" collapsed="false">
      <c r="A155" s="23" t="n">
        <v>1980</v>
      </c>
      <c r="B155" s="57" t="n">
        <f aca="false">MR_working_copy!B155</f>
        <v>338.8</v>
      </c>
      <c r="C155" s="40" t="n">
        <f aca="false">MR_working_copy!C155</f>
        <v>1584.92139291336</v>
      </c>
      <c r="D155" s="58" t="n">
        <f aca="false">MR_working_copy!D155</f>
        <v>301.062</v>
      </c>
      <c r="E155" s="59" t="n">
        <f aca="false">MR_working_copy!E155</f>
        <v>0.15</v>
      </c>
      <c r="F155" s="42" t="n">
        <f aca="false">MR_working_copy!F155</f>
        <v>3.919</v>
      </c>
      <c r="G155" s="42" t="n">
        <f aca="false">MR_working_copy!G155</f>
        <v>0.0265692157603903</v>
      </c>
      <c r="H155" s="42" t="n">
        <f aca="false">MR_working_copy!H155</f>
        <v>0.109695</v>
      </c>
      <c r="I155" s="42" t="n">
        <f aca="false">MR_working_copy!I155</f>
        <v>0.096</v>
      </c>
      <c r="J155" s="36" t="n">
        <f aca="false">MR_working_copy!J155</f>
        <v>0.000112664007495657</v>
      </c>
      <c r="K155" s="36" t="n">
        <f aca="false">MR_working_copy!K155</f>
        <v>0.0110000001233406</v>
      </c>
      <c r="L155" s="36" t="n">
        <f aca="false">MR_working_copy!L155</f>
        <v>0.00119699989705095</v>
      </c>
      <c r="M155" s="36" t="n">
        <f aca="false">MR_working_copy!M155</f>
        <v>0</v>
      </c>
      <c r="N155" s="36" t="n">
        <f aca="false">MR_working_copy!N155</f>
        <v>5.1078084793749E-005</v>
      </c>
      <c r="O155" s="36" t="n">
        <f aca="false">MR_working_copy!O155</f>
        <v>0</v>
      </c>
      <c r="P155" s="60" t="n">
        <f aca="false">MR_working_copy!P155</f>
        <v>0.003</v>
      </c>
      <c r="Q155" s="61" t="n">
        <f aca="false">MR_working_copy!Q155</f>
        <v>0.858</v>
      </c>
      <c r="R155" s="42" t="n">
        <f aca="false">MR_working_copy!R155</f>
        <v>0.345</v>
      </c>
      <c r="S155" s="42" t="n">
        <f aca="false">MR_working_copy!S155</f>
        <v>53.464</v>
      </c>
      <c r="T155" s="42" t="n">
        <f aca="false">MR_working_copy!T155</f>
        <v>1.215</v>
      </c>
      <c r="U155" s="36" t="n">
        <f aca="false">MR_working_copy!U155</f>
        <v>0.0532549998941581</v>
      </c>
      <c r="V155" s="36" t="n">
        <f aca="false">MR_working_copy!V155</f>
        <v>0.380095999999825</v>
      </c>
      <c r="W155" s="33" t="n">
        <f aca="false">MR_working_copy!W155</f>
        <v>303.96</v>
      </c>
      <c r="X155" s="33" t="n">
        <f aca="false">MR_working_copy!X155</f>
        <v>166.7915</v>
      </c>
      <c r="Y155" s="36" t="n">
        <f aca="false">MR_working_copy!Y155</f>
        <v>20.1673884309146</v>
      </c>
      <c r="Z155" s="42" t="n">
        <f aca="false">MR_working_copy!Z155</f>
        <v>10.1348333333333</v>
      </c>
      <c r="AA155" s="42" t="n">
        <f aca="false">MR_working_copy!AA155</f>
        <v>1.75</v>
      </c>
      <c r="AB155" s="37" t="n">
        <f aca="false">MR_working_copy!AB155</f>
        <v>1.202</v>
      </c>
      <c r="AC155" s="36" t="n">
        <f aca="false">MR_working_copy!AC155</f>
        <v>44.5514893049019</v>
      </c>
      <c r="AD155" s="36" t="n">
        <f aca="false">MR_working_copy!AD155</f>
        <v>0</v>
      </c>
      <c r="AE155" s="36" t="n">
        <f aca="false">MR_working_copy!AE155</f>
        <v>0.411785645352677</v>
      </c>
      <c r="AF155" s="33" t="n">
        <f aca="false">MR_working_copy!AF155</f>
        <v>85.92584</v>
      </c>
      <c r="AG155" s="33" t="n">
        <f aca="false">MR_working_copy!AG155</f>
        <v>93.83699295</v>
      </c>
      <c r="AH155" s="38" t="n">
        <f aca="false">MR_working_copy!AH155</f>
        <v>548.501238523582</v>
      </c>
      <c r="AI155" s="36" t="n">
        <f aca="false">MR_working_copy!AI155</f>
        <v>7.76999380797795</v>
      </c>
      <c r="AJ155" s="39" t="n">
        <f aca="false">MR_working_copy!AJ155</f>
        <v>17.862243417381</v>
      </c>
      <c r="AK155" s="39" t="n">
        <f aca="false">MR_working_copy!AK155</f>
        <v>8.80594085190933</v>
      </c>
      <c r="AL155" s="36" t="n">
        <f aca="false">MR_working_copy!AL155</f>
        <v>0.709716623615362</v>
      </c>
      <c r="AM155" s="42" t="n">
        <f aca="false">MR_working_copy!AM155</f>
        <v>0.3775</v>
      </c>
      <c r="AN155" s="42" t="n">
        <f aca="false">MR_working_copy!AN155</f>
        <v>0.146</v>
      </c>
      <c r="AO155" s="41" t="n">
        <f aca="false">MR_working_copy!AO155</f>
        <v>0.0200000000000032</v>
      </c>
      <c r="AP155" s="41" t="n">
        <f aca="false">MR_working_copy!AP155</f>
        <v>0.0150000000000039</v>
      </c>
      <c r="AQ155" s="62" t="n">
        <f aca="false">MR_working_copy!AQ155</f>
        <v>0.008</v>
      </c>
      <c r="AR155" s="24" t="n">
        <f aca="false">MR_working_copy!AR155</f>
        <v>0</v>
      </c>
      <c r="AS155" s="62" t="n">
        <f aca="false">MR_working_copy!AS155</f>
        <v>0.005595468750001</v>
      </c>
      <c r="AT155" s="41" t="n">
        <f aca="false">MR_working_copy!AT155</f>
        <v>0.00638281250000133</v>
      </c>
      <c r="AU155" s="43" t="n">
        <f aca="false">MR_working_copy!AU155</f>
        <v>0.1175</v>
      </c>
      <c r="AV155" s="43" t="n">
        <f aca="false">MR_working_copy!AV155</f>
        <v>0</v>
      </c>
      <c r="AW155" s="43" t="n">
        <f aca="false">MR_working_copy!AW155</f>
        <v>0.027</v>
      </c>
      <c r="AX155" s="44" t="n">
        <f aca="false">MR_working_copy!AX155</f>
        <v>0.435</v>
      </c>
      <c r="AY155" s="33" t="n">
        <f aca="false">MR_working_copy!AY155</f>
        <v>0.01395</v>
      </c>
      <c r="AZ155" s="33" t="n">
        <f aca="false">MR_working_copy!AZ155</f>
        <v>0</v>
      </c>
      <c r="BA155" s="0" t="n">
        <f aca="false">MR_working_copy!BA155</f>
        <v>0</v>
      </c>
      <c r="BC155" s="24"/>
      <c r="BD155" s="33"/>
      <c r="BE155" s="33"/>
      <c r="BF155" s="23"/>
      <c r="BG155" s="33"/>
      <c r="BH155" s="24"/>
      <c r="BI155" s="23"/>
    </row>
    <row r="156" customFormat="false" ht="16.9" hidden="false" customHeight="false" outlineLevel="0" collapsed="false">
      <c r="A156" s="23" t="n">
        <v>1981</v>
      </c>
      <c r="B156" s="57" t="n">
        <f aca="false">MR_working_copy!B156</f>
        <v>340</v>
      </c>
      <c r="C156" s="40" t="n">
        <f aca="false">MR_working_copy!C156</f>
        <v>1602.63608252682</v>
      </c>
      <c r="D156" s="58" t="n">
        <f aca="false">MR_working_copy!D156</f>
        <v>301.9035</v>
      </c>
      <c r="E156" s="61" t="n">
        <f aca="false">MR_working_copy!E156</f>
        <v>0.297</v>
      </c>
      <c r="F156" s="42" t="n">
        <f aca="false">MR_working_copy!F156</f>
        <v>4.263</v>
      </c>
      <c r="G156" s="42" t="n">
        <f aca="false">MR_working_copy!G156</f>
        <v>0.0366471941522624</v>
      </c>
      <c r="H156" s="42" t="n">
        <f aca="false">MR_working_copy!H156</f>
        <v>0.13206</v>
      </c>
      <c r="I156" s="42" t="n">
        <f aca="false">MR_working_copy!I156</f>
        <v>0.209</v>
      </c>
      <c r="J156" s="36" t="n">
        <f aca="false">MR_working_copy!J156</f>
        <v>0.000135196808994788</v>
      </c>
      <c r="K156" s="36" t="n">
        <f aca="false">MR_working_copy!K156</f>
        <v>0.00300000012391248</v>
      </c>
      <c r="L156" s="36" t="n">
        <f aca="false">MR_working_copy!L156</f>
        <v>0.00119699987646159</v>
      </c>
      <c r="M156" s="36" t="n">
        <f aca="false">MR_working_copy!M156</f>
        <v>0</v>
      </c>
      <c r="N156" s="36" t="n">
        <f aca="false">MR_working_copy!N156</f>
        <v>0.000127619242306142</v>
      </c>
      <c r="O156" s="36" t="n">
        <f aca="false">MR_working_copy!O156</f>
        <v>0</v>
      </c>
      <c r="P156" s="60" t="n">
        <f aca="false">MR_working_copy!P156</f>
        <v>0.003</v>
      </c>
      <c r="Q156" s="61" t="n">
        <f aca="false">MR_working_copy!Q156</f>
        <v>0.975</v>
      </c>
      <c r="R156" s="42" t="n">
        <f aca="false">MR_working_copy!R156</f>
        <v>0.382</v>
      </c>
      <c r="S156" s="42" t="n">
        <f aca="false">MR_working_copy!S156</f>
        <v>54.612</v>
      </c>
      <c r="T156" s="42" t="n">
        <f aca="false">MR_working_copy!T156</f>
        <v>1.296</v>
      </c>
      <c r="U156" s="36" t="n">
        <f aca="false">MR_working_copy!U156</f>
        <v>0.0597849998813155</v>
      </c>
      <c r="V156" s="36" t="n">
        <f aca="false">MR_working_copy!V156</f>
        <v>0.407822000000098</v>
      </c>
      <c r="W156" s="33" t="n">
        <f aca="false">MR_working_copy!W156</f>
        <v>320.77</v>
      </c>
      <c r="X156" s="33" t="n">
        <f aca="false">MR_working_copy!X156</f>
        <v>175.0235</v>
      </c>
      <c r="Y156" s="36" t="n">
        <f aca="false">MR_working_copy!Y156</f>
        <v>23.2569732166493</v>
      </c>
      <c r="Z156" s="42" t="n">
        <f aca="false">MR_working_copy!Z156</f>
        <v>10.5975416666667</v>
      </c>
      <c r="AA156" s="42" t="n">
        <f aca="false">MR_working_copy!AA156</f>
        <v>2.01</v>
      </c>
      <c r="AB156" s="37" t="n">
        <f aca="false">MR_working_copy!AB156</f>
        <v>1.294</v>
      </c>
      <c r="AC156" s="42" t="n">
        <f aca="false">MR_working_copy!AC156</f>
        <v>47.8873382</v>
      </c>
      <c r="AD156" s="42" t="n">
        <f aca="false">MR_working_copy!AD156</f>
        <v>0.19441322</v>
      </c>
      <c r="AE156" s="42" t="n">
        <f aca="false">MR_working_copy!AE156</f>
        <v>0.75285392</v>
      </c>
      <c r="AF156" s="33" t="n">
        <f aca="false">MR_working_copy!AF156</f>
        <v>91.5327</v>
      </c>
      <c r="AG156" s="33" t="n">
        <f aca="false">MR_working_copy!AG156</f>
        <v>95.40340254</v>
      </c>
      <c r="AH156" s="38" t="n">
        <f aca="false">MR_working_copy!AH156</f>
        <v>548.765370698265</v>
      </c>
      <c r="AI156" s="36" t="n">
        <f aca="false">MR_working_copy!AI156</f>
        <v>7.84940162063204</v>
      </c>
      <c r="AJ156" s="39" t="n">
        <f aca="false">MR_working_copy!AJ156</f>
        <v>18.1670858982054</v>
      </c>
      <c r="AK156" s="39" t="n">
        <f aca="false">MR_working_copy!AK156</f>
        <v>8.96784903946063</v>
      </c>
      <c r="AL156" s="42" t="n">
        <f aca="false">MR_working_copy!AL156</f>
        <v>0.8755</v>
      </c>
      <c r="AM156" s="42" t="n">
        <f aca="false">MR_working_copy!AM156</f>
        <v>0.45075</v>
      </c>
      <c r="AN156" s="42" t="n">
        <f aca="false">MR_working_copy!AN156</f>
        <v>0.166</v>
      </c>
      <c r="AO156" s="41" t="n">
        <f aca="false">MR_working_copy!AO156</f>
        <v>0.0240000000000132</v>
      </c>
      <c r="AP156" s="41" t="n">
        <f aca="false">MR_working_copy!AP156</f>
        <v>0.0175000000000031</v>
      </c>
      <c r="AQ156" s="41" t="n">
        <f aca="false">MR_working_copy!AQ156</f>
        <v>0.008</v>
      </c>
      <c r="AR156" s="24" t="n">
        <f aca="false">MR_working_copy!AR156</f>
        <v>0</v>
      </c>
      <c r="AS156" s="41" t="n">
        <f aca="false">MR_working_copy!AS156</f>
        <v>0.00656015625000084</v>
      </c>
      <c r="AT156" s="41" t="n">
        <f aca="false">MR_working_copy!AT156</f>
        <v>0.00690140946883301</v>
      </c>
      <c r="AU156" s="43" t="n">
        <f aca="false">MR_working_copy!AU156</f>
        <v>0.1275</v>
      </c>
      <c r="AV156" s="43" t="n">
        <f aca="false">MR_working_copy!AV156</f>
        <v>0</v>
      </c>
      <c r="AW156" s="43" t="n">
        <f aca="false">MR_working_copy!AW156</f>
        <v>0.029</v>
      </c>
      <c r="AX156" s="44" t="n">
        <f aca="false">MR_working_copy!AX156</f>
        <v>0.47816667</v>
      </c>
      <c r="AY156" s="33" t="n">
        <f aca="false">MR_working_copy!AY156</f>
        <v>0.01581</v>
      </c>
      <c r="AZ156" s="33" t="n">
        <f aca="false">MR_working_copy!AZ156</f>
        <v>0</v>
      </c>
      <c r="BA156" s="0" t="n">
        <f aca="false">MR_working_copy!BA156</f>
        <v>0</v>
      </c>
      <c r="BC156" s="24"/>
      <c r="BD156" s="33"/>
      <c r="BE156" s="33"/>
      <c r="BF156" s="23"/>
      <c r="BG156" s="33"/>
      <c r="BH156" s="24"/>
      <c r="BI156" s="23"/>
    </row>
    <row r="157" customFormat="false" ht="16.9" hidden="false" customHeight="false" outlineLevel="0" collapsed="false">
      <c r="A157" s="23" t="n">
        <v>1982</v>
      </c>
      <c r="B157" s="57" t="n">
        <f aca="false">MR_working_copy!B157</f>
        <v>340.76</v>
      </c>
      <c r="C157" s="40" t="n">
        <f aca="false">MR_working_copy!C157</f>
        <v>1618.72088932777</v>
      </c>
      <c r="D157" s="58" t="n">
        <f aca="false">MR_working_copy!D157</f>
        <v>303.075</v>
      </c>
      <c r="E157" s="61" t="n">
        <f aca="false">MR_working_copy!E157</f>
        <v>0.339</v>
      </c>
      <c r="F157" s="42" t="n">
        <f aca="false">MR_working_copy!F157</f>
        <v>4.602</v>
      </c>
      <c r="G157" s="42" t="n">
        <f aca="false">MR_working_copy!G157</f>
        <v>0.0659649494740723</v>
      </c>
      <c r="H157" s="42" t="n">
        <f aca="false">MR_working_copy!H157</f>
        <v>0.07668</v>
      </c>
      <c r="I157" s="42" t="n">
        <f aca="false">MR_working_copy!I157</f>
        <v>0.192</v>
      </c>
      <c r="J157" s="36" t="n">
        <f aca="false">MR_working_copy!J157</f>
        <v>0.000157729610493919</v>
      </c>
      <c r="K157" s="36" t="n">
        <f aca="false">MR_working_copy!K157</f>
        <v>0.00200000012448565</v>
      </c>
      <c r="L157" s="36" t="n">
        <f aca="false">MR_working_copy!L157</f>
        <v>0.00119699985587091</v>
      </c>
      <c r="M157" s="36" t="n">
        <f aca="false">MR_working_copy!M157</f>
        <v>0</v>
      </c>
      <c r="N157" s="36" t="n">
        <f aca="false">MR_working_copy!N157</f>
        <v>0.000269655450108677</v>
      </c>
      <c r="O157" s="36" t="n">
        <f aca="false">MR_working_copy!O157</f>
        <v>3.74191582793151E-006</v>
      </c>
      <c r="P157" s="60" t="n">
        <f aca="false">MR_working_copy!P157</f>
        <v>0.004</v>
      </c>
      <c r="Q157" s="61" t="n">
        <f aca="false">MR_working_copy!Q157</f>
        <v>1.102</v>
      </c>
      <c r="R157" s="42" t="n">
        <f aca="false">MR_working_copy!R157</f>
        <v>0.405</v>
      </c>
      <c r="S157" s="42" t="n">
        <f aca="false">MR_working_copy!S157</f>
        <v>55.605</v>
      </c>
      <c r="T157" s="42" t="n">
        <f aca="false">MR_working_copy!T157</f>
        <v>1.367</v>
      </c>
      <c r="U157" s="36" t="n">
        <f aca="false">MR_working_copy!U157</f>
        <v>0.066399999874846</v>
      </c>
      <c r="V157" s="36" t="n">
        <f aca="false">MR_working_copy!V157</f>
        <v>0.437302999999932</v>
      </c>
      <c r="W157" s="33" t="n">
        <f aca="false">MR_working_copy!W157</f>
        <v>337.32</v>
      </c>
      <c r="X157" s="33" t="n">
        <f aca="false">MR_working_copy!X157</f>
        <v>183.227</v>
      </c>
      <c r="Y157" s="42" t="n">
        <f aca="false">MR_working_copy!Y157</f>
        <v>27.428</v>
      </c>
      <c r="Z157" s="42" t="n">
        <f aca="false">MR_working_copy!Z157</f>
        <v>11.0406666666667</v>
      </c>
      <c r="AA157" s="42" t="n">
        <f aca="false">MR_working_copy!AA157</f>
        <v>2.29</v>
      </c>
      <c r="AB157" s="37" t="n">
        <f aca="false">MR_working_copy!AB157</f>
        <v>1.393</v>
      </c>
      <c r="AC157" s="42" t="n">
        <f aca="false">MR_working_copy!AC157</f>
        <v>50.80920936</v>
      </c>
      <c r="AD157" s="42" t="n">
        <f aca="false">MR_working_copy!AD157</f>
        <v>0.19741961</v>
      </c>
      <c r="AE157" s="42" t="n">
        <f aca="false">MR_working_copy!AE157</f>
        <v>0.78180984</v>
      </c>
      <c r="AF157" s="33" t="n">
        <f aca="false">MR_working_copy!AF157</f>
        <v>95.8972</v>
      </c>
      <c r="AG157" s="33" t="n">
        <f aca="false">MR_working_copy!AG157</f>
        <v>96.54742098</v>
      </c>
      <c r="AH157" s="38" t="n">
        <f aca="false">MR_working_copy!AH157</f>
        <v>548.983474926158</v>
      </c>
      <c r="AI157" s="36" t="n">
        <f aca="false">MR_working_copy!AI157</f>
        <v>7.93499145768612</v>
      </c>
      <c r="AJ157" s="39" t="n">
        <f aca="false">MR_working_copy!AJ157</f>
        <v>18.4574438353243</v>
      </c>
      <c r="AK157" s="39" t="n">
        <f aca="false">MR_working_copy!AK157</f>
        <v>9.13503993239884</v>
      </c>
      <c r="AL157" s="42" t="n">
        <f aca="false">MR_working_copy!AL157</f>
        <v>1.0105</v>
      </c>
      <c r="AM157" s="42" t="n">
        <f aca="false">MR_working_copy!AM157</f>
        <v>0.5415</v>
      </c>
      <c r="AN157" s="42" t="n">
        <f aca="false">MR_working_copy!AN157</f>
        <v>0.187</v>
      </c>
      <c r="AO157" s="41" t="n">
        <f aca="false">MR_working_copy!AO157</f>
        <v>0.0279999999999951</v>
      </c>
      <c r="AP157" s="41" t="n">
        <f aca="false">MR_working_copy!AP157</f>
        <v>0.0205000000000039</v>
      </c>
      <c r="AQ157" s="41" t="n">
        <f aca="false">MR_working_copy!AQ157</f>
        <v>0.008</v>
      </c>
      <c r="AR157" s="24" t="n">
        <f aca="false">MR_working_copy!AR157</f>
        <v>0</v>
      </c>
      <c r="AS157" s="41" t="n">
        <f aca="false">MR_working_copy!AS157</f>
        <v>0.0077625000000011</v>
      </c>
      <c r="AT157" s="41" t="n">
        <f aca="false">MR_working_copy!AT157</f>
        <v>0.00724049873415388</v>
      </c>
      <c r="AU157" s="43" t="n">
        <f aca="false">MR_working_copy!AU157</f>
        <v>0.1395</v>
      </c>
      <c r="AV157" s="43" t="n">
        <f aca="false">MR_working_copy!AV157</f>
        <v>0</v>
      </c>
      <c r="AW157" s="43" t="n">
        <f aca="false">MR_working_copy!AW157</f>
        <v>0.031</v>
      </c>
      <c r="AX157" s="44" t="n">
        <f aca="false">MR_working_copy!AX157</f>
        <v>0.52133334</v>
      </c>
      <c r="AY157" s="33" t="n">
        <f aca="false">MR_working_copy!AY157</f>
        <v>0.02418</v>
      </c>
      <c r="AZ157" s="33" t="n">
        <f aca="false">MR_working_copy!AZ157</f>
        <v>0</v>
      </c>
      <c r="BA157" s="0" t="n">
        <f aca="false">MR_working_copy!BA157</f>
        <v>0</v>
      </c>
      <c r="BC157" s="24"/>
      <c r="BD157" s="33"/>
      <c r="BE157" s="33"/>
      <c r="BF157" s="23"/>
      <c r="BG157" s="33"/>
      <c r="BH157" s="24"/>
      <c r="BI157" s="23"/>
    </row>
    <row r="158" customFormat="false" ht="16.9" hidden="false" customHeight="false" outlineLevel="0" collapsed="false">
      <c r="A158" s="23" t="n">
        <v>1983</v>
      </c>
      <c r="B158" s="57" t="n">
        <f aca="false">MR_working_copy!B158</f>
        <v>342.44</v>
      </c>
      <c r="C158" s="40" t="n">
        <f aca="false">MR_working_copy!C158</f>
        <v>1632.61526644123</v>
      </c>
      <c r="D158" s="58" t="n">
        <f aca="false">MR_working_copy!D158</f>
        <v>303.6525</v>
      </c>
      <c r="E158" s="61" t="n">
        <f aca="false">MR_working_copy!E158</f>
        <v>0.422</v>
      </c>
      <c r="F158" s="42" t="n">
        <f aca="false">MR_working_copy!F158</f>
        <v>4.989</v>
      </c>
      <c r="G158" s="42" t="n">
        <f aca="false">MR_working_copy!G158</f>
        <v>0.0284015754680034</v>
      </c>
      <c r="H158" s="42" t="n">
        <f aca="false">MR_working_copy!H158</f>
        <v>0.14271</v>
      </c>
      <c r="I158" s="42" t="n">
        <f aca="false">MR_working_copy!I158</f>
        <v>0.191</v>
      </c>
      <c r="J158" s="36" t="n">
        <f aca="false">MR_working_copy!J158</f>
        <v>0.000180262411993051</v>
      </c>
      <c r="K158" s="36" t="n">
        <f aca="false">MR_working_copy!K158</f>
        <v>0.011000000125053</v>
      </c>
      <c r="L158" s="36" t="n">
        <f aca="false">MR_working_copy!L158</f>
        <v>0.00119699983528111</v>
      </c>
      <c r="M158" s="36" t="n">
        <f aca="false">MR_working_copy!M158</f>
        <v>0</v>
      </c>
      <c r="N158" s="36" t="n">
        <f aca="false">MR_working_copy!N158</f>
        <v>0.00299999999999946</v>
      </c>
      <c r="O158" s="36" t="n">
        <f aca="false">MR_working_copy!O158</f>
        <v>3.17043324861406E-005</v>
      </c>
      <c r="P158" s="60" t="n">
        <f aca="false">MR_working_copy!P158</f>
        <v>0.006</v>
      </c>
      <c r="Q158" s="61" t="n">
        <f aca="false">MR_working_copy!Q158</f>
        <v>1.217</v>
      </c>
      <c r="R158" s="42" t="n">
        <f aca="false">MR_working_copy!R158</f>
        <v>0.426</v>
      </c>
      <c r="S158" s="42" t="n">
        <f aca="false">MR_working_copy!S158</f>
        <v>56.621</v>
      </c>
      <c r="T158" s="42" t="n">
        <f aca="false">MR_working_copy!T158</f>
        <v>1.44</v>
      </c>
      <c r="U158" s="42" t="n">
        <f aca="false">MR_working_copy!U158</f>
        <v>0.071</v>
      </c>
      <c r="V158" s="42" t="n">
        <f aca="false">MR_working_copy!V158</f>
        <v>0.469505000000108</v>
      </c>
      <c r="W158" s="33" t="n">
        <f aca="false">MR_working_copy!W158</f>
        <v>354.42</v>
      </c>
      <c r="X158" s="33" t="n">
        <f aca="false">MR_working_copy!X158</f>
        <v>192.2615</v>
      </c>
      <c r="Y158" s="42" t="n">
        <f aca="false">MR_working_copy!Y158</f>
        <v>30.069</v>
      </c>
      <c r="Z158" s="42" t="n">
        <f aca="false">MR_working_copy!Z158</f>
        <v>11.586</v>
      </c>
      <c r="AA158" s="42" t="n">
        <f aca="false">MR_working_copy!AA158</f>
        <v>2.6</v>
      </c>
      <c r="AB158" s="37" t="n">
        <f aca="false">MR_working_copy!AB158</f>
        <v>1.505</v>
      </c>
      <c r="AC158" s="42" t="n">
        <f aca="false">MR_working_copy!AC158</f>
        <v>53.92299159</v>
      </c>
      <c r="AD158" s="42" t="n">
        <f aca="false">MR_working_copy!AD158</f>
        <v>0.18840044</v>
      </c>
      <c r="AE158" s="42" t="n">
        <f aca="false">MR_working_copy!AE158</f>
        <v>0.79678704</v>
      </c>
      <c r="AF158" s="33" t="n">
        <f aca="false">MR_working_copy!AF158</f>
        <v>99.82525</v>
      </c>
      <c r="AG158" s="33" t="n">
        <f aca="false">MR_working_copy!AG158</f>
        <v>97.85530683</v>
      </c>
      <c r="AH158" s="38" t="n">
        <f aca="false">MR_working_copy!AH158</f>
        <v>549.168551874776</v>
      </c>
      <c r="AI158" s="36" t="n">
        <f aca="false">MR_working_copy!AI158</f>
        <v>8.01999636542754</v>
      </c>
      <c r="AJ158" s="39" t="n">
        <f aca="false">MR_working_copy!AJ158</f>
        <v>18.7324086412339</v>
      </c>
      <c r="AK158" s="39" t="n">
        <f aca="false">MR_working_copy!AK158</f>
        <v>9.30711046994816</v>
      </c>
      <c r="AL158" s="42" t="n">
        <f aca="false">MR_working_copy!AL158</f>
        <v>1.1655</v>
      </c>
      <c r="AM158" s="42" t="n">
        <f aca="false">MR_working_copy!AM158</f>
        <v>0.6475</v>
      </c>
      <c r="AN158" s="42" t="n">
        <f aca="false">MR_working_copy!AN158</f>
        <v>0.2025</v>
      </c>
      <c r="AO158" s="41" t="n">
        <f aca="false">MR_working_copy!AO158</f>
        <v>0.0324999999999951</v>
      </c>
      <c r="AP158" s="41" t="n">
        <f aca="false">MR_working_copy!AP158</f>
        <v>0.023499999999989</v>
      </c>
      <c r="AQ158" s="41" t="n">
        <f aca="false">MR_working_copy!AQ158</f>
        <v>0.008</v>
      </c>
      <c r="AR158" s="24" t="n">
        <f aca="false">MR_working_copy!AR158</f>
        <v>0</v>
      </c>
      <c r="AS158" s="41" t="n">
        <f aca="false">MR_working_copy!AS158</f>
        <v>0.00897138700735407</v>
      </c>
      <c r="AT158" s="41" t="n">
        <f aca="false">MR_working_copy!AT158</f>
        <v>0.00724049873415009</v>
      </c>
      <c r="AU158" s="43" t="n">
        <f aca="false">MR_working_copy!AU158</f>
        <v>0.1535</v>
      </c>
      <c r="AV158" s="43" t="n">
        <f aca="false">MR_working_copy!AV158</f>
        <v>0</v>
      </c>
      <c r="AW158" s="43" t="n">
        <f aca="false">MR_working_copy!AW158</f>
        <v>0.03325</v>
      </c>
      <c r="AX158" s="44" t="n">
        <f aca="false">MR_working_copy!AX158</f>
        <v>0.55599999</v>
      </c>
      <c r="AY158" s="33" t="n">
        <f aca="false">MR_working_copy!AY158</f>
        <v>0.02976</v>
      </c>
      <c r="AZ158" s="33" t="n">
        <f aca="false">MR_working_copy!AZ158</f>
        <v>0</v>
      </c>
      <c r="BA158" s="0" t="n">
        <f aca="false">MR_working_copy!BA158</f>
        <v>0</v>
      </c>
      <c r="BC158" s="24"/>
      <c r="BD158" s="33"/>
      <c r="BE158" s="33"/>
      <c r="BF158" s="23"/>
      <c r="BG158" s="33"/>
      <c r="BH158" s="24"/>
      <c r="BI158" s="23"/>
    </row>
    <row r="159" customFormat="false" ht="16.9" hidden="false" customHeight="false" outlineLevel="0" collapsed="false">
      <c r="A159" s="23" t="n">
        <v>1984</v>
      </c>
      <c r="B159" s="57" t="n">
        <f aca="false">MR_working_copy!B159</f>
        <v>343.99</v>
      </c>
      <c r="C159" s="58" t="n">
        <f aca="false">MR_working_copy!C159</f>
        <v>1644.65</v>
      </c>
      <c r="D159" s="58" t="n">
        <f aca="false">MR_working_copy!D159</f>
        <v>304.3415</v>
      </c>
      <c r="E159" s="61" t="n">
        <f aca="false">MR_working_copy!E159</f>
        <v>0.305</v>
      </c>
      <c r="F159" s="42" t="n">
        <f aca="false">MR_working_copy!F159</f>
        <v>5.413</v>
      </c>
      <c r="G159" s="42" t="n">
        <f aca="false">MR_working_copy!G159</f>
        <v>0.0293177553218099</v>
      </c>
      <c r="H159" s="42" t="n">
        <f aca="false">MR_working_copy!H159</f>
        <v>0.116085</v>
      </c>
      <c r="I159" s="42" t="n">
        <f aca="false">MR_working_copy!I159</f>
        <v>0.207</v>
      </c>
      <c r="J159" s="36" t="n">
        <f aca="false">MR_working_copy!J159</f>
        <v>0.000202795213492182</v>
      </c>
      <c r="K159" s="36" t="n">
        <f aca="false">MR_working_copy!K159</f>
        <v>0.0170000001256365</v>
      </c>
      <c r="L159" s="36" t="n">
        <f aca="false">MR_working_copy!L159</f>
        <v>0.00119699981469224</v>
      </c>
      <c r="M159" s="36" t="n">
        <f aca="false">MR_working_copy!M159</f>
        <v>0</v>
      </c>
      <c r="N159" s="36" t="n">
        <f aca="false">MR_working_copy!N159</f>
        <v>0.00500000000000329</v>
      </c>
      <c r="O159" s="36" t="n">
        <f aca="false">MR_working_copy!O159</f>
        <v>7.40227001484126E-005</v>
      </c>
      <c r="P159" s="60" t="n">
        <f aca="false">MR_working_copy!P159</f>
        <v>0.008</v>
      </c>
      <c r="Q159" s="61" t="n">
        <f aca="false">MR_working_copy!Q159</f>
        <v>1.341</v>
      </c>
      <c r="R159" s="42" t="n">
        <f aca="false">MR_working_copy!R159</f>
        <v>0.465</v>
      </c>
      <c r="S159" s="42" t="n">
        <f aca="false">MR_working_copy!S159</f>
        <v>57.688</v>
      </c>
      <c r="T159" s="42" t="n">
        <f aca="false">MR_working_copy!T159</f>
        <v>1.527</v>
      </c>
      <c r="U159" s="42" t="n">
        <f aca="false">MR_working_copy!U159</f>
        <v>0.076</v>
      </c>
      <c r="V159" s="42" t="n">
        <f aca="false">MR_working_copy!V159</f>
        <v>0.504943000000168</v>
      </c>
      <c r="W159" s="33" t="n">
        <f aca="false">MR_working_copy!W159</f>
        <v>370.36</v>
      </c>
      <c r="X159" s="33" t="n">
        <f aca="false">MR_working_copy!X159</f>
        <v>200.5335</v>
      </c>
      <c r="Y159" s="33" t="n">
        <f aca="false">MR_working_copy!Y159</f>
        <v>34.274</v>
      </c>
      <c r="Z159" s="42" t="n">
        <f aca="false">MR_working_copy!Z159</f>
        <v>12.17625</v>
      </c>
      <c r="AA159" s="42" t="n">
        <f aca="false">MR_working_copy!AA159</f>
        <v>2.93</v>
      </c>
      <c r="AB159" s="37" t="n">
        <f aca="false">MR_working_copy!AB159</f>
        <v>1.624</v>
      </c>
      <c r="AC159" s="42" t="n">
        <f aca="false">MR_working_copy!AC159</f>
        <v>57.64767398</v>
      </c>
      <c r="AD159" s="42" t="n">
        <f aca="false">MR_working_copy!AD159</f>
        <v>0.16935997</v>
      </c>
      <c r="AE159" s="42" t="n">
        <f aca="false">MR_working_copy!AE159</f>
        <v>0.84271712</v>
      </c>
      <c r="AF159" s="33" t="n">
        <f aca="false">MR_working_copy!AF159</f>
        <v>104.464815</v>
      </c>
      <c r="AG159" s="33" t="n">
        <f aca="false">MR_working_copy!AG159</f>
        <v>99.17642421</v>
      </c>
      <c r="AH159" s="38" t="n">
        <f aca="false">MR_working_copy!AH159</f>
        <v>549.32263021535</v>
      </c>
      <c r="AI159" s="36" t="n">
        <f aca="false">MR_working_copy!AI159</f>
        <v>8.10374016614658</v>
      </c>
      <c r="AJ159" s="39" t="n">
        <f aca="false">MR_working_copy!AJ159</f>
        <v>18.9907884197747</v>
      </c>
      <c r="AK159" s="39" t="n">
        <f aca="false">MR_working_copy!AK159</f>
        <v>9.48382205488946</v>
      </c>
      <c r="AL159" s="42" t="n">
        <f aca="false">MR_working_copy!AL159</f>
        <v>1.322</v>
      </c>
      <c r="AM159" s="42" t="n">
        <f aca="false">MR_working_copy!AM159</f>
        <v>0.77625</v>
      </c>
      <c r="AN159" s="42" t="n">
        <f aca="false">MR_working_copy!AN159</f>
        <v>0.224</v>
      </c>
      <c r="AO159" s="41" t="n">
        <f aca="false">MR_working_copy!AO159</f>
        <v>0.0375000000000246</v>
      </c>
      <c r="AP159" s="41" t="n">
        <f aca="false">MR_working_copy!AP159</f>
        <v>0.0270000000000061</v>
      </c>
      <c r="AQ159" s="41" t="n">
        <f aca="false">MR_working_copy!AQ159</f>
        <v>0.008</v>
      </c>
      <c r="AR159" s="24" t="n">
        <f aca="false">MR_working_copy!AR159</f>
        <v>0</v>
      </c>
      <c r="AS159" s="41" t="n">
        <f aca="false">MR_working_copy!AS159</f>
        <v>0.0105254385636079</v>
      </c>
      <c r="AT159" s="41" t="n">
        <f aca="false">MR_working_copy!AT159</f>
        <v>0.00774540042945116</v>
      </c>
      <c r="AU159" s="43" t="n">
        <f aca="false">MR_working_copy!AU159</f>
        <v>0.1705</v>
      </c>
      <c r="AV159" s="43" t="n">
        <f aca="false">MR_working_copy!AV159</f>
        <v>0</v>
      </c>
      <c r="AW159" s="43" t="n">
        <f aca="false">MR_working_copy!AW159</f>
        <v>0.03625</v>
      </c>
      <c r="AX159" s="44" t="n">
        <f aca="false">MR_working_copy!AX159</f>
        <v>0.60600001</v>
      </c>
      <c r="AY159" s="33" t="n">
        <f aca="false">MR_working_copy!AY159</f>
        <v>0.02976</v>
      </c>
      <c r="AZ159" s="33" t="n">
        <f aca="false">MR_working_copy!AZ159</f>
        <v>0</v>
      </c>
      <c r="BA159" s="0" t="n">
        <f aca="false">MR_working_copy!BA159</f>
        <v>0</v>
      </c>
      <c r="BC159" s="24"/>
      <c r="BD159" s="33"/>
      <c r="BE159" s="33"/>
      <c r="BF159" s="23"/>
      <c r="BG159" s="33"/>
      <c r="BH159" s="24"/>
      <c r="BI159" s="23"/>
    </row>
    <row r="160" customFormat="false" ht="16.9" hidden="false" customHeight="false" outlineLevel="0" collapsed="false">
      <c r="A160" s="23" t="n">
        <v>1985</v>
      </c>
      <c r="B160" s="57" t="n">
        <f aca="false">MR_working_copy!B160</f>
        <v>345.46</v>
      </c>
      <c r="C160" s="58" t="n">
        <f aca="false">MR_working_copy!C160</f>
        <v>1657.26</v>
      </c>
      <c r="D160" s="58" t="n">
        <f aca="false">MR_working_copy!D160</f>
        <v>304.8985</v>
      </c>
      <c r="E160" s="61" t="n">
        <f aca="false">MR_working_copy!E160</f>
        <v>0.407</v>
      </c>
      <c r="F160" s="42" t="n">
        <f aca="false">MR_working_copy!F160</f>
        <v>5.842</v>
      </c>
      <c r="G160" s="42" t="n">
        <f aca="false">MR_working_copy!G160</f>
        <v>0.0558869710822002</v>
      </c>
      <c r="H160" s="42" t="n">
        <f aca="false">MR_working_copy!H160</f>
        <v>0.150165</v>
      </c>
      <c r="I160" s="42" t="n">
        <f aca="false">MR_working_copy!I160</f>
        <v>0.239</v>
      </c>
      <c r="J160" s="36" t="n">
        <f aca="false">MR_working_copy!J160</f>
        <v>0.00224968514628664</v>
      </c>
      <c r="K160" s="36" t="n">
        <f aca="false">MR_working_copy!K160</f>
        <v>0.0170000001261926</v>
      </c>
      <c r="L160" s="36" t="n">
        <f aca="false">MR_working_copy!L160</f>
        <v>0.00119699979410137</v>
      </c>
      <c r="M160" s="36" t="n">
        <f aca="false">MR_working_copy!M160</f>
        <v>0</v>
      </c>
      <c r="N160" s="36" t="n">
        <f aca="false">MR_working_copy!N160</f>
        <v>0.00399999999999733</v>
      </c>
      <c r="O160" s="36" t="n">
        <f aca="false">MR_working_copy!O160</f>
        <v>0.000118110073673373</v>
      </c>
      <c r="P160" s="60" t="n">
        <f aca="false">MR_working_copy!P160</f>
        <v>0.009</v>
      </c>
      <c r="Q160" s="61" t="n">
        <f aca="false">MR_working_copy!Q160</f>
        <v>1.485</v>
      </c>
      <c r="R160" s="42" t="n">
        <f aca="false">MR_working_copy!R160</f>
        <v>0.526</v>
      </c>
      <c r="S160" s="42" t="n">
        <f aca="false">MR_working_copy!S160</f>
        <v>58.718</v>
      </c>
      <c r="T160" s="42" t="n">
        <f aca="false">MR_working_copy!T160</f>
        <v>1.617</v>
      </c>
      <c r="U160" s="42" t="n">
        <f aca="false">MR_working_copy!U160</f>
        <v>0.082</v>
      </c>
      <c r="V160" s="42" t="n">
        <f aca="false">MR_working_copy!V160</f>
        <v>0.543628999999843</v>
      </c>
      <c r="W160" s="33" t="n">
        <f aca="false">MR_working_copy!W160</f>
        <v>387.3</v>
      </c>
      <c r="X160" s="33" t="n">
        <f aca="false">MR_working_copy!X160</f>
        <v>210.593</v>
      </c>
      <c r="Y160" s="33" t="n">
        <f aca="false">MR_working_copy!Y160</f>
        <v>39.285</v>
      </c>
      <c r="Z160" s="42" t="n">
        <f aca="false">MR_working_copy!Z160</f>
        <v>12.6710833333333</v>
      </c>
      <c r="AA160" s="42" t="n">
        <f aca="false">MR_working_copy!AA160</f>
        <v>3.29</v>
      </c>
      <c r="AB160" s="37" t="n">
        <f aca="false">MR_working_copy!AB160</f>
        <v>1.757</v>
      </c>
      <c r="AC160" s="42" t="n">
        <f aca="false">MR_working_copy!AC160</f>
        <v>62.68358122</v>
      </c>
      <c r="AD160" s="42" t="n">
        <f aca="false">MR_working_copy!AD160</f>
        <v>0.20343239</v>
      </c>
      <c r="AE160" s="42" t="n">
        <f aca="false">MR_working_copy!AE160</f>
        <v>0.87267152</v>
      </c>
      <c r="AF160" s="33" t="n">
        <f aca="false">MR_working_copy!AF160</f>
        <v>108.498425</v>
      </c>
      <c r="AG160" s="33" t="n">
        <f aca="false">MR_working_copy!AG160</f>
        <v>100.40492088</v>
      </c>
      <c r="AH160" s="38" t="n">
        <f aca="false">MR_working_copy!AH160</f>
        <v>549.452688301462</v>
      </c>
      <c r="AI160" s="36" t="n">
        <f aca="false">MR_working_copy!AI160</f>
        <v>8.19998937431882</v>
      </c>
      <c r="AJ160" s="39" t="n">
        <f aca="false">MR_working_copy!AJ160</f>
        <v>19.2316747311888</v>
      </c>
      <c r="AK160" s="39" t="n">
        <f aca="false">MR_working_copy!AK160</f>
        <v>9.66421562201833</v>
      </c>
      <c r="AL160" s="42" t="n">
        <f aca="false">MR_working_copy!AL160</f>
        <v>1.4775</v>
      </c>
      <c r="AM160" s="42" t="n">
        <f aca="false">MR_working_copy!AM160</f>
        <v>0.92725</v>
      </c>
      <c r="AN160" s="42" t="n">
        <f aca="false">MR_working_copy!AN160</f>
        <v>0.2455</v>
      </c>
      <c r="AO160" s="41" t="n">
        <f aca="false">MR_working_copy!AO160</f>
        <v>0.0429999999999921</v>
      </c>
      <c r="AP160" s="41" t="n">
        <f aca="false">MR_working_copy!AP160</f>
        <v>0.0305000000000031</v>
      </c>
      <c r="AQ160" s="41" t="n">
        <f aca="false">MR_working_copy!AQ160</f>
        <v>0.008</v>
      </c>
      <c r="AR160" s="24" t="n">
        <f aca="false">MR_working_copy!AR160</f>
        <v>0</v>
      </c>
      <c r="AS160" s="41" t="n">
        <f aca="false">MR_working_copy!AS160</f>
        <v>0.0126078587003581</v>
      </c>
      <c r="AT160" s="41" t="n">
        <f aca="false">MR_working_copy!AT160</f>
        <v>0.00810253115277408</v>
      </c>
      <c r="AU160" s="43" t="n">
        <f aca="false">MR_working_copy!AU160</f>
        <v>0.193</v>
      </c>
      <c r="AV160" s="43" t="n">
        <f aca="false">MR_working_copy!AV160</f>
        <v>0</v>
      </c>
      <c r="AW160" s="43" t="n">
        <f aca="false">MR_working_copy!AW160</f>
        <v>0.04</v>
      </c>
      <c r="AX160" s="44" t="n">
        <f aca="false">MR_working_copy!AX160</f>
        <v>0.65600002</v>
      </c>
      <c r="AY160" s="33" t="n">
        <f aca="false">MR_working_copy!AY160</f>
        <v>0.02976</v>
      </c>
      <c r="AZ160" s="33" t="n">
        <f aca="false">MR_working_copy!AZ160</f>
        <v>0</v>
      </c>
      <c r="BA160" s="0" t="n">
        <f aca="false">MR_working_copy!BA160</f>
        <v>0</v>
      </c>
      <c r="BC160" s="24"/>
      <c r="BD160" s="33"/>
      <c r="BE160" s="33"/>
      <c r="BF160" s="23"/>
      <c r="BG160" s="33"/>
      <c r="BH160" s="24"/>
      <c r="BI160" s="23"/>
    </row>
    <row r="161" customFormat="false" ht="16.9" hidden="false" customHeight="false" outlineLevel="0" collapsed="false">
      <c r="A161" s="23" t="n">
        <v>1986</v>
      </c>
      <c r="B161" s="57" t="n">
        <f aca="false">MR_working_copy!B161</f>
        <v>346.87</v>
      </c>
      <c r="C161" s="58" t="n">
        <f aca="false">MR_working_copy!C161</f>
        <v>1670.07</v>
      </c>
      <c r="D161" s="58" t="n">
        <f aca="false">MR_working_copy!D161</f>
        <v>305.809</v>
      </c>
      <c r="E161" s="61" t="n">
        <f aca="false">MR_working_copy!E161</f>
        <v>0.422</v>
      </c>
      <c r="F161" s="42" t="n">
        <f aca="false">MR_working_copy!F161</f>
        <v>6.284</v>
      </c>
      <c r="G161" s="42" t="n">
        <f aca="false">MR_working_copy!G161</f>
        <v>0.0348148344446493</v>
      </c>
      <c r="H161" s="42" t="n">
        <f aca="false">MR_working_copy!H161</f>
        <v>0.14484</v>
      </c>
      <c r="I161" s="42" t="n">
        <f aca="false">MR_working_copy!I161</f>
        <v>0.287</v>
      </c>
      <c r="J161" s="36" t="n">
        <f aca="false">MR_working_copy!J161</f>
        <v>0.0197878683072062</v>
      </c>
      <c r="K161" s="36" t="n">
        <f aca="false">MR_working_copy!K161</f>
        <v>0.0180000001267694</v>
      </c>
      <c r="L161" s="36" t="n">
        <f aca="false">MR_working_copy!L161</f>
        <v>0.0011969997735119</v>
      </c>
      <c r="M161" s="36" t="n">
        <f aca="false">MR_working_copy!M161</f>
        <v>0</v>
      </c>
      <c r="N161" s="36" t="n">
        <f aca="false">MR_working_copy!N161</f>
        <v>0.00100000000000013</v>
      </c>
      <c r="O161" s="36" t="n">
        <f aca="false">MR_working_copy!O161</f>
        <v>0.000260370288939517</v>
      </c>
      <c r="P161" s="60" t="n">
        <f aca="false">MR_working_copy!P161</f>
        <v>0.009</v>
      </c>
      <c r="Q161" s="61" t="n">
        <f aca="false">MR_working_copy!Q161</f>
        <v>1.646</v>
      </c>
      <c r="R161" s="42" t="n">
        <f aca="false">MR_working_copy!R161</f>
        <v>0.587</v>
      </c>
      <c r="S161" s="42" t="n">
        <f aca="false">MR_working_copy!S161</f>
        <v>59.71</v>
      </c>
      <c r="T161" s="42" t="n">
        <f aca="false">MR_working_copy!T161</f>
        <v>1.707</v>
      </c>
      <c r="U161" s="42" t="n">
        <f aca="false">MR_working_copy!U161</f>
        <v>0.089</v>
      </c>
      <c r="V161" s="63" t="n">
        <f aca="false">MR_working_copy!V161</f>
        <v>0.642</v>
      </c>
      <c r="W161" s="33" t="n">
        <f aca="false">MR_working_copy!W161</f>
        <v>406.23</v>
      </c>
      <c r="X161" s="33" t="n">
        <f aca="false">MR_working_copy!X161</f>
        <v>220.8765</v>
      </c>
      <c r="Y161" s="33" t="n">
        <f aca="false">MR_working_copy!Y161</f>
        <v>44.473</v>
      </c>
      <c r="Z161" s="42" t="n">
        <f aca="false">MR_working_copy!Z161</f>
        <v>13.3311666666667</v>
      </c>
      <c r="AA161" s="42" t="n">
        <f aca="false">MR_working_copy!AA161</f>
        <v>3.68</v>
      </c>
      <c r="AB161" s="37" t="n">
        <f aca="false">MR_working_copy!AB161</f>
        <v>1.908</v>
      </c>
      <c r="AC161" s="42" t="n">
        <f aca="false">MR_working_copy!AC161</f>
        <v>68.79459236</v>
      </c>
      <c r="AD161" s="42" t="n">
        <f aca="false">MR_working_copy!AD161</f>
        <v>0.25854954</v>
      </c>
      <c r="AE161" s="42" t="n">
        <f aca="false">MR_working_copy!AE161</f>
        <v>0.97950888</v>
      </c>
      <c r="AF161" s="33" t="n">
        <f aca="false">MR_working_copy!AF161</f>
        <v>111.73526</v>
      </c>
      <c r="AG161" s="33" t="n">
        <f aca="false">MR_working_copy!AG161</f>
        <v>101.97743733</v>
      </c>
      <c r="AH161" s="38" t="n">
        <f aca="false">MR_working_copy!AH161</f>
        <v>549.556753328568</v>
      </c>
      <c r="AI161" s="36" t="n">
        <f aca="false">MR_working_copy!AI161</f>
        <v>8.29499516663815</v>
      </c>
      <c r="AJ161" s="39" t="n">
        <f aca="false">MR_working_copy!AJ161</f>
        <v>19.4539757665349</v>
      </c>
      <c r="AK161" s="39" t="n">
        <f aca="false">MR_working_copy!AK161</f>
        <v>9.84788960569839</v>
      </c>
      <c r="AL161" s="42" t="n">
        <f aca="false">MR_working_copy!AL161</f>
        <v>1.65</v>
      </c>
      <c r="AM161" s="42" t="n">
        <f aca="false">MR_working_copy!AM161</f>
        <v>1.11075</v>
      </c>
      <c r="AN161" s="42" t="n">
        <f aca="false">MR_working_copy!AN161</f>
        <v>0.268</v>
      </c>
      <c r="AO161" s="41" t="n">
        <f aca="false">MR_working_copy!AO161</f>
        <v>0.0485000000000049</v>
      </c>
      <c r="AP161" s="41" t="n">
        <f aca="false">MR_working_copy!AP161</f>
        <v>0.034499999999996</v>
      </c>
      <c r="AQ161" s="41" t="n">
        <f aca="false">MR_working_copy!AQ161</f>
        <v>0.016</v>
      </c>
      <c r="AR161" s="24" t="n">
        <f aca="false">MR_working_copy!AR161</f>
        <v>0</v>
      </c>
      <c r="AS161" s="41" t="n">
        <f aca="false">MR_working_copy!AS161</f>
        <v>0.0152999999999981</v>
      </c>
      <c r="AT161" s="41" t="n">
        <f aca="false">MR_working_copy!AT161</f>
        <v>0.0095012470117986</v>
      </c>
      <c r="AU161" s="43" t="n">
        <f aca="false">MR_working_copy!AU161</f>
        <v>0.2215</v>
      </c>
      <c r="AV161" s="43" t="n">
        <f aca="false">MR_working_copy!AV161</f>
        <v>0</v>
      </c>
      <c r="AW161" s="43" t="n">
        <f aca="false">MR_working_copy!AW161</f>
        <v>0.04425</v>
      </c>
      <c r="AX161" s="44" t="n">
        <f aca="false">MR_working_copy!AX161</f>
        <v>0.69700003</v>
      </c>
      <c r="AY161" s="33" t="n">
        <f aca="false">MR_working_copy!AY161</f>
        <v>0.03534</v>
      </c>
      <c r="AZ161" s="33" t="n">
        <f aca="false">MR_working_copy!AZ161</f>
        <v>0</v>
      </c>
      <c r="BA161" s="0" t="n">
        <f aca="false">MR_working_copy!BA161</f>
        <v>0</v>
      </c>
      <c r="BC161" s="24"/>
      <c r="BD161" s="33"/>
      <c r="BE161" s="33"/>
      <c r="BF161" s="23"/>
      <c r="BG161" s="33"/>
      <c r="BH161" s="24"/>
      <c r="BI161" s="23"/>
    </row>
    <row r="162" customFormat="false" ht="16.9" hidden="false" customHeight="false" outlineLevel="0" collapsed="false">
      <c r="A162" s="23" t="n">
        <v>1987</v>
      </c>
      <c r="B162" s="57" t="n">
        <f aca="false">MR_working_copy!B162</f>
        <v>348.62</v>
      </c>
      <c r="C162" s="58" t="n">
        <f aca="false">MR_working_copy!C162</f>
        <v>1680.1285</v>
      </c>
      <c r="D162" s="58" t="n">
        <f aca="false">MR_working_copy!D162</f>
        <v>306.011</v>
      </c>
      <c r="E162" s="61" t="n">
        <f aca="false">MR_working_copy!E162</f>
        <v>0.359</v>
      </c>
      <c r="F162" s="42" t="n">
        <f aca="false">MR_working_copy!F162</f>
        <v>6.72</v>
      </c>
      <c r="G162" s="42" t="n">
        <f aca="false">MR_working_copy!G162</f>
        <v>0.0201559567837443</v>
      </c>
      <c r="H162" s="42" t="n">
        <f aca="false">MR_working_copy!H162</f>
        <v>0.14271</v>
      </c>
      <c r="I162" s="42" t="n">
        <f aca="false">MR_working_copy!I162</f>
        <v>0.307</v>
      </c>
      <c r="J162" s="36" t="n">
        <f aca="false">MR_working_copy!J162</f>
        <v>0.0463624450701798</v>
      </c>
      <c r="K162" s="36" t="n">
        <f aca="false">MR_working_copy!K162</f>
        <v>0.0220000001273248</v>
      </c>
      <c r="L162" s="36" t="n">
        <f aca="false">MR_working_copy!L162</f>
        <v>0.00119699975292124</v>
      </c>
      <c r="M162" s="36" t="n">
        <f aca="false">MR_working_copy!M162</f>
        <v>0</v>
      </c>
      <c r="N162" s="36" t="n">
        <f aca="false">MR_working_copy!N162</f>
        <v>0.00300000006423676</v>
      </c>
      <c r="O162" s="36" t="n">
        <f aca="false">MR_working_copy!O162</f>
        <v>0.000690460240633249</v>
      </c>
      <c r="P162" s="60" t="n">
        <f aca="false">MR_working_copy!P162</f>
        <v>0.008</v>
      </c>
      <c r="Q162" s="61" t="n">
        <f aca="false">MR_working_copy!Q162</f>
        <v>1.81</v>
      </c>
      <c r="R162" s="42" t="n">
        <f aca="false">MR_working_copy!R162</f>
        <v>0.626</v>
      </c>
      <c r="S162" s="42" t="n">
        <f aca="false">MR_working_copy!S162</f>
        <v>60.716</v>
      </c>
      <c r="T162" s="42" t="n">
        <f aca="false">MR_working_copy!T162</f>
        <v>1.796</v>
      </c>
      <c r="U162" s="42" t="n">
        <f aca="false">MR_working_copy!U162</f>
        <v>0.096</v>
      </c>
      <c r="V162" s="63" t="n">
        <f aca="false">MR_working_copy!V162</f>
        <v>0.674</v>
      </c>
      <c r="W162" s="33" t="n">
        <f aca="false">MR_working_copy!W162</f>
        <v>426.44</v>
      </c>
      <c r="X162" s="33" t="n">
        <f aca="false">MR_working_copy!X162</f>
        <v>232.0905</v>
      </c>
      <c r="Y162" s="33" t="n">
        <f aca="false">MR_working_copy!Y162</f>
        <v>50.738</v>
      </c>
      <c r="Z162" s="42" t="n">
        <f aca="false">MR_working_copy!Z162</f>
        <v>14.0464166666667</v>
      </c>
      <c r="AA162" s="42" t="n">
        <f aca="false">MR_working_copy!AA162</f>
        <v>4.1</v>
      </c>
      <c r="AB162" s="37" t="n">
        <f aca="false">MR_working_copy!AB162</f>
        <v>2.059</v>
      </c>
      <c r="AC162" s="42" t="n">
        <f aca="false">MR_working_copy!AC162</f>
        <v>73.23467099</v>
      </c>
      <c r="AD162" s="42" t="n">
        <f aca="false">MR_working_copy!AD162</f>
        <v>0.23950907</v>
      </c>
      <c r="AE162" s="42" t="n">
        <f aca="false">MR_working_copy!AE162</f>
        <v>0.98150584</v>
      </c>
      <c r="AF162" s="33" t="n">
        <f aca="false">MR_working_copy!AF162</f>
        <v>115.570945</v>
      </c>
      <c r="AG162" s="33" t="n">
        <f aca="false">MR_working_copy!AG162</f>
        <v>103.17845313</v>
      </c>
      <c r="AH162" s="38" t="n">
        <f aca="false">MR_working_copy!AH162</f>
        <v>549.646774956325</v>
      </c>
      <c r="AI162" s="36" t="n">
        <f aca="false">MR_working_copy!AI162</f>
        <v>8.38933095444178</v>
      </c>
      <c r="AJ162" s="39" t="n">
        <f aca="false">MR_working_copy!AJ162</f>
        <v>19.6565849392193</v>
      </c>
      <c r="AK162" s="39" t="n">
        <f aca="false">MR_working_copy!AK162</f>
        <v>10.0362772494022</v>
      </c>
      <c r="AL162" s="42" t="n">
        <f aca="false">MR_working_copy!AL162</f>
        <v>1.838</v>
      </c>
      <c r="AM162" s="42" t="n">
        <f aca="false">MR_working_copy!AM162</f>
        <v>1.30925</v>
      </c>
      <c r="AN162" s="42" t="n">
        <f aca="false">MR_working_copy!AN162</f>
        <v>0.287</v>
      </c>
      <c r="AO162" s="41" t="n">
        <f aca="false">MR_working_copy!AO162</f>
        <v>0.0539999999999676</v>
      </c>
      <c r="AP162" s="41" t="n">
        <f aca="false">MR_working_copy!AP162</f>
        <v>0.0379999999999965</v>
      </c>
      <c r="AQ162" s="41" t="n">
        <f aca="false">MR_working_copy!AQ162</f>
        <v>0.016</v>
      </c>
      <c r="AR162" s="24" t="n">
        <f aca="false">MR_working_copy!AR162</f>
        <v>0</v>
      </c>
      <c r="AS162" s="41" t="n">
        <f aca="false">MR_working_copy!AS162</f>
        <v>0.0184499999999981</v>
      </c>
      <c r="AT162" s="41" t="n">
        <f aca="false">MR_working_copy!AT162</f>
        <v>0.0109999999999988</v>
      </c>
      <c r="AU162" s="43" t="n">
        <f aca="false">MR_working_copy!AU162</f>
        <v>0.254</v>
      </c>
      <c r="AV162" s="43" t="n">
        <f aca="false">MR_working_copy!AV162</f>
        <v>0</v>
      </c>
      <c r="AW162" s="43" t="n">
        <f aca="false">MR_working_copy!AW162</f>
        <v>0.049</v>
      </c>
      <c r="AX162" s="44" t="n">
        <f aca="false">MR_working_copy!AX162</f>
        <v>0.741</v>
      </c>
      <c r="AY162" s="33" t="n">
        <f aca="false">MR_working_copy!AY162</f>
        <v>0.0372</v>
      </c>
      <c r="AZ162" s="33" t="n">
        <f aca="false">MR_working_copy!AZ162</f>
        <v>0</v>
      </c>
      <c r="BA162" s="0" t="n">
        <f aca="false">MR_working_copy!BA162</f>
        <v>0</v>
      </c>
      <c r="BC162" s="24"/>
      <c r="BD162" s="33"/>
      <c r="BE162" s="33"/>
      <c r="BF162" s="23"/>
      <c r="BG162" s="33"/>
      <c r="BH162" s="24"/>
      <c r="BI162" s="23"/>
    </row>
    <row r="163" customFormat="false" ht="16.9" hidden="false" customHeight="false" outlineLevel="0" collapsed="false">
      <c r="A163" s="23" t="n">
        <v>1988</v>
      </c>
      <c r="B163" s="57" t="n">
        <f aca="false">MR_working_copy!B163</f>
        <v>351.15</v>
      </c>
      <c r="C163" s="58" t="n">
        <f aca="false">MR_working_copy!C163</f>
        <v>1692.913</v>
      </c>
      <c r="D163" s="58" t="n">
        <f aca="false">MR_working_copy!D163</f>
        <v>306.7245</v>
      </c>
      <c r="E163" s="61" t="n">
        <f aca="false">MR_working_copy!E163</f>
        <v>0.378</v>
      </c>
      <c r="F163" s="42" t="n">
        <f aca="false">MR_working_copy!F163</f>
        <v>7.212</v>
      </c>
      <c r="G163" s="42" t="n">
        <f aca="false">MR_working_copy!G163</f>
        <v>0.0348148344446493</v>
      </c>
      <c r="H163" s="42" t="n">
        <f aca="false">MR_working_copy!H163</f>
        <v>0.158685</v>
      </c>
      <c r="I163" s="42" t="n">
        <f aca="false">MR_working_copy!I163</f>
        <v>0.365</v>
      </c>
      <c r="J163" s="36" t="n">
        <f aca="false">MR_working_copy!J163</f>
        <v>0.0811056740547005</v>
      </c>
      <c r="K163" s="36" t="n">
        <f aca="false">MR_working_copy!K163</f>
        <v>0.0200000001279158</v>
      </c>
      <c r="L163" s="36" t="n">
        <f aca="false">MR_working_copy!L163</f>
        <v>0.00119699973233237</v>
      </c>
      <c r="M163" s="36" t="n">
        <f aca="false">MR_working_copy!M163</f>
        <v>0</v>
      </c>
      <c r="N163" s="36" t="n">
        <f aca="false">MR_working_copy!N163</f>
        <v>0.00300000051391292</v>
      </c>
      <c r="O163" s="36" t="n">
        <f aca="false">MR_working_copy!O163</f>
        <v>0.00149308843941603</v>
      </c>
      <c r="P163" s="60" t="n">
        <f aca="false">MR_working_copy!P163</f>
        <v>0.008</v>
      </c>
      <c r="Q163" s="61" t="n">
        <f aca="false">MR_working_copy!Q163</f>
        <v>1.975</v>
      </c>
      <c r="R163" s="42" t="n">
        <f aca="false">MR_working_copy!R163</f>
        <v>0.657</v>
      </c>
      <c r="S163" s="42" t="n">
        <f aca="false">MR_working_copy!S163</f>
        <v>61.742</v>
      </c>
      <c r="T163" s="42" t="n">
        <f aca="false">MR_working_copy!T163</f>
        <v>1.888</v>
      </c>
      <c r="U163" s="42" t="n">
        <f aca="false">MR_working_copy!U163</f>
        <v>0.104</v>
      </c>
      <c r="V163" s="63" t="n">
        <f aca="false">MR_working_copy!V163</f>
        <v>0.704</v>
      </c>
      <c r="W163" s="33" t="n">
        <f aca="false">MR_working_copy!W163</f>
        <v>449.06</v>
      </c>
      <c r="X163" s="33" t="n">
        <f aca="false">MR_working_copy!X163</f>
        <v>242.834</v>
      </c>
      <c r="Y163" s="33" t="n">
        <f aca="false">MR_working_copy!Y163</f>
        <v>57.725</v>
      </c>
      <c r="Z163" s="42" t="n">
        <f aca="false">MR_working_copy!Z163</f>
        <v>14.6445</v>
      </c>
      <c r="AA163" s="42" t="n">
        <f aca="false">MR_working_copy!AA163</f>
        <v>4.55</v>
      </c>
      <c r="AB163" s="37" t="n">
        <f aca="false">MR_working_copy!AB163</f>
        <v>2.196</v>
      </c>
      <c r="AC163" s="42" t="n">
        <f aca="false">MR_working_copy!AC163</f>
        <v>77.70790703</v>
      </c>
      <c r="AD163" s="42" t="n">
        <f aca="false">MR_working_copy!AD163</f>
        <v>0.21946647</v>
      </c>
      <c r="AE163" s="42" t="n">
        <f aca="false">MR_working_copy!AE163</f>
        <v>0.99947848</v>
      </c>
      <c r="AF163" s="33" t="n">
        <f aca="false">MR_working_copy!AF163</f>
        <v>120.832705</v>
      </c>
      <c r="AG163" s="33" t="n">
        <f aca="false">MR_working_copy!AG163</f>
        <v>104.29906194</v>
      </c>
      <c r="AH163" s="38" t="n">
        <f aca="false">MR_working_copy!AH163</f>
        <v>549.720828471991</v>
      </c>
      <c r="AI163" s="36" t="n">
        <f aca="false">MR_working_copy!AI163</f>
        <v>8.48999316760806</v>
      </c>
      <c r="AJ163" s="39" t="n">
        <f aca="false">MR_working_copy!AJ163</f>
        <v>19.8384146435564</v>
      </c>
      <c r="AK163" s="39" t="n">
        <f aca="false">MR_working_copy!AK163</f>
        <v>10.2391292002447</v>
      </c>
      <c r="AL163" s="42" t="n">
        <f aca="false">MR_working_copy!AL163</f>
        <v>2.0275</v>
      </c>
      <c r="AM163" s="42" t="n">
        <f aca="false">MR_working_copy!AM163</f>
        <v>1.50275</v>
      </c>
      <c r="AN163" s="42" t="n">
        <f aca="false">MR_working_copy!AN163</f>
        <v>0.3125</v>
      </c>
      <c r="AO163" s="41" t="n">
        <f aca="false">MR_working_copy!AO163</f>
        <v>0.0600000000000134</v>
      </c>
      <c r="AP163" s="41" t="n">
        <f aca="false">MR_working_copy!AP163</f>
        <v>0.0425000000000081</v>
      </c>
      <c r="AQ163" s="41" t="n">
        <f aca="false">MR_working_copy!AQ163</f>
        <v>0.024</v>
      </c>
      <c r="AR163" s="24" t="n">
        <f aca="false">MR_working_copy!AR163</f>
        <v>0</v>
      </c>
      <c r="AS163" s="41" t="n">
        <f aca="false">MR_working_copy!AS163</f>
        <v>0.0220500000000041</v>
      </c>
      <c r="AT163" s="41" t="n">
        <f aca="false">MR_working_copy!AT163</f>
        <v>0.0135000000000027</v>
      </c>
      <c r="AU163" s="43" t="n">
        <f aca="false">MR_working_copy!AU163</f>
        <v>0.2895</v>
      </c>
      <c r="AV163" s="43" t="n">
        <f aca="false">MR_working_copy!AV163</f>
        <v>0</v>
      </c>
      <c r="AW163" s="43" t="n">
        <f aca="false">MR_working_copy!AW163</f>
        <v>0.0545</v>
      </c>
      <c r="AX163" s="44" t="n">
        <f aca="false">MR_working_copy!AX163</f>
        <v>0.79900002</v>
      </c>
      <c r="AY163" s="33" t="n">
        <f aca="false">MR_working_copy!AY163</f>
        <v>0.04092</v>
      </c>
      <c r="AZ163" s="33" t="n">
        <f aca="false">MR_working_copy!AZ163</f>
        <v>0</v>
      </c>
      <c r="BA163" s="0" t="n">
        <f aca="false">MR_working_copy!BA163</f>
        <v>0</v>
      </c>
      <c r="BC163" s="24"/>
      <c r="BD163" s="33"/>
      <c r="BE163" s="33"/>
      <c r="BF163" s="23"/>
      <c r="BG163" s="33"/>
      <c r="BH163" s="24"/>
      <c r="BI163" s="23"/>
    </row>
    <row r="164" customFormat="false" ht="16.9" hidden="false" customHeight="false" outlineLevel="0" collapsed="false">
      <c r="A164" s="23" t="n">
        <v>1989</v>
      </c>
      <c r="B164" s="57" t="n">
        <f aca="false">MR_working_copy!B164</f>
        <v>352.8</v>
      </c>
      <c r="C164" s="58" t="n">
        <f aca="false">MR_working_copy!C164</f>
        <v>1706.6845</v>
      </c>
      <c r="D164" s="58" t="n">
        <f aca="false">MR_working_copy!D164</f>
        <v>307.7825</v>
      </c>
      <c r="E164" s="61" t="n">
        <f aca="false">MR_working_copy!E164</f>
        <v>0.419</v>
      </c>
      <c r="F164" s="42" t="n">
        <f aca="false">MR_working_copy!F164</f>
        <v>7.765</v>
      </c>
      <c r="G164" s="42" t="n">
        <f aca="false">MR_working_copy!G164</f>
        <v>0.0540546113745871</v>
      </c>
      <c r="H164" s="42" t="n">
        <f aca="false">MR_working_copy!H164</f>
        <v>0.158685</v>
      </c>
      <c r="I164" s="42" t="n">
        <f aca="false">MR_working_copy!I164</f>
        <v>0.423</v>
      </c>
      <c r="J164" s="36" t="n">
        <f aca="false">MR_working_copy!J164</f>
        <v>0.123860199086752</v>
      </c>
      <c r="K164" s="36" t="n">
        <f aca="false">MR_working_copy!K164</f>
        <v>0.0140000001284798</v>
      </c>
      <c r="L164" s="36" t="n">
        <f aca="false">MR_working_copy!L164</f>
        <v>0.00119699971174214</v>
      </c>
      <c r="M164" s="36" t="n">
        <f aca="false">MR_working_copy!M164</f>
        <v>0</v>
      </c>
      <c r="N164" s="36" t="n">
        <f aca="false">MR_working_copy!N164</f>
        <v>0.00300000102782453</v>
      </c>
      <c r="O164" s="36" t="n">
        <f aca="false">MR_working_copy!O164</f>
        <v>0.0026153972082967</v>
      </c>
      <c r="P164" s="60" t="n">
        <f aca="false">MR_working_copy!P164</f>
        <v>0.008</v>
      </c>
      <c r="Q164" s="61" t="n">
        <f aca="false">MR_working_copy!Q164</f>
        <v>2.153</v>
      </c>
      <c r="R164" s="42" t="n">
        <f aca="false">MR_working_copy!R164</f>
        <v>0.673</v>
      </c>
      <c r="S164" s="42" t="n">
        <f aca="false">MR_working_copy!S164</f>
        <v>62.787</v>
      </c>
      <c r="T164" s="42" t="n">
        <f aca="false">MR_working_copy!T164</f>
        <v>1.981</v>
      </c>
      <c r="U164" s="42" t="n">
        <f aca="false">MR_working_copy!U164</f>
        <v>0.111</v>
      </c>
      <c r="V164" s="63" t="n">
        <f aca="false">MR_working_copy!V164</f>
        <v>0.732</v>
      </c>
      <c r="W164" s="33" t="n">
        <f aca="false">MR_working_copy!W164</f>
        <v>468</v>
      </c>
      <c r="X164" s="33" t="n">
        <f aca="false">MR_working_copy!X164</f>
        <v>251.562</v>
      </c>
      <c r="Y164" s="33" t="n">
        <f aca="false">MR_working_copy!Y164</f>
        <v>64.395</v>
      </c>
      <c r="Z164" s="42" t="n">
        <f aca="false">MR_working_copy!Z164</f>
        <v>15.14775</v>
      </c>
      <c r="AA164" s="42" t="n">
        <f aca="false">MR_working_copy!AA164</f>
        <v>5.01</v>
      </c>
      <c r="AB164" s="37" t="n">
        <f aca="false">MR_working_copy!AB164</f>
        <v>2.317</v>
      </c>
      <c r="AC164" s="42" t="n">
        <f aca="false">MR_working_copy!AC164</f>
        <v>83.3758146</v>
      </c>
      <c r="AD164" s="42" t="n">
        <f aca="false">MR_working_copy!AD164</f>
        <v>0.24552185</v>
      </c>
      <c r="AE164" s="42" t="n">
        <f aca="false">MR_working_copy!AE164</f>
        <v>1.12428848</v>
      </c>
      <c r="AF164" s="33" t="n">
        <f aca="false">MR_working_copy!AF164</f>
        <v>124.92823</v>
      </c>
      <c r="AG164" s="33" t="n">
        <f aca="false">MR_working_copy!AG164</f>
        <v>105.471</v>
      </c>
      <c r="AH164" s="38" t="n">
        <f aca="false">MR_working_copy!AH164</f>
        <v>549.780857034197</v>
      </c>
      <c r="AI164" s="36" t="n">
        <f aca="false">MR_working_copy!AI164</f>
        <v>8.58939376934725</v>
      </c>
      <c r="AJ164" s="39" t="n">
        <f aca="false">MR_working_copy!AJ164</f>
        <v>19.9984098236514</v>
      </c>
      <c r="AK164" s="41" t="n">
        <f aca="false">MR_working_copy!AK164</f>
        <v>10.3572258602894</v>
      </c>
      <c r="AL164" s="42" t="n">
        <f aca="false">MR_working_copy!AL164</f>
        <v>2.223</v>
      </c>
      <c r="AM164" s="42" t="n">
        <f aca="false">MR_working_copy!AM164</f>
        <v>1.684</v>
      </c>
      <c r="AN164" s="42" t="n">
        <f aca="false">MR_working_copy!AN164</f>
        <v>0.3395</v>
      </c>
      <c r="AO164" s="41" t="n">
        <f aca="false">MR_working_copy!AO164</f>
        <v>0.0654999999999933</v>
      </c>
      <c r="AP164" s="41" t="n">
        <f aca="false">MR_working_copy!AP164</f>
        <v>0.0469999999999969</v>
      </c>
      <c r="AQ164" s="41" t="n">
        <f aca="false">MR_working_copy!AQ164</f>
        <v>0.032</v>
      </c>
      <c r="AR164" s="24" t="n">
        <f aca="false">MR_working_copy!AR164</f>
        <v>0</v>
      </c>
      <c r="AS164" s="41" t="n">
        <f aca="false">MR_working_copy!AS164</f>
        <v>0.0256499999999985</v>
      </c>
      <c r="AT164" s="41" t="n">
        <f aca="false">MR_working_copy!AT164</f>
        <v>0.0159999999999991</v>
      </c>
      <c r="AU164" s="43" t="n">
        <f aca="false">MR_working_copy!AU164</f>
        <v>0.3285</v>
      </c>
      <c r="AV164" s="43" t="n">
        <f aca="false">MR_working_copy!AV164</f>
        <v>0</v>
      </c>
      <c r="AW164" s="43" t="n">
        <f aca="false">MR_working_copy!AW164</f>
        <v>0.06125</v>
      </c>
      <c r="AX164" s="44" t="n">
        <f aca="false">MR_working_copy!AX164</f>
        <v>0.85100001</v>
      </c>
      <c r="AY164" s="33" t="n">
        <f aca="false">MR_working_copy!AY164</f>
        <v>0.04371</v>
      </c>
      <c r="AZ164" s="33" t="n">
        <f aca="false">MR_working_copy!AZ164</f>
        <v>0</v>
      </c>
      <c r="BA164" s="0" t="n">
        <f aca="false">MR_working_copy!BA164</f>
        <v>0</v>
      </c>
      <c r="BC164" s="24"/>
      <c r="BD164" s="33"/>
      <c r="BE164" s="33"/>
      <c r="BF164" s="23"/>
      <c r="BG164" s="33"/>
      <c r="BH164" s="24"/>
      <c r="BI164" s="23"/>
    </row>
    <row r="165" customFormat="false" ht="16.9" hidden="false" customHeight="false" outlineLevel="0" collapsed="false">
      <c r="A165" s="23" t="n">
        <v>1990</v>
      </c>
      <c r="B165" s="57" t="n">
        <f aca="false">MR_working_copy!B165</f>
        <v>353.98</v>
      </c>
      <c r="C165" s="58" t="n">
        <f aca="false">MR_working_copy!C165</f>
        <v>1714.4015</v>
      </c>
      <c r="D165" s="58" t="n">
        <f aca="false">MR_working_copy!D165</f>
        <v>308.71</v>
      </c>
      <c r="E165" s="61" t="n">
        <f aca="false">MR_working_copy!E165</f>
        <v>0.461</v>
      </c>
      <c r="F165" s="42" t="n">
        <f aca="false">MR_working_copy!F165</f>
        <v>8.315</v>
      </c>
      <c r="G165" s="42" t="n">
        <f aca="false">MR_working_copy!G165</f>
        <v>0.0467251725441346</v>
      </c>
      <c r="H165" s="42" t="n">
        <f aca="false">MR_working_copy!H165</f>
        <v>0.12993</v>
      </c>
      <c r="I165" s="42" t="n">
        <f aca="false">MR_working_copy!I165</f>
        <v>0.48</v>
      </c>
      <c r="J165" s="36" t="n">
        <f aca="false">MR_working_copy!J165</f>
        <v>0.176202852145136</v>
      </c>
      <c r="K165" s="36" t="n">
        <f aca="false">MR_working_copy!K165</f>
        <v>0.0140000001290485</v>
      </c>
      <c r="L165" s="36" t="n">
        <f aca="false">MR_working_copy!L165</f>
        <v>0.00119699965511992</v>
      </c>
      <c r="M165" s="36" t="n">
        <f aca="false">MR_working_copy!M165</f>
        <v>0</v>
      </c>
      <c r="N165" s="36" t="n">
        <f aca="false">MR_working_copy!N165</f>
        <v>0.00500000154173578</v>
      </c>
      <c r="O165" s="36" t="n">
        <f aca="false">MR_working_copy!O165</f>
        <v>0.00402566529304103</v>
      </c>
      <c r="P165" s="60" t="n">
        <f aca="false">MR_working_copy!P165</f>
        <v>0.009</v>
      </c>
      <c r="Q165" s="61" t="n">
        <f aca="false">MR_working_copy!Q165</f>
        <v>2.349</v>
      </c>
      <c r="R165" s="42" t="n">
        <f aca="false">MR_working_copy!R165</f>
        <v>0.676</v>
      </c>
      <c r="S165" s="42" t="n">
        <f aca="false">MR_working_copy!S165</f>
        <v>63.818</v>
      </c>
      <c r="T165" s="42" t="n">
        <f aca="false">MR_working_copy!T165</f>
        <v>2.073</v>
      </c>
      <c r="U165" s="42" t="n">
        <f aca="false">MR_working_copy!U165</f>
        <v>0.118</v>
      </c>
      <c r="V165" s="63" t="n">
        <f aca="false">MR_working_copy!V165</f>
        <v>0.758</v>
      </c>
      <c r="W165" s="33" t="n">
        <f aca="false">MR_working_copy!W165</f>
        <v>483.15</v>
      </c>
      <c r="X165" s="33" t="n">
        <f aca="false">MR_working_copy!X165</f>
        <v>258.094</v>
      </c>
      <c r="Y165" s="33" t="n">
        <f aca="false">MR_working_copy!Y165</f>
        <v>70.637</v>
      </c>
      <c r="Z165" s="42" t="n">
        <f aca="false">MR_working_copy!Z165</f>
        <v>15.5913333333333</v>
      </c>
      <c r="AA165" s="42" t="n">
        <f aca="false">MR_working_copy!AA165</f>
        <v>5.46</v>
      </c>
      <c r="AB165" s="37" t="n">
        <f aca="false">MR_working_copy!AB165</f>
        <v>2.422</v>
      </c>
      <c r="AC165" s="42" t="n">
        <f aca="false">MR_working_copy!AC165</f>
        <v>89.61342676</v>
      </c>
      <c r="AD165" s="42" t="n">
        <f aca="false">MR_working_copy!AD165</f>
        <v>0.27658788</v>
      </c>
      <c r="AE165" s="42" t="n">
        <f aca="false">MR_working_copy!AE165</f>
        <v>1.51968656</v>
      </c>
      <c r="AF165" s="33" t="n">
        <f aca="false">MR_working_copy!AF165</f>
        <v>129.338405</v>
      </c>
      <c r="AG165" s="33" t="n">
        <f aca="false">MR_working_copy!AG165</f>
        <v>106.1975</v>
      </c>
      <c r="AH165" s="38" t="n">
        <f aca="false">MR_working_copy!AH165</f>
        <v>549.830851658169</v>
      </c>
      <c r="AI165" s="36" t="n">
        <f aca="false">MR_working_copy!AI165</f>
        <v>8.6943397611028</v>
      </c>
      <c r="AJ165" s="39" t="n">
        <f aca="false">MR_working_copy!AJ165</f>
        <v>20.1515745858643</v>
      </c>
      <c r="AK165" s="41" t="n">
        <f aca="false">MR_working_copy!AK165</f>
        <v>10.3271057148087</v>
      </c>
      <c r="AL165" s="42" t="n">
        <f aca="false">MR_working_copy!AL165</f>
        <v>2.44</v>
      </c>
      <c r="AM165" s="42" t="n">
        <f aca="false">MR_working_copy!AM165</f>
        <v>1.85575</v>
      </c>
      <c r="AN165" s="42" t="n">
        <f aca="false">MR_working_copy!AN165</f>
        <v>0.3675</v>
      </c>
      <c r="AO165" s="41" t="n">
        <f aca="false">MR_working_copy!AO165</f>
        <v>0.070999999999986</v>
      </c>
      <c r="AP165" s="41" t="n">
        <f aca="false">MR_working_copy!AP165</f>
        <v>0.051499999999994</v>
      </c>
      <c r="AQ165" s="62" t="n">
        <f aca="false">MR_working_copy!AQ165</f>
        <v>0.032</v>
      </c>
      <c r="AR165" s="64" t="n">
        <f aca="false">MR_working_copy!AR165</f>
        <v>0.015</v>
      </c>
      <c r="AS165" s="62" t="n">
        <f aca="false">MR_working_copy!AS165</f>
        <v>0.0292499999999965</v>
      </c>
      <c r="AT165" s="41" t="n">
        <f aca="false">MR_working_copy!AT165</f>
        <v>0.0189999999999979</v>
      </c>
      <c r="AU165" s="43" t="n">
        <f aca="false">MR_working_copy!AU165</f>
        <v>0.3725</v>
      </c>
      <c r="AV165" s="43" t="n">
        <f aca="false">MR_working_copy!AV165</f>
        <v>0</v>
      </c>
      <c r="AW165" s="43" t="n">
        <f aca="false">MR_working_copy!AW165</f>
        <v>0.069</v>
      </c>
      <c r="AX165" s="44" t="n">
        <f aca="false">MR_working_copy!AX165</f>
        <v>0.91000003</v>
      </c>
      <c r="AY165" s="33" t="n">
        <f aca="false">MR_working_copy!AY165</f>
        <v>0.04929</v>
      </c>
      <c r="AZ165" s="33" t="n">
        <f aca="false">MR_working_copy!AZ165</f>
        <v>0</v>
      </c>
      <c r="BA165" s="0" t="n">
        <f aca="false">MR_working_copy!BA165</f>
        <v>0</v>
      </c>
      <c r="BC165" s="24"/>
      <c r="BD165" s="33"/>
      <c r="BE165" s="33"/>
      <c r="BF165" s="23"/>
      <c r="BG165" s="33"/>
      <c r="BH165" s="24"/>
      <c r="BI165" s="23"/>
    </row>
    <row r="166" customFormat="false" ht="16.9" hidden="false" customHeight="false" outlineLevel="0" collapsed="false">
      <c r="A166" s="23" t="n">
        <v>1991</v>
      </c>
      <c r="B166" s="57" t="n">
        <f aca="false">MR_working_copy!B166</f>
        <v>355.29</v>
      </c>
      <c r="C166" s="58" t="n">
        <f aca="false">MR_working_copy!C166</f>
        <v>1727.8595</v>
      </c>
      <c r="D166" s="58" t="n">
        <f aca="false">MR_working_copy!D166</f>
        <v>309.418</v>
      </c>
      <c r="E166" s="61" t="n">
        <f aca="false">MR_working_copy!E166</f>
        <v>0.419</v>
      </c>
      <c r="F166" s="42" t="n">
        <f aca="false">MR_working_copy!F166</f>
        <v>8.848</v>
      </c>
      <c r="G166" s="42" t="n">
        <f aca="false">MR_working_copy!G166</f>
        <v>0.0503898919593608</v>
      </c>
      <c r="H166" s="42" t="n">
        <f aca="false">MR_working_copy!H166</f>
        <v>0.1704</v>
      </c>
      <c r="I166" s="42" t="n">
        <f aca="false">MR_working_copy!I166</f>
        <v>0.535</v>
      </c>
      <c r="J166" s="65" t="n">
        <f aca="false">MR_working_copy!J166</f>
        <v>0.298101426072568</v>
      </c>
      <c r="K166" s="42" t="n">
        <f aca="false">MR_working_copy!K166</f>
        <v>0.041</v>
      </c>
      <c r="L166" s="36" t="n">
        <f aca="false">MR_working_copy!L166</f>
        <v>0.00119699934369873</v>
      </c>
      <c r="M166" s="36" t="n">
        <f aca="false">MR_working_copy!M166</f>
        <v>0</v>
      </c>
      <c r="N166" s="36" t="n">
        <f aca="false">MR_working_copy!N166</f>
        <v>0.00800000205564823</v>
      </c>
      <c r="O166" s="36" t="n">
        <f aca="false">MR_working_copy!O166</f>
        <v>0.00570925337771809</v>
      </c>
      <c r="P166" s="60" t="n">
        <f aca="false">MR_working_copy!P166</f>
        <v>0.014</v>
      </c>
      <c r="Q166" s="61" t="n">
        <f aca="false">MR_working_copy!Q166</f>
        <v>2.562</v>
      </c>
      <c r="R166" s="42" t="n">
        <f aca="false">MR_working_copy!R166</f>
        <v>0.687</v>
      </c>
      <c r="S166" s="42" t="n">
        <f aca="false">MR_working_copy!S166</f>
        <v>64.82</v>
      </c>
      <c r="T166" s="42" t="n">
        <f aca="false">MR_working_copy!T166</f>
        <v>2.163</v>
      </c>
      <c r="U166" s="42" t="n">
        <f aca="false">MR_working_copy!U166</f>
        <v>0.126</v>
      </c>
      <c r="V166" s="63" t="n">
        <f aca="false">MR_working_copy!V166</f>
        <v>0.783</v>
      </c>
      <c r="W166" s="33" t="n">
        <f aca="false">MR_working_copy!W166</f>
        <v>495.15</v>
      </c>
      <c r="X166" s="33" t="n">
        <f aca="false">MR_working_copy!X166</f>
        <v>262.5705</v>
      </c>
      <c r="Y166" s="33" t="n">
        <f aca="false">MR_working_copy!Y166</f>
        <v>75.902</v>
      </c>
      <c r="Z166" s="42" t="n">
        <f aca="false">MR_working_copy!Z166</f>
        <v>15.8684166666667</v>
      </c>
      <c r="AA166" s="42" t="n">
        <f aca="false">MR_working_copy!AA166</f>
        <v>5.89</v>
      </c>
      <c r="AB166" s="37" t="n">
        <f aca="false">MR_working_copy!AB166</f>
        <v>2.509</v>
      </c>
      <c r="AC166" s="42" t="n">
        <f aca="false">MR_working_copy!AC166</f>
        <v>95.66917555</v>
      </c>
      <c r="AD166" s="42" t="n">
        <f aca="false">MR_working_copy!AD166</f>
        <v>0.25955167</v>
      </c>
      <c r="AE166" s="42" t="n">
        <f aca="false">MR_working_copy!AE166</f>
        <v>2.28951464</v>
      </c>
      <c r="AF166" s="33" t="n">
        <f aca="false">MR_working_copy!AF166</f>
        <v>131.595765</v>
      </c>
      <c r="AG166" s="33" t="n">
        <f aca="false">MR_working_copy!AG166</f>
        <v>106.031</v>
      </c>
      <c r="AH166" s="38" t="n">
        <f aca="false">MR_working_copy!AH166</f>
        <v>549.87107398242</v>
      </c>
      <c r="AI166" s="36" t="n">
        <f aca="false">MR_working_copy!AI166</f>
        <v>8.80499259234549</v>
      </c>
      <c r="AJ166" s="39" t="n">
        <f aca="false">MR_working_copy!AJ166</f>
        <v>20.3089442594645</v>
      </c>
      <c r="AK166" s="41" t="n">
        <f aca="false">MR_working_copy!AK166</f>
        <v>10.0712833335407</v>
      </c>
      <c r="AL166" s="42" t="n">
        <f aca="false">MR_working_copy!AL166</f>
        <v>2.6485</v>
      </c>
      <c r="AM166" s="42" t="n">
        <f aca="false">MR_working_copy!AM166</f>
        <v>2.0165</v>
      </c>
      <c r="AN166" s="42" t="n">
        <f aca="false">MR_working_copy!AN166</f>
        <v>0.389</v>
      </c>
      <c r="AO166" s="41" t="n">
        <f aca="false">MR_working_copy!AO166</f>
        <v>0.0769999999999828</v>
      </c>
      <c r="AP166" s="41" t="n">
        <f aca="false">MR_working_copy!AP166</f>
        <v>0.0560000000000049</v>
      </c>
      <c r="AQ166" s="41" t="n">
        <f aca="false">MR_working_copy!AQ166</f>
        <v>0.04</v>
      </c>
      <c r="AR166" s="66" t="n">
        <f aca="false">MR_working_copy!AR166</f>
        <v>0</v>
      </c>
      <c r="AS166" s="41" t="n">
        <f aca="false">MR_working_copy!AS166</f>
        <v>0.0337500000000028</v>
      </c>
      <c r="AT166" s="41" t="n">
        <f aca="false">MR_working_copy!AT166</f>
        <v>0.0220000000000018</v>
      </c>
      <c r="AU166" s="43" t="n">
        <f aca="false">MR_working_copy!AU166</f>
        <v>0.4205</v>
      </c>
      <c r="AV166" s="43" t="n">
        <f aca="false">MR_working_copy!AV166</f>
        <v>0</v>
      </c>
      <c r="AW166" s="43" t="n">
        <f aca="false">MR_working_copy!AW166</f>
        <v>0.077</v>
      </c>
      <c r="AX166" s="44" t="n">
        <f aca="false">MR_working_copy!AX166</f>
        <v>0.93633336</v>
      </c>
      <c r="AY166" s="33" t="n">
        <f aca="false">MR_working_copy!AY166</f>
        <v>0.05673</v>
      </c>
      <c r="AZ166" s="33" t="n">
        <f aca="false">MR_working_copy!AZ166</f>
        <v>0</v>
      </c>
      <c r="BA166" s="0" t="n">
        <f aca="false">MR_working_copy!BA166</f>
        <v>0</v>
      </c>
      <c r="BC166" s="24"/>
      <c r="BD166" s="33"/>
      <c r="BE166" s="33"/>
      <c r="BF166" s="23"/>
      <c r="BG166" s="33"/>
      <c r="BH166" s="24"/>
      <c r="BI166" s="23"/>
    </row>
    <row r="167" customFormat="false" ht="16.9" hidden="false" customHeight="false" outlineLevel="0" collapsed="false">
      <c r="A167" s="23" t="n">
        <v>1992</v>
      </c>
      <c r="B167" s="57" t="n">
        <f aca="false">MR_working_copy!B167</f>
        <v>355.99</v>
      </c>
      <c r="C167" s="58" t="n">
        <f aca="false">MR_working_copy!C167</f>
        <v>1735.4915</v>
      </c>
      <c r="D167" s="58" t="n">
        <f aca="false">MR_working_copy!D167</f>
        <v>309.945</v>
      </c>
      <c r="E167" s="61" t="n">
        <f aca="false">MR_working_copy!E167</f>
        <v>0.357</v>
      </c>
      <c r="F167" s="42" t="n">
        <f aca="false">MR_working_copy!F167</f>
        <v>9.397</v>
      </c>
      <c r="G167" s="42" t="n">
        <f aca="false">MR_working_copy!G167</f>
        <v>0.0632164099126527</v>
      </c>
      <c r="H167" s="42" t="n">
        <f aca="false">MR_working_copy!H167</f>
        <v>0.124</v>
      </c>
      <c r="I167" s="42" t="n">
        <f aca="false">MR_working_copy!I167</f>
        <v>0.56</v>
      </c>
      <c r="J167" s="42" t="n">
        <f aca="false">MR_working_copy!J167</f>
        <v>0.42</v>
      </c>
      <c r="K167" s="42" t="n">
        <f aca="false">MR_working_copy!K167</f>
        <v>0.034</v>
      </c>
      <c r="L167" s="36" t="n">
        <f aca="false">MR_working_copy!L167</f>
        <v>0.00119699868739796</v>
      </c>
      <c r="M167" s="36" t="n">
        <f aca="false">MR_working_copy!M167</f>
        <v>0</v>
      </c>
      <c r="N167" s="36" t="n">
        <f aca="false">MR_working_copy!N167</f>
        <v>0.00500000256956145</v>
      </c>
      <c r="O167" s="36" t="n">
        <f aca="false">MR_working_copy!O167</f>
        <v>0.00765157146246394</v>
      </c>
      <c r="P167" s="60" t="n">
        <f aca="false">MR_working_copy!P167</f>
        <v>0.023</v>
      </c>
      <c r="Q167" s="61" t="n">
        <f aca="false">MR_working_copy!Q167</f>
        <v>2.773</v>
      </c>
      <c r="R167" s="42" t="n">
        <f aca="false">MR_working_copy!R167</f>
        <v>0.729</v>
      </c>
      <c r="S167" s="42" t="n">
        <f aca="false">MR_working_copy!S167</f>
        <v>65.673</v>
      </c>
      <c r="T167" s="42" t="n">
        <f aca="false">MR_working_copy!T167</f>
        <v>2.249</v>
      </c>
      <c r="U167" s="42" t="n">
        <f aca="false">MR_working_copy!U167</f>
        <v>0.135</v>
      </c>
      <c r="V167" s="63" t="n">
        <f aca="false">MR_working_copy!V167</f>
        <v>0.806</v>
      </c>
      <c r="W167" s="33" t="n">
        <f aca="false">MR_working_copy!W167</f>
        <v>506.2</v>
      </c>
      <c r="X167" s="33" t="n">
        <f aca="false">MR_working_copy!X167</f>
        <v>265.358</v>
      </c>
      <c r="Y167" s="33" t="n">
        <f aca="false">MR_working_copy!Y167</f>
        <v>80.2175</v>
      </c>
      <c r="Z167" s="42" t="n">
        <f aca="false">MR_working_copy!Z167</f>
        <v>16.0416011904762</v>
      </c>
      <c r="AA167" s="42" t="n">
        <f aca="false">MR_working_copy!AA167</f>
        <v>6.29</v>
      </c>
      <c r="AB167" s="37" t="n">
        <f aca="false">MR_working_copy!AB167</f>
        <v>2.585</v>
      </c>
      <c r="AC167" s="33" t="n">
        <f aca="false">MR_working_copy!AC167</f>
        <v>101.285</v>
      </c>
      <c r="AD167" s="33" t="n">
        <f aca="false">MR_working_copy!AD167</f>
        <v>0.28159853</v>
      </c>
      <c r="AE167" s="33" t="n">
        <f aca="false">MR_working_copy!AE167</f>
        <v>3.2300828</v>
      </c>
      <c r="AF167" s="33" t="n">
        <f aca="false">MR_working_copy!AF167</f>
        <v>132.8555</v>
      </c>
      <c r="AG167" s="33" t="n">
        <f aca="false">MR_working_copy!AG167</f>
        <v>105.6625</v>
      </c>
      <c r="AH167" s="38" t="n">
        <f aca="false">MR_working_copy!AH167</f>
        <v>549.904907696003</v>
      </c>
      <c r="AI167" s="36" t="n">
        <f aca="false">MR_working_copy!AI167</f>
        <v>8.91499406457056</v>
      </c>
      <c r="AJ167" s="39" t="n">
        <f aca="false">MR_working_copy!AJ167</f>
        <v>20.4631335700628</v>
      </c>
      <c r="AK167" s="41" t="n">
        <f aca="false">MR_working_copy!AK167</f>
        <v>9.68216763206126</v>
      </c>
      <c r="AL167" s="42" t="n">
        <f aca="false">MR_working_copy!AL167</f>
        <v>2.84466666666667</v>
      </c>
      <c r="AM167" s="42" t="n">
        <f aca="false">MR_working_copy!AM167</f>
        <v>2.16575</v>
      </c>
      <c r="AN167" s="42" t="n">
        <f aca="false">MR_working_copy!AN167</f>
        <v>0.4095</v>
      </c>
      <c r="AO167" s="41" t="n">
        <f aca="false">MR_working_copy!AO167</f>
        <v>0.0824999999999916</v>
      </c>
      <c r="AP167" s="41" t="n">
        <f aca="false">MR_working_copy!AP167</f>
        <v>0.0610000000000152</v>
      </c>
      <c r="AQ167" s="41" t="n">
        <f aca="false">MR_working_copy!AQ167</f>
        <v>0.048</v>
      </c>
      <c r="AR167" s="66" t="n">
        <f aca="false">MR_working_copy!AR167</f>
        <v>0</v>
      </c>
      <c r="AS167" s="41" t="n">
        <f aca="false">MR_working_copy!AS167</f>
        <v>0.0382500000000098</v>
      </c>
      <c r="AT167" s="41" t="n">
        <f aca="false">MR_working_copy!AT167</f>
        <v>0.0260000000000068</v>
      </c>
      <c r="AU167" s="43" t="n">
        <f aca="false">MR_working_copy!AU167</f>
        <v>0.4585</v>
      </c>
      <c r="AV167" s="43" t="n">
        <f aca="false">MR_working_copy!AV167</f>
        <v>0</v>
      </c>
      <c r="AW167" s="43" t="n">
        <f aca="false">MR_working_copy!AW167</f>
        <v>0.0845</v>
      </c>
      <c r="AX167" s="44" t="n">
        <f aca="false">MR_working_copy!AX167</f>
        <v>0.95966667</v>
      </c>
      <c r="AY167" s="33" t="n">
        <f aca="false">MR_working_copy!AY167</f>
        <v>0.06417</v>
      </c>
      <c r="AZ167" s="33" t="n">
        <f aca="false">MR_working_copy!AZ167</f>
        <v>0</v>
      </c>
      <c r="BA167" s="0" t="n">
        <f aca="false">MR_working_copy!BA167</f>
        <v>0</v>
      </c>
      <c r="BC167" s="24"/>
      <c r="BD167" s="33"/>
      <c r="BE167" s="33"/>
      <c r="BF167" s="23"/>
      <c r="BG167" s="33"/>
      <c r="BH167" s="24"/>
      <c r="BI167" s="23"/>
    </row>
    <row r="168" customFormat="false" ht="16.9" hidden="false" customHeight="false" outlineLevel="0" collapsed="false">
      <c r="A168" s="23" t="n">
        <v>1993</v>
      </c>
      <c r="B168" s="57" t="n">
        <f aca="false">MR_working_copy!B168</f>
        <v>356.71</v>
      </c>
      <c r="C168" s="58" t="n">
        <f aca="false">MR_working_copy!C168</f>
        <v>1737.49</v>
      </c>
      <c r="D168" s="58" t="n">
        <f aca="false">MR_working_copy!D168</f>
        <v>310.264</v>
      </c>
      <c r="E168" s="61" t="n">
        <f aca="false">MR_working_copy!E168</f>
        <v>0.5175</v>
      </c>
      <c r="F168" s="42" t="n">
        <f aca="false">MR_working_copy!F168</f>
        <v>10.001</v>
      </c>
      <c r="G168" s="42" t="n">
        <f aca="false">MR_working_copy!G168</f>
        <v>0.0439766329827149</v>
      </c>
      <c r="H168" s="42" t="n">
        <f aca="false">MR_working_copy!H168</f>
        <v>0.163</v>
      </c>
      <c r="I168" s="42" t="n">
        <f aca="false">MR_working_copy!I168</f>
        <v>0.6175</v>
      </c>
      <c r="J168" s="42" t="n">
        <f aca="false">MR_working_copy!J168</f>
        <v>0.5</v>
      </c>
      <c r="K168" s="42" t="n">
        <f aca="false">MR_working_copy!K168</f>
        <v>0.034</v>
      </c>
      <c r="L168" s="36" t="n">
        <f aca="false">MR_working_copy!L168</f>
        <v>0.00239399704993828</v>
      </c>
      <c r="M168" s="36" t="n">
        <f aca="false">MR_working_copy!M168</f>
        <v>0</v>
      </c>
      <c r="N168" s="36" t="n">
        <f aca="false">MR_working_copy!N168</f>
        <v>0.00106668584086891</v>
      </c>
      <c r="O168" s="36" t="n">
        <f aca="false">MR_working_copy!O168</f>
        <v>0.00983797954723129</v>
      </c>
      <c r="P168" s="60" t="n">
        <f aca="false">MR_working_copy!P168</f>
        <v>0.036</v>
      </c>
      <c r="Q168" s="61" t="n">
        <f aca="false">MR_working_copy!Q168</f>
        <v>2.984</v>
      </c>
      <c r="R168" s="42" t="n">
        <f aca="false">MR_working_copy!R168</f>
        <v>0.768</v>
      </c>
      <c r="S168" s="42" t="n">
        <f aca="false">MR_working_copy!S168</f>
        <v>66.459</v>
      </c>
      <c r="T168" s="42" t="n">
        <f aca="false">MR_working_copy!T168</f>
        <v>2.335</v>
      </c>
      <c r="U168" s="42" t="n">
        <f aca="false">MR_working_copy!U168</f>
        <v>0.145</v>
      </c>
      <c r="V168" s="63" t="n">
        <f aca="false">MR_working_copy!V168</f>
        <v>0.827</v>
      </c>
      <c r="W168" s="33" t="n">
        <f aca="false">MR_working_copy!W168</f>
        <v>513.25</v>
      </c>
      <c r="X168" s="33" t="n">
        <f aca="false">MR_working_copy!X168</f>
        <v>266.732</v>
      </c>
      <c r="Y168" s="33" t="n">
        <f aca="false">MR_working_copy!Y168</f>
        <v>82.3055</v>
      </c>
      <c r="Z168" s="42" t="n">
        <f aca="false">MR_working_copy!Z168</f>
        <v>16.1753357142857</v>
      </c>
      <c r="AA168" s="42" t="n">
        <f aca="false">MR_working_copy!AA168</f>
        <v>6.68</v>
      </c>
      <c r="AB168" s="37" t="n">
        <f aca="false">MR_working_copy!AB168</f>
        <v>2.652</v>
      </c>
      <c r="AC168" s="33" t="n">
        <f aca="false">MR_working_copy!AC168</f>
        <v>105.546</v>
      </c>
      <c r="AD168" s="33" t="n">
        <f aca="false">MR_working_copy!AD168</f>
        <v>0.759</v>
      </c>
      <c r="AE168" s="33" t="n">
        <f aca="false">MR_working_copy!AE168</f>
        <v>3.7975</v>
      </c>
      <c r="AF168" s="33" t="n">
        <f aca="false">MR_working_copy!AF168</f>
        <v>127.0345</v>
      </c>
      <c r="AG168" s="33" t="n">
        <f aca="false">MR_working_copy!AG168</f>
        <v>104.9105</v>
      </c>
      <c r="AH168" s="38" t="n">
        <f aca="false">MR_working_copy!AH168</f>
        <v>549.941887258164</v>
      </c>
      <c r="AI168" s="36" t="n">
        <f aca="false">MR_working_copy!AI168</f>
        <v>9.02716137317263</v>
      </c>
      <c r="AJ168" s="39" t="n">
        <f aca="false">MR_working_copy!AJ168</f>
        <v>20.606278400361</v>
      </c>
      <c r="AK168" s="41" t="n">
        <f aca="false">MR_working_copy!AK168</f>
        <v>9.62010948446489</v>
      </c>
      <c r="AL168" s="33" t="n">
        <f aca="false">MR_working_copy!AL168</f>
        <v>3.02833333333333</v>
      </c>
      <c r="AM168" s="42" t="n">
        <f aca="false">MR_working_copy!AM168</f>
        <v>2.2905</v>
      </c>
      <c r="AN168" s="42" t="n">
        <f aca="false">MR_working_copy!AN168</f>
        <v>0.4285</v>
      </c>
      <c r="AO168" s="41" t="n">
        <f aca="false">MR_working_copy!AO168</f>
        <v>0.0885000000000212</v>
      </c>
      <c r="AP168" s="41" t="n">
        <f aca="false">MR_working_copy!AP168</f>
        <v>0.0659999999999692</v>
      </c>
      <c r="AQ168" s="41" t="n">
        <f aca="false">MR_working_copy!AQ168</f>
        <v>0.056</v>
      </c>
      <c r="AR168" s="66" t="n">
        <f aca="false">MR_working_copy!AR168</f>
        <v>0</v>
      </c>
      <c r="AS168" s="41" t="n">
        <f aca="false">MR_working_copy!AS168</f>
        <v>0.04184999999998</v>
      </c>
      <c r="AT168" s="41" t="n">
        <f aca="false">MR_working_copy!AT168</f>
        <v>0.0299999999999857</v>
      </c>
      <c r="AU168" s="43" t="n">
        <f aca="false">MR_working_copy!AU168</f>
        <v>0.4785</v>
      </c>
      <c r="AV168" s="43" t="n">
        <f aca="false">MR_working_copy!AV168</f>
        <v>0</v>
      </c>
      <c r="AW168" s="43" t="n">
        <f aca="false">MR_working_copy!AW168</f>
        <v>0.09075</v>
      </c>
      <c r="AX168" s="44" t="n">
        <f aca="false">MR_working_copy!AX168</f>
        <v>0.97100002</v>
      </c>
      <c r="AY168" s="33" t="n">
        <f aca="false">MR_working_copy!AY168</f>
        <v>0.0744</v>
      </c>
      <c r="AZ168" s="33" t="n">
        <f aca="false">MR_working_copy!AZ168</f>
        <v>0</v>
      </c>
      <c r="BA168" s="0" t="n">
        <f aca="false">MR_working_copy!BA168</f>
        <v>0</v>
      </c>
      <c r="BC168" s="24"/>
      <c r="BD168" s="33"/>
      <c r="BE168" s="33"/>
      <c r="BF168" s="23"/>
      <c r="BG168" s="33"/>
      <c r="BH168" s="24"/>
      <c r="BI168" s="23"/>
    </row>
    <row r="169" customFormat="false" ht="16.9" hidden="false" customHeight="false" outlineLevel="0" collapsed="false">
      <c r="A169" s="23" t="n">
        <v>1994</v>
      </c>
      <c r="B169" s="57" t="n">
        <f aca="false">MR_working_copy!B169</f>
        <v>358.21</v>
      </c>
      <c r="C169" s="58" t="n">
        <f aca="false">MR_working_copy!C169</f>
        <v>1743.083</v>
      </c>
      <c r="D169" s="58" t="n">
        <f aca="false">MR_working_copy!D169</f>
        <v>310.8115</v>
      </c>
      <c r="E169" s="61" t="n">
        <f aca="false">MR_working_copy!E169</f>
        <v>0.958</v>
      </c>
      <c r="F169" s="42" t="n">
        <f aca="false">MR_working_copy!F169</f>
        <v>10.623</v>
      </c>
      <c r="G169" s="42" t="n">
        <f aca="false">MR_working_copy!G169</f>
        <v>0.0393957337136821</v>
      </c>
      <c r="H169" s="42" t="n">
        <f aca="false">MR_working_copy!H169</f>
        <v>0.2045</v>
      </c>
      <c r="I169" s="42" t="n">
        <f aca="false">MR_working_copy!I169</f>
        <v>0.694</v>
      </c>
      <c r="J169" s="42" t="n">
        <f aca="false">MR_working_copy!J169</f>
        <v>0.59</v>
      </c>
      <c r="K169" s="42" t="n">
        <f aca="false">MR_working_copy!K169</f>
        <v>0.044</v>
      </c>
      <c r="L169" s="36" t="n">
        <f aca="false">MR_working_copy!L169</f>
        <v>0.0023939924574635</v>
      </c>
      <c r="M169" s="36" t="n">
        <f aca="false">MR_working_copy!M169</f>
        <v>0</v>
      </c>
      <c r="N169" s="36" t="n">
        <f aca="false">MR_working_copy!N169</f>
        <v>0.00201255625526609</v>
      </c>
      <c r="O169" s="36" t="n">
        <f aca="false">MR_working_copy!O169</f>
        <v>0.0122538776319971</v>
      </c>
      <c r="P169" s="60" t="n">
        <f aca="false">MR_working_copy!P169</f>
        <v>0.051</v>
      </c>
      <c r="Q169" s="61" t="n">
        <f aca="false">MR_working_copy!Q169</f>
        <v>3.207</v>
      </c>
      <c r="R169" s="42" t="n">
        <f aca="false">MR_working_copy!R169</f>
        <v>0.804</v>
      </c>
      <c r="S169" s="42" t="n">
        <f aca="false">MR_working_copy!S169</f>
        <v>67.199</v>
      </c>
      <c r="T169" s="42" t="n">
        <f aca="false">MR_working_copy!T169</f>
        <v>2.421</v>
      </c>
      <c r="U169" s="42" t="n">
        <f aca="false">MR_working_copy!U169</f>
        <v>0.157</v>
      </c>
      <c r="V169" s="63" t="n">
        <f aca="false">MR_working_copy!V169</f>
        <v>0.848</v>
      </c>
      <c r="W169" s="33" t="n">
        <f aca="false">MR_working_copy!W169</f>
        <v>518.93</v>
      </c>
      <c r="X169" s="33" t="n">
        <f aca="false">MR_working_copy!X169</f>
        <v>266.816</v>
      </c>
      <c r="Y169" s="33" t="n">
        <f aca="false">MR_working_copy!Y169</f>
        <v>83.574</v>
      </c>
      <c r="Z169" s="42" t="n">
        <f aca="false">MR_working_copy!Z169</f>
        <v>16.2668928571429</v>
      </c>
      <c r="AA169" s="42" t="n">
        <f aca="false">MR_working_copy!AA169</f>
        <v>7.04</v>
      </c>
      <c r="AB169" s="37" t="n">
        <f aca="false">MR_working_copy!AB169</f>
        <v>2.699</v>
      </c>
      <c r="AC169" s="33" t="n">
        <f aca="false">MR_working_copy!AC169</f>
        <v>110.946</v>
      </c>
      <c r="AD169" s="33" t="n">
        <f aca="false">MR_working_copy!AD169</f>
        <v>1.8905</v>
      </c>
      <c r="AE169" s="33" t="n">
        <f aca="false">MR_working_copy!AE169</f>
        <v>5.0105</v>
      </c>
      <c r="AF169" s="33" t="n">
        <f aca="false">MR_working_copy!AF169</f>
        <v>116.6995</v>
      </c>
      <c r="AG169" s="33" t="n">
        <f aca="false">MR_working_copy!AG169</f>
        <v>104.0945</v>
      </c>
      <c r="AH169" s="38" t="n">
        <f aca="false">MR_working_copy!AH169</f>
        <v>545.384725814439</v>
      </c>
      <c r="AI169" s="36" t="n">
        <f aca="false">MR_working_copy!AI169</f>
        <v>9.1316175766105</v>
      </c>
      <c r="AJ169" s="39" t="n">
        <f aca="false">MR_working_copy!AJ169</f>
        <v>20.7310094150509</v>
      </c>
      <c r="AK169" s="41" t="n">
        <f aca="false">MR_working_copy!AK169</f>
        <v>9.593754460239</v>
      </c>
      <c r="AL169" s="33" t="n">
        <f aca="false">MR_working_copy!AL169</f>
        <v>3.24033333333333</v>
      </c>
      <c r="AM169" s="33" t="n">
        <f aca="false">MR_working_copy!AM169</f>
        <v>2.3955</v>
      </c>
      <c r="AN169" s="42" t="n">
        <f aca="false">MR_working_copy!AN169</f>
        <v>0.446</v>
      </c>
      <c r="AO169" s="41" t="n">
        <f aca="false">MR_working_copy!AO169</f>
        <v>0.0939999999999455</v>
      </c>
      <c r="AP169" s="41" t="n">
        <f aca="false">MR_working_copy!AP169</f>
        <v>0.070500000000014</v>
      </c>
      <c r="AQ169" s="41" t="n">
        <f aca="false">MR_working_copy!AQ169</f>
        <v>0.064</v>
      </c>
      <c r="AR169" s="66" t="n">
        <f aca="false">MR_working_copy!AR169</f>
        <v>0</v>
      </c>
      <c r="AS169" s="41" t="n">
        <f aca="false">MR_working_copy!AS169</f>
        <v>0.046350000000006</v>
      </c>
      <c r="AT169" s="41" t="n">
        <f aca="false">MR_working_copy!AT169</f>
        <v>0.0345000000000041</v>
      </c>
      <c r="AU169" s="43" t="n">
        <f aca="false">MR_working_copy!AU169</f>
        <v>0.4885</v>
      </c>
      <c r="AV169" s="43" t="n">
        <f aca="false">MR_working_copy!AV169</f>
        <v>0</v>
      </c>
      <c r="AW169" s="43" t="n">
        <f aca="false">MR_working_copy!AW169</f>
        <v>0.13775</v>
      </c>
      <c r="AX169" s="44" t="n">
        <f aca="false">MR_working_copy!AX169</f>
        <v>0.99114287</v>
      </c>
      <c r="AY169" s="33" t="n">
        <f aca="false">MR_working_copy!AY169</f>
        <v>0.08835</v>
      </c>
      <c r="AZ169" s="33" t="n">
        <f aca="false">MR_working_copy!AZ169</f>
        <v>0</v>
      </c>
      <c r="BA169" s="0" t="n">
        <f aca="false">MR_working_copy!BA169</f>
        <v>0</v>
      </c>
      <c r="BC169" s="24"/>
      <c r="BD169" s="33"/>
      <c r="BE169" s="33"/>
      <c r="BF169" s="23"/>
      <c r="BG169" s="33"/>
      <c r="BH169" s="24"/>
      <c r="BI169" s="23"/>
    </row>
    <row r="170" customFormat="false" ht="16.9" hidden="false" customHeight="false" outlineLevel="0" collapsed="false">
      <c r="A170" s="23" t="n">
        <v>1995</v>
      </c>
      <c r="B170" s="57" t="n">
        <f aca="false">MR_working_copy!B170</f>
        <v>360.04</v>
      </c>
      <c r="C170" s="58" t="n">
        <f aca="false">MR_working_copy!C170</f>
        <v>1748.095</v>
      </c>
      <c r="D170" s="58" t="n">
        <f aca="false">MR_working_copy!D170</f>
        <v>311.415</v>
      </c>
      <c r="E170" s="61" t="n">
        <f aca="false">MR_working_copy!E170</f>
        <v>1.8325</v>
      </c>
      <c r="F170" s="42" t="n">
        <f aca="false">MR_working_copy!F170</f>
        <v>11.29</v>
      </c>
      <c r="G170" s="42" t="n">
        <f aca="false">MR_working_copy!G170</f>
        <v>0.0650487696202658</v>
      </c>
      <c r="H170" s="42" t="n">
        <f aca="false">MR_working_copy!H170</f>
        <v>0.2785</v>
      </c>
      <c r="I170" s="42" t="n">
        <f aca="false">MR_working_copy!I170</f>
        <v>0.8235</v>
      </c>
      <c r="J170" s="42" t="n">
        <f aca="false">MR_working_copy!J170</f>
        <v>0.69</v>
      </c>
      <c r="K170" s="42" t="n">
        <f aca="false">MR_working_copy!K170</f>
        <v>0.045</v>
      </c>
      <c r="L170" s="36" t="n">
        <f aca="false">MR_working_copy!L170</f>
        <v>0.00478798761009922</v>
      </c>
      <c r="M170" s="36" t="n">
        <f aca="false">MR_working_copy!M170</f>
        <v>0</v>
      </c>
      <c r="N170" s="36" t="n">
        <f aca="false">MR_working_copy!N170</f>
        <v>0.00400000411129946</v>
      </c>
      <c r="O170" s="36" t="n">
        <f aca="false">MR_working_copy!O170</f>
        <v>0.0148846757167629</v>
      </c>
      <c r="P170" s="60" t="n">
        <f aca="false">MR_working_copy!P170</f>
        <v>0.068</v>
      </c>
      <c r="Q170" s="67" t="n">
        <f aca="false">MR_working_copy!Q170</f>
        <v>3.4525</v>
      </c>
      <c r="R170" s="42" t="n">
        <f aca="false">MR_working_copy!R170</f>
        <v>0.851</v>
      </c>
      <c r="S170" s="42" t="n">
        <f aca="false">MR_working_copy!S170</f>
        <v>67.943</v>
      </c>
      <c r="T170" s="42" t="n">
        <f aca="false">MR_working_copy!T170</f>
        <v>2.514</v>
      </c>
      <c r="U170" s="42" t="n">
        <f aca="false">MR_working_copy!U170</f>
        <v>0.171</v>
      </c>
      <c r="V170" s="63" t="n">
        <f aca="false">MR_working_copy!V170</f>
        <v>0.869</v>
      </c>
      <c r="W170" s="33" t="n">
        <f aca="false">MR_working_copy!W170</f>
        <v>525.48</v>
      </c>
      <c r="X170" s="33" t="n">
        <f aca="false">MR_working_copy!X170</f>
        <v>265.639</v>
      </c>
      <c r="Y170" s="33" t="n">
        <f aca="false">MR_working_copy!Y170</f>
        <v>83.767</v>
      </c>
      <c r="Z170" s="42" t="n">
        <f aca="false">MR_working_copy!Z170</f>
        <v>16.3126</v>
      </c>
      <c r="AA170" s="42" t="n">
        <f aca="false">MR_working_copy!AA170</f>
        <v>7.36</v>
      </c>
      <c r="AB170" s="37" t="n">
        <f aca="false">MR_working_copy!AB170</f>
        <v>2.732</v>
      </c>
      <c r="AC170" s="33" t="n">
        <f aca="false">MR_working_copy!AC170</f>
        <v>116.0595</v>
      </c>
      <c r="AD170" s="33" t="n">
        <f aca="false">MR_working_copy!AD170</f>
        <v>3.514</v>
      </c>
      <c r="AE170" s="33" t="n">
        <f aca="false">MR_working_copy!AE170</f>
        <v>6.2245</v>
      </c>
      <c r="AF170" s="33" t="n">
        <f aca="false">MR_working_copy!AF170</f>
        <v>104.623</v>
      </c>
      <c r="AG170" s="33" t="n">
        <f aca="false">MR_working_copy!AG170</f>
        <v>103.313</v>
      </c>
      <c r="AH170" s="58" t="n">
        <f aca="false">MR_working_copy!AH170</f>
        <v>550.386660750066</v>
      </c>
      <c r="AI170" s="67" t="n">
        <f aca="false">MR_working_copy!AI170</f>
        <v>8.94509541103365</v>
      </c>
      <c r="AJ170" s="39" t="n">
        <f aca="false">MR_working_copy!AJ170</f>
        <v>20.8296599442276</v>
      </c>
      <c r="AK170" s="41" t="n">
        <f aca="false">MR_working_copy!AK170</f>
        <v>9.53250219102769</v>
      </c>
      <c r="AL170" s="33" t="n">
        <f aca="false">MR_working_copy!AL170</f>
        <v>3.41633333333333</v>
      </c>
      <c r="AM170" s="33" t="n">
        <f aca="false">MR_working_copy!AM170</f>
        <v>2.486</v>
      </c>
      <c r="AN170" s="42" t="n">
        <f aca="false">MR_working_copy!AN170</f>
        <v>0.4565</v>
      </c>
      <c r="AO170" s="41" t="n">
        <f aca="false">MR_working_copy!AO170</f>
        <v>0.100000000000012</v>
      </c>
      <c r="AP170" s="41" t="n">
        <f aca="false">MR_working_copy!AP170</f>
        <v>0.0755000000000057</v>
      </c>
      <c r="AQ170" s="41" t="n">
        <f aca="false">MR_working_copy!AQ170</f>
        <v>0.072</v>
      </c>
      <c r="AR170" s="66" t="n">
        <f aca="false">MR_working_copy!AR170</f>
        <v>0</v>
      </c>
      <c r="AS170" s="41" t="n">
        <f aca="false">MR_working_copy!AS170</f>
        <v>0.0504000000000024</v>
      </c>
      <c r="AT170" s="41" t="n">
        <f aca="false">MR_working_copy!AT170</f>
        <v>0.0390000000000036</v>
      </c>
      <c r="AU170" s="43" t="n">
        <f aca="false">MR_working_copy!AU170</f>
        <v>0.493</v>
      </c>
      <c r="AV170" s="43" t="n">
        <f aca="false">MR_working_copy!AV170</f>
        <v>0</v>
      </c>
      <c r="AW170" s="43" t="n">
        <f aca="false">MR_working_copy!AW170</f>
        <v>0.228</v>
      </c>
      <c r="AX170" s="44" t="n">
        <f aca="false">MR_working_copy!AX170</f>
        <v>1.0134</v>
      </c>
      <c r="AY170" s="33" t="n">
        <f aca="false">MR_working_copy!AY170</f>
        <v>0.09486</v>
      </c>
      <c r="AZ170" s="33" t="n">
        <f aca="false">MR_working_copy!AZ170</f>
        <v>0</v>
      </c>
      <c r="BA170" s="0" t="n">
        <f aca="false">MR_working_copy!BA170</f>
        <v>0</v>
      </c>
      <c r="BC170" s="24"/>
      <c r="BD170" s="33"/>
      <c r="BE170" s="33"/>
      <c r="BF170" s="23"/>
      <c r="BG170" s="33"/>
      <c r="BH170" s="24"/>
      <c r="BI170" s="23"/>
    </row>
    <row r="171" customFormat="false" ht="16.9" hidden="false" customHeight="false" outlineLevel="0" collapsed="false">
      <c r="A171" s="23" t="n">
        <v>1996</v>
      </c>
      <c r="B171" s="57" t="n">
        <f aca="false">MR_working_copy!B171</f>
        <v>361.8</v>
      </c>
      <c r="C171" s="58" t="n">
        <f aca="false">MR_working_copy!C171</f>
        <v>1750.236</v>
      </c>
      <c r="D171" s="58" t="n">
        <f aca="false">MR_working_copy!D171</f>
        <v>312.273</v>
      </c>
      <c r="E171" s="61" t="n">
        <f aca="false">MR_working_copy!E171</f>
        <v>3.238</v>
      </c>
      <c r="F171" s="42" t="n">
        <f aca="false">MR_working_copy!F171</f>
        <v>12.002</v>
      </c>
      <c r="G171" s="42" t="n">
        <f aca="false">MR_working_copy!G171</f>
        <v>0.108109222749174</v>
      </c>
      <c r="H171" s="42" t="n">
        <f aca="false">MR_working_copy!H171</f>
        <v>0.4165</v>
      </c>
      <c r="I171" s="42" t="n">
        <f aca="false">MR_working_copy!I171</f>
        <v>1.021</v>
      </c>
      <c r="J171" s="42" t="n">
        <f aca="false">MR_working_copy!J171</f>
        <v>0.82</v>
      </c>
      <c r="K171" s="42" t="n">
        <f aca="false">MR_working_copy!K171</f>
        <v>0.053</v>
      </c>
      <c r="L171" s="36" t="n">
        <f aca="false">MR_working_copy!L171</f>
        <v>0.00718198413746623</v>
      </c>
      <c r="M171" s="36" t="n">
        <f aca="false">MR_working_copy!M171</f>
        <v>0</v>
      </c>
      <c r="N171" s="36" t="n">
        <f aca="false">MR_working_copy!N171</f>
        <v>0.00201362030871721</v>
      </c>
      <c r="O171" s="36" t="n">
        <f aca="false">MR_working_copy!O171</f>
        <v>0.0177156738015259</v>
      </c>
      <c r="P171" s="60" t="n">
        <f aca="false">MR_working_copy!P171</f>
        <v>0.087</v>
      </c>
      <c r="Q171" s="67" t="n">
        <f aca="false">MR_working_copy!Q171</f>
        <v>3.6935</v>
      </c>
      <c r="R171" s="42" t="n">
        <f aca="false">MR_working_copy!R171</f>
        <v>0.906</v>
      </c>
      <c r="S171" s="42" t="n">
        <f aca="false">MR_working_copy!S171</f>
        <v>68.69</v>
      </c>
      <c r="T171" s="42" t="n">
        <f aca="false">MR_working_copy!T171</f>
        <v>2.617</v>
      </c>
      <c r="U171" s="42" t="n">
        <f aca="false">MR_working_copy!U171</f>
        <v>0.189</v>
      </c>
      <c r="V171" s="63" t="n">
        <f aca="false">MR_working_copy!V171</f>
        <v>0.89</v>
      </c>
      <c r="W171" s="33" t="n">
        <f aca="false">MR_working_copy!W171</f>
        <v>531.1</v>
      </c>
      <c r="X171" s="33" t="n">
        <f aca="false">MR_working_copy!X171</f>
        <v>264.709</v>
      </c>
      <c r="Y171" s="33" t="n">
        <f aca="false">MR_working_copy!Y171</f>
        <v>83.789</v>
      </c>
      <c r="Z171" s="42" t="n">
        <f aca="false">MR_working_copy!Z171</f>
        <v>16.3409381944444</v>
      </c>
      <c r="AA171" s="42" t="n">
        <f aca="false">MR_working_copy!AA171</f>
        <v>7.61</v>
      </c>
      <c r="AB171" s="37" t="n">
        <f aca="false">MR_working_copy!AB171</f>
        <v>2.751</v>
      </c>
      <c r="AC171" s="33" t="n">
        <f aca="false">MR_working_copy!AC171</f>
        <v>121.483</v>
      </c>
      <c r="AD171" s="33" t="n">
        <f aca="false">MR_working_copy!AD171</f>
        <v>5.434</v>
      </c>
      <c r="AE171" s="33" t="n">
        <f aca="false">MR_working_copy!AE171</f>
        <v>7.2475</v>
      </c>
      <c r="AF171" s="33" t="n">
        <f aca="false">MR_working_copy!AF171</f>
        <v>91.1025</v>
      </c>
      <c r="AG171" s="33" t="n">
        <f aca="false">MR_working_copy!AG171</f>
        <v>102.246</v>
      </c>
      <c r="AH171" s="58" t="n">
        <f aca="false">MR_working_copy!AH171</f>
        <v>537.80959574942</v>
      </c>
      <c r="AI171" s="67" t="n">
        <f aca="false">MR_working_copy!AI171</f>
        <v>9.1291196901307</v>
      </c>
      <c r="AJ171" s="39" t="n">
        <f aca="false">MR_working_copy!AJ171</f>
        <v>20.8943840571603</v>
      </c>
      <c r="AK171" s="41" t="n">
        <f aca="false">MR_working_copy!AK171</f>
        <v>9.14568937502574</v>
      </c>
      <c r="AL171" s="33" t="n">
        <f aca="false">MR_working_copy!AL171</f>
        <v>3.553</v>
      </c>
      <c r="AM171" s="33" t="n">
        <f aca="false">MR_working_copy!AM171</f>
        <v>2.56475</v>
      </c>
      <c r="AN171" s="42" t="n">
        <f aca="false">MR_working_copy!AN171</f>
        <v>0.4655</v>
      </c>
      <c r="AO171" s="41" t="n">
        <f aca="false">MR_working_copy!AO171</f>
        <v>0.105999999999976</v>
      </c>
      <c r="AP171" s="41" t="n">
        <f aca="false">MR_working_copy!AP171</f>
        <v>0.0810000000000267</v>
      </c>
      <c r="AQ171" s="41" t="n">
        <f aca="false">MR_working_copy!AQ171</f>
        <v>0.088</v>
      </c>
      <c r="AR171" s="66" t="n">
        <f aca="false">MR_working_copy!AR171</f>
        <v>0</v>
      </c>
      <c r="AS171" s="41" t="n">
        <f aca="false">MR_working_copy!AS171</f>
        <v>0.054450000000018</v>
      </c>
      <c r="AT171" s="41" t="n">
        <f aca="false">MR_working_copy!AT171</f>
        <v>0.0435000000000147</v>
      </c>
      <c r="AU171" s="43" t="n">
        <f aca="false">MR_working_copy!AU171</f>
        <v>0.494</v>
      </c>
      <c r="AV171" s="43" t="n">
        <f aca="false">MR_working_copy!AV171</f>
        <v>0</v>
      </c>
      <c r="AW171" s="43" t="n">
        <f aca="false">MR_working_copy!AW171</f>
        <v>0.28025</v>
      </c>
      <c r="AX171" s="44" t="n">
        <f aca="false">MR_working_copy!AX171</f>
        <v>1.0132</v>
      </c>
      <c r="AY171" s="33" t="n">
        <f aca="false">MR_working_copy!AY171</f>
        <v>0.09858</v>
      </c>
      <c r="AZ171" s="33" t="n">
        <f aca="false">MR_working_copy!AZ171</f>
        <v>0</v>
      </c>
      <c r="BA171" s="0" t="n">
        <f aca="false">MR_working_copy!BA171</f>
        <v>0</v>
      </c>
      <c r="BC171" s="24"/>
      <c r="BD171" s="33"/>
      <c r="BE171" s="33"/>
      <c r="BF171" s="23"/>
      <c r="BG171" s="33"/>
      <c r="BH171" s="24"/>
      <c r="BI171" s="23"/>
    </row>
    <row r="172" customFormat="false" ht="16.9" hidden="false" customHeight="false" outlineLevel="0" collapsed="false">
      <c r="A172" s="23" t="n">
        <v>1997</v>
      </c>
      <c r="B172" s="57" t="n">
        <f aca="false">MR_working_copy!B172</f>
        <v>362.9</v>
      </c>
      <c r="C172" s="58" t="n">
        <f aca="false">MR_working_copy!C172</f>
        <v>1753.672</v>
      </c>
      <c r="D172" s="58" t="n">
        <f aca="false">MR_working_copy!D172</f>
        <v>313.113</v>
      </c>
      <c r="E172" s="61" t="n">
        <f aca="false">MR_working_copy!E172</f>
        <v>5.2725</v>
      </c>
      <c r="F172" s="42" t="n">
        <f aca="false">MR_working_copy!F172</f>
        <v>12.769</v>
      </c>
      <c r="G172" s="42" t="n">
        <f aca="false">MR_working_copy!G172</f>
        <v>0.0522222516669739</v>
      </c>
      <c r="H172" s="42" t="n">
        <f aca="false">MR_working_copy!H172</f>
        <v>0.609</v>
      </c>
      <c r="I172" s="42" t="n">
        <f aca="false">MR_working_copy!I172</f>
        <v>1.284</v>
      </c>
      <c r="J172" s="42" t="n">
        <f aca="false">MR_working_copy!J172</f>
        <v>0.96</v>
      </c>
      <c r="K172" s="42" t="n">
        <f aca="false">MR_working_copy!K172</f>
        <v>0.066</v>
      </c>
      <c r="L172" s="36" t="n">
        <f aca="false">MR_working_copy!L172</f>
        <v>0.00957598061309771</v>
      </c>
      <c r="M172" s="36" t="n">
        <f aca="false">MR_working_copy!M172</f>
        <v>0</v>
      </c>
      <c r="N172" s="36" t="n">
        <f aca="false">MR_working_copy!N172</f>
        <v>0.00400042350052108</v>
      </c>
      <c r="O172" s="36" t="n">
        <f aca="false">MR_working_copy!O172</f>
        <v>0.0207322717110214</v>
      </c>
      <c r="P172" s="42" t="n">
        <f aca="false">MR_working_copy!P172</f>
        <v>0.106</v>
      </c>
      <c r="Q172" s="67" t="n">
        <f aca="false">MR_working_copy!Q172</f>
        <v>3.924</v>
      </c>
      <c r="R172" s="42" t="n">
        <f aca="false">MR_working_copy!R172</f>
        <v>0.943</v>
      </c>
      <c r="S172" s="42" t="n">
        <f aca="false">MR_working_copy!S172</f>
        <v>69.416</v>
      </c>
      <c r="T172" s="42" t="n">
        <f aca="false">MR_working_copy!T172</f>
        <v>2.733</v>
      </c>
      <c r="U172" s="42" t="n">
        <f aca="false">MR_working_copy!U172</f>
        <v>0.209</v>
      </c>
      <c r="V172" s="63" t="n">
        <f aca="false">MR_working_copy!V172</f>
        <v>0.911</v>
      </c>
      <c r="W172" s="33" t="n">
        <f aca="false">MR_working_copy!W172</f>
        <v>534.94</v>
      </c>
      <c r="X172" s="33" t="n">
        <f aca="false">MR_working_copy!X172</f>
        <v>263.59</v>
      </c>
      <c r="Y172" s="33" t="n">
        <f aca="false">MR_working_copy!Y172</f>
        <v>83.4685</v>
      </c>
      <c r="Z172" s="42" t="n">
        <f aca="false">MR_working_copy!Z172</f>
        <v>16.3675486111111</v>
      </c>
      <c r="AA172" s="42" t="n">
        <f aca="false">MR_working_copy!AA172</f>
        <v>7.8</v>
      </c>
      <c r="AB172" s="37" t="n">
        <f aca="false">MR_working_copy!AB172</f>
        <v>2.773</v>
      </c>
      <c r="AC172" s="33" t="n">
        <f aca="false">MR_working_copy!AC172</f>
        <v>125.952</v>
      </c>
      <c r="AD172" s="33" t="n">
        <f aca="false">MR_working_copy!AD172</f>
        <v>7.3485</v>
      </c>
      <c r="AE172" s="33" t="n">
        <f aca="false">MR_working_copy!AE172</f>
        <v>8.384</v>
      </c>
      <c r="AF172" s="33" t="n">
        <f aca="false">MR_working_copy!AF172</f>
        <v>77.4495</v>
      </c>
      <c r="AG172" s="33" t="n">
        <f aca="false">MR_working_copy!AG172</f>
        <v>101.277</v>
      </c>
      <c r="AH172" s="58" t="n">
        <f aca="false">MR_working_copy!AH172</f>
        <v>541.677941962738</v>
      </c>
      <c r="AI172" s="67" t="n">
        <f aca="false">MR_working_copy!AI172</f>
        <v>9.06761459045462</v>
      </c>
      <c r="AJ172" s="39" t="n">
        <f aca="false">MR_working_copy!AJ172</f>
        <v>20.9197688134883</v>
      </c>
      <c r="AK172" s="41" t="n">
        <f aca="false">MR_working_copy!AK172</f>
        <v>8.5389781665472</v>
      </c>
      <c r="AL172" s="33" t="n">
        <f aca="false">MR_working_copy!AL172</f>
        <v>3.722</v>
      </c>
      <c r="AM172" s="33" t="n">
        <f aca="false">MR_working_copy!AM172</f>
        <v>2.63575</v>
      </c>
      <c r="AN172" s="42" t="n">
        <f aca="false">MR_working_copy!AN172</f>
        <v>0.4735</v>
      </c>
      <c r="AO172" s="41" t="n">
        <f aca="false">MR_working_copy!AO172</f>
        <v>0.112000000000075</v>
      </c>
      <c r="AP172" s="41" t="n">
        <f aca="false">MR_working_copy!AP172</f>
        <v>0.0855000000000336</v>
      </c>
      <c r="AQ172" s="41" t="n">
        <f aca="false">MR_working_copy!AQ172</f>
        <v>0.096</v>
      </c>
      <c r="AR172" s="66" t="n">
        <f aca="false">MR_working_copy!AR172</f>
        <v>0</v>
      </c>
      <c r="AS172" s="41" t="n">
        <f aca="false">MR_working_copy!AS172</f>
        <v>0.0585000000000231</v>
      </c>
      <c r="AT172" s="41" t="n">
        <f aca="false">MR_working_copy!AT172</f>
        <v>0.048000000000019</v>
      </c>
      <c r="AU172" s="43" t="n">
        <f aca="false">MR_working_copy!AU172</f>
        <v>0.493</v>
      </c>
      <c r="AV172" s="43" t="n">
        <f aca="false">MR_working_copy!AV172</f>
        <v>0</v>
      </c>
      <c r="AW172" s="43" t="n">
        <f aca="false">MR_working_copy!AW172</f>
        <v>0.29275</v>
      </c>
      <c r="AX172" s="44" t="n">
        <f aca="false">MR_working_copy!AX172</f>
        <v>1.0195</v>
      </c>
      <c r="AY172" s="33" t="n">
        <f aca="false">MR_working_copy!AY172</f>
        <v>0.1023</v>
      </c>
      <c r="AZ172" s="33" t="n">
        <f aca="false">MR_working_copy!AZ172</f>
        <v>0</v>
      </c>
      <c r="BA172" s="0" t="n">
        <f aca="false">MR_working_copy!BA172</f>
        <v>0</v>
      </c>
      <c r="BC172" s="24"/>
      <c r="BD172" s="33"/>
      <c r="BE172" s="33"/>
      <c r="BF172" s="23"/>
      <c r="BG172" s="33"/>
      <c r="BH172" s="24"/>
      <c r="BI172" s="23"/>
    </row>
    <row r="173" customFormat="false" ht="16.9" hidden="false" customHeight="false" outlineLevel="0" collapsed="false">
      <c r="A173" s="23" t="n">
        <v>1998</v>
      </c>
      <c r="B173" s="57" t="n">
        <f aca="false">MR_working_copy!B173</f>
        <v>365.54</v>
      </c>
      <c r="C173" s="58" t="n">
        <f aca="false">MR_working_copy!C173</f>
        <v>1764.065</v>
      </c>
      <c r="D173" s="58" t="n">
        <f aca="false">MR_working_copy!D173</f>
        <v>313.8935</v>
      </c>
      <c r="E173" s="67" t="n">
        <f aca="false">MR_working_copy!E173</f>
        <v>7.795</v>
      </c>
      <c r="F173" s="42" t="n">
        <f aca="false">MR_working_copy!F173</f>
        <v>13.552</v>
      </c>
      <c r="G173" s="42" t="n">
        <f aca="false">MR_working_copy!G173</f>
        <v>0.11452248172582</v>
      </c>
      <c r="H173" s="33" t="n">
        <f aca="false">MR_working_copy!H173</f>
        <v>0.8875</v>
      </c>
      <c r="I173" s="33" t="n">
        <f aca="false">MR_working_copy!I173</f>
        <v>1.6435</v>
      </c>
      <c r="J173" s="33" t="n">
        <f aca="false">MR_working_copy!J173</f>
        <v>1.13</v>
      </c>
      <c r="K173" s="42" t="n">
        <f aca="false">MR_working_copy!K173</f>
        <v>0.081</v>
      </c>
      <c r="L173" s="36" t="n">
        <f aca="false">MR_working_copy!L173</f>
        <v>0.0131669769439215</v>
      </c>
      <c r="M173" s="36" t="n">
        <f aca="false">MR_working_copy!M173</f>
        <v>0</v>
      </c>
      <c r="N173" s="36" t="n">
        <f aca="false">MR_working_copy!N173</f>
        <v>0.0100000056530328</v>
      </c>
      <c r="O173" s="36" t="n">
        <f aca="false">MR_working_copy!O173</f>
        <v>0.0263392685080324</v>
      </c>
      <c r="P173" s="42" t="n">
        <f aca="false">MR_working_copy!P173</f>
        <v>0.126</v>
      </c>
      <c r="Q173" s="67" t="n">
        <f aca="false">MR_working_copy!Q173</f>
        <v>4.143</v>
      </c>
      <c r="R173" s="42" t="n">
        <f aca="false">MR_working_copy!R173</f>
        <v>0.993</v>
      </c>
      <c r="S173" s="42" t="n">
        <f aca="false">MR_working_copy!S173</f>
        <v>70.129</v>
      </c>
      <c r="T173" s="42" t="n">
        <f aca="false">MR_working_copy!T173</f>
        <v>2.857</v>
      </c>
      <c r="U173" s="42" t="n">
        <f aca="false">MR_working_copy!U173</f>
        <v>0.232</v>
      </c>
      <c r="V173" s="63" t="n">
        <f aca="false">MR_working_copy!V173</f>
        <v>0.933</v>
      </c>
      <c r="W173" s="33" t="n">
        <f aca="false">MR_working_copy!W173</f>
        <v>537.7</v>
      </c>
      <c r="X173" s="33" t="n">
        <f aca="false">MR_working_copy!X173</f>
        <v>262.161</v>
      </c>
      <c r="Y173" s="33" t="n">
        <f aca="false">MR_working_copy!Y173</f>
        <v>83.0605</v>
      </c>
      <c r="Z173" s="42" t="n">
        <f aca="false">MR_working_copy!Z173</f>
        <v>16.3898576388889</v>
      </c>
      <c r="AA173" s="42" t="n">
        <f aca="false">MR_working_copy!AA173</f>
        <v>7.95</v>
      </c>
      <c r="AB173" s="37" t="n">
        <f aca="false">MR_working_copy!AB173</f>
        <v>2.796</v>
      </c>
      <c r="AC173" s="33" t="n">
        <f aca="false">MR_working_copy!AC173</f>
        <v>131.5435</v>
      </c>
      <c r="AD173" s="33" t="n">
        <f aca="false">MR_working_copy!AD173</f>
        <v>9.128</v>
      </c>
      <c r="AE173" s="33" t="n">
        <f aca="false">MR_working_copy!AE173</f>
        <v>9.3585</v>
      </c>
      <c r="AF173" s="33" t="n">
        <f aca="false">MR_working_copy!AF173</f>
        <v>65.032</v>
      </c>
      <c r="AG173" s="33" t="n">
        <f aca="false">MR_working_copy!AG173</f>
        <v>100.309</v>
      </c>
      <c r="AH173" s="58" t="n">
        <f aca="false">MR_working_copy!AH173</f>
        <v>564.226656641544</v>
      </c>
      <c r="AI173" s="67" t="n">
        <f aca="false">MR_working_copy!AI173</f>
        <v>9.34385417912144</v>
      </c>
      <c r="AJ173" s="39" t="n">
        <f aca="false">MR_working_copy!AJ173</f>
        <v>20.3592987111235</v>
      </c>
      <c r="AK173" s="41" t="n">
        <f aca="false">MR_working_copy!AK173</f>
        <v>8.20703005445859</v>
      </c>
      <c r="AL173" s="33" t="n">
        <f aca="false">MR_working_copy!AL173</f>
        <v>3.88</v>
      </c>
      <c r="AM173" s="33" t="n">
        <f aca="false">MR_working_copy!AM173</f>
        <v>2.69875</v>
      </c>
      <c r="AN173" s="42" t="n">
        <f aca="false">MR_working_copy!AN173</f>
        <v>0.4755</v>
      </c>
      <c r="AO173" s="41" t="n">
        <f aca="false">MR_working_copy!AO173</f>
        <v>0.11799999999998</v>
      </c>
      <c r="AP173" s="41" t="n">
        <f aca="false">MR_working_copy!AP173</f>
        <v>0.0900000000000237</v>
      </c>
      <c r="AQ173" s="41" t="n">
        <f aca="false">MR_working_copy!AQ173</f>
        <v>0.112</v>
      </c>
      <c r="AR173" s="66" t="n">
        <f aca="false">MR_working_copy!AR173</f>
        <v>0</v>
      </c>
      <c r="AS173" s="41" t="n">
        <f aca="false">MR_working_copy!AS173</f>
        <v>0.0621000000000164</v>
      </c>
      <c r="AT173" s="41" t="n">
        <f aca="false">MR_working_copy!AT173</f>
        <v>0.0530000000000145</v>
      </c>
      <c r="AU173" s="43" t="n">
        <f aca="false">MR_working_copy!AU173</f>
        <v>0.4905</v>
      </c>
      <c r="AV173" s="43" t="n">
        <f aca="false">MR_working_copy!AV173</f>
        <v>0</v>
      </c>
      <c r="AW173" s="43" t="n">
        <f aca="false">MR_working_copy!AW173</f>
        <v>0.30525</v>
      </c>
      <c r="AX173" s="44" t="n">
        <f aca="false">MR_working_copy!AX173</f>
        <v>1.0265555</v>
      </c>
      <c r="AY173" s="33" t="n">
        <f aca="false">MR_working_copy!AY173</f>
        <v>0.10509</v>
      </c>
      <c r="AZ173" s="33" t="n">
        <f aca="false">MR_working_copy!AZ173</f>
        <v>0</v>
      </c>
      <c r="BA173" s="0" t="n">
        <f aca="false">MR_working_copy!BA173</f>
        <v>0</v>
      </c>
      <c r="BC173" s="24"/>
      <c r="BD173" s="33"/>
      <c r="BE173" s="33"/>
      <c r="BF173" s="23"/>
      <c r="BG173" s="33"/>
      <c r="BH173" s="24"/>
      <c r="BI173" s="23"/>
    </row>
    <row r="174" customFormat="false" ht="16.9" hidden="false" customHeight="false" outlineLevel="0" collapsed="false">
      <c r="A174" s="23" t="n">
        <v>1999</v>
      </c>
      <c r="B174" s="57" t="n">
        <f aca="false">MR_working_copy!B174</f>
        <v>367.64</v>
      </c>
      <c r="C174" s="58" t="n">
        <f aca="false">MR_working_copy!C174</f>
        <v>1771.838</v>
      </c>
      <c r="D174" s="58" t="n">
        <f aca="false">MR_working_copy!D174</f>
        <v>314.8905</v>
      </c>
      <c r="E174" s="67" t="n">
        <f aca="false">MR_working_copy!E174</f>
        <v>10.8765</v>
      </c>
      <c r="F174" s="42" t="n">
        <f aca="false">MR_working_copy!F174</f>
        <v>14.352</v>
      </c>
      <c r="G174" s="42" t="n">
        <f aca="false">MR_working_copy!G174</f>
        <v>0.158499114708535</v>
      </c>
      <c r="H174" s="33" t="n">
        <f aca="false">MR_working_copy!H174</f>
        <v>1.1495</v>
      </c>
      <c r="I174" s="33" t="n">
        <f aca="false">MR_working_copy!I174</f>
        <v>2.0245</v>
      </c>
      <c r="J174" s="33" t="n">
        <f aca="false">MR_working_copy!J174</f>
        <v>1.34</v>
      </c>
      <c r="K174" s="42" t="n">
        <f aca="false">MR_working_copy!K174</f>
        <v>0.094</v>
      </c>
      <c r="L174" s="36" t="n">
        <f aca="false">MR_working_copy!L174</f>
        <v>0.0167579732876846</v>
      </c>
      <c r="M174" s="36" t="n">
        <f aca="false">MR_working_copy!M174</f>
        <v>4.14879001453945E-006</v>
      </c>
      <c r="N174" s="36" t="n">
        <f aca="false">MR_working_copy!N174</f>
        <v>0.0110000061669473</v>
      </c>
      <c r="O174" s="36" t="n">
        <f aca="false">MR_working_copy!O174</f>
        <v>0.0324154646524514</v>
      </c>
      <c r="P174" s="42" t="n">
        <f aca="false">MR_working_copy!P174</f>
        <v>0.148</v>
      </c>
      <c r="Q174" s="67" t="n">
        <f aca="false">MR_working_copy!Q174</f>
        <v>4.3555</v>
      </c>
      <c r="R174" s="42" t="n">
        <f aca="false">MR_working_copy!R174</f>
        <v>1.035</v>
      </c>
      <c r="S174" s="42" t="n">
        <f aca="false">MR_working_copy!S174</f>
        <v>70.819</v>
      </c>
      <c r="T174" s="42" t="n">
        <f aca="false">MR_working_copy!T174</f>
        <v>2.985</v>
      </c>
      <c r="U174" s="42" t="n">
        <f aca="false">MR_working_copy!U174</f>
        <v>0.257</v>
      </c>
      <c r="V174" s="63" t="n">
        <f aca="false">MR_working_copy!V174</f>
        <v>0.955</v>
      </c>
      <c r="W174" s="33" t="n">
        <f aca="false">MR_working_copy!W174</f>
        <v>540.14</v>
      </c>
      <c r="X174" s="33" t="n">
        <f aca="false">MR_working_copy!X174</f>
        <v>260.6795</v>
      </c>
      <c r="Y174" s="33" t="n">
        <f aca="false">MR_working_copy!Y174</f>
        <v>82.606</v>
      </c>
      <c r="Z174" s="42" t="n">
        <f aca="false">MR_working_copy!Z174</f>
        <v>16.4007690972222</v>
      </c>
      <c r="AA174" s="42" t="n">
        <f aca="false">MR_working_copy!AA174</f>
        <v>8.07</v>
      </c>
      <c r="AB174" s="37" t="n">
        <f aca="false">MR_working_copy!AB174</f>
        <v>2.815</v>
      </c>
      <c r="AC174" s="33" t="n">
        <f aca="false">MR_working_copy!AC174</f>
        <v>136.7405</v>
      </c>
      <c r="AD174" s="33" t="n">
        <f aca="false">MR_working_copy!AD174</f>
        <v>10.971</v>
      </c>
      <c r="AE174" s="33" t="n">
        <f aca="false">MR_working_copy!AE174</f>
        <v>10.3355</v>
      </c>
      <c r="AF174" s="33" t="n">
        <f aca="false">MR_working_copy!AF174</f>
        <v>54.3435</v>
      </c>
      <c r="AG174" s="33" t="n">
        <f aca="false">MR_working_copy!AG174</f>
        <v>99.164</v>
      </c>
      <c r="AH174" s="58" t="n">
        <f aca="false">MR_working_copy!AH174</f>
        <v>556.445613936924</v>
      </c>
      <c r="AI174" s="67" t="n">
        <f aca="false">MR_working_copy!AI174</f>
        <v>9.06681463255506</v>
      </c>
      <c r="AJ174" s="39" t="n">
        <f aca="false">MR_working_copy!AJ174</f>
        <v>20.4412784593933</v>
      </c>
      <c r="AK174" s="41" t="n">
        <f aca="false">MR_working_copy!AK174</f>
        <v>8.1605332899361</v>
      </c>
      <c r="AL174" s="33" t="n">
        <f aca="false">MR_working_copy!AL174</f>
        <v>4.0115</v>
      </c>
      <c r="AM174" s="33" t="n">
        <f aca="false">MR_working_copy!AM174</f>
        <v>2.75825</v>
      </c>
      <c r="AN174" s="42" t="n">
        <f aca="false">MR_working_copy!AN174</f>
        <v>0.4765</v>
      </c>
      <c r="AO174" s="41" t="n">
        <f aca="false">MR_working_copy!AO174</f>
        <v>0.124499999999975</v>
      </c>
      <c r="AP174" s="41" t="n">
        <f aca="false">MR_working_copy!AP174</f>
        <v>0.0944999999999878</v>
      </c>
      <c r="AQ174" s="41" t="n">
        <f aca="false">MR_working_copy!AQ174</f>
        <v>0.128</v>
      </c>
      <c r="AR174" s="66" t="n">
        <f aca="false">MR_working_copy!AR174</f>
        <v>0</v>
      </c>
      <c r="AS174" s="41" t="n">
        <f aca="false">MR_working_copy!AS174</f>
        <v>0.0656999999999913</v>
      </c>
      <c r="AT174" s="41" t="n">
        <f aca="false">MR_working_copy!AT174</f>
        <v>0.057999999999992</v>
      </c>
      <c r="AU174" s="43" t="n">
        <f aca="false">MR_working_copy!AU174</f>
        <v>0.487</v>
      </c>
      <c r="AV174" s="43" t="n">
        <f aca="false">MR_working_copy!AV174</f>
        <v>0.075000003</v>
      </c>
      <c r="AW174" s="43" t="n">
        <f aca="false">MR_working_copy!AW174</f>
        <v>0.318</v>
      </c>
      <c r="AX174" s="44" t="n">
        <f aca="false">MR_working_copy!AX174</f>
        <v>1.0267777</v>
      </c>
      <c r="AY174" s="33" t="n">
        <f aca="false">MR_working_copy!AY174</f>
        <v>0.11253</v>
      </c>
      <c r="AZ174" s="33" t="n">
        <f aca="false">MR_working_copy!AZ174</f>
        <v>0</v>
      </c>
      <c r="BA174" s="0" t="n">
        <f aca="false">MR_working_copy!BA174</f>
        <v>0</v>
      </c>
      <c r="BC174" s="24"/>
      <c r="BD174" s="33"/>
      <c r="BE174" s="33"/>
      <c r="BF174" s="23"/>
      <c r="BG174" s="33"/>
      <c r="BH174" s="24"/>
      <c r="BI174" s="23"/>
    </row>
    <row r="175" customFormat="false" ht="16.9" hidden="false" customHeight="false" outlineLevel="0" collapsed="false">
      <c r="A175" s="23" t="n">
        <v>2000</v>
      </c>
      <c r="B175" s="57" t="n">
        <f aca="false">MR_working_copy!B175</f>
        <v>368.83</v>
      </c>
      <c r="C175" s="58" t="n">
        <f aca="false">MR_working_copy!C175</f>
        <v>1773.143</v>
      </c>
      <c r="D175" s="58" t="n">
        <f aca="false">MR_working_copy!D175</f>
        <v>315.879</v>
      </c>
      <c r="E175" s="67" t="n">
        <f aca="false">MR_working_copy!E175</f>
        <v>14.2175</v>
      </c>
      <c r="F175" s="42" t="n">
        <f aca="false">MR_working_copy!F175</f>
        <v>15.172</v>
      </c>
      <c r="G175" s="42" t="n">
        <f aca="false">MR_working_copy!G175</f>
        <v>0.209805186521702</v>
      </c>
      <c r="H175" s="33" t="n">
        <f aca="false">MR_working_copy!H175</f>
        <v>1.473</v>
      </c>
      <c r="I175" s="33" t="n">
        <f aca="false">MR_working_copy!I175</f>
        <v>2.449</v>
      </c>
      <c r="J175" s="33" t="n">
        <f aca="false">MR_working_copy!J175</f>
        <v>1.57</v>
      </c>
      <c r="K175" s="42" t="n">
        <f aca="false">MR_working_copy!K175</f>
        <v>0.113</v>
      </c>
      <c r="L175" s="36" t="n">
        <f aca="false">MR_working_copy!L175</f>
        <v>0.0215459696567189</v>
      </c>
      <c r="M175" s="42" t="n">
        <f aca="false">MR_working_copy!M175</f>
        <v>0.015</v>
      </c>
      <c r="N175" s="42" t="n">
        <f aca="false">MR_working_copy!N175</f>
        <v>0.01045</v>
      </c>
      <c r="O175" s="63" t="n">
        <f aca="false">MR_working_copy!O175</f>
        <v>0.031</v>
      </c>
      <c r="P175" s="42" t="n">
        <f aca="false">MR_working_copy!P175</f>
        <v>0.173</v>
      </c>
      <c r="Q175" s="67" t="n">
        <f aca="false">MR_working_copy!Q175</f>
        <v>4.557</v>
      </c>
      <c r="R175" s="42" t="n">
        <f aca="false">MR_working_copy!R175</f>
        <v>1.07</v>
      </c>
      <c r="S175" s="42" t="n">
        <f aca="false">MR_working_copy!S175</f>
        <v>71.492</v>
      </c>
      <c r="T175" s="42" t="n">
        <f aca="false">MR_working_copy!T175</f>
        <v>3.113</v>
      </c>
      <c r="U175" s="42" t="n">
        <f aca="false">MR_working_copy!U175</f>
        <v>0.284</v>
      </c>
      <c r="V175" s="63" t="n">
        <f aca="false">MR_working_copy!V175</f>
        <v>0.976</v>
      </c>
      <c r="W175" s="33" t="n">
        <f aca="false">MR_working_copy!W175</f>
        <v>542.27</v>
      </c>
      <c r="X175" s="33" t="n">
        <f aca="false">MR_working_copy!X175</f>
        <v>259.1755</v>
      </c>
      <c r="Y175" s="33" t="n">
        <f aca="false">MR_working_copy!Y175</f>
        <v>82.0955</v>
      </c>
      <c r="Z175" s="42" t="n">
        <f aca="false">MR_working_copy!Z175</f>
        <v>16.3994832589286</v>
      </c>
      <c r="AA175" s="42" t="n">
        <f aca="false">MR_working_copy!AA175</f>
        <v>8.16</v>
      </c>
      <c r="AB175" s="37" t="n">
        <f aca="false">MR_working_copy!AB175</f>
        <v>2.829</v>
      </c>
      <c r="AC175" s="33" t="n">
        <f aca="false">MR_working_copy!AC175</f>
        <v>141.7585</v>
      </c>
      <c r="AD175" s="33" t="n">
        <f aca="false">MR_working_copy!AD175</f>
        <v>12.6935</v>
      </c>
      <c r="AE175" s="33" t="n">
        <f aca="false">MR_working_copy!AE175</f>
        <v>11.4325</v>
      </c>
      <c r="AF175" s="33" t="n">
        <f aca="false">MR_working_copy!AF175</f>
        <v>45.4425</v>
      </c>
      <c r="AG175" s="33" t="n">
        <f aca="false">MR_working_copy!AG175</f>
        <v>98.06</v>
      </c>
      <c r="AH175" s="58" t="n">
        <f aca="false">MR_working_copy!AH175</f>
        <v>547.44957063305</v>
      </c>
      <c r="AI175" s="67" t="n">
        <f aca="false">MR_working_copy!AI175</f>
        <v>9.09131147854601</v>
      </c>
      <c r="AJ175" s="39" t="n">
        <f aca="false">MR_working_copy!AJ175</f>
        <v>20.0346583114679</v>
      </c>
      <c r="AK175" s="68" t="n">
        <f aca="false">MR_working_copy!AK175</f>
        <v>7.522</v>
      </c>
      <c r="AL175" s="33" t="n">
        <f aca="false">MR_working_copy!AL175</f>
        <v>4.1245</v>
      </c>
      <c r="AM175" s="33" t="n">
        <f aca="false">MR_working_copy!AM175</f>
        <v>2.81875</v>
      </c>
      <c r="AN175" s="42" t="n">
        <f aca="false">MR_working_copy!AN175</f>
        <v>0.4775</v>
      </c>
      <c r="AO175" s="41" t="n">
        <f aca="false">MR_working_copy!AO175</f>
        <v>0.130000000000019</v>
      </c>
      <c r="AP175" s="41" t="n">
        <f aca="false">MR_working_copy!AP175</f>
        <v>0.0985000000000151</v>
      </c>
      <c r="AQ175" s="62" t="n">
        <f aca="false">MR_working_copy!AQ175</f>
        <v>0.136</v>
      </c>
      <c r="AR175" s="64" t="n">
        <f aca="false">MR_working_copy!AR175</f>
        <v>0.038</v>
      </c>
      <c r="AS175" s="62" t="n">
        <f aca="false">MR_working_copy!AS175</f>
        <v>0.0697500000000131</v>
      </c>
      <c r="AT175" s="41" t="n">
        <f aca="false">MR_working_copy!AT175</f>
        <v>0.0625000000000135</v>
      </c>
      <c r="AU175" s="43" t="n">
        <f aca="false">MR_working_copy!AU175</f>
        <v>0.4825</v>
      </c>
      <c r="AV175" s="43" t="n">
        <f aca="false">MR_working_copy!AV175</f>
        <v>0.072999999</v>
      </c>
      <c r="AW175" s="43" t="n">
        <f aca="false">MR_working_copy!AW175</f>
        <v>0.331</v>
      </c>
      <c r="AX175" s="44" t="n">
        <f aca="false">MR_working_copy!AX175</f>
        <v>1.033</v>
      </c>
      <c r="AY175" s="33" t="n">
        <f aca="false">MR_working_copy!AY175</f>
        <v>0.11253</v>
      </c>
      <c r="AZ175" s="14" t="n">
        <f aca="false">MR_working_copy!AZ175</f>
        <v>0.027</v>
      </c>
      <c r="BA175" s="0" t="n">
        <f aca="false">MR_working_copy!BA175</f>
        <v>0</v>
      </c>
      <c r="BC175" s="24"/>
      <c r="BD175" s="33"/>
      <c r="BE175" s="33"/>
      <c r="BF175" s="23"/>
      <c r="BG175" s="33"/>
      <c r="BH175" s="24"/>
      <c r="BI175" s="23"/>
    </row>
    <row r="176" customFormat="false" ht="16.9" hidden="false" customHeight="false" outlineLevel="0" collapsed="false">
      <c r="A176" s="23" t="n">
        <v>2001</v>
      </c>
      <c r="B176" s="57" t="n">
        <f aca="false">MR_working_copy!B176</f>
        <v>370.41</v>
      </c>
      <c r="C176" s="58" t="n">
        <f aca="false">MR_working_copy!C176</f>
        <v>1771.652</v>
      </c>
      <c r="D176" s="58" t="n">
        <f aca="false">MR_working_copy!D176</f>
        <v>316.6235</v>
      </c>
      <c r="E176" s="67" t="n">
        <f aca="false">MR_working_copy!E176</f>
        <v>17.7275</v>
      </c>
      <c r="F176" s="42" t="n">
        <f aca="false">MR_working_copy!F176</f>
        <v>15.863</v>
      </c>
      <c r="G176" s="42" t="n">
        <f aca="false">MR_working_copy!G176</f>
        <v>0.277602495703388</v>
      </c>
      <c r="H176" s="33" t="n">
        <f aca="false">MR_working_copy!H176</f>
        <v>1.8655</v>
      </c>
      <c r="I176" s="33" t="n">
        <f aca="false">MR_working_copy!I176</f>
        <v>2.923</v>
      </c>
      <c r="J176" s="33" t="n">
        <f aca="false">MR_working_copy!J176</f>
        <v>1.82</v>
      </c>
      <c r="K176" s="42" t="n">
        <f aca="false">MR_working_copy!K176</f>
        <v>0.141</v>
      </c>
      <c r="L176" s="36" t="n">
        <f aca="false">MR_working_copy!L176</f>
        <v>0.0263339659154917</v>
      </c>
      <c r="M176" s="42" t="n">
        <f aca="false">MR_working_copy!M176</f>
        <v>0.006</v>
      </c>
      <c r="N176" s="42" t="n">
        <f aca="false">MR_working_copy!N176</f>
        <v>0.0152</v>
      </c>
      <c r="O176" s="63" t="n">
        <f aca="false">MR_working_copy!O176</f>
        <v>0.031</v>
      </c>
      <c r="P176" s="42" t="n">
        <f aca="false">MR_working_copy!P176</f>
        <v>0.2</v>
      </c>
      <c r="Q176" s="67" t="n">
        <f aca="false">MR_working_copy!Q176</f>
        <v>4.76</v>
      </c>
      <c r="R176" s="42" t="n">
        <f aca="false">MR_working_copy!R176</f>
        <v>1.108</v>
      </c>
      <c r="S176" s="42" t="n">
        <f aca="false">MR_working_copy!S176</f>
        <v>72.143</v>
      </c>
      <c r="T176" s="42" t="n">
        <f aca="false">MR_working_copy!T176</f>
        <v>3.233</v>
      </c>
      <c r="U176" s="42" t="n">
        <f aca="false">MR_working_copy!U176</f>
        <v>0.312</v>
      </c>
      <c r="V176" s="63" t="n">
        <f aca="false">MR_working_copy!V176</f>
        <v>0.996</v>
      </c>
      <c r="W176" s="33" t="n">
        <f aca="false">MR_working_copy!W176</f>
        <v>543.22</v>
      </c>
      <c r="X176" s="33" t="n">
        <f aca="false">MR_working_copy!X176</f>
        <v>257.5435</v>
      </c>
      <c r="Y176" s="33" t="n">
        <f aca="false">MR_working_copy!Y176</f>
        <v>81.569</v>
      </c>
      <c r="Z176" s="42" t="n">
        <f aca="false">MR_working_copy!Z176</f>
        <v>16.3920580357143</v>
      </c>
      <c r="AA176" s="42" t="n">
        <f aca="false">MR_working_copy!AA176</f>
        <v>8.24</v>
      </c>
      <c r="AB176" s="37" t="n">
        <f aca="false">MR_working_copy!AB176</f>
        <v>2.845</v>
      </c>
      <c r="AC176" s="33" t="n">
        <f aca="false">MR_working_copy!AC176</f>
        <v>147.677</v>
      </c>
      <c r="AD176" s="33" t="n">
        <f aca="false">MR_working_copy!AD176</f>
        <v>14.15</v>
      </c>
      <c r="AE176" s="33" t="n">
        <f aca="false">MR_working_copy!AE176</f>
        <v>12.4395</v>
      </c>
      <c r="AF176" s="33" t="n">
        <f aca="false">MR_working_copy!AF176</f>
        <v>37.8415</v>
      </c>
      <c r="AG176" s="33" t="n">
        <f aca="false">MR_working_copy!AG176</f>
        <v>97.077</v>
      </c>
      <c r="AH176" s="58" t="n">
        <f aca="false">MR_working_copy!AH176</f>
        <v>536.712060698157</v>
      </c>
      <c r="AI176" s="67" t="n">
        <f aca="false">MR_working_copy!AI176</f>
        <v>8.57678971887387</v>
      </c>
      <c r="AJ176" s="39" t="n">
        <f aca="false">MR_working_copy!AJ176</f>
        <v>19.5415791897093</v>
      </c>
      <c r="AK176" s="68" t="n">
        <f aca="false">MR_working_copy!AK176</f>
        <v>7.238</v>
      </c>
      <c r="AL176" s="33" t="n">
        <f aca="false">MR_working_copy!AL176</f>
        <v>4.2045</v>
      </c>
      <c r="AM176" s="33" t="n">
        <f aca="false">MR_working_copy!AM176</f>
        <v>2.87125</v>
      </c>
      <c r="AN176" s="42" t="n">
        <f aca="false">MR_working_copy!AN176</f>
        <v>0.478</v>
      </c>
      <c r="AO176" s="41" t="n">
        <f aca="false">MR_working_copy!AO176</f>
        <v>0.136500000000042</v>
      </c>
      <c r="AP176" s="41" t="n">
        <f aca="false">MR_working_copy!AP176</f>
        <v>0.103000000000033</v>
      </c>
      <c r="AQ176" s="41" t="n">
        <f aca="false">MR_working_copy!AQ176</f>
        <v>0.152</v>
      </c>
      <c r="AR176" s="66" t="n">
        <f aca="false">MR_working_copy!AR176</f>
        <v>0</v>
      </c>
      <c r="AS176" s="41" t="n">
        <f aca="false">MR_working_copy!AS176</f>
        <v>0.0733500000000286</v>
      </c>
      <c r="AT176" s="41" t="n">
        <f aca="false">MR_working_copy!AT176</f>
        <v>0.0670000000000298</v>
      </c>
      <c r="AU176" s="43" t="n">
        <f aca="false">MR_working_copy!AU176</f>
        <v>0.477</v>
      </c>
      <c r="AV176" s="43" t="n">
        <f aca="false">MR_working_copy!AV176</f>
        <v>0.071999997</v>
      </c>
      <c r="AW176" s="43" t="n">
        <f aca="false">MR_working_copy!AW176</f>
        <v>0.344</v>
      </c>
      <c r="AX176" s="44" t="n">
        <f aca="false">MR_working_copy!AX176</f>
        <v>1.031625</v>
      </c>
      <c r="AY176" s="33" t="n">
        <f aca="false">MR_working_copy!AY176</f>
        <v>0.11532</v>
      </c>
      <c r="AZ176" s="14" t="n">
        <f aca="false">MR_working_copy!AZ176</f>
        <v>0.029</v>
      </c>
      <c r="BA176" s="0" t="n">
        <f aca="false">MR_working_copy!BA176</f>
        <v>0</v>
      </c>
      <c r="BC176" s="24"/>
      <c r="BD176" s="33"/>
      <c r="BE176" s="33"/>
      <c r="BF176" s="23"/>
      <c r="BG176" s="33"/>
      <c r="BH176" s="24"/>
      <c r="BI176" s="23"/>
    </row>
    <row r="177" customFormat="false" ht="16.9" hidden="false" customHeight="false" outlineLevel="0" collapsed="false">
      <c r="A177" s="23" t="n">
        <v>2002</v>
      </c>
      <c r="B177" s="57" t="n">
        <f aca="false">MR_working_copy!B177</f>
        <v>372.42</v>
      </c>
      <c r="C177" s="58" t="n">
        <f aca="false">MR_working_copy!C177</f>
        <v>1772.554</v>
      </c>
      <c r="D177" s="58" t="n">
        <f aca="false">MR_working_copy!D177</f>
        <v>317.2715</v>
      </c>
      <c r="E177" s="67" t="n">
        <f aca="false">MR_working_copy!E177</f>
        <v>21.5575</v>
      </c>
      <c r="F177" s="42" t="n">
        <f aca="false">MR_working_copy!F177</f>
        <v>16.547</v>
      </c>
      <c r="G177" s="42" t="n">
        <f aca="false">MR_working_copy!G177</f>
        <v>0.37838227962211</v>
      </c>
      <c r="H177" s="33" t="n">
        <f aca="false">MR_working_copy!H177</f>
        <v>2.295</v>
      </c>
      <c r="I177" s="33" t="n">
        <f aca="false">MR_working_copy!I177</f>
        <v>3.483</v>
      </c>
      <c r="J177" s="33" t="n">
        <f aca="false">MR_working_copy!J177</f>
        <v>2.18</v>
      </c>
      <c r="K177" s="42" t="n">
        <f aca="false">MR_working_copy!K177</f>
        <v>0.173</v>
      </c>
      <c r="L177" s="36" t="n">
        <f aca="false">MR_working_copy!L177</f>
        <v>0.0323189626064908</v>
      </c>
      <c r="M177" s="42" t="n">
        <f aca="false">MR_working_copy!M177</f>
        <v>0.003</v>
      </c>
      <c r="N177" s="42" t="n">
        <f aca="false">MR_working_copy!N177</f>
        <v>0.0247</v>
      </c>
      <c r="O177" s="63" t="n">
        <f aca="false">MR_working_copy!O177</f>
        <v>0.038</v>
      </c>
      <c r="P177" s="42" t="n">
        <f aca="false">MR_working_copy!P177</f>
        <v>0.231</v>
      </c>
      <c r="Q177" s="67" t="n">
        <f aca="false">MR_working_copy!Q177</f>
        <v>4.976</v>
      </c>
      <c r="R177" s="42" t="n">
        <f aca="false">MR_working_copy!R177</f>
        <v>1.16</v>
      </c>
      <c r="S177" s="42" t="n">
        <f aca="false">MR_working_copy!S177</f>
        <v>72.808</v>
      </c>
      <c r="T177" s="42" t="n">
        <f aca="false">MR_working_copy!T177</f>
        <v>3.351</v>
      </c>
      <c r="U177" s="42" t="n">
        <f aca="false">MR_working_copy!U177</f>
        <v>0.342</v>
      </c>
      <c r="V177" s="63" t="n">
        <f aca="false">MR_working_copy!V177</f>
        <v>1.018</v>
      </c>
      <c r="W177" s="33" t="n">
        <f aca="false">MR_working_copy!W177</f>
        <v>543.71</v>
      </c>
      <c r="X177" s="33" t="n">
        <f aca="false">MR_working_copy!X177</f>
        <v>255.602</v>
      </c>
      <c r="Y177" s="33" t="n">
        <f aca="false">MR_working_copy!Y177</f>
        <v>80.8315</v>
      </c>
      <c r="Z177" s="42" t="n">
        <f aca="false">MR_working_copy!Z177</f>
        <v>16.3763537946429</v>
      </c>
      <c r="AA177" s="42" t="n">
        <f aca="false">MR_working_copy!AA177</f>
        <v>8.3</v>
      </c>
      <c r="AB177" s="37" t="n">
        <f aca="false">MR_working_copy!AB177</f>
        <v>2.864</v>
      </c>
      <c r="AC177" s="33" t="n">
        <f aca="false">MR_working_copy!AC177</f>
        <v>153.025</v>
      </c>
      <c r="AD177" s="33" t="n">
        <f aca="false">MR_working_copy!AD177</f>
        <v>15.4775</v>
      </c>
      <c r="AE177" s="33" t="n">
        <f aca="false">MR_working_copy!AE177</f>
        <v>13.2415</v>
      </c>
      <c r="AF177" s="33" t="n">
        <f aca="false">MR_working_copy!AF177</f>
        <v>31.53</v>
      </c>
      <c r="AG177" s="33" t="n">
        <f aca="false">MR_working_copy!AG177</f>
        <v>96.04</v>
      </c>
      <c r="AH177" s="58" t="n">
        <f aca="false">MR_working_copy!AH177</f>
        <v>539.139669875906</v>
      </c>
      <c r="AI177" s="67" t="n">
        <f aca="false">MR_working_copy!AI177</f>
        <v>8.20686561730608</v>
      </c>
      <c r="AJ177" s="39" t="n">
        <f aca="false">MR_working_copy!AJ177</f>
        <v>21.384500990227</v>
      </c>
      <c r="AK177" s="68" t="n">
        <f aca="false">MR_working_copy!AK177</f>
        <v>7.19</v>
      </c>
      <c r="AL177" s="33" t="n">
        <f aca="false">MR_working_copy!AL177</f>
        <v>4.2555</v>
      </c>
      <c r="AM177" s="33" t="n">
        <f aca="false">MR_working_copy!AM177</f>
        <v>2.925325</v>
      </c>
      <c r="AN177" s="42" t="n">
        <f aca="false">MR_working_copy!AN177</f>
        <v>0.477</v>
      </c>
      <c r="AO177" s="41" t="n">
        <f aca="false">MR_working_copy!AO177</f>
        <v>0.142500000000018</v>
      </c>
      <c r="AP177" s="41" t="n">
        <f aca="false">MR_working_copy!AP177</f>
        <v>0.106500000000014</v>
      </c>
      <c r="AQ177" s="41" t="n">
        <f aca="false">MR_working_copy!AQ177</f>
        <v>0.16</v>
      </c>
      <c r="AR177" s="66" t="n">
        <f aca="false">MR_working_copy!AR177</f>
        <v>0</v>
      </c>
      <c r="AS177" s="41" t="n">
        <f aca="false">MR_working_copy!AS177</f>
        <v>0.076500000000012</v>
      </c>
      <c r="AT177" s="41" t="n">
        <f aca="false">MR_working_copy!AT177</f>
        <v>0.0710000000000126</v>
      </c>
      <c r="AU177" s="43" t="n">
        <f aca="false">MR_working_copy!AU177</f>
        <v>0.471</v>
      </c>
      <c r="AV177" s="43" t="n">
        <f aca="false">MR_working_copy!AV177</f>
        <v>0.07</v>
      </c>
      <c r="AW177" s="43" t="n">
        <f aca="false">MR_working_copy!AW177</f>
        <v>0.357</v>
      </c>
      <c r="AX177" s="44" t="n">
        <f aca="false">MR_working_copy!AX177</f>
        <v>1.0275267</v>
      </c>
      <c r="AY177" s="33" t="n">
        <f aca="false">MR_working_copy!AY177</f>
        <v>0.12462</v>
      </c>
      <c r="AZ177" s="14" t="n">
        <f aca="false">MR_working_copy!AZ177</f>
        <v>0.032</v>
      </c>
      <c r="BA177" s="0" t="n">
        <f aca="false">MR_working_copy!BA177</f>
        <v>0</v>
      </c>
      <c r="BC177" s="24"/>
      <c r="BD177" s="33"/>
      <c r="BE177" s="33"/>
      <c r="BF177" s="23"/>
      <c r="BG177" s="33"/>
      <c r="BH177" s="24"/>
      <c r="BI177" s="23"/>
    </row>
    <row r="178" customFormat="false" ht="16.9" hidden="false" customHeight="false" outlineLevel="0" collapsed="false">
      <c r="A178" s="23" t="n">
        <v>2003</v>
      </c>
      <c r="B178" s="57" t="n">
        <f aca="false">MR_working_copy!B178</f>
        <v>374.97</v>
      </c>
      <c r="C178" s="58" t="n">
        <f aca="false">MR_working_copy!C178</f>
        <v>1776.7495</v>
      </c>
      <c r="D178" s="58" t="n">
        <f aca="false">MR_working_copy!D178</f>
        <v>317.9825</v>
      </c>
      <c r="E178" s="67" t="n">
        <f aca="false">MR_working_copy!E178</f>
        <v>25.7015</v>
      </c>
      <c r="F178" s="42" t="n">
        <f aca="false">MR_working_copy!F178</f>
        <v>17.263</v>
      </c>
      <c r="G178" s="42" t="n">
        <f aca="false">MR_working_copy!G178</f>
        <v>0.517641617400707</v>
      </c>
      <c r="H178" s="33" t="n">
        <f aca="false">MR_working_copy!H178</f>
        <v>2.8145</v>
      </c>
      <c r="I178" s="33" t="n">
        <f aca="false">MR_working_copy!I178</f>
        <v>4.0975</v>
      </c>
      <c r="J178" s="33" t="n">
        <f aca="false">MR_working_copy!J178</f>
        <v>2.59</v>
      </c>
      <c r="K178" s="42" t="n">
        <f aca="false">MR_working_copy!K178</f>
        <v>0.208</v>
      </c>
      <c r="L178" s="36" t="n">
        <f aca="false">MR_working_copy!L178</f>
        <v>0.0383039596678308</v>
      </c>
      <c r="M178" s="42" t="n">
        <f aca="false">MR_working_copy!M178</f>
        <v>0.041</v>
      </c>
      <c r="N178" s="42" t="n">
        <f aca="false">MR_working_copy!N178</f>
        <v>0.0589</v>
      </c>
      <c r="O178" s="63" t="n">
        <f aca="false">MR_working_copy!O178</f>
        <v>0.054</v>
      </c>
      <c r="P178" s="42" t="n">
        <f aca="false">MR_working_copy!P178</f>
        <v>0.267</v>
      </c>
      <c r="Q178" s="67" t="n">
        <f aca="false">MR_working_copy!Q178</f>
        <v>5.193</v>
      </c>
      <c r="R178" s="42" t="n">
        <f aca="false">MR_working_copy!R178</f>
        <v>1.227</v>
      </c>
      <c r="S178" s="42" t="n">
        <f aca="false">MR_working_copy!S178</f>
        <v>73.535</v>
      </c>
      <c r="T178" s="42" t="n">
        <f aca="false">MR_working_copy!T178</f>
        <v>3.464</v>
      </c>
      <c r="U178" s="42" t="n">
        <f aca="false">MR_working_copy!U178</f>
        <v>0.371</v>
      </c>
      <c r="V178" s="63" t="n">
        <f aca="false">MR_working_copy!V178</f>
        <v>1.041</v>
      </c>
      <c r="W178" s="33" t="n">
        <f aca="false">MR_working_copy!W178</f>
        <v>543.54</v>
      </c>
      <c r="X178" s="33" t="n">
        <f aca="false">MR_working_copy!X178</f>
        <v>253.47</v>
      </c>
      <c r="Y178" s="33" t="n">
        <f aca="false">MR_working_copy!Y178</f>
        <v>80.09</v>
      </c>
      <c r="Z178" s="42" t="n">
        <f aca="false">MR_working_copy!Z178</f>
        <v>16.3959821428571</v>
      </c>
      <c r="AA178" s="42" t="n">
        <f aca="false">MR_working_copy!AA178</f>
        <v>8.33</v>
      </c>
      <c r="AB178" s="37" t="n">
        <f aca="false">MR_working_copy!AB178</f>
        <v>2.883</v>
      </c>
      <c r="AC178" s="33" t="n">
        <f aca="false">MR_working_copy!AC178</f>
        <v>158.1225</v>
      </c>
      <c r="AD178" s="33" t="n">
        <f aca="false">MR_working_copy!AD178</f>
        <v>16.614</v>
      </c>
      <c r="AE178" s="33" t="n">
        <f aca="false">MR_working_copy!AE178</f>
        <v>13.898</v>
      </c>
      <c r="AF178" s="33" t="n">
        <f aca="false">MR_working_copy!AF178</f>
        <v>26.3325</v>
      </c>
      <c r="AG178" s="33" t="n">
        <f aca="false">MR_working_copy!AG178</f>
        <v>95.073</v>
      </c>
      <c r="AH178" s="58" t="n">
        <f aca="false">MR_working_copy!AH178</f>
        <v>541.022405423835</v>
      </c>
      <c r="AI178" s="67" t="n">
        <f aca="false">MR_working_copy!AI178</f>
        <v>8.01632167775919</v>
      </c>
      <c r="AJ178" s="39" t="n">
        <f aca="false">MR_working_copy!AJ178</f>
        <v>21.9557625684098</v>
      </c>
      <c r="AK178" s="68" t="n">
        <f aca="false">MR_working_copy!AK178</f>
        <v>7.246</v>
      </c>
      <c r="AL178" s="33" t="n">
        <f aca="false">MR_working_copy!AL178</f>
        <v>4.2905</v>
      </c>
      <c r="AM178" s="33" t="n">
        <f aca="false">MR_working_copy!AM178</f>
        <v>2.9690375</v>
      </c>
      <c r="AN178" s="42" t="n">
        <f aca="false">MR_working_copy!AN178</f>
        <v>0.4745</v>
      </c>
      <c r="AO178" s="41" t="n">
        <f aca="false">MR_working_copy!AO178</f>
        <v>0.147500000000049</v>
      </c>
      <c r="AP178" s="41" t="n">
        <f aca="false">MR_working_copy!AP178</f>
        <v>0.109000000000037</v>
      </c>
      <c r="AQ178" s="41" t="n">
        <f aca="false">MR_working_copy!AQ178</f>
        <v>0.168</v>
      </c>
      <c r="AR178" s="66" t="n">
        <f aca="false">MR_working_copy!AR178</f>
        <v>0</v>
      </c>
      <c r="AS178" s="41" t="n">
        <f aca="false">MR_working_copy!AS178</f>
        <v>0.080100000000033</v>
      </c>
      <c r="AT178" s="41" t="n">
        <f aca="false">MR_working_copy!AT178</f>
        <v>0.0745000000000347</v>
      </c>
      <c r="AU178" s="43" t="n">
        <f aca="false">MR_working_copy!AU178</f>
        <v>0.4655</v>
      </c>
      <c r="AV178" s="43" t="n">
        <f aca="false">MR_working_copy!AV178</f>
        <v>0.068000004</v>
      </c>
      <c r="AW178" s="43" t="n">
        <f aca="false">MR_working_copy!AW178</f>
        <v>0.37025</v>
      </c>
      <c r="AX178" s="44" t="n">
        <f aca="false">MR_working_copy!AX178</f>
        <v>1.0234286</v>
      </c>
      <c r="AY178" s="33" t="n">
        <f aca="false">MR_working_copy!AY178</f>
        <v>0.13671</v>
      </c>
      <c r="AZ178" s="14" t="n">
        <f aca="false">MR_working_copy!AZ178</f>
        <v>0.035</v>
      </c>
      <c r="BA178" s="0" t="n">
        <f aca="false">MR_working_copy!BA178</f>
        <v>0</v>
      </c>
      <c r="BC178" s="24"/>
      <c r="BD178" s="33"/>
      <c r="BE178" s="33"/>
      <c r="BF178" s="23"/>
      <c r="BG178" s="33"/>
      <c r="BH178" s="24"/>
      <c r="BI178" s="23"/>
    </row>
    <row r="179" customFormat="false" ht="16.9" hidden="false" customHeight="false" outlineLevel="0" collapsed="false">
      <c r="A179" s="23" t="n">
        <v>2004</v>
      </c>
      <c r="B179" s="57" t="n">
        <f aca="false">MR_working_copy!B179</f>
        <v>376.79</v>
      </c>
      <c r="C179" s="58" t="n">
        <f aca="false">MR_working_copy!C179</f>
        <v>1776.124</v>
      </c>
      <c r="D179" s="58" t="n">
        <f aca="false">MR_working_copy!D179</f>
        <v>318.6375</v>
      </c>
      <c r="E179" s="67" t="n">
        <f aca="false">MR_working_copy!E179</f>
        <v>29.996</v>
      </c>
      <c r="F179" s="42" t="n">
        <f aca="false">MR_working_copy!F179</f>
        <v>18.111</v>
      </c>
      <c r="G179" s="33" t="n">
        <f aca="false">MR_working_copy!G179</f>
        <v>0.766842537636091</v>
      </c>
      <c r="H179" s="33" t="n">
        <f aca="false">MR_working_copy!H179</f>
        <v>3.3655</v>
      </c>
      <c r="I179" s="33" t="n">
        <f aca="false">MR_working_copy!I179</f>
        <v>4.8185</v>
      </c>
      <c r="J179" s="33" t="n">
        <f aca="false">MR_working_copy!J179</f>
        <v>3.133</v>
      </c>
      <c r="K179" s="42" t="n">
        <f aca="false">MR_working_copy!K179</f>
        <v>0.251</v>
      </c>
      <c r="L179" s="36" t="n">
        <f aca="false">MR_working_copy!L179</f>
        <v>0.0442889567830497</v>
      </c>
      <c r="M179" s="42" t="n">
        <f aca="false">MR_working_copy!M179</f>
        <v>0.151</v>
      </c>
      <c r="N179" s="42" t="n">
        <f aca="false">MR_working_copy!N179</f>
        <v>0.12255</v>
      </c>
      <c r="O179" s="63" t="n">
        <f aca="false">MR_working_copy!O179</f>
        <v>0.072</v>
      </c>
      <c r="P179" s="42" t="n">
        <f aca="false">MR_working_copy!P179</f>
        <v>0.309</v>
      </c>
      <c r="Q179" s="67" t="n">
        <f aca="false">MR_working_copy!Q179</f>
        <v>5.4215</v>
      </c>
      <c r="R179" s="33" t="n">
        <f aca="false">MR_working_copy!R179</f>
        <v>1.303</v>
      </c>
      <c r="S179" s="42" t="n">
        <f aca="false">MR_working_copy!S179</f>
        <v>74.292</v>
      </c>
      <c r="T179" s="42" t="n">
        <f aca="false">MR_working_copy!T179</f>
        <v>3.569</v>
      </c>
      <c r="U179" s="42" t="n">
        <f aca="false">MR_working_copy!U179</f>
        <v>0.4</v>
      </c>
      <c r="V179" s="63" t="n">
        <f aca="false">MR_working_copy!V179</f>
        <v>1.065</v>
      </c>
      <c r="W179" s="33" t="n">
        <f aca="false">MR_working_copy!W179</f>
        <v>543.09</v>
      </c>
      <c r="X179" s="33" t="n">
        <f aca="false">MR_working_copy!X179</f>
        <v>251.466</v>
      </c>
      <c r="Y179" s="33" t="n">
        <f aca="false">MR_working_copy!Y179</f>
        <v>79.245</v>
      </c>
      <c r="Z179" s="33" t="n">
        <f aca="false">MR_working_copy!Z179</f>
        <v>16.39175</v>
      </c>
      <c r="AA179" s="68" t="n">
        <f aca="false">MR_working_copy!AA179</f>
        <v>8.346</v>
      </c>
      <c r="AB179" s="24" t="n">
        <f aca="false">MR_working_copy!AB179</f>
        <v>2.922</v>
      </c>
      <c r="AC179" s="33" t="n">
        <f aca="false">MR_working_copy!AC179</f>
        <v>162.9095</v>
      </c>
      <c r="AD179" s="33" t="n">
        <f aca="false">MR_working_copy!AD179</f>
        <v>17.3305</v>
      </c>
      <c r="AE179" s="33" t="n">
        <f aca="false">MR_working_copy!AE179</f>
        <v>14.5755</v>
      </c>
      <c r="AF179" s="33" t="n">
        <f aca="false">MR_working_copy!AF179</f>
        <v>21.885</v>
      </c>
      <c r="AG179" s="33" t="n">
        <f aca="false">MR_working_copy!AG179</f>
        <v>94.086</v>
      </c>
      <c r="AH179" s="58" t="n">
        <f aca="false">MR_working_copy!AH179</f>
        <v>534.83610661835</v>
      </c>
      <c r="AI179" s="67" t="n">
        <f aca="false">MR_working_copy!AI179</f>
        <v>7.94020425892147</v>
      </c>
      <c r="AJ179" s="39" t="n">
        <f aca="false">MR_working_copy!AJ179</f>
        <v>21.6308162281249</v>
      </c>
      <c r="AK179" s="68" t="n">
        <f aca="false">MR_working_copy!AK179</f>
        <v>7.134</v>
      </c>
      <c r="AL179" s="33" t="n">
        <f aca="false">MR_working_copy!AL179</f>
        <v>4.327</v>
      </c>
      <c r="AM179" s="33" t="n">
        <f aca="false">MR_working_copy!AM179</f>
        <v>3.03646783989903</v>
      </c>
      <c r="AN179" s="33" t="n">
        <f aca="false">MR_working_copy!AN179</f>
        <v>0.483063005937465</v>
      </c>
      <c r="AO179" s="41" t="n">
        <f aca="false">MR_working_copy!AO179</f>
        <v>0.152000000000026</v>
      </c>
      <c r="AP179" s="41" t="n">
        <f aca="false">MR_working_copy!AP179</f>
        <v>0.112000000000019</v>
      </c>
      <c r="AQ179" s="41" t="n">
        <f aca="false">MR_working_copy!AQ179</f>
        <v>0.176</v>
      </c>
      <c r="AR179" s="66" t="n">
        <f aca="false">MR_working_copy!AR179</f>
        <v>0</v>
      </c>
      <c r="AS179" s="41" t="n">
        <f aca="false">MR_working_copy!AS179</f>
        <v>0.0832500000000175</v>
      </c>
      <c r="AT179" s="41" t="n">
        <f aca="false">MR_working_copy!AT179</f>
        <v>0.0770000000000182</v>
      </c>
      <c r="AU179" s="43" t="n">
        <f aca="false">MR_working_copy!AU179</f>
        <v>0.4605</v>
      </c>
      <c r="AV179" s="43" t="n">
        <f aca="false">MR_working_copy!AV179</f>
        <v>0.067000002</v>
      </c>
      <c r="AW179" s="43" t="n">
        <f aca="false">MR_working_copy!AW179</f>
        <v>0.384</v>
      </c>
      <c r="AX179" s="44" t="n">
        <f aca="false">MR_working_copy!AX179</f>
        <v>1.027</v>
      </c>
      <c r="AY179" s="33" t="n">
        <f aca="false">MR_working_copy!AY179</f>
        <v>0.16368</v>
      </c>
      <c r="AZ179" s="14" t="n">
        <f aca="false">MR_working_copy!AZ179</f>
        <v>0.038</v>
      </c>
      <c r="BA179" s="69" t="n">
        <f aca="false">MR_working_copy!BA179</f>
        <v>1.25</v>
      </c>
      <c r="BC179" s="24"/>
      <c r="BD179" s="33"/>
      <c r="BE179" s="33"/>
      <c r="BF179" s="23"/>
      <c r="BG179" s="33"/>
      <c r="BH179" s="24"/>
      <c r="BI179" s="23"/>
    </row>
    <row r="180" customFormat="false" ht="16.9" hidden="false" customHeight="false" outlineLevel="0" collapsed="false">
      <c r="A180" s="23" t="n">
        <v>2005</v>
      </c>
      <c r="B180" s="57" t="n">
        <f aca="false">MR_working_copy!B180</f>
        <v>378.82</v>
      </c>
      <c r="C180" s="58" t="n">
        <f aca="false">MR_working_copy!C180</f>
        <v>1774.142</v>
      </c>
      <c r="D180" s="58" t="n">
        <f aca="false">MR_working_copy!D180</f>
        <v>319.3485</v>
      </c>
      <c r="E180" s="67" t="n">
        <f aca="false">MR_working_copy!E180</f>
        <v>34.545</v>
      </c>
      <c r="F180" s="42" t="n">
        <f aca="false">MR_working_copy!F180</f>
        <v>19.064</v>
      </c>
      <c r="G180" s="33" t="n">
        <f aca="false">MR_working_copy!G180</f>
        <v>1.10766144325213</v>
      </c>
      <c r="H180" s="33" t="n">
        <f aca="false">MR_working_copy!H180</f>
        <v>3.965</v>
      </c>
      <c r="I180" s="33" t="n">
        <f aca="false">MR_working_copy!I180</f>
        <v>5.6225</v>
      </c>
      <c r="J180" s="33" t="n">
        <f aca="false">MR_working_copy!J180</f>
        <v>3.697</v>
      </c>
      <c r="K180" s="33" t="n">
        <f aca="false">MR_working_copy!K180</f>
        <v>0.304</v>
      </c>
      <c r="L180" s="36" t="n">
        <f aca="false">MR_working_copy!L180</f>
        <v>0.0502739530989403</v>
      </c>
      <c r="M180" s="33" t="n">
        <f aca="false">MR_working_copy!M180</f>
        <v>0.351</v>
      </c>
      <c r="N180" s="33" t="n">
        <f aca="false">MR_working_copy!N180</f>
        <v>0.20805</v>
      </c>
      <c r="O180" s="63" t="n">
        <f aca="false">MR_working_copy!O180</f>
        <v>0.093</v>
      </c>
      <c r="P180" s="42" t="n">
        <f aca="false">MR_working_copy!P180</f>
        <v>0.358</v>
      </c>
      <c r="Q180" s="67" t="n">
        <f aca="false">MR_working_copy!Q180</f>
        <v>5.6465</v>
      </c>
      <c r="R180" s="33" t="n">
        <f aca="false">MR_working_copy!R180</f>
        <v>1.353</v>
      </c>
      <c r="S180" s="33" t="n">
        <f aca="false">MR_working_copy!S180</f>
        <v>74.981</v>
      </c>
      <c r="T180" s="33" t="n">
        <f aca="false">MR_working_copy!T180</f>
        <v>3.663</v>
      </c>
      <c r="U180" s="42" t="n">
        <f aca="false">MR_working_copy!U180</f>
        <v>0.428</v>
      </c>
      <c r="V180" s="63" t="n">
        <f aca="false">MR_working_copy!V180</f>
        <v>1.092</v>
      </c>
      <c r="W180" s="33" t="n">
        <f aca="false">MR_working_copy!W180</f>
        <v>542.36</v>
      </c>
      <c r="X180" s="33" t="n">
        <f aca="false">MR_working_copy!X180</f>
        <v>249.4125</v>
      </c>
      <c r="Y180" s="33" t="n">
        <f aca="false">MR_working_copy!Y180</f>
        <v>78.6515</v>
      </c>
      <c r="Z180" s="33" t="n">
        <f aca="false">MR_working_copy!Z180</f>
        <v>16.287375</v>
      </c>
      <c r="AA180" s="68" t="n">
        <f aca="false">MR_working_copy!AA180</f>
        <v>8.348</v>
      </c>
      <c r="AB180" s="24" t="n">
        <f aca="false">MR_working_copy!AB180</f>
        <v>2.947</v>
      </c>
      <c r="AC180" s="33" t="n">
        <f aca="false">MR_working_copy!AC180</f>
        <v>168.704</v>
      </c>
      <c r="AD180" s="33" t="n">
        <f aca="false">MR_working_copy!AD180</f>
        <v>17.6755</v>
      </c>
      <c r="AE180" s="33" t="n">
        <f aca="false">MR_working_copy!AE180</f>
        <v>15.1515</v>
      </c>
      <c r="AF180" s="33" t="n">
        <f aca="false">MR_working_copy!AF180</f>
        <v>18.3015</v>
      </c>
      <c r="AG180" s="33" t="n">
        <f aca="false">MR_working_copy!AG180</f>
        <v>93.1315</v>
      </c>
      <c r="AH180" s="58" t="n">
        <f aca="false">MR_working_copy!AH180</f>
        <v>539.610604318539</v>
      </c>
      <c r="AI180" s="67" t="n">
        <f aca="false">MR_working_copy!AI180</f>
        <v>8.03565687837561</v>
      </c>
      <c r="AJ180" s="39" t="n">
        <f aca="false">MR_working_copy!AJ180</f>
        <v>22.7036657277126</v>
      </c>
      <c r="AK180" s="68" t="n">
        <f aca="false">MR_working_copy!AK180</f>
        <v>7.123</v>
      </c>
      <c r="AL180" s="33" t="n">
        <f aca="false">MR_working_copy!AL180</f>
        <v>4.345</v>
      </c>
      <c r="AM180" s="33" t="n">
        <f aca="false">MR_working_copy!AM180</f>
        <v>3.06461240417168</v>
      </c>
      <c r="AN180" s="33" t="n">
        <f aca="false">MR_working_copy!AN180</f>
        <v>0.481544373264816</v>
      </c>
      <c r="AO180" s="41" t="n">
        <f aca="false">MR_working_copy!AO180</f>
        <v>0.156000000000008</v>
      </c>
      <c r="AP180" s="41" t="n">
        <f aca="false">MR_working_copy!AP180</f>
        <v>0.114000000000006</v>
      </c>
      <c r="AQ180" s="41" t="n">
        <f aca="false">MR_working_copy!AQ180</f>
        <v>0.184</v>
      </c>
      <c r="AR180" s="66" t="n">
        <f aca="false">MR_working_copy!AR180</f>
        <v>0</v>
      </c>
      <c r="AS180" s="41" t="n">
        <f aca="false">MR_working_copy!AS180</f>
        <v>0.0864000000000054</v>
      </c>
      <c r="AT180" s="41" t="n">
        <f aca="false">MR_working_copy!AT180</f>
        <v>0.0800000000000125</v>
      </c>
      <c r="AU180" s="43" t="n">
        <f aca="false">MR_working_copy!AU180</f>
        <v>0.456</v>
      </c>
      <c r="AV180" s="43" t="n">
        <f aca="false">MR_working_copy!AV180</f>
        <v>0.067000002</v>
      </c>
      <c r="AW180" s="43" t="n">
        <f aca="false">MR_working_copy!AW180</f>
        <v>0.398</v>
      </c>
      <c r="AX180" s="44" t="n">
        <f aca="false">MR_working_copy!AX180</f>
        <v>1.045</v>
      </c>
      <c r="AY180" s="33" t="n">
        <f aca="false">MR_working_copy!AY180</f>
        <v>0.20367</v>
      </c>
      <c r="AZ180" s="14" t="n">
        <f aca="false">MR_working_copy!AZ180</f>
        <v>0.042</v>
      </c>
      <c r="BA180" s="69" t="n">
        <f aca="false">MR_working_copy!BA180</f>
        <v>1.3</v>
      </c>
      <c r="BC180" s="24"/>
      <c r="BD180" s="33"/>
      <c r="BE180" s="33"/>
      <c r="BF180" s="23"/>
      <c r="BG180" s="33"/>
      <c r="BH180" s="24"/>
      <c r="BI180" s="23"/>
    </row>
    <row r="181" customFormat="false" ht="16.9" hidden="false" customHeight="false" outlineLevel="0" collapsed="false">
      <c r="A181" s="23" t="n">
        <v>2006</v>
      </c>
      <c r="B181" s="57" t="n">
        <f aca="false">MR_working_copy!B181</f>
        <v>380.96</v>
      </c>
      <c r="C181" s="58" t="n">
        <f aca="false">MR_working_copy!C181</f>
        <v>1774.364</v>
      </c>
      <c r="D181" s="58" t="n">
        <f aca="false">MR_working_copy!D181</f>
        <v>320.1905</v>
      </c>
      <c r="E181" s="67" t="n">
        <f aca="false">MR_working_copy!E181</f>
        <v>38.905</v>
      </c>
      <c r="F181" s="42" t="n">
        <f aca="false">MR_working_copy!F181</f>
        <v>20.116</v>
      </c>
      <c r="G181" s="33" t="n">
        <f aca="false">MR_working_copy!G181</f>
        <v>1.47688192433618</v>
      </c>
      <c r="H181" s="33" t="n">
        <f aca="false">MR_working_copy!H181</f>
        <v>4.6375</v>
      </c>
      <c r="I181" s="33" t="n">
        <f aca="false">MR_working_copy!I181</f>
        <v>6.5385</v>
      </c>
      <c r="J181" s="33" t="n">
        <f aca="false">MR_working_copy!J181</f>
        <v>4.365</v>
      </c>
      <c r="K181" s="33" t="n">
        <f aca="false">MR_working_copy!K181</f>
        <v>0.365</v>
      </c>
      <c r="L181" s="36" t="n">
        <f aca="false">MR_working_copy!L181</f>
        <v>0.0610351457474112</v>
      </c>
      <c r="M181" s="33" t="n">
        <f aca="false">MR_working_copy!M181</f>
        <v>0.604</v>
      </c>
      <c r="N181" s="33" t="n">
        <f aca="false">MR_working_copy!N181</f>
        <v>0.3021</v>
      </c>
      <c r="O181" s="63" t="n">
        <f aca="false">MR_working_copy!O181</f>
        <v>0.114</v>
      </c>
      <c r="P181" s="42" t="n">
        <f aca="false">MR_working_copy!P181</f>
        <v>0.415</v>
      </c>
      <c r="Q181" s="67" t="n">
        <f aca="false">MR_working_copy!Q181</f>
        <v>5.8855</v>
      </c>
      <c r="R181" s="33" t="n">
        <f aca="false">MR_working_copy!R181</f>
        <v>1.43</v>
      </c>
      <c r="S181" s="33" t="n">
        <f aca="false">MR_working_copy!S181</f>
        <v>75.683</v>
      </c>
      <c r="T181" s="33" t="n">
        <f aca="false">MR_working_copy!T181</f>
        <v>3.755</v>
      </c>
      <c r="U181" s="42" t="n">
        <f aca="false">MR_working_copy!U181</f>
        <v>0.454</v>
      </c>
      <c r="V181" s="63" t="n">
        <f aca="false">MR_working_copy!V181</f>
        <v>1.121</v>
      </c>
      <c r="W181" s="33" t="n">
        <f aca="false">MR_working_copy!W181</f>
        <v>540.83</v>
      </c>
      <c r="X181" s="33" t="n">
        <f aca="false">MR_working_copy!X181</f>
        <v>247.2355</v>
      </c>
      <c r="Y181" s="33" t="n">
        <f aca="false">MR_working_copy!Y181</f>
        <v>78.0395</v>
      </c>
      <c r="Z181" s="33" t="n">
        <f aca="false">MR_working_copy!Z181</f>
        <v>16.212875</v>
      </c>
      <c r="AA181" s="68" t="n">
        <f aca="false">MR_working_copy!AA181</f>
        <v>8.355</v>
      </c>
      <c r="AB181" s="24" t="n">
        <f aca="false">MR_working_copy!AB181</f>
        <v>2.971</v>
      </c>
      <c r="AC181" s="33" t="n">
        <f aca="false">MR_working_copy!AC181</f>
        <v>175.376</v>
      </c>
      <c r="AD181" s="33" t="n">
        <f aca="false">MR_working_copy!AD181</f>
        <v>18.134</v>
      </c>
      <c r="AE181" s="33" t="n">
        <f aca="false">MR_working_copy!AE181</f>
        <v>15.953</v>
      </c>
      <c r="AF181" s="33" t="n">
        <f aca="false">MR_working_copy!AF181</f>
        <v>15.3025</v>
      </c>
      <c r="AG181" s="33" t="n">
        <f aca="false">MR_working_copy!AG181</f>
        <v>92.0155</v>
      </c>
      <c r="AH181" s="58" t="n">
        <f aca="false">MR_working_copy!AH181</f>
        <v>536.636196156213</v>
      </c>
      <c r="AI181" s="67" t="n">
        <f aca="false">MR_working_copy!AI181</f>
        <v>7.80601252564967</v>
      </c>
      <c r="AJ181" s="39" t="n">
        <f aca="false">MR_working_copy!AJ181</f>
        <v>22.9161108339555</v>
      </c>
      <c r="AK181" s="68" t="n">
        <f aca="false">MR_working_copy!AK181</f>
        <v>7.134</v>
      </c>
      <c r="AL181" s="33" t="n">
        <f aca="false">MR_working_copy!AL181</f>
        <v>4.331</v>
      </c>
      <c r="AM181" s="33" t="n">
        <f aca="false">MR_working_copy!AM181</f>
        <v>3.09904529963052</v>
      </c>
      <c r="AN181" s="33" t="n">
        <f aca="false">MR_working_copy!AN181</f>
        <v>0.476076298369011</v>
      </c>
      <c r="AO181" s="41" t="n">
        <f aca="false">MR_working_copy!AO181</f>
        <v>0.159499999999985</v>
      </c>
      <c r="AP181" s="41" t="n">
        <f aca="false">MR_working_copy!AP181</f>
        <v>0.115999999999989</v>
      </c>
      <c r="AQ181" s="41" t="n">
        <f aca="false">MR_working_copy!AQ181</f>
        <v>0.192</v>
      </c>
      <c r="AR181" s="66" t="n">
        <f aca="false">MR_working_copy!AR181</f>
        <v>0</v>
      </c>
      <c r="AS181" s="41" t="n">
        <f aca="false">MR_working_copy!AS181</f>
        <v>0.0895499999999895</v>
      </c>
      <c r="AT181" s="41" t="n">
        <f aca="false">MR_working_copy!AT181</f>
        <v>0.081500000000014</v>
      </c>
      <c r="AU181" s="43" t="n">
        <f aca="false">MR_working_copy!AU181</f>
        <v>0.453</v>
      </c>
      <c r="AV181" s="43" t="n">
        <f aca="false">MR_working_copy!AV181</f>
        <v>0.066</v>
      </c>
      <c r="AW181" s="43" t="n">
        <f aca="false">MR_working_copy!AW181</f>
        <v>0.40625</v>
      </c>
      <c r="AX181" s="44" t="n">
        <f aca="false">MR_working_copy!AX181</f>
        <v>1.027</v>
      </c>
      <c r="AY181" s="33" t="n">
        <f aca="false">MR_working_copy!AY181</f>
        <v>0.24738</v>
      </c>
      <c r="AZ181" s="14" t="n">
        <f aca="false">MR_working_copy!AZ181</f>
        <v>0.048</v>
      </c>
      <c r="BA181" s="69" t="n">
        <f aca="false">MR_working_copy!BA181</f>
        <v>1.32</v>
      </c>
      <c r="BC181" s="24"/>
      <c r="BD181" s="33"/>
      <c r="BE181" s="33"/>
      <c r="BF181" s="23"/>
      <c r="BG181" s="33"/>
      <c r="BH181" s="24"/>
      <c r="BI181" s="23"/>
    </row>
    <row r="182" customFormat="false" ht="16.9" hidden="false" customHeight="false" outlineLevel="0" collapsed="false">
      <c r="A182" s="23" t="n">
        <v>2007</v>
      </c>
      <c r="B182" s="57" t="n">
        <f aca="false">MR_working_copy!B182</f>
        <v>382.69</v>
      </c>
      <c r="C182" s="58" t="n">
        <f aca="false">MR_working_copy!C182</f>
        <v>1781.2975</v>
      </c>
      <c r="D182" s="58" t="n">
        <f aca="false">MR_working_copy!D182</f>
        <v>320.9415</v>
      </c>
      <c r="E182" s="67" t="n">
        <f aca="false">MR_working_copy!E182</f>
        <v>43.309</v>
      </c>
      <c r="F182" s="33" t="n">
        <f aca="false">MR_working_copy!F182</f>
        <v>21.025</v>
      </c>
      <c r="G182" s="33" t="n">
        <f aca="false">MR_working_copy!G182</f>
        <v>1.95604398787701</v>
      </c>
      <c r="H182" s="33" t="n">
        <f aca="false">MR_working_copy!H182</f>
        <v>5.4975</v>
      </c>
      <c r="I182" s="33" t="n">
        <f aca="false">MR_working_copy!I182</f>
        <v>7.5045</v>
      </c>
      <c r="J182" s="33" t="n">
        <f aca="false">MR_working_copy!J182</f>
        <v>5.111</v>
      </c>
      <c r="K182" s="33" t="n">
        <f aca="false">MR_working_copy!K182</f>
        <v>0.43</v>
      </c>
      <c r="L182" s="33" t="n">
        <f aca="false">MR_working_copy!L182</f>
        <v>0.065</v>
      </c>
      <c r="M182" s="33" t="n">
        <f aca="false">MR_working_copy!M182</f>
        <v>0.835</v>
      </c>
      <c r="N182" s="33" t="n">
        <f aca="false">MR_working_copy!N182</f>
        <v>0.3876</v>
      </c>
      <c r="O182" s="63" t="n">
        <f aca="false">MR_working_copy!O182</f>
        <v>0.135</v>
      </c>
      <c r="P182" s="42" t="n">
        <f aca="false">MR_working_copy!P182</f>
        <v>0.481</v>
      </c>
      <c r="Q182" s="67" t="n">
        <f aca="false">MR_working_copy!Q182</f>
        <v>6.159</v>
      </c>
      <c r="R182" s="33" t="n">
        <f aca="false">MR_working_copy!R182</f>
        <v>1.475</v>
      </c>
      <c r="S182" s="33" t="n">
        <f aca="false">MR_working_copy!S182</f>
        <v>76.402</v>
      </c>
      <c r="T182" s="33" t="n">
        <f aca="false">MR_working_copy!T182</f>
        <v>3.848</v>
      </c>
      <c r="U182" s="42" t="n">
        <f aca="false">MR_working_copy!U182</f>
        <v>0.477</v>
      </c>
      <c r="V182" s="63" t="n">
        <f aca="false">MR_working_copy!V182</f>
        <v>1.151</v>
      </c>
      <c r="W182" s="33" t="n">
        <f aca="false">MR_working_copy!W182</f>
        <v>538.68</v>
      </c>
      <c r="X182" s="33" t="n">
        <f aca="false">MR_working_copy!X182</f>
        <v>245.1175</v>
      </c>
      <c r="Y182" s="33" t="n">
        <f aca="false">MR_working_copy!Y182</f>
        <v>77.235</v>
      </c>
      <c r="Z182" s="33" t="n">
        <f aca="false">MR_working_copy!Z182</f>
        <v>16.24075</v>
      </c>
      <c r="AA182" s="68" t="n">
        <f aca="false">MR_working_copy!AA182</f>
        <v>8.362</v>
      </c>
      <c r="AB182" s="24" t="n">
        <f aca="false">MR_working_copy!AB182</f>
        <v>2.988</v>
      </c>
      <c r="AC182" s="33" t="n">
        <f aca="false">MR_working_copy!AC182</f>
        <v>183.219</v>
      </c>
      <c r="AD182" s="33" t="n">
        <f aca="false">MR_working_copy!AD182</f>
        <v>18.7855</v>
      </c>
      <c r="AE182" s="33" t="n">
        <f aca="false">MR_working_copy!AE182</f>
        <v>16.9645</v>
      </c>
      <c r="AF182" s="33" t="n">
        <f aca="false">MR_working_copy!AF182</f>
        <v>12.7845</v>
      </c>
      <c r="AG182" s="33" t="n">
        <f aca="false">MR_working_copy!AG182</f>
        <v>90.8855</v>
      </c>
      <c r="AH182" s="58" t="n">
        <f aca="false">MR_working_copy!AH182</f>
        <v>545.35940203805</v>
      </c>
      <c r="AI182" s="67" t="n">
        <f aca="false">MR_working_copy!AI182</f>
        <v>7.65546331022198</v>
      </c>
      <c r="AJ182" s="39" t="n">
        <f aca="false">MR_working_copy!AJ182</f>
        <v>24.1131623195256</v>
      </c>
      <c r="AK182" s="68" t="n">
        <f aca="false">MR_working_copy!AK182</f>
        <v>7.358</v>
      </c>
      <c r="AL182" s="33" t="n">
        <f aca="false">MR_working_copy!AL182</f>
        <v>4.2975</v>
      </c>
      <c r="AM182" s="33" t="n">
        <f aca="false">MR_working_copy!AM182</f>
        <v>3.13419670891275</v>
      </c>
      <c r="AN182" s="33" t="n">
        <f aca="false">MR_working_copy!AN182</f>
        <v>0.470898762394629</v>
      </c>
      <c r="AO182" s="41" t="n">
        <f aca="false">MR_working_copy!AO182</f>
        <v>0.162499999999977</v>
      </c>
      <c r="AP182" s="41" t="n">
        <f aca="false">MR_working_copy!AP182</f>
        <v>0.117499999999983</v>
      </c>
      <c r="AQ182" s="41" t="n">
        <f aca="false">MR_working_copy!AQ182</f>
        <v>0.2</v>
      </c>
      <c r="AR182" s="66" t="n">
        <f aca="false">MR_working_copy!AR182</f>
        <v>0</v>
      </c>
      <c r="AS182" s="41" t="n">
        <f aca="false">MR_working_copy!AS182</f>
        <v>0.0926999999999834</v>
      </c>
      <c r="AT182" s="41" t="n">
        <f aca="false">MR_working_copy!AT182</f>
        <v>0.0834999999999838</v>
      </c>
      <c r="AU182" s="43" t="n">
        <f aca="false">MR_working_copy!AU182</f>
        <v>0.451</v>
      </c>
      <c r="AV182" s="43" t="n">
        <f aca="false">MR_working_copy!AV182</f>
        <v>0.066</v>
      </c>
      <c r="AW182" s="43" t="n">
        <f aca="false">MR_working_copy!AW182</f>
        <v>0.4075</v>
      </c>
      <c r="AX182" s="44" t="n">
        <f aca="false">MR_working_copy!AX182</f>
        <v>1.026</v>
      </c>
      <c r="AY182" s="33" t="n">
        <f aca="false">MR_working_copy!AY182</f>
        <v>0.28644</v>
      </c>
      <c r="AZ182" s="14" t="n">
        <f aca="false">MR_working_copy!AZ182</f>
        <v>0.058</v>
      </c>
      <c r="BA182" s="69" t="n">
        <f aca="false">MR_working_copy!BA182</f>
        <v>1.35</v>
      </c>
      <c r="BC182" s="24"/>
      <c r="BD182" s="33"/>
      <c r="BE182" s="33"/>
      <c r="BF182" s="23"/>
      <c r="BG182" s="33"/>
      <c r="BH182" s="24"/>
      <c r="BI182" s="23"/>
    </row>
    <row r="183" customFormat="false" ht="16.9" hidden="false" customHeight="false" outlineLevel="0" collapsed="false">
      <c r="A183" s="23" t="n">
        <v>2008</v>
      </c>
      <c r="B183" s="57" t="n">
        <f aca="false">MR_working_copy!B183</f>
        <v>384.79</v>
      </c>
      <c r="C183" s="58" t="n">
        <f aca="false">MR_working_copy!C183</f>
        <v>1787.747</v>
      </c>
      <c r="D183" s="58" t="n">
        <f aca="false">MR_working_copy!D183</f>
        <v>321.8485</v>
      </c>
      <c r="E183" s="67" t="n">
        <f aca="false">MR_working_copy!E183</f>
        <v>47.8325</v>
      </c>
      <c r="F183" s="33" t="n">
        <f aca="false">MR_working_copy!F183</f>
        <v>21.854</v>
      </c>
      <c r="G183" s="33" t="n">
        <f aca="false">MR_working_copy!G183</f>
        <v>2.46543998659345</v>
      </c>
      <c r="H183" s="33" t="n">
        <f aca="false">MR_working_copy!H183</f>
        <v>6.492</v>
      </c>
      <c r="I183" s="33" t="n">
        <f aca="false">MR_working_copy!I183</f>
        <v>8.592</v>
      </c>
      <c r="J183" s="33" t="n">
        <f aca="false">MR_working_copy!J183</f>
        <v>5.6985</v>
      </c>
      <c r="K183" s="33" t="n">
        <f aca="false">MR_working_copy!K183</f>
        <v>0.498</v>
      </c>
      <c r="L183" s="33" t="n">
        <f aca="false">MR_working_copy!L183</f>
        <v>0.073</v>
      </c>
      <c r="M183" s="33" t="n">
        <f aca="false">MR_working_copy!M183</f>
        <v>1.029</v>
      </c>
      <c r="N183" s="33" t="n">
        <f aca="false">MR_working_copy!N183</f>
        <v>0.45695</v>
      </c>
      <c r="O183" s="63" t="n">
        <f aca="false">MR_working_copy!O183</f>
        <v>0.157</v>
      </c>
      <c r="P183" s="42" t="n">
        <f aca="false">MR_working_copy!P183</f>
        <v>0.557</v>
      </c>
      <c r="Q183" s="67" t="n">
        <f aca="false">MR_working_copy!Q183</f>
        <v>6.4445</v>
      </c>
      <c r="R183" s="33" t="n">
        <f aca="false">MR_working_copy!R183</f>
        <v>1.517</v>
      </c>
      <c r="S183" s="33" t="n">
        <f aca="false">MR_working_copy!S183</f>
        <v>77.084</v>
      </c>
      <c r="T183" s="33" t="n">
        <f aca="false">MR_working_copy!T183</f>
        <v>3.935</v>
      </c>
      <c r="U183" s="42" t="n">
        <f aca="false">MR_working_copy!U183</f>
        <v>0.499</v>
      </c>
      <c r="V183" s="63" t="n">
        <f aca="false">MR_working_copy!V183</f>
        <v>1.184</v>
      </c>
      <c r="W183" s="33" t="n">
        <f aca="false">MR_working_copy!W183</f>
        <v>536.37</v>
      </c>
      <c r="X183" s="33" t="n">
        <f aca="false">MR_working_copy!X183</f>
        <v>243.152</v>
      </c>
      <c r="Y183" s="33" t="n">
        <f aca="false">MR_working_copy!Y183</f>
        <v>76.4975</v>
      </c>
      <c r="Z183" s="33" t="n">
        <f aca="false">MR_working_copy!Z183</f>
        <v>16.3095</v>
      </c>
      <c r="AA183" s="68" t="n">
        <f aca="false">MR_working_copy!AA183</f>
        <v>8.369</v>
      </c>
      <c r="AB183" s="24" t="n">
        <f aca="false">MR_working_copy!AB183</f>
        <v>3.001</v>
      </c>
      <c r="AC183" s="33" t="n">
        <f aca="false">MR_working_copy!AC183</f>
        <v>191.3275</v>
      </c>
      <c r="AD183" s="33" t="n">
        <f aca="false">MR_working_copy!AD183</f>
        <v>19.3495</v>
      </c>
      <c r="AE183" s="33" t="n">
        <f aca="false">MR_working_copy!AE183</f>
        <v>18.135</v>
      </c>
      <c r="AF183" s="33" t="n">
        <f aca="false">MR_working_copy!AF183</f>
        <v>10.7325</v>
      </c>
      <c r="AG183" s="33" t="n">
        <f aca="false">MR_working_copy!AG183</f>
        <v>89.734</v>
      </c>
      <c r="AH183" s="58" t="n">
        <f aca="false">MR_working_copy!AH183</f>
        <v>545.317316031347</v>
      </c>
      <c r="AI183" s="67" t="n">
        <f aca="false">MR_working_copy!AI183</f>
        <v>7.42853041257397</v>
      </c>
      <c r="AJ183" s="39" t="n">
        <f aca="false">MR_working_copy!AJ183</f>
        <v>26.4127292995857</v>
      </c>
      <c r="AK183" s="68" t="n">
        <f aca="false">MR_working_copy!AK183</f>
        <v>7.271</v>
      </c>
      <c r="AL183" s="33" t="n">
        <f aca="false">MR_working_copy!AL183</f>
        <v>4.249</v>
      </c>
      <c r="AM183" s="33" t="n">
        <f aca="false">MR_working_copy!AM183</f>
        <v>3.16475599853474</v>
      </c>
      <c r="AN183" s="33" t="n">
        <f aca="false">MR_working_copy!AN183</f>
        <v>0.466348985704846</v>
      </c>
      <c r="AO183" s="41" t="n">
        <f aca="false">MR_working_copy!AO183</f>
        <v>0.164999999999995</v>
      </c>
      <c r="AP183" s="41" t="n">
        <f aca="false">MR_working_copy!AP183</f>
        <v>0.119499999999996</v>
      </c>
      <c r="AQ183" s="41" t="n">
        <f aca="false">MR_working_copy!AQ183</f>
        <v>0.2</v>
      </c>
      <c r="AR183" s="66" t="n">
        <f aca="false">MR_working_copy!AR183</f>
        <v>0</v>
      </c>
      <c r="AS183" s="41" t="n">
        <f aca="false">MR_working_copy!AS183</f>
        <v>0.0962999999999957</v>
      </c>
      <c r="AT183" s="41" t="n">
        <f aca="false">MR_working_copy!AT183</f>
        <v>0.0849999999999966</v>
      </c>
      <c r="AU183" s="43" t="n">
        <f aca="false">MR_working_copy!AU183</f>
        <v>0.449</v>
      </c>
      <c r="AV183" s="43" t="n">
        <f aca="false">MR_working_copy!AV183</f>
        <v>0.066</v>
      </c>
      <c r="AW183" s="43" t="n">
        <f aca="false">MR_working_copy!AW183</f>
        <v>0.4075</v>
      </c>
      <c r="AX183" s="44" t="n">
        <f aca="false">MR_working_copy!AX183</f>
        <v>1.036</v>
      </c>
      <c r="AY183" s="33" t="n">
        <f aca="false">MR_working_copy!AY183</f>
        <v>0.29388</v>
      </c>
      <c r="AZ183" s="14" t="n">
        <f aca="false">MR_working_copy!AZ183</f>
        <v>0.069</v>
      </c>
      <c r="BA183" s="69" t="n">
        <f aca="false">MR_working_copy!BA183</f>
        <v>1.25</v>
      </c>
      <c r="BC183" s="24"/>
      <c r="BD183" s="33"/>
      <c r="BE183" s="33"/>
      <c r="BF183" s="23"/>
      <c r="BG183" s="33"/>
      <c r="BH183" s="24"/>
      <c r="BI183" s="23"/>
    </row>
    <row r="184" customFormat="false" ht="16.9" hidden="false" customHeight="false" outlineLevel="0" collapsed="false">
      <c r="A184" s="23" t="n">
        <v>2009</v>
      </c>
      <c r="B184" s="57" t="n">
        <f aca="false">MR_working_copy!B184</f>
        <v>386.29</v>
      </c>
      <c r="C184" s="58" t="n">
        <f aca="false">MR_working_copy!C184</f>
        <v>1792.6855</v>
      </c>
      <c r="D184" s="58" t="n">
        <f aca="false">MR_working_copy!D184</f>
        <v>322.554</v>
      </c>
      <c r="E184" s="67" t="n">
        <f aca="false">MR_working_copy!E184</f>
        <v>52.498</v>
      </c>
      <c r="F184" s="33" t="n">
        <f aca="false">MR_working_copy!F184</f>
        <v>22.565</v>
      </c>
      <c r="G184" s="33" t="n">
        <f aca="false">MR_working_copy!G184</f>
        <v>3.01056699960836</v>
      </c>
      <c r="H184" s="33" t="n">
        <f aca="false">MR_working_copy!H184</f>
        <v>7.568</v>
      </c>
      <c r="I184" s="33" t="n">
        <f aca="false">MR_working_copy!I184</f>
        <v>9.713</v>
      </c>
      <c r="J184" s="33" t="n">
        <f aca="false">MR_working_copy!J184</f>
        <v>5.9145</v>
      </c>
      <c r="K184" s="33" t="n">
        <f aca="false">MR_working_copy!K184</f>
        <v>0.574</v>
      </c>
      <c r="L184" s="33" t="n">
        <f aca="false">MR_working_copy!L184</f>
        <v>0.081</v>
      </c>
      <c r="M184" s="33" t="n">
        <f aca="false">MR_working_copy!M184</f>
        <v>1.187</v>
      </c>
      <c r="N184" s="33" t="n">
        <f aca="false">MR_working_copy!N184</f>
        <v>0.538</v>
      </c>
      <c r="O184" s="63" t="n">
        <f aca="false">MR_working_copy!O184</f>
        <v>0.177</v>
      </c>
      <c r="P184" s="42" t="n">
        <f aca="false">MR_working_copy!P184</f>
        <v>0.64</v>
      </c>
      <c r="Q184" s="67" t="n">
        <f aca="false">MR_working_copy!Q184</f>
        <v>6.721</v>
      </c>
      <c r="R184" s="33" t="n">
        <f aca="false">MR_working_copy!R184</f>
        <v>1.566</v>
      </c>
      <c r="S184" s="33" t="n">
        <f aca="false">MR_working_copy!S184</f>
        <v>77.692</v>
      </c>
      <c r="T184" s="33" t="n">
        <f aca="false">MR_working_copy!T184</f>
        <v>4.014</v>
      </c>
      <c r="U184" s="33" t="n">
        <f aca="false">MR_working_copy!U184</f>
        <v>0.519</v>
      </c>
      <c r="V184" s="68" t="n">
        <f aca="false">MR_working_copy!V184</f>
        <v>1.22</v>
      </c>
      <c r="W184" s="33" t="n">
        <f aca="false">MR_working_copy!W184</f>
        <v>533.85</v>
      </c>
      <c r="X184" s="33" t="n">
        <f aca="false">MR_working_copy!X184</f>
        <v>241.271</v>
      </c>
      <c r="Y184" s="33" t="n">
        <f aca="false">MR_working_copy!Y184</f>
        <v>75.8745</v>
      </c>
      <c r="Z184" s="33" t="n">
        <f aca="false">MR_working_copy!Z184</f>
        <v>16.3385</v>
      </c>
      <c r="AA184" s="68" t="n">
        <f aca="false">MR_working_copy!AA184</f>
        <v>8.373</v>
      </c>
      <c r="AB184" s="24" t="n">
        <f aca="false">MR_working_copy!AB184</f>
        <v>3.016</v>
      </c>
      <c r="AC184" s="33" t="n">
        <f aca="false">MR_working_copy!AC184</f>
        <v>198.823</v>
      </c>
      <c r="AD184" s="33" t="n">
        <f aca="false">MR_working_copy!AD184</f>
        <v>19.863</v>
      </c>
      <c r="AE184" s="33" t="n">
        <f aca="false">MR_working_copy!AE184</f>
        <v>19.236</v>
      </c>
      <c r="AF184" s="33" t="n">
        <f aca="false">MR_working_copy!AF184</f>
        <v>9.02078605764154</v>
      </c>
      <c r="AG184" s="33" t="n">
        <f aca="false">MR_working_copy!AG184</f>
        <v>88.446</v>
      </c>
      <c r="AH184" s="58" t="n">
        <f aca="false">MR_working_copy!AH184</f>
        <v>540.0202912265</v>
      </c>
      <c r="AI184" s="67" t="n">
        <f aca="false">MR_working_copy!AI184</f>
        <v>7.20103078398653</v>
      </c>
      <c r="AJ184" s="39" t="n">
        <f aca="false">MR_working_copy!AJ184</f>
        <v>26.188381402871</v>
      </c>
      <c r="AK184" s="68" t="n">
        <f aca="false">MR_working_copy!AK184</f>
        <v>7.067</v>
      </c>
      <c r="AL184" s="33" t="n">
        <f aca="false">MR_working_copy!AL184</f>
        <v>4.186</v>
      </c>
      <c r="AM184" s="33" t="n">
        <f aca="false">MR_working_copy!AM184</f>
        <v>3.17997260985052</v>
      </c>
      <c r="AN184" s="33" t="n">
        <f aca="false">MR_working_copy!AN184</f>
        <v>0.461422419633317</v>
      </c>
      <c r="AO184" s="41" t="n">
        <f aca="false">MR_working_copy!AO184</f>
        <v>0.167499999999957</v>
      </c>
      <c r="AP184" s="41" t="n">
        <f aca="false">MR_working_copy!AP184</f>
        <v>0.120999999999969</v>
      </c>
      <c r="AQ184" s="41" t="n">
        <f aca="false">MR_working_copy!AQ184</f>
        <v>0.208</v>
      </c>
      <c r="AR184" s="66" t="n">
        <f aca="false">MR_working_copy!AR184</f>
        <v>0</v>
      </c>
      <c r="AS184" s="41" t="n">
        <f aca="false">MR_working_copy!AS184</f>
        <v>0.098999999999969</v>
      </c>
      <c r="AT184" s="41" t="n">
        <f aca="false">MR_working_copy!AT184</f>
        <v>0.0859999999999708</v>
      </c>
      <c r="AU184" s="43" t="n">
        <f aca="false">MR_working_copy!AU184</f>
        <v>0.444</v>
      </c>
      <c r="AV184" s="43" t="n">
        <f aca="false">MR_working_copy!AV184</f>
        <v>0.066</v>
      </c>
      <c r="AW184" s="43" t="n">
        <f aca="false">MR_working_copy!AW184</f>
        <v>0.41875</v>
      </c>
      <c r="AX184" s="44" t="n">
        <f aca="false">MR_working_copy!AX184</f>
        <v>1.036</v>
      </c>
      <c r="AY184" s="33" t="n">
        <f aca="false">MR_working_copy!AY184</f>
        <v>0.28644</v>
      </c>
      <c r="AZ184" s="14" t="n">
        <f aca="false">MR_working_copy!AZ184</f>
        <v>0.079</v>
      </c>
      <c r="BA184" s="69" t="n">
        <f aca="false">MR_working_copy!BA184</f>
        <v>1.15</v>
      </c>
      <c r="BC184" s="24"/>
      <c r="BD184" s="33"/>
      <c r="BE184" s="33"/>
      <c r="BF184" s="23"/>
      <c r="BG184" s="33"/>
      <c r="BH184" s="24"/>
      <c r="BI184" s="23"/>
    </row>
    <row r="185" customFormat="false" ht="16.9" hidden="false" customHeight="false" outlineLevel="0" collapsed="false">
      <c r="A185" s="23" t="n">
        <v>2010</v>
      </c>
      <c r="B185" s="57" t="n">
        <f aca="false">MR_working_copy!B185</f>
        <v>388.57</v>
      </c>
      <c r="C185" s="58" t="n">
        <f aca="false">MR_working_copy!C185</f>
        <v>1797.9145</v>
      </c>
      <c r="D185" s="58" t="n">
        <f aca="false">MR_working_copy!D185</f>
        <v>323.436</v>
      </c>
      <c r="E185" s="67" t="n">
        <f aca="false">MR_working_copy!E185</f>
        <v>57.5405</v>
      </c>
      <c r="F185" s="33" t="n">
        <f aca="false">MR_working_copy!F185</f>
        <v>23.251</v>
      </c>
      <c r="G185" s="33" t="n">
        <f aca="false">MR_working_copy!G185</f>
        <v>3.80678502663153</v>
      </c>
      <c r="H185" s="33" t="n">
        <f aca="false">MR_working_copy!H185</f>
        <v>8.796</v>
      </c>
      <c r="I185" s="33" t="n">
        <f aca="false">MR_working_copy!I185</f>
        <v>10.806</v>
      </c>
      <c r="J185" s="33" t="n">
        <f aca="false">MR_working_copy!J185</f>
        <v>6.1595</v>
      </c>
      <c r="K185" s="33" t="n">
        <f aca="false">MR_working_copy!K185</f>
        <v>0.655</v>
      </c>
      <c r="L185" s="33" t="n">
        <f aca="false">MR_working_copy!L185</f>
        <v>0.09</v>
      </c>
      <c r="M185" s="33" t="n">
        <f aca="false">MR_working_copy!M185</f>
        <v>1.34</v>
      </c>
      <c r="N185" s="33" t="n">
        <f aca="false">MR_working_copy!N185</f>
        <v>0.546243598402552</v>
      </c>
      <c r="O185" s="68" t="n">
        <f aca="false">MR_working_copy!O185</f>
        <v>0.195</v>
      </c>
      <c r="P185" s="42" t="n">
        <f aca="false">MR_working_copy!P185</f>
        <v>0.731</v>
      </c>
      <c r="Q185" s="67" t="n">
        <f aca="false">MR_working_copy!Q185</f>
        <v>7.0085</v>
      </c>
      <c r="R185" s="33" t="n">
        <f aca="false">MR_working_copy!R185</f>
        <v>1.631</v>
      </c>
      <c r="S185" s="33" t="n">
        <f aca="false">MR_working_copy!S185</f>
        <v>78.304</v>
      </c>
      <c r="T185" s="33" t="n">
        <f aca="false">MR_working_copy!T185</f>
        <v>4.091</v>
      </c>
      <c r="U185" s="33" t="n">
        <f aca="false">MR_working_copy!U185</f>
        <v>0.537</v>
      </c>
      <c r="V185" s="68" t="n">
        <f aca="false">MR_working_copy!V185</f>
        <v>1.259</v>
      </c>
      <c r="W185" s="33" t="n">
        <f aca="false">MR_working_copy!W185</f>
        <v>530.9</v>
      </c>
      <c r="X185" s="33" t="n">
        <f aca="false">MR_working_copy!X185</f>
        <v>239.371</v>
      </c>
      <c r="Y185" s="33" t="n">
        <f aca="false">MR_working_copy!Y185</f>
        <v>75.218</v>
      </c>
      <c r="Z185" s="33" t="n">
        <f aca="false">MR_working_copy!Z185</f>
        <v>16.32075</v>
      </c>
      <c r="AA185" s="68" t="n">
        <f aca="false">MR_working_copy!AA185</f>
        <v>8.378</v>
      </c>
      <c r="AB185" s="24" t="n">
        <f aca="false">MR_working_copy!AB185</f>
        <v>3.038</v>
      </c>
      <c r="AC185" s="33" t="n">
        <f aca="false">MR_working_copy!AC185</f>
        <v>206.3155</v>
      </c>
      <c r="AD185" s="33" t="n">
        <f aca="false">MR_working_copy!AD185</f>
        <v>20.467</v>
      </c>
      <c r="AE185" s="33" t="n">
        <f aca="false">MR_working_copy!AE185</f>
        <v>20.4257266547818</v>
      </c>
      <c r="AF185" s="33" t="n">
        <f aca="false">MR_working_copy!AF185</f>
        <v>7.54636072373243</v>
      </c>
      <c r="AG185" s="33" t="n">
        <f aca="false">MR_working_copy!AG185</f>
        <v>87.2965</v>
      </c>
      <c r="AH185" s="58" t="n">
        <f aca="false">MR_working_copy!AH185</f>
        <v>538.051812906974</v>
      </c>
      <c r="AI185" s="67" t="n">
        <f aca="false">MR_working_copy!AI185</f>
        <v>7.14169784439389</v>
      </c>
      <c r="AJ185" s="39" t="n">
        <f aca="false">MR_working_copy!AJ185</f>
        <v>29.3465477114889</v>
      </c>
      <c r="AK185" s="68" t="n">
        <f aca="false">MR_working_copy!AK185</f>
        <v>7.273</v>
      </c>
      <c r="AL185" s="33" t="n">
        <f aca="false">MR_working_copy!AL185</f>
        <v>4.121</v>
      </c>
      <c r="AM185" s="33" t="n">
        <f aca="false">MR_working_copy!AM185</f>
        <v>3.2061861403274</v>
      </c>
      <c r="AN185" s="33" t="n">
        <f aca="false">MR_working_copy!AN185</f>
        <v>0.455172509544108</v>
      </c>
      <c r="AO185" s="41" t="n">
        <f aca="false">MR_working_copy!AO185</f>
        <v>0.169499999999988</v>
      </c>
      <c r="AP185" s="41" t="n">
        <f aca="false">MR_working_copy!AP185</f>
        <v>0.12</v>
      </c>
      <c r="AQ185" s="62" t="n">
        <f aca="false">MR_working_copy!AQ185</f>
        <v>0.208</v>
      </c>
      <c r="AR185" s="64" t="n">
        <f aca="false">MR_working_copy!AR185</f>
        <v>0.055</v>
      </c>
      <c r="AS185" s="62" t="n">
        <f aca="false">MR_working_copy!AS185</f>
        <v>0.10259999999999</v>
      </c>
      <c r="AT185" s="41" t="n">
        <f aca="false">MR_working_copy!AT185</f>
        <v>0.0869999999999991</v>
      </c>
      <c r="AU185" s="43" t="n">
        <f aca="false">MR_working_copy!AU185</f>
        <v>0.42</v>
      </c>
      <c r="AV185" s="43" t="n">
        <f aca="false">MR_working_copy!AV185</f>
        <v>0.066</v>
      </c>
      <c r="AW185" s="43" t="n">
        <f aca="false">MR_working_copy!AW185</f>
        <v>0.46</v>
      </c>
      <c r="AX185" s="44" t="n">
        <f aca="false">MR_working_copy!AX185</f>
        <v>1.062</v>
      </c>
      <c r="AY185" s="33" t="n">
        <f aca="false">MR_working_copy!AY185</f>
        <v>0.31248</v>
      </c>
      <c r="AZ185" s="14" t="n">
        <f aca="false">MR_working_copy!AZ185</f>
        <v>0.084</v>
      </c>
      <c r="BA185" s="69" t="n">
        <f aca="false">MR_working_copy!BA185</f>
        <v>1.1</v>
      </c>
      <c r="BC185" s="24"/>
      <c r="BD185" s="33"/>
      <c r="BE185" s="33"/>
      <c r="BF185" s="23"/>
      <c r="BG185" s="33"/>
      <c r="BH185" s="24"/>
      <c r="BI185" s="23"/>
    </row>
    <row r="186" customFormat="false" ht="16.9" hidden="false" customHeight="false" outlineLevel="0" collapsed="false">
      <c r="A186" s="23" t="n">
        <v>2011</v>
      </c>
      <c r="B186" s="57" t="n">
        <f aca="false">MR_working_copy!B186</f>
        <v>390.45</v>
      </c>
      <c r="C186" s="58" t="n">
        <f aca="false">MR_working_copy!C186</f>
        <v>1803.326</v>
      </c>
      <c r="D186" s="58" t="n">
        <f aca="false">MR_working_copy!D186</f>
        <v>324.446</v>
      </c>
      <c r="E186" s="67" t="n">
        <f aca="false">MR_working_copy!E186</f>
        <v>62.735</v>
      </c>
      <c r="F186" s="33" t="n">
        <f aca="false">MR_working_copy!F186</f>
        <v>24.052</v>
      </c>
      <c r="G186" s="33" t="n">
        <f aca="false">MR_working_copy!G186</f>
        <v>4.70675292284793</v>
      </c>
      <c r="H186" s="33" t="n">
        <f aca="false">MR_working_copy!H186</f>
        <v>10.289</v>
      </c>
      <c r="I186" s="33" t="n">
        <f aca="false">MR_working_copy!I186</f>
        <v>12.004</v>
      </c>
      <c r="J186" s="33" t="n">
        <f aca="false">MR_working_copy!J186</f>
        <v>6.5465</v>
      </c>
      <c r="K186" s="33" t="n">
        <f aca="false">MR_working_copy!K186</f>
        <v>0.727434885059788</v>
      </c>
      <c r="L186" s="33" t="n">
        <f aca="false">MR_working_copy!L186</f>
        <v>0.099</v>
      </c>
      <c r="M186" s="33" t="n">
        <f aca="false">MR_working_copy!M186</f>
        <v>1.515</v>
      </c>
      <c r="N186" s="33" t="n">
        <f aca="false">MR_working_copy!N186</f>
        <v>0.600455674072795</v>
      </c>
      <c r="O186" s="68" t="n">
        <f aca="false">MR_working_copy!O186</f>
        <v>0.213</v>
      </c>
      <c r="P186" s="42" t="n">
        <f aca="false">MR_working_copy!P186</f>
        <v>0.828</v>
      </c>
      <c r="Q186" s="67" t="n">
        <f aca="false">MR_working_copy!Q186</f>
        <v>7.3</v>
      </c>
      <c r="R186" s="33" t="n">
        <f aca="false">MR_working_copy!R186</f>
        <v>1.708</v>
      </c>
      <c r="S186" s="33" t="n">
        <f aca="false">MR_working_copy!S186</f>
        <v>79.008</v>
      </c>
      <c r="T186" s="33" t="n">
        <f aca="false">MR_working_copy!T186</f>
        <v>4.17</v>
      </c>
      <c r="U186" s="33" t="n">
        <f aca="false">MR_working_copy!U186</f>
        <v>0.555</v>
      </c>
      <c r="V186" s="68" t="n">
        <f aca="false">MR_working_copy!V186</f>
        <v>1.303</v>
      </c>
      <c r="W186" s="33" t="n">
        <f aca="false">MR_working_copy!W186</f>
        <v>528.27</v>
      </c>
      <c r="X186" s="33" t="n">
        <f aca="false">MR_working_copy!X186</f>
        <v>237.2865</v>
      </c>
      <c r="Y186" s="33" t="n">
        <f aca="false">MR_working_copy!Y186</f>
        <v>74.5605</v>
      </c>
      <c r="Z186" s="33" t="n">
        <f aca="false">MR_working_copy!Z186</f>
        <v>16.25275</v>
      </c>
      <c r="AA186" s="68" t="n">
        <f aca="false">MR_working_copy!AA186</f>
        <v>8.392</v>
      </c>
      <c r="AB186" s="24" t="n">
        <f aca="false">MR_working_copy!AB186</f>
        <v>3.064</v>
      </c>
      <c r="AC186" s="33" t="n">
        <f aca="false">MR_working_copy!AC186</f>
        <v>213.165</v>
      </c>
      <c r="AD186" s="33" t="n">
        <f aca="false">MR_working_copy!AD186</f>
        <v>21.3645</v>
      </c>
      <c r="AE186" s="33" t="n">
        <f aca="false">MR_working_copy!AE186</f>
        <v>21.2011952934913</v>
      </c>
      <c r="AF186" s="33" t="n">
        <f aca="false">MR_working_copy!AF186</f>
        <v>6.29025219126972</v>
      </c>
      <c r="AG186" s="33" t="n">
        <f aca="false">MR_working_copy!AG186</f>
        <v>86.1085</v>
      </c>
      <c r="AH186" s="58" t="n">
        <f aca="false">MR_working_copy!AH186</f>
        <v>534.079427742705</v>
      </c>
      <c r="AI186" s="67" t="n">
        <f aca="false">MR_working_copy!AI186</f>
        <v>7.10298097515949</v>
      </c>
      <c r="AJ186" s="39" t="n">
        <f aca="false">MR_working_copy!AJ186</f>
        <v>29.4946148641568</v>
      </c>
      <c r="AK186" s="68" t="n">
        <f aca="false">MR_working_copy!AK186</f>
        <v>7.442</v>
      </c>
      <c r="AL186" s="33" t="n">
        <f aca="false">MR_working_copy!AL186</f>
        <v>4.049</v>
      </c>
      <c r="AM186" s="70" t="n">
        <f aca="false">MR_working_copy!AM186</f>
        <v>3.22458595023337</v>
      </c>
      <c r="AN186" s="33" t="n">
        <f aca="false">MR_working_copy!AN186</f>
        <v>0.448215880704794</v>
      </c>
      <c r="AO186" s="41" t="n">
        <f aca="false">MR_working_copy!AO186</f>
        <v>0.171999999999929</v>
      </c>
      <c r="AP186" s="41" t="n">
        <f aca="false">MR_working_copy!AP186</f>
        <v>0.123000000000027</v>
      </c>
      <c r="AQ186" s="41" t="n">
        <f aca="false">MR_working_copy!AQ186</f>
        <v>0.216</v>
      </c>
      <c r="AR186" s="66" t="n">
        <f aca="false">MR_working_copy!AR186</f>
        <v>0</v>
      </c>
      <c r="AS186" s="41" t="n">
        <f aca="false">MR_working_copy!AS186</f>
        <v>0.105299999999941</v>
      </c>
      <c r="AT186" s="41" t="n">
        <f aca="false">MR_working_copy!AT186</f>
        <v>0.0880000000000038</v>
      </c>
      <c r="AU186" s="43" t="n">
        <f aca="false">MR_working_copy!AU186</f>
        <v>0.417</v>
      </c>
      <c r="AV186" s="43" t="n">
        <f aca="false">MR_working_copy!AV186</f>
        <v>0.066</v>
      </c>
      <c r="AW186" s="43" t="n">
        <f aca="false">MR_working_copy!AW186</f>
        <v>0.495</v>
      </c>
      <c r="AX186" s="44" t="n">
        <f aca="false">MR_working_copy!AX186</f>
        <v>1.04</v>
      </c>
      <c r="AY186" s="33" t="n">
        <f aca="false">MR_working_copy!AY186</f>
        <v>0.37665</v>
      </c>
      <c r="AZ186" s="14" t="n">
        <f aca="false">MR_working_copy!AZ186</f>
        <v>0.09</v>
      </c>
      <c r="BA186" s="69" t="n">
        <f aca="false">MR_working_copy!BA186</f>
        <v>1.08</v>
      </c>
      <c r="BC186" s="24"/>
      <c r="BD186" s="33"/>
      <c r="BE186" s="33"/>
      <c r="BF186" s="23"/>
      <c r="BG186" s="33"/>
      <c r="BH186" s="24"/>
      <c r="BI186" s="23"/>
    </row>
    <row r="187" customFormat="false" ht="16.9" hidden="false" customHeight="false" outlineLevel="0" collapsed="false">
      <c r="A187" s="23" t="n">
        <v>2012</v>
      </c>
      <c r="B187" s="57" t="n">
        <f aca="false">MR_working_copy!B187</f>
        <v>392.46</v>
      </c>
      <c r="C187" s="58" t="n">
        <f aca="false">MR_working_copy!C187</f>
        <v>1808.372</v>
      </c>
      <c r="D187" s="58" t="n">
        <f aca="false">MR_working_copy!D187</f>
        <v>325.318</v>
      </c>
      <c r="E187" s="67" t="n">
        <f aca="false">MR_working_copy!E187</f>
        <v>67.6015</v>
      </c>
      <c r="F187" s="33" t="n">
        <f aca="false">MR_working_copy!F187</f>
        <v>24.956</v>
      </c>
      <c r="G187" s="33" t="n">
        <f aca="false">MR_working_copy!G187</f>
        <v>5.60849864338438</v>
      </c>
      <c r="H187" s="33" t="n">
        <f aca="false">MR_working_copy!H187</f>
        <v>11.9125</v>
      </c>
      <c r="I187" s="33" t="n">
        <f aca="false">MR_working_copy!I187</f>
        <v>13.297</v>
      </c>
      <c r="J187" s="33" t="n">
        <f aca="false">MR_working_copy!J187</f>
        <v>6.714</v>
      </c>
      <c r="K187" s="33" t="n">
        <f aca="false">MR_working_copy!K187</f>
        <v>0.809100986375495</v>
      </c>
      <c r="L187" s="33" t="n">
        <f aca="false">MR_working_copy!L187</f>
        <v>0.109</v>
      </c>
      <c r="M187" s="33" t="n">
        <f aca="false">MR_working_copy!M187</f>
        <v>1.702</v>
      </c>
      <c r="N187" s="33" t="n">
        <f aca="false">MR_working_copy!N187</f>
        <v>0.661091596989301</v>
      </c>
      <c r="O187" s="68" t="n">
        <f aca="false">MR_working_copy!O187</f>
        <v>0.228</v>
      </c>
      <c r="P187" s="42" t="n">
        <f aca="false">MR_working_copy!P187</f>
        <v>0.93</v>
      </c>
      <c r="Q187" s="67" t="n">
        <f aca="false">MR_working_copy!Q187</f>
        <v>7.5925</v>
      </c>
      <c r="R187" s="33" t="n">
        <f aca="false">MR_working_copy!R187</f>
        <v>1.796</v>
      </c>
      <c r="S187" s="33" t="n">
        <f aca="false">MR_working_copy!S187</f>
        <v>79.741</v>
      </c>
      <c r="T187" s="33" t="n">
        <f aca="false">MR_working_copy!T187</f>
        <v>4.248</v>
      </c>
      <c r="U187" s="33" t="n">
        <f aca="false">MR_working_copy!U187</f>
        <v>0.572</v>
      </c>
      <c r="V187" s="68" t="n">
        <f aca="false">MR_working_copy!V187</f>
        <v>1.349</v>
      </c>
      <c r="W187" s="33" t="n">
        <f aca="false">MR_working_copy!W187</f>
        <v>525.53</v>
      </c>
      <c r="X187" s="33" t="n">
        <f aca="false">MR_working_copy!X187</f>
        <v>235.2965</v>
      </c>
      <c r="Y187" s="33" t="n">
        <f aca="false">MR_working_copy!Y187</f>
        <v>73.9195</v>
      </c>
      <c r="Z187" s="33" t="n">
        <f aca="false">MR_working_copy!Z187</f>
        <v>16.1365</v>
      </c>
      <c r="AA187" s="68" t="n">
        <f aca="false">MR_working_copy!AA187</f>
        <v>8.407</v>
      </c>
      <c r="AB187" s="24" t="n">
        <f aca="false">MR_working_copy!AB187</f>
        <v>3.091</v>
      </c>
      <c r="AC187" s="33" t="n">
        <f aca="false">MR_working_copy!AC187</f>
        <v>218.643</v>
      </c>
      <c r="AD187" s="33" t="n">
        <f aca="false">MR_working_copy!AD187</f>
        <v>22.3665</v>
      </c>
      <c r="AE187" s="33" t="n">
        <f aca="false">MR_working_copy!AE187</f>
        <v>21.6427606407852</v>
      </c>
      <c r="AF187" s="33" t="n">
        <f aca="false">MR_working_copy!AF187</f>
        <v>5.23083807241715</v>
      </c>
      <c r="AG187" s="33" t="n">
        <f aca="false">MR_working_copy!AG187</f>
        <v>84.9585</v>
      </c>
      <c r="AH187" s="58" t="n">
        <f aca="false">MR_working_copy!AH187</f>
        <v>539.190387689689</v>
      </c>
      <c r="AI187" s="67" t="n">
        <f aca="false">MR_working_copy!AI187</f>
        <v>7.00280216817857</v>
      </c>
      <c r="AJ187" s="39" t="n">
        <f aca="false">MR_working_copy!AJ187</f>
        <v>29.2996157016834</v>
      </c>
      <c r="AK187" s="68" t="n">
        <f aca="false">MR_working_copy!AK187</f>
        <v>7.638</v>
      </c>
      <c r="AL187" s="33" t="n">
        <f aca="false">MR_working_copy!AL187</f>
        <v>3.966</v>
      </c>
      <c r="AM187" s="70" t="n">
        <f aca="false">MR_working_copy!AM187</f>
        <v>3.25754476041923</v>
      </c>
      <c r="AN187" s="33" t="n">
        <f aca="false">MR_working_copy!AN187</f>
        <v>0.441603454212355</v>
      </c>
      <c r="AO187" s="41" t="n">
        <f aca="false">MR_working_copy!AO187</f>
        <v>0.174499999999925</v>
      </c>
      <c r="AP187" s="41" t="n">
        <f aca="false">MR_working_copy!AP187</f>
        <v>0.123999999999898</v>
      </c>
      <c r="AQ187" s="41" t="n">
        <f aca="false">MR_working_copy!AQ187</f>
        <v>0.216</v>
      </c>
      <c r="AR187" s="66" t="n">
        <f aca="false">MR_working_copy!AR187</f>
        <v>0</v>
      </c>
      <c r="AS187" s="41" t="n">
        <f aca="false">MR_working_copy!AS187</f>
        <v>0.107999999999919</v>
      </c>
      <c r="AT187" s="41" t="n">
        <f aca="false">MR_working_copy!AT187</f>
        <v>0.0890000000000275</v>
      </c>
      <c r="AU187" s="43" t="n">
        <f aca="false">MR_working_copy!AU187</f>
        <v>0.4285</v>
      </c>
      <c r="AV187" s="43" t="n">
        <f aca="false">MR_working_copy!AV187</f>
        <v>0.064000003</v>
      </c>
      <c r="AW187" s="43" t="n">
        <f aca="false">MR_working_copy!AW187</f>
        <v>0.54</v>
      </c>
      <c r="AX187" s="44" t="n">
        <f aca="false">MR_working_copy!AX187</f>
        <v>1.062</v>
      </c>
      <c r="AY187" s="33" t="n">
        <f aca="false">MR_working_copy!AY187</f>
        <v>0.42129</v>
      </c>
      <c r="AZ187" s="14" t="n">
        <f aca="false">MR_working_copy!AZ187</f>
        <v>0.093</v>
      </c>
      <c r="BA187" s="69" t="n">
        <f aca="false">MR_working_copy!BA187</f>
        <v>1.07</v>
      </c>
      <c r="BC187" s="24"/>
      <c r="BD187" s="33"/>
      <c r="BE187" s="33"/>
      <c r="BF187" s="23"/>
      <c r="BG187" s="33"/>
      <c r="BH187" s="24"/>
      <c r="BI187" s="23"/>
    </row>
    <row r="188" customFormat="false" ht="16.9" hidden="false" customHeight="false" outlineLevel="0" collapsed="false">
      <c r="A188" s="23" t="n">
        <v>2013</v>
      </c>
      <c r="B188" s="57" t="n">
        <f aca="false">MR_working_copy!B188</f>
        <v>395.2</v>
      </c>
      <c r="C188" s="58" t="n">
        <f aca="false">MR_working_copy!C188</f>
        <v>1813.7645</v>
      </c>
      <c r="D188" s="58" t="n">
        <f aca="false">MR_working_copy!D188</f>
        <v>326.2485</v>
      </c>
      <c r="E188" s="67" t="n">
        <f aca="false">MR_working_copy!E188</f>
        <v>72.577</v>
      </c>
      <c r="F188" s="33" t="n">
        <f aca="false">MR_working_copy!F188</f>
        <v>25.972</v>
      </c>
      <c r="G188" s="33" t="n">
        <f aca="false">MR_working_copy!G188</f>
        <v>6.8434758147305</v>
      </c>
      <c r="H188" s="33" t="n">
        <f aca="false">MR_working_copy!H188</f>
        <v>13.7865</v>
      </c>
      <c r="I188" s="33" t="n">
        <f aca="false">MR_working_copy!I188</f>
        <v>14.631</v>
      </c>
      <c r="J188" s="33" t="n">
        <f aca="false">MR_working_copy!J188</f>
        <v>6.696</v>
      </c>
      <c r="K188" s="33" t="n">
        <f aca="false">MR_working_copy!K188</f>
        <v>0.902756806681257</v>
      </c>
      <c r="L188" s="33" t="n">
        <f aca="false">MR_working_copy!L188</f>
        <v>0.12</v>
      </c>
      <c r="M188" s="33" t="n">
        <f aca="false">MR_working_copy!M188</f>
        <v>1.883</v>
      </c>
      <c r="N188" s="33" t="n">
        <f aca="false">MR_working_copy!N188</f>
        <v>0.721464531266639</v>
      </c>
      <c r="O188" s="68" t="n">
        <f aca="false">MR_working_copy!O188</f>
        <v>0.238</v>
      </c>
      <c r="P188" s="42" t="n">
        <f aca="false">MR_working_copy!P188</f>
        <v>1.039</v>
      </c>
      <c r="Q188" s="67" t="n">
        <f aca="false">MR_working_copy!Q188</f>
        <v>7.9115</v>
      </c>
      <c r="R188" s="33" t="n">
        <f aca="false">MR_working_copy!R188</f>
        <v>1.903</v>
      </c>
      <c r="S188" s="33" t="n">
        <f aca="false">MR_working_copy!S188</f>
        <v>80.475</v>
      </c>
      <c r="T188" s="33" t="n">
        <f aca="false">MR_working_copy!T188</f>
        <v>4.326</v>
      </c>
      <c r="U188" s="33" t="n">
        <f aca="false">MR_working_copy!U188</f>
        <v>0.587</v>
      </c>
      <c r="V188" s="68" t="n">
        <f aca="false">MR_working_copy!V188</f>
        <v>1.397</v>
      </c>
      <c r="W188" s="33" t="n">
        <f aca="false">MR_working_copy!W188</f>
        <v>522.48</v>
      </c>
      <c r="X188" s="33" t="n">
        <f aca="false">MR_working_copy!X188</f>
        <v>233.6075</v>
      </c>
      <c r="Y188" s="33" t="n">
        <f aca="false">MR_working_copy!Y188</f>
        <v>73.2545</v>
      </c>
      <c r="Z188" s="33" t="n">
        <f aca="false">MR_working_copy!Z188</f>
        <v>16.07775</v>
      </c>
      <c r="AA188" s="68" t="n">
        <f aca="false">MR_working_copy!AA188</f>
        <v>8.417</v>
      </c>
      <c r="AB188" s="24" t="n">
        <f aca="false">MR_working_copy!AB188</f>
        <v>3.118</v>
      </c>
      <c r="AC188" s="33" t="n">
        <f aca="false">MR_working_copy!AC188</f>
        <v>224.1585</v>
      </c>
      <c r="AD188" s="33" t="n">
        <f aca="false">MR_working_copy!AD188</f>
        <v>23.2645</v>
      </c>
      <c r="AE188" s="33" t="n">
        <f aca="false">MR_working_copy!AE188</f>
        <v>22.0156726946723</v>
      </c>
      <c r="AF188" s="33" t="n">
        <f aca="false">MR_working_copy!AF188</f>
        <v>4.35384836903848</v>
      </c>
      <c r="AG188" s="33" t="n">
        <f aca="false">MR_working_copy!AG188</f>
        <v>83.892</v>
      </c>
      <c r="AH188" s="58" t="n">
        <f aca="false">MR_working_copy!AH188</f>
        <v>540.905191377405</v>
      </c>
      <c r="AI188" s="67" t="n">
        <f aca="false">MR_working_copy!AI188</f>
        <v>6.86533895223965</v>
      </c>
      <c r="AJ188" s="39" t="n">
        <f aca="false">MR_working_copy!AJ188</f>
        <v>35.0478841283675</v>
      </c>
      <c r="AK188" s="68" t="n">
        <f aca="false">MR_working_copy!AK188</f>
        <v>7.933</v>
      </c>
      <c r="AL188" s="33" t="n">
        <f aca="false">MR_working_copy!AL188</f>
        <v>3.8625</v>
      </c>
      <c r="AM188" s="70" t="n">
        <f aca="false">MR_working_copy!AM188</f>
        <v>3.2805</v>
      </c>
      <c r="AN188" s="33" t="n">
        <f aca="false">MR_working_copy!AN188</f>
        <v>0.434783330772865</v>
      </c>
      <c r="AO188" s="41" t="n">
        <f aca="false">MR_working_copy!AO188</f>
        <v>0.177000000000007</v>
      </c>
      <c r="AP188" s="41" t="n">
        <f aca="false">MR_working_copy!AP188</f>
        <v>0.125000000000004</v>
      </c>
      <c r="AQ188" s="41" t="n">
        <f aca="false">MR_working_copy!AQ188</f>
        <v>0.224</v>
      </c>
      <c r="AR188" s="66" t="n">
        <f aca="false">MR_working_copy!AR188</f>
        <v>0</v>
      </c>
      <c r="AS188" s="41" t="n">
        <f aca="false">MR_working_copy!AS188</f>
        <v>0.110699999999976</v>
      </c>
      <c r="AT188" s="41" t="n">
        <f aca="false">MR_working_copy!AT188</f>
        <v>0.0900000000000044</v>
      </c>
      <c r="AU188" s="43" t="n">
        <f aca="false">MR_working_copy!AU188</f>
        <v>0.4235</v>
      </c>
      <c r="AV188" s="43" t="n">
        <f aca="false">MR_working_copy!AV188</f>
        <v>0.064000003</v>
      </c>
      <c r="AW188" s="43" t="n">
        <f aca="false">MR_working_copy!AW188</f>
        <v>0.6</v>
      </c>
      <c r="AX188" s="44" t="n">
        <f aca="false">MR_working_copy!AX188</f>
        <v>1.033</v>
      </c>
      <c r="AY188" s="33" t="n">
        <f aca="false">MR_working_copy!AY188</f>
        <v>0.42129</v>
      </c>
      <c r="AZ188" s="14" t="n">
        <f aca="false">MR_working_copy!AZ188</f>
        <v>0.092</v>
      </c>
      <c r="BA188" s="69" t="n">
        <f aca="false">MR_working_copy!BA188</f>
        <v>1.05</v>
      </c>
      <c r="BC188" s="24"/>
      <c r="BD188" s="33"/>
      <c r="BE188" s="33"/>
      <c r="BF188" s="23"/>
      <c r="BG188" s="33"/>
      <c r="BH188" s="24"/>
      <c r="BI188" s="23"/>
    </row>
    <row r="189" customFormat="false" ht="16.9" hidden="false" customHeight="false" outlineLevel="0" collapsed="false">
      <c r="A189" s="23" t="n">
        <v>2014</v>
      </c>
      <c r="B189" s="57" t="n">
        <f aca="false">MR_working_copy!B189</f>
        <v>397.12</v>
      </c>
      <c r="C189" s="58" t="n">
        <f aca="false">MR_working_copy!C189</f>
        <v>1822.923</v>
      </c>
      <c r="D189" s="58" t="n">
        <f aca="false">MR_working_copy!D189</f>
        <v>327.3695</v>
      </c>
      <c r="E189" s="68" t="n">
        <f aca="false">MR_working_copy!E189</f>
        <v>77.8155</v>
      </c>
      <c r="F189" s="33" t="n">
        <f aca="false">MR_working_copy!F189</f>
        <v>27.037</v>
      </c>
      <c r="G189" s="33" t="n">
        <f aca="false">MR_working_copy!G189</f>
        <v>8.23951212705993</v>
      </c>
      <c r="H189" s="33" t="n">
        <f aca="false">MR_working_copy!H189</f>
        <v>15.795</v>
      </c>
      <c r="I189" s="33" t="n">
        <f aca="false">MR_working_copy!I189</f>
        <v>16.0115</v>
      </c>
      <c r="J189" s="68" t="n">
        <f aca="false">MR_working_copy!J189</f>
        <v>6.556</v>
      </c>
      <c r="K189" s="33" t="n">
        <f aca="false">MR_working_copy!K189</f>
        <v>1.00374515539744</v>
      </c>
      <c r="L189" s="33" t="n">
        <f aca="false">MR_working_copy!L189</f>
        <v>0.131</v>
      </c>
      <c r="M189" s="33" t="n">
        <f aca="false">MR_working_copy!M189</f>
        <v>2.053</v>
      </c>
      <c r="N189" s="33" t="n">
        <f aca="false">MR_working_copy!N189</f>
        <v>0.785391296009431</v>
      </c>
      <c r="O189" s="68" t="n">
        <f aca="false">MR_working_copy!O189</f>
        <v>0.245</v>
      </c>
      <c r="P189" s="33" t="n">
        <f aca="false">MR_working_copy!P189</f>
        <v>1.159</v>
      </c>
      <c r="Q189" s="67" t="n">
        <f aca="false">MR_working_copy!Q189</f>
        <v>8.2485</v>
      </c>
      <c r="R189" s="33" t="n">
        <f aca="false">MR_working_copy!R189</f>
        <v>2.012</v>
      </c>
      <c r="S189" s="68" t="n">
        <f aca="false">MR_working_copy!S189</f>
        <v>81.179</v>
      </c>
      <c r="T189" s="33" t="n">
        <f aca="false">MR_working_copy!T189</f>
        <v>4.406</v>
      </c>
      <c r="U189" s="33" t="n">
        <f aca="false">MR_working_copy!U189</f>
        <v>0.603</v>
      </c>
      <c r="V189" s="68" t="n">
        <f aca="false">MR_working_copy!V189</f>
        <v>1.447</v>
      </c>
      <c r="W189" s="33" t="n">
        <f aca="false">MR_working_copy!W189</f>
        <v>519.6</v>
      </c>
      <c r="X189" s="33" t="n">
        <f aca="false">MR_working_copy!X189</f>
        <v>232.233</v>
      </c>
      <c r="Y189" s="33" t="n">
        <f aca="false">MR_working_copy!Y189</f>
        <v>72.6435</v>
      </c>
      <c r="Z189" s="33" t="n">
        <f aca="false">MR_working_copy!Z189</f>
        <v>16.0566666666667</v>
      </c>
      <c r="AA189" s="68" t="n">
        <f aca="false">MR_working_copy!AA189</f>
        <v>8.434</v>
      </c>
      <c r="AB189" s="24" t="n">
        <f aca="false">MR_working_copy!AB189</f>
        <v>3.141</v>
      </c>
      <c r="AC189" s="33" t="n">
        <f aca="false">MR_working_copy!AC189</f>
        <v>229.082</v>
      </c>
      <c r="AD189" s="33" t="n">
        <f aca="false">MR_working_copy!AD189</f>
        <v>23.8025</v>
      </c>
      <c r="AE189" s="33" t="n">
        <f aca="false">MR_working_copy!AE189</f>
        <v>22.1390076981471</v>
      </c>
      <c r="AF189" s="33" t="n">
        <f aca="false">MR_working_copy!AF189</f>
        <v>3.64072408269558</v>
      </c>
      <c r="AG189" s="33" t="n">
        <f aca="false">MR_working_copy!AG189</f>
        <v>82.781</v>
      </c>
      <c r="AH189" s="58" t="n">
        <f aca="false">MR_working_copy!AH189</f>
        <v>542.170735647132</v>
      </c>
      <c r="AI189" s="67" t="n">
        <f aca="false">MR_working_copy!AI189</f>
        <v>6.71372217362088</v>
      </c>
      <c r="AJ189" s="57" t="n">
        <f aca="false">MR_working_copy!AJ189</f>
        <v>35.3022543325495</v>
      </c>
      <c r="AK189" s="68" t="n">
        <f aca="false">MR_working_copy!AK189</f>
        <v>8.493</v>
      </c>
      <c r="AL189" s="33" t="n">
        <f aca="false">MR_working_copy!AL189</f>
        <v>3.763</v>
      </c>
      <c r="AM189" s="70" t="n">
        <f aca="false">MR_working_copy!AM189</f>
        <v>3.297</v>
      </c>
      <c r="AN189" s="33" t="n">
        <f aca="false">MR_working_copy!AN189</f>
        <v>0.427752021746874</v>
      </c>
      <c r="AO189" s="41" t="n">
        <f aca="false">MR_working_copy!AO189</f>
        <v>0.179500000000023</v>
      </c>
      <c r="AP189" s="41" t="n">
        <f aca="false">MR_working_copy!AP189</f>
        <v>0.126000000000017</v>
      </c>
      <c r="AQ189" s="41" t="n">
        <f aca="false">MR_working_copy!AQ189</f>
        <v>0.224</v>
      </c>
      <c r="AR189" s="66" t="n">
        <f aca="false">MR_working_copy!AR189</f>
        <v>0</v>
      </c>
      <c r="AS189" s="41" t="n">
        <f aca="false">MR_working_copy!AS189</f>
        <v>0.113399999999931</v>
      </c>
      <c r="AT189" s="41" t="n">
        <f aca="false">MR_working_copy!AT189</f>
        <v>0.0910000000000159</v>
      </c>
      <c r="AU189" s="43" t="n">
        <f aca="false">MR_working_copy!AU189</f>
        <v>0.42</v>
      </c>
      <c r="AV189" s="43" t="n">
        <f aca="false">MR_working_copy!AV189</f>
        <v>0.067000002</v>
      </c>
      <c r="AW189" s="43" t="n">
        <f aca="false">MR_working_copy!AW189</f>
        <v>0.64</v>
      </c>
      <c r="AX189" s="44" t="n">
        <f aca="false">MR_working_copy!AX189</f>
        <v>1.027</v>
      </c>
      <c r="AY189" s="33" t="n">
        <f aca="false">MR_working_copy!AY189</f>
        <v>0.40083</v>
      </c>
      <c r="AZ189" s="14" t="n">
        <f aca="false">MR_working_copy!AZ189</f>
        <v>0.083</v>
      </c>
      <c r="BA189" s="69" t="n">
        <f aca="false">MR_working_copy!BA189</f>
        <v>1.03</v>
      </c>
      <c r="BC189" s="24"/>
      <c r="BD189" s="33"/>
      <c r="BE189" s="33"/>
      <c r="BF189" s="23"/>
      <c r="BG189" s="33"/>
      <c r="BH189" s="24"/>
      <c r="BI189" s="23"/>
    </row>
    <row r="190" customFormat="false" ht="16.9" hidden="false" customHeight="false" outlineLevel="0" collapsed="false">
      <c r="A190" s="23" t="n">
        <v>2015</v>
      </c>
      <c r="B190" s="57" t="n">
        <f aca="false">MR_working_copy!B190</f>
        <v>399.42</v>
      </c>
      <c r="C190" s="58" t="n">
        <f aca="false">MR_working_copy!C190</f>
        <v>1834.0055</v>
      </c>
      <c r="D190" s="57" t="n">
        <f aca="false">MR_working_copy!D190</f>
        <v>328.3025</v>
      </c>
      <c r="E190" s="68" t="n">
        <f aca="false">MR_working_copy!E190</f>
        <v>83.4145</v>
      </c>
      <c r="F190" s="68" t="n">
        <f aca="false">MR_working_copy!F190</f>
        <v>28.042</v>
      </c>
      <c r="G190" s="24" t="n">
        <f aca="false">MR_working_copy!G190</f>
        <v>9.98515796727267</v>
      </c>
      <c r="H190" s="68" t="n">
        <f aca="false">MR_working_copy!H190</f>
        <v>18.091</v>
      </c>
      <c r="I190" s="24" t="n">
        <f aca="false">MR_working_copy!I190</f>
        <v>17.5655</v>
      </c>
      <c r="J190" s="68" t="n">
        <f aca="false">MR_working_copy!J190</f>
        <v>6.597</v>
      </c>
      <c r="K190" s="24" t="n">
        <f aca="false">MR_working_copy!K190</f>
        <v>1.09623887633727</v>
      </c>
      <c r="L190" s="24" t="n">
        <f aca="false">MR_working_copy!L190</f>
        <v>0.142</v>
      </c>
      <c r="M190" s="24" t="n">
        <f aca="false">MR_working_copy!M190</f>
        <v>2.232</v>
      </c>
      <c r="N190" s="24" t="n">
        <f aca="false">MR_working_copy!N190</f>
        <v>0.855653098279483</v>
      </c>
      <c r="O190" s="68" t="n">
        <f aca="false">MR_working_copy!O190</f>
        <v>0.254</v>
      </c>
      <c r="P190" s="24" t="n">
        <f aca="false">MR_working_copy!P190</f>
        <v>1.295</v>
      </c>
      <c r="Q190" s="67" t="n">
        <f aca="false">MR_working_copy!Q190</f>
        <v>8.5735</v>
      </c>
      <c r="R190" s="24" t="n">
        <f aca="false">MR_working_copy!R190</f>
        <v>2.105</v>
      </c>
      <c r="S190" s="68" t="n">
        <f aca="false">MR_working_copy!S190</f>
        <v>81.919</v>
      </c>
      <c r="T190" s="68" t="n">
        <f aca="false">MR_working_copy!T190</f>
        <v>4.487</v>
      </c>
      <c r="U190" s="24" t="n">
        <f aca="false">MR_working_copy!U190</f>
        <v>0.619</v>
      </c>
      <c r="V190" s="68" t="n">
        <f aca="false">MR_working_copy!V190</f>
        <v>1.5</v>
      </c>
      <c r="W190" s="68" t="n">
        <f aca="false">MR_working_copy!W190</f>
        <v>516.58</v>
      </c>
      <c r="X190" s="68" t="n">
        <f aca="false">MR_working_copy!X190</f>
        <v>230.9585</v>
      </c>
      <c r="Y190" s="24" t="n">
        <f aca="false">MR_working_copy!Y190</f>
        <v>72.0075</v>
      </c>
      <c r="Z190" s="24" t="n">
        <f aca="false">MR_working_copy!Z190</f>
        <v>16.0175</v>
      </c>
      <c r="AA190" s="68" t="n">
        <f aca="false">MR_working_copy!AA190</f>
        <v>8.459</v>
      </c>
      <c r="AB190" s="24" t="n">
        <f aca="false">MR_working_copy!AB190</f>
        <v>3.159</v>
      </c>
      <c r="AC190" s="24" t="n">
        <f aca="false">MR_working_copy!AC190</f>
        <v>233.327</v>
      </c>
      <c r="AD190" s="24" t="n">
        <f aca="false">MR_working_copy!AD190</f>
        <v>24.221</v>
      </c>
      <c r="AE190" s="24" t="n">
        <f aca="false">MR_working_copy!AE190</f>
        <v>22.165492310596</v>
      </c>
      <c r="AF190" s="24" t="n">
        <f aca="false">MR_working_copy!AF190</f>
        <v>3.08190397578353</v>
      </c>
      <c r="AG190" s="24" t="n">
        <f aca="false">MR_working_copy!AG190</f>
        <v>81.6445</v>
      </c>
      <c r="AH190" s="71" t="n">
        <f aca="false">MR_working_copy!AH190</f>
        <v>546.959973155967</v>
      </c>
      <c r="AI190" s="67" t="n">
        <f aca="false">MR_working_copy!AI190</f>
        <v>6.68319535604252</v>
      </c>
      <c r="AJ190" s="57" t="n">
        <f aca="false">MR_working_copy!AJ190</f>
        <v>34.7255723187164</v>
      </c>
      <c r="AK190" s="68" t="n">
        <f aca="false">MR_working_copy!AK190</f>
        <v>8.642</v>
      </c>
      <c r="AL190" s="24" t="n">
        <f aca="false">MR_working_copy!AL190</f>
        <v>3.659</v>
      </c>
      <c r="AM190" s="66" t="n">
        <f aca="false">MR_working_copy!AM190</f>
        <v>3.306</v>
      </c>
      <c r="AN190" s="24" t="n">
        <f aca="false">MR_working_copy!AN190</f>
        <v>0.42136354125855</v>
      </c>
      <c r="AO190" s="72" t="n">
        <f aca="false">MR_working_copy!AO190</f>
        <v>0.19</v>
      </c>
      <c r="AP190" s="72" t="n">
        <f aca="false">MR_working_copy!AP190</f>
        <v>0.14</v>
      </c>
      <c r="AQ190" s="62" t="n">
        <f aca="false">MR_working_copy!AQ190</f>
        <v>0.22</v>
      </c>
      <c r="AR190" s="64" t="n">
        <f aca="false">MR_working_copy!AR190</f>
        <v>0.062</v>
      </c>
      <c r="AS190" s="62" t="n">
        <f aca="false">MR_working_copy!AS190</f>
        <v>0.11</v>
      </c>
      <c r="AT190" s="24" t="n">
        <f aca="false">MR_working_copy!AT190</f>
        <v>0</v>
      </c>
      <c r="AU190" s="73" t="n">
        <f aca="false">MR_working_copy!AU190</f>
        <v>0.412</v>
      </c>
      <c r="AV190" s="73" t="n">
        <f aca="false">MR_working_copy!AV190</f>
        <v>0.066</v>
      </c>
      <c r="AW190" s="73" t="n">
        <f aca="false">MR_working_copy!AW190</f>
        <v>0.68</v>
      </c>
      <c r="AX190" s="44" t="n">
        <f aca="false">MR_working_copy!AX190</f>
        <v>1.05</v>
      </c>
      <c r="AY190" s="24" t="n">
        <f aca="false">MR_working_copy!AY190</f>
        <v>0.39897</v>
      </c>
      <c r="AZ190" s="24"/>
      <c r="BA190" s="69" t="n">
        <f aca="false">MR_working_copy!BA190</f>
        <v>1.02</v>
      </c>
      <c r="BC190" s="24"/>
      <c r="BD190" s="33"/>
      <c r="BE190" s="24"/>
      <c r="BF190" s="23"/>
      <c r="BG190" s="23"/>
      <c r="BH190" s="24"/>
      <c r="BI190" s="23"/>
    </row>
    <row r="191" customFormat="false" ht="16.9" hidden="false" customHeight="false" outlineLevel="0" collapsed="false">
      <c r="A191" s="23" t="n">
        <v>2016</v>
      </c>
      <c r="B191" s="57" t="n">
        <f aca="false">MR_working_copy!B191</f>
        <v>402.85</v>
      </c>
      <c r="C191" s="58" t="n">
        <f aca="false">MR_working_copy!C191</f>
        <v>1842.1665</v>
      </c>
      <c r="D191" s="57" t="n">
        <f aca="false">MR_working_copy!D191</f>
        <v>329.124</v>
      </c>
      <c r="E191" s="68" t="n">
        <f aca="false">MR_working_copy!E191</f>
        <v>89.4825</v>
      </c>
      <c r="F191" s="68" t="n">
        <f aca="false">MR_working_copy!F191</f>
        <v>28.95</v>
      </c>
      <c r="G191" s="24" t="n">
        <f aca="false">MR_working_copy!G191</f>
        <v>11.9726022825457</v>
      </c>
      <c r="H191" s="68" t="n">
        <f aca="false">MR_working_copy!H191</f>
        <v>20.4815</v>
      </c>
      <c r="I191" s="24" t="n">
        <f aca="false">MR_working_copy!I191</f>
        <v>19.1555</v>
      </c>
      <c r="J191" s="68" t="n">
        <f aca="false">MR_working_copy!J191</f>
        <v>6.66</v>
      </c>
      <c r="K191" s="24" t="n">
        <f aca="false">MR_working_copy!K191</f>
        <v>1.20580182903276</v>
      </c>
      <c r="L191" s="24" t="n">
        <f aca="false">MR_working_copy!L191</f>
        <v>0.153</v>
      </c>
      <c r="M191" s="24" t="n">
        <f aca="false">MR_working_copy!M191</f>
        <v>2.426</v>
      </c>
      <c r="N191" s="24" t="n">
        <f aca="false">MR_working_copy!N191</f>
        <v>0.931363258853092</v>
      </c>
      <c r="O191" s="68" t="n">
        <f aca="false">MR_working_copy!O191</f>
        <v>0.264</v>
      </c>
      <c r="P191" s="24" t="n">
        <f aca="false">MR_working_copy!P191</f>
        <v>1.451</v>
      </c>
      <c r="Q191" s="67" t="n">
        <f aca="false">MR_working_copy!Q191</f>
        <v>8.906</v>
      </c>
      <c r="R191" s="24" t="n">
        <f aca="false">MR_working_copy!R191</f>
        <v>2.204</v>
      </c>
      <c r="S191" s="68" t="n">
        <f aca="false">MR_working_copy!S191</f>
        <v>82.74</v>
      </c>
      <c r="T191" s="68" t="n">
        <f aca="false">MR_working_copy!T191</f>
        <v>4.572</v>
      </c>
      <c r="U191" s="24" t="n">
        <f aca="false">MR_working_copy!U191</f>
        <v>0.634</v>
      </c>
      <c r="V191" s="68" t="n">
        <f aca="false">MR_working_copy!V191</f>
        <v>1.558</v>
      </c>
      <c r="W191" s="68" t="n">
        <f aca="false">MR_working_copy!W191</f>
        <v>513.27</v>
      </c>
      <c r="X191" s="68" t="n">
        <f aca="false">MR_working_copy!X191</f>
        <v>229.5795</v>
      </c>
      <c r="Y191" s="24" t="n">
        <f aca="false">MR_working_copy!Y191</f>
        <v>71.4385</v>
      </c>
      <c r="Z191" s="24" t="n">
        <f aca="false">MR_working_copy!Z191</f>
        <v>16.013347</v>
      </c>
      <c r="AA191" s="68" t="n">
        <f aca="false">MR_working_copy!AA191</f>
        <v>8.496</v>
      </c>
      <c r="AB191" s="24" t="n">
        <f aca="false">MR_working_copy!AB191</f>
        <v>3.179</v>
      </c>
      <c r="AC191" s="24" t="n">
        <f aca="false">MR_working_copy!AC191</f>
        <v>237.511</v>
      </c>
      <c r="AD191" s="24" t="n">
        <f aca="false">MR_working_copy!AD191</f>
        <v>24.51</v>
      </c>
      <c r="AE191" s="24" t="n">
        <f aca="false">MR_working_copy!AE191</f>
        <v>22.2770830693417</v>
      </c>
      <c r="AF191" s="24" t="n">
        <f aca="false">MR_working_copy!AF191</f>
        <v>2.6067431275156</v>
      </c>
      <c r="AG191" s="24" t="n">
        <f aca="false">MR_working_copy!AG191</f>
        <v>80.5205</v>
      </c>
      <c r="AH191" s="71" t="n">
        <f aca="false">MR_working_copy!AH191</f>
        <v>556.372104730985</v>
      </c>
      <c r="AI191" s="67" t="n">
        <f aca="false">MR_working_copy!AI191</f>
        <v>6.85508313041335</v>
      </c>
      <c r="AJ191" s="57" t="n">
        <f aca="false">MR_working_copy!AJ191</f>
        <v>35.884759392088</v>
      </c>
      <c r="AK191" s="68" t="n">
        <f aca="false">MR_working_copy!AK191</f>
        <v>9.039</v>
      </c>
      <c r="AL191" s="24" t="n">
        <f aca="false">MR_working_copy!AL191</f>
        <v>3.5575</v>
      </c>
      <c r="AM191" s="66" t="n">
        <f aca="false">MR_working_copy!AM191</f>
        <v>3.306</v>
      </c>
      <c r="AN191" s="24" t="n">
        <f aca="false">MR_working_copy!AN191</f>
        <v>0.416307832397622</v>
      </c>
      <c r="AO191" s="24"/>
      <c r="AP191" s="24"/>
      <c r="AQ191" s="24"/>
      <c r="AR191" s="24"/>
      <c r="AS191" s="24"/>
      <c r="AT191" s="24"/>
      <c r="AU191" s="24"/>
      <c r="AV191" s="73" t="n">
        <f aca="false">MR_working_copy!AV191</f>
        <v>0.067000002</v>
      </c>
      <c r="AW191" s="24"/>
      <c r="AX191" s="44" t="n">
        <f aca="false">MR_working_copy!AX191</f>
        <v>1.04</v>
      </c>
      <c r="AY191" s="24" t="n">
        <f aca="false">MR_working_copy!AY191</f>
        <v>0.42501</v>
      </c>
      <c r="AZ191" s="24"/>
      <c r="BC191" s="24"/>
      <c r="BD191" s="33"/>
      <c r="BE191" s="24"/>
      <c r="BF191" s="23"/>
      <c r="BG191" s="23"/>
      <c r="BH191" s="23"/>
      <c r="BI191" s="23"/>
    </row>
    <row r="192" customFormat="false" ht="16.9" hidden="false" customHeight="false" outlineLevel="0" collapsed="false">
      <c r="A192" s="23" t="n">
        <v>2017</v>
      </c>
      <c r="B192" s="57" t="n">
        <f aca="false">MR_working_copy!B192</f>
        <v>405</v>
      </c>
      <c r="C192" s="58" t="n">
        <f aca="false">MR_working_copy!C192</f>
        <v>1849.2365</v>
      </c>
      <c r="D192" s="57" t="n">
        <f aca="false">MR_working_copy!D192</f>
        <v>330.04</v>
      </c>
      <c r="E192" s="68" t="n">
        <f aca="false">MR_working_copy!E192</f>
        <v>95.7485</v>
      </c>
      <c r="F192" s="68" t="n">
        <f aca="false">MR_working_copy!F192</f>
        <v>29.975</v>
      </c>
      <c r="G192" s="68" t="n">
        <f aca="false">MR_working_copy!G192</f>
        <v>14.1533166585409</v>
      </c>
      <c r="H192" s="68" t="n">
        <f aca="false">MR_working_copy!H192</f>
        <v>23.245</v>
      </c>
      <c r="I192" s="24" t="n">
        <f aca="false">MR_working_copy!I192</f>
        <v>20.834</v>
      </c>
      <c r="J192" s="68" t="n">
        <f aca="false">MR_working_copy!J192</f>
        <v>6.8175</v>
      </c>
      <c r="K192" s="24" t="n">
        <f aca="false">MR_working_copy!K192</f>
        <v>1.32750368711256</v>
      </c>
      <c r="L192" s="24" t="n">
        <f aca="false">MR_working_copy!L192</f>
        <v>0.166</v>
      </c>
      <c r="M192" s="24" t="n">
        <f aca="false">MR_working_copy!M192</f>
        <v>2.636</v>
      </c>
      <c r="N192" s="24" t="n">
        <f aca="false">MR_working_copy!N192</f>
        <v>0.990425986373232</v>
      </c>
      <c r="O192" s="68" t="n">
        <f aca="false">MR_working_copy!O192</f>
        <v>0.272</v>
      </c>
      <c r="P192" s="24" t="n">
        <f aca="false">MR_working_copy!P192</f>
        <v>1.63</v>
      </c>
      <c r="Q192" s="67" t="n">
        <f aca="false">MR_working_copy!Q192</f>
        <v>9.2495</v>
      </c>
      <c r="R192" s="68" t="n">
        <f aca="false">MR_working_copy!R192</f>
        <v>2.311</v>
      </c>
      <c r="S192" s="68" t="n">
        <f aca="false">MR_working_copy!S192</f>
        <v>83.646</v>
      </c>
      <c r="T192" s="68" t="n">
        <f aca="false">MR_working_copy!T192</f>
        <v>4.664</v>
      </c>
      <c r="U192" s="24" t="n">
        <f aca="false">MR_working_copy!U192</f>
        <v>0.65</v>
      </c>
      <c r="V192" s="68" t="n">
        <f aca="false">MR_working_copy!V192</f>
        <v>1.621</v>
      </c>
      <c r="W192" s="68" t="n">
        <f aca="false">MR_working_copy!W192</f>
        <v>509.94</v>
      </c>
      <c r="X192" s="68" t="n">
        <f aca="false">MR_working_copy!X192</f>
        <v>228.6375</v>
      </c>
      <c r="Y192" s="24" t="n">
        <f aca="false">MR_working_copy!Y192</f>
        <v>70.936</v>
      </c>
      <c r="Z192" s="24" t="n">
        <f aca="false">MR_working_copy!Z192</f>
        <v>16.003512</v>
      </c>
      <c r="AA192" s="68" t="n">
        <f aca="false">MR_working_copy!AA192</f>
        <v>8.557</v>
      </c>
      <c r="AB192" s="24" t="n">
        <f aca="false">MR_working_copy!AB192</f>
        <v>3.207</v>
      </c>
      <c r="AC192" s="24" t="n">
        <f aca="false">MR_working_copy!AC192</f>
        <v>241.0395</v>
      </c>
      <c r="AD192" s="24" t="n">
        <f aca="false">MR_working_copy!AD192</f>
        <v>24.5103366916411</v>
      </c>
      <c r="AE192" s="24" t="n">
        <f aca="false">MR_working_copy!AE192</f>
        <v>22.3386573746265</v>
      </c>
      <c r="AF192" s="24" t="n">
        <f aca="false">MR_working_copy!AF192</f>
        <v>2.2155</v>
      </c>
      <c r="AG192" s="24" t="n">
        <f aca="false">MR_working_copy!AG192</f>
        <v>79.608</v>
      </c>
      <c r="AH192" s="71" t="n">
        <f aca="false">MR_working_copy!AH192</f>
        <v>552.433104730985</v>
      </c>
      <c r="AI192" s="67" t="n">
        <f aca="false">MR_working_copy!AI192</f>
        <v>6.66673597147805</v>
      </c>
      <c r="AJ192" s="57" t="n">
        <f aca="false">MR_working_copy!AJ192</f>
        <v>38.484739409712</v>
      </c>
      <c r="AK192" s="68" t="n">
        <f aca="false">MR_working_copy!AK192</f>
        <v>9.56</v>
      </c>
      <c r="AL192" s="24" t="n">
        <f aca="false">MR_working_copy!AL192</f>
        <v>3.4615</v>
      </c>
      <c r="AM192" s="66" t="n">
        <f aca="false">MR_working_copy!AM192</f>
        <v>3.3105</v>
      </c>
      <c r="AN192" s="24" t="n">
        <f aca="false">MR_working_copy!AN192</f>
        <v>0.4065</v>
      </c>
      <c r="AO192" s="24"/>
      <c r="AP192" s="24"/>
      <c r="AQ192" s="24"/>
      <c r="AR192" s="24"/>
      <c r="AS192" s="24"/>
      <c r="AT192" s="24"/>
      <c r="AU192" s="24"/>
      <c r="AV192" s="24"/>
      <c r="AW192" s="24"/>
      <c r="AX192" s="24"/>
      <c r="AY192" s="24" t="n">
        <f aca="false">MR_working_copy!AY192</f>
        <v>0.43989</v>
      </c>
      <c r="AZ192" s="24"/>
      <c r="BC192" s="24"/>
      <c r="BD192" s="33"/>
      <c r="BE192" s="24"/>
      <c r="BF192" s="23"/>
      <c r="BG192" s="23"/>
      <c r="BH192" s="23"/>
      <c r="BI192" s="23"/>
    </row>
    <row r="193" customFormat="false" ht="16.9" hidden="false" customHeight="false" outlineLevel="0" collapsed="false">
      <c r="A193" s="23" t="n">
        <v>2018</v>
      </c>
      <c r="B193" s="57" t="n">
        <f aca="false">MR_working_copy!B193</f>
        <v>407.39</v>
      </c>
      <c r="C193" s="57" t="n">
        <f aca="false">MR_working_copy!C193</f>
        <v>1857.777</v>
      </c>
      <c r="D193" s="57" t="n">
        <f aca="false">MR_working_copy!D193</f>
        <v>331.1905</v>
      </c>
      <c r="E193" s="68" t="n">
        <f aca="false">MR_working_copy!E193</f>
        <v>101.8415</v>
      </c>
      <c r="F193" s="68" t="n">
        <f aca="false">MR_working_copy!F193</f>
        <v>31.158</v>
      </c>
      <c r="G193" s="68" t="n">
        <f aca="false">MR_working_copy!G193</f>
        <v>16.5562412751771</v>
      </c>
      <c r="H193" s="68" t="n">
        <f aca="false">MR_working_copy!H193</f>
        <v>26.3125</v>
      </c>
      <c r="I193" s="68" t="n">
        <f aca="false">MR_working_copy!I193</f>
        <v>22.4245</v>
      </c>
      <c r="J193" s="24" t="n">
        <f aca="false">MR_working_copy!J193</f>
        <v>7.0135</v>
      </c>
      <c r="K193" s="68" t="n">
        <f aca="false">MR_working_copy!K193</f>
        <v>1.45773531528395</v>
      </c>
      <c r="L193" s="68" t="n">
        <f aca="false">MR_working_copy!L193</f>
        <v>0.179</v>
      </c>
      <c r="M193" s="68" t="n">
        <f aca="false">MR_working_copy!M193</f>
        <v>2.848</v>
      </c>
      <c r="N193" s="68" t="n">
        <f aca="false">MR_working_copy!N193</f>
        <v>1.04371234625307</v>
      </c>
      <c r="O193" s="68" t="n">
        <f aca="false">MR_working_copy!O193</f>
        <v>0.279</v>
      </c>
      <c r="P193" s="68" t="n">
        <f aca="false">MR_working_copy!P193</f>
        <v>1.834</v>
      </c>
      <c r="Q193" s="68" t="n">
        <f aca="false">MR_working_copy!Q193</f>
        <v>9.5935</v>
      </c>
      <c r="R193" s="68" t="n">
        <f aca="false">MR_working_copy!R193</f>
        <v>2.406</v>
      </c>
      <c r="S193" s="68" t="n">
        <f aca="false">MR_working_copy!S193</f>
        <v>84.578</v>
      </c>
      <c r="T193" s="68" t="n">
        <f aca="false">MR_working_copy!T193</f>
        <v>4.756</v>
      </c>
      <c r="U193" s="68" t="n">
        <f aca="false">MR_working_copy!U193</f>
        <v>0.666</v>
      </c>
      <c r="V193" s="68" t="n">
        <f aca="false">MR_working_copy!V193</f>
        <v>1.686</v>
      </c>
      <c r="W193" s="24" t="n">
        <f aca="false">MR_working_copy!W193</f>
        <v>506.97</v>
      </c>
      <c r="X193" s="68" t="n">
        <f aca="false">MR_working_copy!X193</f>
        <v>227.7875</v>
      </c>
      <c r="Y193" s="68" t="n">
        <f aca="false">MR_working_copy!Y193</f>
        <v>70.3635</v>
      </c>
      <c r="Z193" s="68" t="n">
        <f aca="false">MR_working_copy!Z193</f>
        <v>16.003512</v>
      </c>
      <c r="AA193" s="68" t="n">
        <f aca="false">MR_working_copy!AA193</f>
        <v>8.621</v>
      </c>
      <c r="AB193" s="68" t="n">
        <f aca="false">MR_working_copy!AB193</f>
        <v>3.24</v>
      </c>
      <c r="AC193" s="68" t="n">
        <f aca="false">MR_working_copy!AC193</f>
        <v>244.0385</v>
      </c>
      <c r="AD193" s="68" t="n">
        <f aca="false">MR_working_copy!AD193</f>
        <v>24.3707502373774</v>
      </c>
      <c r="AE193" s="68" t="n">
        <f aca="false">MR_working_copy!AE193</f>
        <v>22.2765286074263</v>
      </c>
      <c r="AF193" s="68" t="n">
        <f aca="false">MR_working_copy!AF193</f>
        <v>1.902</v>
      </c>
      <c r="AG193" s="68" t="n">
        <f aca="false">MR_working_copy!AG193</f>
        <v>78.774</v>
      </c>
      <c r="AH193" s="57" t="n">
        <f aca="false">MR_working_copy!AH193</f>
        <v>551.196104730985</v>
      </c>
      <c r="AI193" s="68" t="n">
        <f aca="false">MR_working_copy!AI193</f>
        <v>6.56660654034521</v>
      </c>
      <c r="AJ193" s="57" t="n">
        <f aca="false">MR_working_copy!AJ193</f>
        <v>39.1236199915497</v>
      </c>
      <c r="AK193" s="68" t="n">
        <f aca="false">MR_working_copy!AK193</f>
        <v>9.374</v>
      </c>
      <c r="AL193" s="68" t="n">
        <f aca="false">MR_working_copy!AL193</f>
        <v>3.3745</v>
      </c>
      <c r="AM193" s="74" t="n">
        <f aca="false">MR_working_copy!AM193</f>
        <v>3.311</v>
      </c>
      <c r="AN193" s="68" t="n">
        <f aca="false">MR_working_copy!AN193</f>
        <v>0.4035</v>
      </c>
      <c r="AO193" s="68"/>
      <c r="AP193" s="68"/>
      <c r="AQ193" s="68"/>
      <c r="AR193" s="68"/>
      <c r="AS193" s="68"/>
      <c r="AT193" s="68"/>
      <c r="AU193" s="68"/>
      <c r="AV193" s="68"/>
      <c r="AW193" s="68"/>
      <c r="AX193" s="68"/>
      <c r="AY193" s="24" t="n">
        <f aca="false">MR_working_copy!AY193</f>
        <v>0.43896</v>
      </c>
      <c r="AZ193" s="68"/>
      <c r="BA193" s="68"/>
      <c r="BC193" s="24"/>
      <c r="BD193" s="24"/>
      <c r="BE193" s="24"/>
      <c r="BF193" s="23"/>
      <c r="BG193" s="23"/>
      <c r="BH193" s="23"/>
      <c r="BI193" s="23"/>
    </row>
    <row r="194" customFormat="false" ht="16.9" hidden="false" customHeight="false" outlineLevel="0" collapsed="false">
      <c r="A194" s="23" t="n">
        <v>2019</v>
      </c>
      <c r="B194" s="57" t="n">
        <f aca="false">MR_working_copy!B194</f>
        <v>409.85</v>
      </c>
      <c r="C194" s="57" t="n">
        <f aca="false">MR_working_copy!C194</f>
        <v>1866.3275</v>
      </c>
      <c r="D194" s="57" t="n">
        <f aca="false">MR_working_copy!D194</f>
        <v>332.091</v>
      </c>
      <c r="E194" s="68" t="n">
        <f aca="false">MR_working_copy!E194</f>
        <v>107.591</v>
      </c>
      <c r="F194" s="68" t="n">
        <f aca="false">MR_working_copy!F194</f>
        <v>32.414</v>
      </c>
      <c r="G194" s="68" t="n">
        <f aca="false">MR_working_copy!G194</f>
        <v>19.9805027320063</v>
      </c>
      <c r="H194" s="68" t="n">
        <f aca="false">MR_working_copy!H194</f>
        <v>29.403</v>
      </c>
      <c r="I194" s="68" t="n">
        <f aca="false">MR_working_copy!I194</f>
        <v>24.012</v>
      </c>
      <c r="J194" s="24" t="n">
        <f aca="false">MR_working_copy!J194</f>
        <v>7.1345</v>
      </c>
      <c r="K194" s="68" t="n">
        <f aca="false">MR_working_copy!K194</f>
        <v>1.59472109093471</v>
      </c>
      <c r="L194" s="68" t="n">
        <f aca="false">MR_working_copy!L194</f>
        <v>0.192</v>
      </c>
      <c r="M194" s="68" t="n">
        <f aca="false">MR_working_copy!M194</f>
        <v>3.06</v>
      </c>
      <c r="N194" s="68" t="n">
        <f aca="false">MR_working_copy!N194</f>
        <v>1.08948425659018</v>
      </c>
      <c r="O194" s="68" t="n">
        <f aca="false">MR_working_copy!O194</f>
        <v>0.288</v>
      </c>
      <c r="P194" s="68" t="n">
        <f aca="false">MR_working_copy!P194</f>
        <v>2.053</v>
      </c>
      <c r="Q194" s="68" t="n">
        <f aca="false">MR_working_copy!Q194</f>
        <v>9.9505</v>
      </c>
      <c r="R194" s="68" t="n">
        <f aca="false">MR_working_copy!R194</f>
        <v>2.498</v>
      </c>
      <c r="S194" s="68" t="n">
        <f aca="false">MR_working_copy!S194</f>
        <v>85.484</v>
      </c>
      <c r="T194" s="68" t="n">
        <f aca="false">MR_working_copy!T194</f>
        <v>4.845</v>
      </c>
      <c r="U194" s="68" t="n">
        <f aca="false">MR_working_copy!U194</f>
        <v>0.682</v>
      </c>
      <c r="V194" s="68" t="n">
        <f aca="false">MR_working_copy!V194</f>
        <v>1.75</v>
      </c>
      <c r="W194" s="24" t="n">
        <f aca="false">MR_working_copy!W194</f>
        <v>503.06</v>
      </c>
      <c r="X194" s="68" t="n">
        <f aca="false">MR_working_copy!X194</f>
        <v>226.2015</v>
      </c>
      <c r="Y194" s="68" t="n">
        <f aca="false">MR_working_copy!Y194</f>
        <v>69.799</v>
      </c>
      <c r="Z194" s="68" t="n">
        <f aca="false">MR_working_copy!Z194</f>
        <v>16.013347</v>
      </c>
      <c r="AA194" s="68" t="n">
        <f aca="false">MR_working_copy!AA194</f>
        <v>8.673</v>
      </c>
      <c r="AB194" s="68" t="n">
        <f aca="false">MR_working_copy!AB194</f>
        <v>3.275</v>
      </c>
      <c r="AC194" s="68" t="n">
        <f aca="false">MR_working_copy!AC194</f>
        <v>246.762</v>
      </c>
      <c r="AD194" s="68" t="n">
        <f aca="false">MR_working_copy!AD194</f>
        <v>24.3637326867756</v>
      </c>
      <c r="AE194" s="68" t="n">
        <f aca="false">MR_working_copy!AE194</f>
        <v>22.2530286074263</v>
      </c>
      <c r="AF194" s="68" t="n">
        <f aca="false">MR_working_copy!AF194</f>
        <v>1.621</v>
      </c>
      <c r="AG194" s="68" t="n">
        <f aca="false">MR_working_copy!AG194</f>
        <v>77.872</v>
      </c>
      <c r="AH194" s="57" t="n">
        <f aca="false">MR_working_copy!AH194</f>
        <v>550.654104730985</v>
      </c>
      <c r="AI194" s="68" t="n">
        <f aca="false">MR_working_copy!AI194</f>
        <v>6.49114381773686</v>
      </c>
      <c r="AJ194" s="57" t="n">
        <f aca="false">MR_working_copy!AJ194</f>
        <v>40.6151352436111</v>
      </c>
      <c r="AK194" s="68" t="n">
        <f aca="false">MR_working_copy!AK194</f>
        <v>8.785</v>
      </c>
      <c r="AL194" s="68" t="n">
        <f aca="false">MR_working_copy!AL194</f>
        <v>3.278</v>
      </c>
      <c r="AM194" s="74" t="n">
        <f aca="false">MR_working_copy!AM194</f>
        <v>3.322</v>
      </c>
      <c r="AN194" s="68" t="n">
        <f aca="false">MR_working_copy!AN194</f>
        <v>0.396</v>
      </c>
      <c r="AY194" s="24" t="n">
        <f aca="false">MR_working_copy!AY194</f>
        <v>0.43152</v>
      </c>
      <c r="BC194" s="23"/>
      <c r="BD194" s="23"/>
      <c r="BE194" s="23"/>
      <c r="BF194" s="23"/>
      <c r="BG194" s="23"/>
      <c r="BH194" s="23"/>
      <c r="BI194" s="23"/>
    </row>
    <row r="195" customFormat="false" ht="16.9" hidden="false" customHeight="false" outlineLevel="0" collapsed="false">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5"/>
      <c r="AI195" s="75"/>
      <c r="AJ195" s="75"/>
      <c r="AK195" s="75"/>
      <c r="AL195" s="75"/>
      <c r="AM195" s="75"/>
      <c r="AN195" s="75"/>
      <c r="AO195" s="75"/>
      <c r="AP195" s="75"/>
      <c r="AQ195" s="75"/>
      <c r="AR195" s="75"/>
      <c r="AS195" s="75"/>
      <c r="AT195" s="75"/>
      <c r="AU195" s="75"/>
      <c r="AV195" s="75"/>
      <c r="AW195" s="75"/>
      <c r="AX195" s="75"/>
      <c r="AY195" s="75"/>
      <c r="AZ195" s="75"/>
      <c r="BA195" s="7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E1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3" topLeftCell="B24" activePane="bottomRight" state="frozen"/>
      <selection pane="topLeft" activeCell="A1" activeCellId="0" sqref="A1"/>
      <selection pane="topRight" activeCell="B1" activeCellId="0" sqref="B1"/>
      <selection pane="bottomLeft" activeCell="A24" activeCellId="0" sqref="A24"/>
      <selection pane="bottomRight" activeCell="C25" activeCellId="0" sqref="C25"/>
    </sheetView>
  </sheetViews>
  <sheetFormatPr defaultRowHeight="16.9" zeroHeight="false" outlineLevelRow="0" outlineLevelCol="0"/>
  <cols>
    <col collapsed="false" customWidth="true" hidden="false" outlineLevel="0" max="1" min="1" style="0" width="12"/>
    <col collapsed="false" customWidth="true" hidden="false" outlineLevel="0" max="2" min="2" style="0" width="13.5"/>
    <col collapsed="false" customWidth="true" hidden="false" outlineLevel="0" max="3" min="3" style="0" width="13.7"/>
    <col collapsed="false" customWidth="true" hidden="false" outlineLevel="0" max="1025" min="4" style="0" width="11.5"/>
  </cols>
  <sheetData>
    <row r="1" customFormat="false" ht="16.9" hidden="false" customHeight="false" outlineLevel="0" collapsed="false">
      <c r="A1" s="4" t="s">
        <v>0</v>
      </c>
    </row>
    <row r="2" customFormat="false" ht="16.9" hidden="false" customHeight="false" outlineLevel="0" collapsed="false">
      <c r="A2" s="4" t="s">
        <v>92</v>
      </c>
      <c r="B2" s="0" t="s">
        <v>2</v>
      </c>
      <c r="C2" s="76" t="n">
        <v>44210</v>
      </c>
    </row>
    <row r="3" customFormat="false" ht="16.9" hidden="false" customHeight="false" outlineLevel="0" collapsed="false">
      <c r="A3" s="4" t="s">
        <v>4</v>
      </c>
      <c r="B3" s="0" t="s">
        <v>5</v>
      </c>
    </row>
    <row r="4" customFormat="false" ht="16.9" hidden="false" customHeight="false" outlineLevel="0" collapsed="false">
      <c r="A4" s="6" t="s">
        <v>6</v>
      </c>
      <c r="B4" s="0" t="s">
        <v>7</v>
      </c>
    </row>
    <row r="5" customFormat="false" ht="16.9" hidden="false" customHeight="false" outlineLevel="0" collapsed="false">
      <c r="A5" s="7" t="s">
        <v>8</v>
      </c>
      <c r="B5" s="0" t="s">
        <v>9</v>
      </c>
    </row>
    <row r="6" customFormat="false" ht="16.9" hidden="false" customHeight="false" outlineLevel="0" collapsed="false">
      <c r="A6" s="8" t="s">
        <v>10</v>
      </c>
      <c r="B6" s="9" t="s">
        <v>93</v>
      </c>
      <c r="C6" s="9"/>
    </row>
    <row r="7" customFormat="false" ht="16.9" hidden="false" customHeight="false" outlineLevel="0" collapsed="false">
      <c r="A7" s="10" t="s">
        <v>12</v>
      </c>
      <c r="B7" s="9" t="s">
        <v>94</v>
      </c>
      <c r="C7" s="9"/>
    </row>
    <row r="8" customFormat="false" ht="16.9" hidden="false" customHeight="false" outlineLevel="0" collapsed="false">
      <c r="A8" s="0" t="s">
        <v>14</v>
      </c>
      <c r="B8" s="0" t="s">
        <v>15</v>
      </c>
    </row>
    <row r="9" customFormat="false" ht="16.9" hidden="false" customHeight="false" outlineLevel="0" collapsed="false">
      <c r="B9" s="0" t="s">
        <v>16</v>
      </c>
    </row>
    <row r="10" customFormat="false" ht="16.9" hidden="false" customHeight="false" outlineLevel="0" collapsed="false">
      <c r="B10" s="0" t="s">
        <v>17</v>
      </c>
    </row>
    <row r="11" customFormat="false" ht="16.9" hidden="false" customHeight="false" outlineLevel="0" collapsed="false">
      <c r="B11" s="0" t="s">
        <v>18</v>
      </c>
    </row>
    <row r="12" customFormat="false" ht="16.9" hidden="false" customHeight="false" outlineLevel="0" collapsed="false">
      <c r="B12" s="0" t="s">
        <v>95</v>
      </c>
    </row>
    <row r="13" customFormat="false" ht="16.9" hidden="false" customHeight="false" outlineLevel="0" collapsed="false">
      <c r="A13" s="11" t="s">
        <v>20</v>
      </c>
      <c r="B13" s="9" t="s">
        <v>21</v>
      </c>
      <c r="C13" s="9"/>
    </row>
    <row r="14" customFormat="false" ht="16.9" hidden="false" customHeight="false" outlineLevel="0" collapsed="false">
      <c r="A14" s="12" t="s">
        <v>22</v>
      </c>
      <c r="B14" s="9" t="s">
        <v>23</v>
      </c>
      <c r="C14" s="9"/>
    </row>
    <row r="15" customFormat="false" ht="16.9" hidden="false" customHeight="false" outlineLevel="0" collapsed="false">
      <c r="A15" s="13" t="s">
        <v>24</v>
      </c>
      <c r="B15" s="9" t="s">
        <v>25</v>
      </c>
      <c r="C15" s="9"/>
    </row>
    <row r="16" customFormat="false" ht="16.9" hidden="false" customHeight="false" outlineLevel="0" collapsed="false">
      <c r="A16" s="14" t="s">
        <v>26</v>
      </c>
      <c r="B16" s="9" t="s">
        <v>27</v>
      </c>
      <c r="C16" s="9"/>
    </row>
    <row r="17" customFormat="false" ht="16.9" hidden="false" customHeight="false" outlineLevel="0" collapsed="false">
      <c r="A17" s="15" t="s">
        <v>28</v>
      </c>
      <c r="B17" s="9" t="s">
        <v>29</v>
      </c>
      <c r="C17" s="9"/>
    </row>
    <row r="18" customFormat="false" ht="16.9" hidden="false" customHeight="false" outlineLevel="0" collapsed="false">
      <c r="A18" s="16" t="s">
        <v>30</v>
      </c>
      <c r="B18" s="9" t="s">
        <v>31</v>
      </c>
      <c r="C18" s="9"/>
    </row>
    <row r="19" customFormat="false" ht="16.9" hidden="false" customHeight="false" outlineLevel="0" collapsed="false">
      <c r="A19" s="17" t="s">
        <v>32</v>
      </c>
      <c r="B19" s="0" t="s">
        <v>33</v>
      </c>
    </row>
    <row r="20" customFormat="false" ht="16.9" hidden="false" customHeight="false" outlineLevel="0" collapsed="false">
      <c r="A20" s="18" t="s">
        <v>34</v>
      </c>
      <c r="B20" s="0" t="s">
        <v>35</v>
      </c>
    </row>
    <row r="21" customFormat="false" ht="16.9" hidden="false" customHeight="false" outlineLevel="0" collapsed="false">
      <c r="BD21" s="0" t="s">
        <v>96</v>
      </c>
    </row>
    <row r="22" customFormat="false" ht="18.2" hidden="false" customHeight="false" outlineLevel="0" collapsed="false">
      <c r="A22" s="0" t="s">
        <v>36</v>
      </c>
      <c r="B22" s="19" t="s">
        <v>37</v>
      </c>
      <c r="C22" s="20" t="s">
        <v>38</v>
      </c>
      <c r="D22" s="20" t="s">
        <v>38</v>
      </c>
      <c r="E22" s="0" t="s">
        <v>39</v>
      </c>
      <c r="F22" s="0" t="s">
        <v>39</v>
      </c>
      <c r="G22" s="0" t="s">
        <v>39</v>
      </c>
      <c r="H22" s="0" t="s">
        <v>39</v>
      </c>
      <c r="I22" s="21" t="s">
        <v>39</v>
      </c>
      <c r="J22" s="0" t="s">
        <v>39</v>
      </c>
      <c r="K22" s="0" t="s">
        <v>39</v>
      </c>
      <c r="L22" s="0" t="s">
        <v>39</v>
      </c>
      <c r="M22" s="0" t="s">
        <v>39</v>
      </c>
      <c r="N22" s="0" t="s">
        <v>39</v>
      </c>
      <c r="O22" s="0" t="s">
        <v>39</v>
      </c>
      <c r="P22" s="0" t="s">
        <v>39</v>
      </c>
      <c r="Q22" s="0" t="s">
        <v>39</v>
      </c>
      <c r="R22" s="0" t="s">
        <v>39</v>
      </c>
      <c r="S22" s="0" t="s">
        <v>39</v>
      </c>
      <c r="T22" s="0" t="s">
        <v>39</v>
      </c>
      <c r="U22" s="0" t="s">
        <v>39</v>
      </c>
      <c r="V22" s="0" t="s">
        <v>39</v>
      </c>
      <c r="W22" s="22" t="s">
        <v>39</v>
      </c>
      <c r="X22" s="22" t="s">
        <v>39</v>
      </c>
      <c r="Y22" s="23" t="s">
        <v>39</v>
      </c>
      <c r="Z22" s="23" t="s">
        <v>39</v>
      </c>
      <c r="AA22" s="23" t="s">
        <v>39</v>
      </c>
      <c r="AB22" s="23" t="s">
        <v>39</v>
      </c>
      <c r="AC22" s="23" t="s">
        <v>39</v>
      </c>
      <c r="AD22" s="23" t="s">
        <v>39</v>
      </c>
      <c r="AE22" s="23" t="s">
        <v>39</v>
      </c>
      <c r="AF22" s="23" t="s">
        <v>39</v>
      </c>
      <c r="AG22" s="23" t="s">
        <v>39</v>
      </c>
      <c r="AH22" s="23" t="s">
        <v>39</v>
      </c>
      <c r="AI22" s="23" t="s">
        <v>39</v>
      </c>
      <c r="AJ22" s="23" t="s">
        <v>39</v>
      </c>
      <c r="AK22" s="23" t="s">
        <v>39</v>
      </c>
      <c r="AL22" s="23" t="s">
        <v>39</v>
      </c>
      <c r="AM22" s="23" t="s">
        <v>39</v>
      </c>
      <c r="AN22" s="23" t="s">
        <v>39</v>
      </c>
      <c r="AO22" s="23"/>
      <c r="AP22" s="23"/>
      <c r="AQ22" s="23"/>
      <c r="AR22" s="23"/>
      <c r="AS22" s="23"/>
      <c r="AT22" s="23"/>
      <c r="AU22" s="23"/>
      <c r="AV22" s="23"/>
      <c r="AW22" s="23"/>
      <c r="AX22" s="23"/>
      <c r="AY22" s="23"/>
      <c r="AZ22" s="23"/>
      <c r="BD22" s="0" t="n">
        <v>0.8</v>
      </c>
      <c r="BE22" s="0" t="n">
        <v>0.9</v>
      </c>
    </row>
    <row r="23" customFormat="false" ht="18.2" hidden="false" customHeight="false" outlineLevel="0" collapsed="false">
      <c r="A23" s="0" t="s">
        <v>4</v>
      </c>
      <c r="B23" s="19" t="s">
        <v>40</v>
      </c>
      <c r="C23" s="20" t="s">
        <v>41</v>
      </c>
      <c r="D23" s="20" t="s">
        <v>42</v>
      </c>
      <c r="E23" s="0" t="s">
        <v>43</v>
      </c>
      <c r="F23" s="0" t="s">
        <v>44</v>
      </c>
      <c r="G23" s="0" t="s">
        <v>45</v>
      </c>
      <c r="H23" s="0" t="s">
        <v>46</v>
      </c>
      <c r="I23" s="21" t="s">
        <v>47</v>
      </c>
      <c r="J23" s="0" t="s">
        <v>48</v>
      </c>
      <c r="K23" s="0" t="s">
        <v>49</v>
      </c>
      <c r="L23" s="0" t="s">
        <v>50</v>
      </c>
      <c r="M23" s="0" t="s">
        <v>51</v>
      </c>
      <c r="N23" s="0" t="s">
        <v>52</v>
      </c>
      <c r="O23" s="0" t="s">
        <v>53</v>
      </c>
      <c r="P23" s="0" t="s">
        <v>54</v>
      </c>
      <c r="Q23" s="0" t="s">
        <v>55</v>
      </c>
      <c r="R23" s="0" t="s">
        <v>56</v>
      </c>
      <c r="S23" s="0" t="s">
        <v>57</v>
      </c>
      <c r="T23" s="0" t="s">
        <v>58</v>
      </c>
      <c r="U23" s="0" t="s">
        <v>59</v>
      </c>
      <c r="V23" s="0" t="s">
        <v>60</v>
      </c>
      <c r="W23" s="22" t="s">
        <v>61</v>
      </c>
      <c r="X23" s="22" t="s">
        <v>62</v>
      </c>
      <c r="Y23" s="26" t="s">
        <v>63</v>
      </c>
      <c r="Z23" s="26" t="s">
        <v>64</v>
      </c>
      <c r="AA23" s="26" t="s">
        <v>65</v>
      </c>
      <c r="AB23" s="26" t="s">
        <v>66</v>
      </c>
      <c r="AC23" s="26" t="s">
        <v>67</v>
      </c>
      <c r="AD23" s="26" t="s">
        <v>68</v>
      </c>
      <c r="AE23" s="26" t="s">
        <v>69</v>
      </c>
      <c r="AF23" s="26" t="s">
        <v>70</v>
      </c>
      <c r="AG23" s="26" t="s">
        <v>71</v>
      </c>
      <c r="AH23" s="26" t="s">
        <v>72</v>
      </c>
      <c r="AI23" s="26" t="s">
        <v>73</v>
      </c>
      <c r="AJ23" s="26" t="s">
        <v>74</v>
      </c>
      <c r="AK23" s="26" t="s">
        <v>75</v>
      </c>
      <c r="AL23" s="26" t="s">
        <v>76</v>
      </c>
      <c r="AM23" s="26" t="s">
        <v>77</v>
      </c>
      <c r="AN23" s="26" t="s">
        <v>78</v>
      </c>
      <c r="AO23" s="0" t="s">
        <v>79</v>
      </c>
      <c r="AP23" s="0" t="s">
        <v>80</v>
      </c>
      <c r="AQ23" s="0" t="s">
        <v>81</v>
      </c>
      <c r="AR23" s="0" t="s">
        <v>82</v>
      </c>
      <c r="AS23" s="0" t="s">
        <v>83</v>
      </c>
      <c r="AT23" s="0" t="s">
        <v>84</v>
      </c>
      <c r="AU23" s="0" t="s">
        <v>85</v>
      </c>
      <c r="AV23" s="0" t="s">
        <v>86</v>
      </c>
      <c r="AW23" s="0" t="s">
        <v>87</v>
      </c>
      <c r="AX23" s="0" t="s">
        <v>88</v>
      </c>
      <c r="AY23" s="26" t="s">
        <v>89</v>
      </c>
      <c r="AZ23" s="26" t="s">
        <v>90</v>
      </c>
      <c r="BA23" s="0" t="s">
        <v>91</v>
      </c>
      <c r="BD23" s="4" t="s">
        <v>81</v>
      </c>
      <c r="BE23" s="0" t="s">
        <v>83</v>
      </c>
    </row>
    <row r="24" customFormat="false" ht="16.9" hidden="false" customHeight="false" outlineLevel="0" collapsed="false">
      <c r="A24" s="0" t="n">
        <v>1750</v>
      </c>
      <c r="B24" s="27" t="n">
        <v>278.3</v>
      </c>
      <c r="C24" s="28" t="n">
        <v>729.2</v>
      </c>
      <c r="D24" s="28" t="n">
        <v>270.1</v>
      </c>
      <c r="E24" s="29" t="n">
        <v>0</v>
      </c>
      <c r="F24" s="29" t="n">
        <v>0</v>
      </c>
      <c r="G24" s="29" t="n">
        <v>0.000218388894518369</v>
      </c>
      <c r="H24" s="29" t="n">
        <v>0</v>
      </c>
      <c r="I24" s="29" t="n">
        <v>0</v>
      </c>
      <c r="J24" s="29" t="n">
        <v>0</v>
      </c>
      <c r="K24" s="29" t="n">
        <v>3.95290382212884E-006</v>
      </c>
      <c r="L24" s="29" t="n">
        <v>0</v>
      </c>
      <c r="M24" s="29" t="n">
        <v>0</v>
      </c>
      <c r="N24" s="29" t="n">
        <v>0</v>
      </c>
      <c r="O24" s="29" t="n">
        <v>0</v>
      </c>
      <c r="P24" s="29" t="n">
        <v>0</v>
      </c>
      <c r="Q24" s="29" t="n">
        <v>0</v>
      </c>
      <c r="R24" s="29" t="n">
        <v>2.10020431390067E-005</v>
      </c>
      <c r="S24" s="29" t="n">
        <v>34.0499999968418</v>
      </c>
      <c r="T24" s="29" t="n">
        <v>1.28878216410917E-006</v>
      </c>
      <c r="U24" s="29" t="n">
        <v>0</v>
      </c>
      <c r="V24" s="29" t="n">
        <v>0</v>
      </c>
      <c r="W24" s="29" t="n">
        <v>0</v>
      </c>
      <c r="X24" s="29" t="n">
        <v>0</v>
      </c>
      <c r="Y24" s="29" t="n">
        <v>0</v>
      </c>
      <c r="Z24" s="29" t="n">
        <v>0</v>
      </c>
      <c r="AA24" s="29" t="n">
        <v>0</v>
      </c>
      <c r="AB24" s="29" t="n">
        <v>0</v>
      </c>
      <c r="AC24" s="29" t="n">
        <v>0</v>
      </c>
      <c r="AD24" s="29" t="n">
        <v>0</v>
      </c>
      <c r="AE24" s="29" t="n">
        <v>0</v>
      </c>
      <c r="AF24" s="29" t="n">
        <v>0</v>
      </c>
      <c r="AG24" s="29" t="n">
        <v>0.0250004286778735</v>
      </c>
      <c r="AH24" s="30" t="n">
        <v>457</v>
      </c>
      <c r="AI24" s="29" t="n">
        <v>5.29999781764571</v>
      </c>
      <c r="AJ24" s="30" t="n">
        <v>6.91</v>
      </c>
      <c r="AK24" s="30" t="n">
        <v>4.8</v>
      </c>
      <c r="AL24" s="29" t="n">
        <v>0.00444657258064516</v>
      </c>
      <c r="AM24" s="29" t="n">
        <v>0</v>
      </c>
      <c r="AN24" s="29" t="n">
        <v>0</v>
      </c>
      <c r="AO24" s="29" t="n">
        <v>0</v>
      </c>
      <c r="AP24" s="29" t="n">
        <v>0</v>
      </c>
      <c r="AQ24" s="29" t="n">
        <f aca="false">$BD$22*BD24</f>
        <v>0</v>
      </c>
      <c r="AR24" s="29" t="n">
        <f aca="false">$BD$22*BD24</f>
        <v>0</v>
      </c>
      <c r="AS24" s="29" t="n">
        <f aca="false">$BE$22*BE24</f>
        <v>0</v>
      </c>
      <c r="AT24" s="29" t="n">
        <v>0</v>
      </c>
      <c r="AU24" s="29" t="n">
        <v>0</v>
      </c>
      <c r="AV24" s="29" t="n">
        <v>0</v>
      </c>
      <c r="AW24" s="29" t="n">
        <v>0</v>
      </c>
      <c r="AX24" s="29" t="n">
        <v>0</v>
      </c>
      <c r="AY24" s="29" t="n">
        <v>0</v>
      </c>
      <c r="AZ24" s="29" t="n">
        <v>0</v>
      </c>
      <c r="BA24" s="29" t="n">
        <v>0</v>
      </c>
      <c r="BD24" s="29" t="n">
        <v>0</v>
      </c>
      <c r="BE24" s="29" t="n">
        <v>0</v>
      </c>
    </row>
    <row r="25" customFormat="false" ht="16.9" hidden="false" customHeight="false" outlineLevel="0" collapsed="false">
      <c r="A25" s="23" t="n">
        <v>1850</v>
      </c>
      <c r="B25" s="34" t="n">
        <v>285.5</v>
      </c>
      <c r="C25" s="35" t="n">
        <v>807.6</v>
      </c>
      <c r="D25" s="35" t="n">
        <v>272.1</v>
      </c>
      <c r="E25" s="36" t="n">
        <v>0</v>
      </c>
      <c r="F25" s="36" t="n">
        <v>0</v>
      </c>
      <c r="G25" s="36" t="n">
        <v>0.000218388894518369</v>
      </c>
      <c r="H25" s="36" t="n">
        <v>0</v>
      </c>
      <c r="I25" s="36" t="n">
        <v>0</v>
      </c>
      <c r="J25" s="36" t="n">
        <v>0</v>
      </c>
      <c r="K25" s="36" t="n">
        <v>3.95290382212884E-006</v>
      </c>
      <c r="L25" s="36" t="n">
        <v>0</v>
      </c>
      <c r="M25" s="36" t="n">
        <v>0</v>
      </c>
      <c r="N25" s="36" t="n">
        <v>0</v>
      </c>
      <c r="O25" s="36" t="n">
        <v>0</v>
      </c>
      <c r="P25" s="36" t="n">
        <v>0</v>
      </c>
      <c r="Q25" s="36" t="n">
        <v>0</v>
      </c>
      <c r="R25" s="36" t="n">
        <v>2.10020431390067E-005</v>
      </c>
      <c r="S25" s="36" t="n">
        <v>34.0499999968418</v>
      </c>
      <c r="T25" s="36" t="n">
        <v>1.28878216410917E-006</v>
      </c>
      <c r="U25" s="36" t="n">
        <v>0</v>
      </c>
      <c r="V25" s="36" t="n">
        <v>0</v>
      </c>
      <c r="W25" s="36" t="n">
        <v>0</v>
      </c>
      <c r="X25" s="36" t="n">
        <v>0</v>
      </c>
      <c r="Y25" s="36" t="n">
        <v>0</v>
      </c>
      <c r="Z25" s="36" t="n">
        <v>0</v>
      </c>
      <c r="AA25" s="36" t="n">
        <v>0</v>
      </c>
      <c r="AB25" s="37" t="n">
        <v>0</v>
      </c>
      <c r="AC25" s="36" t="n">
        <v>0</v>
      </c>
      <c r="AD25" s="36" t="n">
        <v>0</v>
      </c>
      <c r="AE25" s="36" t="n">
        <v>0</v>
      </c>
      <c r="AF25" s="36" t="n">
        <v>0</v>
      </c>
      <c r="AG25" s="36" t="n">
        <v>0.0250004286778735</v>
      </c>
      <c r="AH25" s="38" t="n">
        <v>457</v>
      </c>
      <c r="AI25" s="36" t="n">
        <v>5.29999781764571</v>
      </c>
      <c r="AJ25" s="39" t="n">
        <v>6.91276128022014</v>
      </c>
      <c r="AK25" s="39" t="n">
        <v>4.8</v>
      </c>
      <c r="AL25" s="36" t="n">
        <v>0.00444657258064516</v>
      </c>
      <c r="AM25" s="36" t="n">
        <v>0</v>
      </c>
      <c r="AN25" s="36" t="n">
        <v>0</v>
      </c>
      <c r="AO25" s="8" t="n">
        <v>0</v>
      </c>
      <c r="AP25" s="8" t="n">
        <v>0</v>
      </c>
      <c r="AQ25" s="8" t="n">
        <f aca="false">$BD$22*BD25</f>
        <v>0</v>
      </c>
      <c r="AR25" s="23"/>
      <c r="AS25" s="8" t="n">
        <f aca="false">$BE$22*BE25</f>
        <v>0</v>
      </c>
      <c r="AT25" s="8" t="n">
        <v>0</v>
      </c>
      <c r="AU25" s="33"/>
      <c r="AV25" s="33"/>
      <c r="AW25" s="33"/>
      <c r="AX25" s="33"/>
      <c r="AY25" s="33"/>
      <c r="AZ25" s="33"/>
      <c r="BA25" s="33"/>
      <c r="BD25" s="77" t="n">
        <v>0</v>
      </c>
      <c r="BE25" s="8" t="n">
        <v>0</v>
      </c>
    </row>
    <row r="26" customFormat="false" ht="16.9" hidden="false" customHeight="false" outlineLevel="0" collapsed="false">
      <c r="A26" s="23" t="n">
        <v>1851</v>
      </c>
      <c r="B26" s="78" t="n">
        <v>285.621911846454</v>
      </c>
      <c r="C26" s="78" t="n">
        <v>807.768974281425</v>
      </c>
      <c r="D26" s="78" t="n">
        <v>272.181132098858</v>
      </c>
      <c r="E26" s="36" t="n">
        <v>0</v>
      </c>
      <c r="F26" s="36" t="n">
        <v>0</v>
      </c>
      <c r="G26" s="36" t="n">
        <v>0.000220928300268583</v>
      </c>
      <c r="H26" s="36" t="n">
        <v>0</v>
      </c>
      <c r="I26" s="36" t="n">
        <v>0</v>
      </c>
      <c r="J26" s="36" t="n">
        <v>0</v>
      </c>
      <c r="K26" s="36" t="n">
        <v>3.99886782006057E-006</v>
      </c>
      <c r="L26" s="36" t="n">
        <v>0</v>
      </c>
      <c r="M26" s="36" t="n">
        <v>0</v>
      </c>
      <c r="N26" s="36" t="n">
        <v>0</v>
      </c>
      <c r="O26" s="36" t="n">
        <v>0</v>
      </c>
      <c r="P26" s="36" t="n">
        <v>0</v>
      </c>
      <c r="Q26" s="36" t="n">
        <v>0</v>
      </c>
      <c r="R26" s="36" t="n">
        <v>2.12491259994656E-005</v>
      </c>
      <c r="S26" s="36" t="n">
        <v>34.0499999968418</v>
      </c>
      <c r="T26" s="36" t="n">
        <v>1.03102573128734E-005</v>
      </c>
      <c r="U26" s="36" t="n">
        <v>0</v>
      </c>
      <c r="V26" s="36" t="n">
        <v>0</v>
      </c>
      <c r="W26" s="36" t="n">
        <v>0</v>
      </c>
      <c r="X26" s="36" t="n">
        <v>0</v>
      </c>
      <c r="Y26" s="36" t="n">
        <v>0</v>
      </c>
      <c r="Z26" s="36" t="n">
        <v>0</v>
      </c>
      <c r="AA26" s="36" t="n">
        <v>0</v>
      </c>
      <c r="AB26" s="37" t="n">
        <v>0</v>
      </c>
      <c r="AC26" s="36" t="n">
        <v>0</v>
      </c>
      <c r="AD26" s="36" t="n">
        <v>0</v>
      </c>
      <c r="AE26" s="36" t="n">
        <v>0</v>
      </c>
      <c r="AF26" s="36" t="n">
        <v>0</v>
      </c>
      <c r="AG26" s="36" t="n">
        <v>0.0250004286778735</v>
      </c>
      <c r="AH26" s="38" t="n">
        <v>457</v>
      </c>
      <c r="AI26" s="36" t="n">
        <v>5.29999781764571</v>
      </c>
      <c r="AJ26" s="39" t="n">
        <v>6.91276128022014</v>
      </c>
      <c r="AK26" s="39" t="n">
        <v>4.8</v>
      </c>
      <c r="AL26" s="36" t="n">
        <v>0.00444657258064516</v>
      </c>
      <c r="AM26" s="36" t="n">
        <v>0</v>
      </c>
      <c r="AN26" s="36" t="n">
        <v>0</v>
      </c>
      <c r="AO26" s="8" t="n">
        <v>0</v>
      </c>
      <c r="AP26" s="8" t="n">
        <v>0</v>
      </c>
      <c r="AQ26" s="8" t="n">
        <f aca="false">$BD$22*BD26</f>
        <v>0</v>
      </c>
      <c r="AR26" s="23"/>
      <c r="AS26" s="8" t="n">
        <f aca="false">$BE$22*BE26</f>
        <v>0</v>
      </c>
      <c r="AT26" s="8" t="n">
        <v>0</v>
      </c>
      <c r="AU26" s="33"/>
      <c r="AV26" s="33"/>
      <c r="AW26" s="33"/>
      <c r="AX26" s="33"/>
      <c r="AY26" s="33"/>
      <c r="AZ26" s="33"/>
      <c r="BA26" s="33"/>
      <c r="BD26" s="77" t="n">
        <v>0</v>
      </c>
      <c r="BE26" s="8" t="n">
        <v>0</v>
      </c>
    </row>
    <row r="27" customFormat="false" ht="16.9" hidden="false" customHeight="false" outlineLevel="0" collapsed="false">
      <c r="A27" s="23" t="n">
        <v>1852</v>
      </c>
      <c r="B27" s="78" t="n">
        <v>285.759838097206</v>
      </c>
      <c r="C27" s="78" t="n">
        <v>808.522848465194</v>
      </c>
      <c r="D27" s="78" t="n">
        <v>272.262214148888</v>
      </c>
      <c r="E27" s="36" t="n">
        <v>0</v>
      </c>
      <c r="F27" s="36" t="n">
        <v>0</v>
      </c>
      <c r="G27" s="36" t="n">
        <v>0.000223467706018796</v>
      </c>
      <c r="H27" s="36" t="n">
        <v>0</v>
      </c>
      <c r="I27" s="36" t="n">
        <v>0</v>
      </c>
      <c r="J27" s="36" t="n">
        <v>0</v>
      </c>
      <c r="K27" s="36" t="n">
        <v>4.0448318179923E-006</v>
      </c>
      <c r="L27" s="36" t="n">
        <v>0</v>
      </c>
      <c r="M27" s="36" t="n">
        <v>0</v>
      </c>
      <c r="N27" s="36" t="n">
        <v>0</v>
      </c>
      <c r="O27" s="36" t="n">
        <v>0</v>
      </c>
      <c r="P27" s="36" t="n">
        <v>0</v>
      </c>
      <c r="Q27" s="36" t="n">
        <v>0</v>
      </c>
      <c r="R27" s="36" t="n">
        <v>2.14962088599245E-005</v>
      </c>
      <c r="S27" s="36" t="n">
        <v>34.0499999968417</v>
      </c>
      <c r="T27" s="36" t="n">
        <v>2.06673598077227E-005</v>
      </c>
      <c r="U27" s="36" t="n">
        <v>0</v>
      </c>
      <c r="V27" s="36" t="n">
        <v>0</v>
      </c>
      <c r="W27" s="36" t="n">
        <v>0</v>
      </c>
      <c r="X27" s="36" t="n">
        <v>0</v>
      </c>
      <c r="Y27" s="36" t="n">
        <v>0</v>
      </c>
      <c r="Z27" s="36" t="n">
        <v>0</v>
      </c>
      <c r="AA27" s="36" t="n">
        <v>0</v>
      </c>
      <c r="AB27" s="37" t="n">
        <v>0</v>
      </c>
      <c r="AC27" s="36" t="n">
        <v>0</v>
      </c>
      <c r="AD27" s="36" t="n">
        <v>0</v>
      </c>
      <c r="AE27" s="36" t="n">
        <v>0</v>
      </c>
      <c r="AF27" s="36" t="n">
        <v>0</v>
      </c>
      <c r="AG27" s="36" t="n">
        <v>0.0250004286778735</v>
      </c>
      <c r="AH27" s="38" t="n">
        <v>457</v>
      </c>
      <c r="AI27" s="36" t="n">
        <v>5.29999781764571</v>
      </c>
      <c r="AJ27" s="39" t="n">
        <v>6.91276128022014</v>
      </c>
      <c r="AK27" s="39" t="n">
        <v>4.8</v>
      </c>
      <c r="AL27" s="36" t="n">
        <v>0.00444657258064516</v>
      </c>
      <c r="AM27" s="36" t="n">
        <v>0</v>
      </c>
      <c r="AN27" s="36" t="n">
        <v>0</v>
      </c>
      <c r="AO27" s="8" t="n">
        <v>0</v>
      </c>
      <c r="AP27" s="8" t="n">
        <v>0</v>
      </c>
      <c r="AQ27" s="8" t="n">
        <f aca="false">$BD$22*BD27</f>
        <v>0</v>
      </c>
      <c r="AR27" s="23"/>
      <c r="AS27" s="8" t="n">
        <f aca="false">$BE$22*BE27</f>
        <v>0</v>
      </c>
      <c r="AT27" s="8" t="n">
        <v>0</v>
      </c>
      <c r="AU27" s="33"/>
      <c r="AV27" s="33"/>
      <c r="AW27" s="33"/>
      <c r="AX27" s="33"/>
      <c r="AY27" s="33"/>
      <c r="AZ27" s="33"/>
      <c r="BA27" s="33"/>
      <c r="BD27" s="77" t="n">
        <v>0</v>
      </c>
      <c r="BE27" s="8" t="n">
        <v>0</v>
      </c>
    </row>
    <row r="28" customFormat="false" ht="16.9" hidden="false" customHeight="false" outlineLevel="0" collapsed="false">
      <c r="A28" s="23" t="n">
        <v>1853</v>
      </c>
      <c r="B28" s="78" t="n">
        <v>285.883756779597</v>
      </c>
      <c r="C28" s="78" t="n">
        <v>809.768604973181</v>
      </c>
      <c r="D28" s="78" t="n">
        <v>272.365268855168</v>
      </c>
      <c r="E28" s="36" t="n">
        <v>0</v>
      </c>
      <c r="F28" s="36" t="n">
        <v>0</v>
      </c>
      <c r="G28" s="36" t="n">
        <v>0.00022600711176901</v>
      </c>
      <c r="H28" s="36" t="n">
        <v>0</v>
      </c>
      <c r="I28" s="36" t="n">
        <v>0</v>
      </c>
      <c r="J28" s="36" t="n">
        <v>0</v>
      </c>
      <c r="K28" s="36" t="n">
        <v>4.09079581592403E-006</v>
      </c>
      <c r="L28" s="36" t="n">
        <v>0</v>
      </c>
      <c r="M28" s="36" t="n">
        <v>0</v>
      </c>
      <c r="N28" s="36" t="n">
        <v>0</v>
      </c>
      <c r="O28" s="36" t="n">
        <v>0</v>
      </c>
      <c r="P28" s="36" t="n">
        <v>0</v>
      </c>
      <c r="Q28" s="36" t="n">
        <v>0</v>
      </c>
      <c r="R28" s="36" t="n">
        <v>2.17432917203834E-005</v>
      </c>
      <c r="S28" s="36" t="n">
        <v>34.0499999968415</v>
      </c>
      <c r="T28" s="36" t="n">
        <v>3.10744549386201E-005</v>
      </c>
      <c r="U28" s="36" t="n">
        <v>0</v>
      </c>
      <c r="V28" s="36" t="n">
        <v>0</v>
      </c>
      <c r="W28" s="36" t="n">
        <v>0</v>
      </c>
      <c r="X28" s="36" t="n">
        <v>0</v>
      </c>
      <c r="Y28" s="36" t="n">
        <v>0</v>
      </c>
      <c r="Z28" s="36" t="n">
        <v>0</v>
      </c>
      <c r="AA28" s="36" t="n">
        <v>0</v>
      </c>
      <c r="AB28" s="37" t="n">
        <v>0</v>
      </c>
      <c r="AC28" s="36" t="n">
        <v>0</v>
      </c>
      <c r="AD28" s="36" t="n">
        <v>0</v>
      </c>
      <c r="AE28" s="36" t="n">
        <v>0</v>
      </c>
      <c r="AF28" s="36" t="n">
        <v>0</v>
      </c>
      <c r="AG28" s="36" t="n">
        <v>0.0250004286778735</v>
      </c>
      <c r="AH28" s="38" t="n">
        <v>457</v>
      </c>
      <c r="AI28" s="36" t="n">
        <v>5.29999781764571</v>
      </c>
      <c r="AJ28" s="39" t="n">
        <v>6.91276128022014</v>
      </c>
      <c r="AK28" s="39" t="n">
        <v>4.8</v>
      </c>
      <c r="AL28" s="36" t="n">
        <v>0.00444657258064516</v>
      </c>
      <c r="AM28" s="36" t="n">
        <v>0</v>
      </c>
      <c r="AN28" s="36" t="n">
        <v>0</v>
      </c>
      <c r="AO28" s="8" t="n">
        <v>0</v>
      </c>
      <c r="AP28" s="8" t="n">
        <v>0</v>
      </c>
      <c r="AQ28" s="8" t="n">
        <f aca="false">$BD$22*BD28</f>
        <v>0</v>
      </c>
      <c r="AR28" s="23"/>
      <c r="AS28" s="8" t="n">
        <f aca="false">$BE$22*BE28</f>
        <v>0</v>
      </c>
      <c r="AT28" s="8" t="n">
        <v>0</v>
      </c>
      <c r="AU28" s="33"/>
      <c r="AV28" s="33"/>
      <c r="AW28" s="33"/>
      <c r="AX28" s="33"/>
      <c r="AY28" s="33"/>
      <c r="AZ28" s="33"/>
      <c r="BA28" s="33"/>
      <c r="BD28" s="77" t="n">
        <v>0</v>
      </c>
      <c r="BE28" s="8" t="n">
        <v>0</v>
      </c>
    </row>
    <row r="29" customFormat="false" ht="16.9" hidden="false" customHeight="false" outlineLevel="0" collapsed="false">
      <c r="A29" s="23" t="n">
        <v>1854</v>
      </c>
      <c r="B29" s="78" t="n">
        <v>285.989700608473</v>
      </c>
      <c r="C29" s="78" t="n">
        <v>811.101519684294</v>
      </c>
      <c r="D29" s="78" t="n">
        <v>272.471344801683</v>
      </c>
      <c r="E29" s="36" t="n">
        <v>0</v>
      </c>
      <c r="F29" s="36" t="n">
        <v>0</v>
      </c>
      <c r="G29" s="36" t="n">
        <v>0.000228546517519223</v>
      </c>
      <c r="H29" s="36" t="n">
        <v>0</v>
      </c>
      <c r="I29" s="36" t="n">
        <v>0</v>
      </c>
      <c r="J29" s="36" t="n">
        <v>0</v>
      </c>
      <c r="K29" s="36" t="n">
        <v>4.13675981385576E-006</v>
      </c>
      <c r="L29" s="36" t="n">
        <v>0</v>
      </c>
      <c r="M29" s="36" t="n">
        <v>0</v>
      </c>
      <c r="N29" s="36" t="n">
        <v>0</v>
      </c>
      <c r="O29" s="36" t="n">
        <v>0</v>
      </c>
      <c r="P29" s="36" t="n">
        <v>0</v>
      </c>
      <c r="Q29" s="36" t="n">
        <v>0</v>
      </c>
      <c r="R29" s="36" t="n">
        <v>2.19903745808423E-005</v>
      </c>
      <c r="S29" s="36" t="n">
        <v>34.0499999968413</v>
      </c>
      <c r="T29" s="36" t="n">
        <v>4.15132507514937E-005</v>
      </c>
      <c r="U29" s="36" t="n">
        <v>0</v>
      </c>
      <c r="V29" s="36" t="n">
        <v>0</v>
      </c>
      <c r="W29" s="36" t="n">
        <v>0</v>
      </c>
      <c r="X29" s="36" t="n">
        <v>0</v>
      </c>
      <c r="Y29" s="36" t="n">
        <v>0</v>
      </c>
      <c r="Z29" s="36" t="n">
        <v>0</v>
      </c>
      <c r="AA29" s="36" t="n">
        <v>0</v>
      </c>
      <c r="AB29" s="37" t="n">
        <v>0</v>
      </c>
      <c r="AC29" s="36" t="n">
        <v>0</v>
      </c>
      <c r="AD29" s="36" t="n">
        <v>0</v>
      </c>
      <c r="AE29" s="36" t="n">
        <v>0</v>
      </c>
      <c r="AF29" s="36" t="n">
        <v>0</v>
      </c>
      <c r="AG29" s="36" t="n">
        <v>0.0250004286778735</v>
      </c>
      <c r="AH29" s="38" t="n">
        <v>457</v>
      </c>
      <c r="AI29" s="36" t="n">
        <v>5.29999781764571</v>
      </c>
      <c r="AJ29" s="39" t="n">
        <v>6.91276128022014</v>
      </c>
      <c r="AK29" s="39" t="n">
        <v>4.8</v>
      </c>
      <c r="AL29" s="36" t="n">
        <v>0.00444657258064516</v>
      </c>
      <c r="AM29" s="36" t="n">
        <v>0</v>
      </c>
      <c r="AN29" s="36" t="n">
        <v>0</v>
      </c>
      <c r="AO29" s="8" t="n">
        <v>0</v>
      </c>
      <c r="AP29" s="8" t="n">
        <v>0</v>
      </c>
      <c r="AQ29" s="8" t="n">
        <f aca="false">$BD$22*BD29</f>
        <v>0</v>
      </c>
      <c r="AR29" s="23"/>
      <c r="AS29" s="8" t="n">
        <f aca="false">$BE$22*BE29</f>
        <v>0</v>
      </c>
      <c r="AT29" s="8" t="n">
        <v>0</v>
      </c>
      <c r="AU29" s="33"/>
      <c r="AV29" s="33"/>
      <c r="AW29" s="33"/>
      <c r="AX29" s="33"/>
      <c r="AY29" s="33"/>
      <c r="AZ29" s="33"/>
      <c r="BA29" s="33"/>
      <c r="BD29" s="77" t="n">
        <v>0</v>
      </c>
      <c r="BE29" s="8" t="n">
        <v>0</v>
      </c>
    </row>
    <row r="30" customFormat="false" ht="16.9" hidden="false" customHeight="false" outlineLevel="0" collapsed="false">
      <c r="A30" s="23" t="n">
        <v>1855</v>
      </c>
      <c r="B30" s="78" t="n">
        <v>286.0756249061</v>
      </c>
      <c r="C30" s="78" t="n">
        <v>812.706284981343</v>
      </c>
      <c r="D30" s="78" t="n">
        <v>272.585446871244</v>
      </c>
      <c r="E30" s="36" t="n">
        <v>0</v>
      </c>
      <c r="F30" s="36" t="n">
        <v>0</v>
      </c>
      <c r="G30" s="36" t="n">
        <v>0.000231085923269437</v>
      </c>
      <c r="H30" s="36" t="n">
        <v>0</v>
      </c>
      <c r="I30" s="36" t="n">
        <v>0</v>
      </c>
      <c r="J30" s="36" t="n">
        <v>0</v>
      </c>
      <c r="K30" s="36" t="n">
        <v>4.18272381178749E-006</v>
      </c>
      <c r="L30" s="36" t="n">
        <v>0</v>
      </c>
      <c r="M30" s="36" t="n">
        <v>0</v>
      </c>
      <c r="N30" s="36" t="n">
        <v>0</v>
      </c>
      <c r="O30" s="36" t="n">
        <v>0</v>
      </c>
      <c r="P30" s="36" t="n">
        <v>0</v>
      </c>
      <c r="Q30" s="36" t="n">
        <v>0</v>
      </c>
      <c r="R30" s="36" t="n">
        <v>2.22374574413012E-005</v>
      </c>
      <c r="S30" s="36" t="n">
        <v>34.0499999968412</v>
      </c>
      <c r="T30" s="36" t="n">
        <v>5.20028595643669E-005</v>
      </c>
      <c r="U30" s="36" t="n">
        <v>0</v>
      </c>
      <c r="V30" s="36" t="n">
        <v>0</v>
      </c>
      <c r="W30" s="36" t="n">
        <v>0</v>
      </c>
      <c r="X30" s="36" t="n">
        <v>0</v>
      </c>
      <c r="Y30" s="36" t="n">
        <v>0</v>
      </c>
      <c r="Z30" s="36" t="n">
        <v>0</v>
      </c>
      <c r="AA30" s="36" t="n">
        <v>0</v>
      </c>
      <c r="AB30" s="37" t="n">
        <v>0</v>
      </c>
      <c r="AC30" s="36" t="n">
        <v>0</v>
      </c>
      <c r="AD30" s="36" t="n">
        <v>0</v>
      </c>
      <c r="AE30" s="36" t="n">
        <v>0</v>
      </c>
      <c r="AF30" s="36" t="n">
        <v>0</v>
      </c>
      <c r="AG30" s="36" t="n">
        <v>0.0250004286778735</v>
      </c>
      <c r="AH30" s="38" t="n">
        <v>457</v>
      </c>
      <c r="AI30" s="36" t="n">
        <v>5.29999781764571</v>
      </c>
      <c r="AJ30" s="39" t="n">
        <v>6.91276128022014</v>
      </c>
      <c r="AK30" s="39" t="n">
        <v>4.8</v>
      </c>
      <c r="AL30" s="36" t="n">
        <v>0.00444657258064516</v>
      </c>
      <c r="AM30" s="36" t="n">
        <v>0</v>
      </c>
      <c r="AN30" s="36" t="n">
        <v>0</v>
      </c>
      <c r="AO30" s="8" t="n">
        <v>0</v>
      </c>
      <c r="AP30" s="8" t="n">
        <v>0</v>
      </c>
      <c r="AQ30" s="8" t="n">
        <f aca="false">$BD$22*BD30</f>
        <v>0</v>
      </c>
      <c r="AR30" s="23"/>
      <c r="AS30" s="8" t="n">
        <f aca="false">$BE$22*BE30</f>
        <v>0</v>
      </c>
      <c r="AT30" s="8" t="n">
        <v>0</v>
      </c>
      <c r="AU30" s="33"/>
      <c r="AV30" s="33"/>
      <c r="AW30" s="33"/>
      <c r="AX30" s="33"/>
      <c r="AY30" s="33"/>
      <c r="AZ30" s="33"/>
      <c r="BA30" s="33"/>
      <c r="BD30" s="77" t="n">
        <v>0</v>
      </c>
      <c r="BE30" s="8" t="n">
        <v>0</v>
      </c>
    </row>
    <row r="31" customFormat="false" ht="16.9" hidden="false" customHeight="false" outlineLevel="0" collapsed="false">
      <c r="A31" s="23" t="n">
        <v>1856</v>
      </c>
      <c r="B31" s="78" t="n">
        <v>286.174549692007</v>
      </c>
      <c r="C31" s="78" t="n">
        <v>814.175247055737</v>
      </c>
      <c r="D31" s="78" t="n">
        <v>272.700494985727</v>
      </c>
      <c r="E31" s="36" t="n">
        <v>0</v>
      </c>
      <c r="F31" s="36" t="n">
        <v>0</v>
      </c>
      <c r="G31" s="36" t="n">
        <v>0.000233625329019651</v>
      </c>
      <c r="H31" s="36" t="n">
        <v>0</v>
      </c>
      <c r="I31" s="36" t="n">
        <v>0</v>
      </c>
      <c r="J31" s="36" t="n">
        <v>0</v>
      </c>
      <c r="K31" s="36" t="n">
        <v>4.22868780971922E-006</v>
      </c>
      <c r="L31" s="36" t="n">
        <v>0</v>
      </c>
      <c r="M31" s="36" t="n">
        <v>0</v>
      </c>
      <c r="N31" s="36" t="n">
        <v>0</v>
      </c>
      <c r="O31" s="36" t="n">
        <v>0</v>
      </c>
      <c r="P31" s="36" t="n">
        <v>0</v>
      </c>
      <c r="Q31" s="36" t="n">
        <v>0</v>
      </c>
      <c r="R31" s="36" t="n">
        <v>2.24845403017601E-005</v>
      </c>
      <c r="S31" s="36" t="n">
        <v>34.049999996841</v>
      </c>
      <c r="T31" s="36" t="n">
        <v>6.25495738772403E-005</v>
      </c>
      <c r="U31" s="36" t="n">
        <v>0</v>
      </c>
      <c r="V31" s="36" t="n">
        <v>0</v>
      </c>
      <c r="W31" s="36" t="n">
        <v>0</v>
      </c>
      <c r="X31" s="36" t="n">
        <v>0</v>
      </c>
      <c r="Y31" s="36" t="n">
        <v>0</v>
      </c>
      <c r="Z31" s="36" t="n">
        <v>0</v>
      </c>
      <c r="AA31" s="36" t="n">
        <v>0</v>
      </c>
      <c r="AB31" s="37" t="n">
        <v>0</v>
      </c>
      <c r="AC31" s="36" t="n">
        <v>0</v>
      </c>
      <c r="AD31" s="36" t="n">
        <v>0</v>
      </c>
      <c r="AE31" s="36" t="n">
        <v>0</v>
      </c>
      <c r="AF31" s="36" t="n">
        <v>0</v>
      </c>
      <c r="AG31" s="36" t="n">
        <v>0.0250004286778735</v>
      </c>
      <c r="AH31" s="38" t="n">
        <v>457</v>
      </c>
      <c r="AI31" s="36" t="n">
        <v>5.29999781764571</v>
      </c>
      <c r="AJ31" s="39" t="n">
        <v>6.91276128022014</v>
      </c>
      <c r="AK31" s="39" t="n">
        <v>4.8</v>
      </c>
      <c r="AL31" s="36" t="n">
        <v>0.00444657258064516</v>
      </c>
      <c r="AM31" s="36" t="n">
        <v>0</v>
      </c>
      <c r="AN31" s="36" t="n">
        <v>0</v>
      </c>
      <c r="AO31" s="8" t="n">
        <v>0</v>
      </c>
      <c r="AP31" s="8" t="n">
        <v>0</v>
      </c>
      <c r="AQ31" s="8" t="n">
        <f aca="false">$BD$22*BD31</f>
        <v>0</v>
      </c>
      <c r="AR31" s="23"/>
      <c r="AS31" s="8" t="n">
        <f aca="false">$BE$22*BE31</f>
        <v>0</v>
      </c>
      <c r="AT31" s="8" t="n">
        <v>0</v>
      </c>
      <c r="AU31" s="33"/>
      <c r="AV31" s="33"/>
      <c r="AW31" s="33"/>
      <c r="AX31" s="33"/>
      <c r="AY31" s="33"/>
      <c r="AZ31" s="33"/>
      <c r="BA31" s="33"/>
      <c r="BD31" s="77" t="n">
        <v>0</v>
      </c>
      <c r="BE31" s="8" t="n">
        <v>0</v>
      </c>
    </row>
    <row r="32" customFormat="false" ht="16.9" hidden="false" customHeight="false" outlineLevel="0" collapsed="false">
      <c r="A32" s="23" t="n">
        <v>1857</v>
      </c>
      <c r="B32" s="78" t="n">
        <v>286.320471548227</v>
      </c>
      <c r="C32" s="78" t="n">
        <v>815.83610366138</v>
      </c>
      <c r="D32" s="78" t="n">
        <v>272.804587289663</v>
      </c>
      <c r="E32" s="36" t="n">
        <v>0</v>
      </c>
      <c r="F32" s="36" t="n">
        <v>0</v>
      </c>
      <c r="G32" s="36" t="n">
        <v>0.000236164734769864</v>
      </c>
      <c r="H32" s="36" t="n">
        <v>0</v>
      </c>
      <c r="I32" s="36" t="n">
        <v>0</v>
      </c>
      <c r="J32" s="36" t="n">
        <v>0</v>
      </c>
      <c r="K32" s="36" t="n">
        <v>4.27465180765095E-006</v>
      </c>
      <c r="L32" s="36" t="n">
        <v>0</v>
      </c>
      <c r="M32" s="36" t="n">
        <v>0</v>
      </c>
      <c r="N32" s="36" t="n">
        <v>0</v>
      </c>
      <c r="O32" s="36" t="n">
        <v>0</v>
      </c>
      <c r="P32" s="36" t="n">
        <v>0</v>
      </c>
      <c r="Q32" s="36" t="n">
        <v>0</v>
      </c>
      <c r="R32" s="36" t="n">
        <v>2.2731623162219E-005</v>
      </c>
      <c r="S32" s="36" t="n">
        <v>34.0499999968408</v>
      </c>
      <c r="T32" s="36" t="n">
        <v>7.31596961901139E-005</v>
      </c>
      <c r="U32" s="36" t="n">
        <v>0</v>
      </c>
      <c r="V32" s="36" t="n">
        <v>0</v>
      </c>
      <c r="W32" s="36" t="n">
        <v>0</v>
      </c>
      <c r="X32" s="36" t="n">
        <v>0</v>
      </c>
      <c r="Y32" s="36" t="n">
        <v>0</v>
      </c>
      <c r="Z32" s="36" t="n">
        <v>0</v>
      </c>
      <c r="AA32" s="36" t="n">
        <v>0</v>
      </c>
      <c r="AB32" s="37" t="n">
        <v>0</v>
      </c>
      <c r="AC32" s="36" t="n">
        <v>0</v>
      </c>
      <c r="AD32" s="36" t="n">
        <v>0</v>
      </c>
      <c r="AE32" s="36" t="n">
        <v>0</v>
      </c>
      <c r="AF32" s="36" t="n">
        <v>0</v>
      </c>
      <c r="AG32" s="36" t="n">
        <v>0.0250004286778735</v>
      </c>
      <c r="AH32" s="38" t="n">
        <v>457</v>
      </c>
      <c r="AI32" s="36" t="n">
        <v>5.29999781764571</v>
      </c>
      <c r="AJ32" s="39" t="n">
        <v>6.91276128022014</v>
      </c>
      <c r="AK32" s="39" t="n">
        <v>4.8</v>
      </c>
      <c r="AL32" s="36" t="n">
        <v>0.00444657258064516</v>
      </c>
      <c r="AM32" s="36" t="n">
        <v>0</v>
      </c>
      <c r="AN32" s="36" t="n">
        <v>0</v>
      </c>
      <c r="AO32" s="8" t="n">
        <v>0</v>
      </c>
      <c r="AP32" s="8" t="n">
        <v>0</v>
      </c>
      <c r="AQ32" s="8" t="n">
        <f aca="false">$BD$22*BD32</f>
        <v>0</v>
      </c>
      <c r="AR32" s="23"/>
      <c r="AS32" s="8" t="n">
        <f aca="false">$BE$22*BE32</f>
        <v>0</v>
      </c>
      <c r="AT32" s="8" t="n">
        <v>0</v>
      </c>
      <c r="AU32" s="33"/>
      <c r="AV32" s="33"/>
      <c r="AW32" s="33"/>
      <c r="AX32" s="33"/>
      <c r="AY32" s="33"/>
      <c r="AZ32" s="33"/>
      <c r="BA32" s="33"/>
      <c r="BD32" s="77" t="n">
        <v>0</v>
      </c>
      <c r="BE32" s="8" t="n">
        <v>0</v>
      </c>
    </row>
    <row r="33" customFormat="false" ht="16.9" hidden="false" customHeight="false" outlineLevel="0" collapsed="false">
      <c r="A33" s="23" t="n">
        <v>1858</v>
      </c>
      <c r="B33" s="78" t="n">
        <v>286.476372652494</v>
      </c>
      <c r="C33" s="78" t="n">
        <v>817.743908509212</v>
      </c>
      <c r="D33" s="78" t="n">
        <v>272.892657865084</v>
      </c>
      <c r="E33" s="36" t="n">
        <v>0</v>
      </c>
      <c r="F33" s="36" t="n">
        <v>0</v>
      </c>
      <c r="G33" s="36" t="n">
        <v>0.000238704140520078</v>
      </c>
      <c r="H33" s="36" t="n">
        <v>0</v>
      </c>
      <c r="I33" s="36" t="n">
        <v>0</v>
      </c>
      <c r="J33" s="36" t="n">
        <v>0</v>
      </c>
      <c r="K33" s="36" t="n">
        <v>4.32061580558268E-006</v>
      </c>
      <c r="L33" s="36" t="n">
        <v>0</v>
      </c>
      <c r="M33" s="36" t="n">
        <v>0</v>
      </c>
      <c r="N33" s="36" t="n">
        <v>0</v>
      </c>
      <c r="O33" s="36" t="n">
        <v>0</v>
      </c>
      <c r="P33" s="36" t="n">
        <v>0</v>
      </c>
      <c r="Q33" s="36" t="n">
        <v>0</v>
      </c>
      <c r="R33" s="36" t="n">
        <v>2.29787060226779E-005</v>
      </c>
      <c r="S33" s="36" t="n">
        <v>34.0499999968406</v>
      </c>
      <c r="T33" s="36" t="n">
        <v>8.38395085029877E-005</v>
      </c>
      <c r="U33" s="36" t="n">
        <v>0</v>
      </c>
      <c r="V33" s="36" t="n">
        <v>0</v>
      </c>
      <c r="W33" s="36" t="n">
        <v>0</v>
      </c>
      <c r="X33" s="36" t="n">
        <v>0</v>
      </c>
      <c r="Y33" s="36" t="n">
        <v>0</v>
      </c>
      <c r="Z33" s="36" t="n">
        <v>0</v>
      </c>
      <c r="AA33" s="36" t="n">
        <v>0</v>
      </c>
      <c r="AB33" s="37" t="n">
        <v>0</v>
      </c>
      <c r="AC33" s="36" t="n">
        <v>0</v>
      </c>
      <c r="AD33" s="36" t="n">
        <v>0</v>
      </c>
      <c r="AE33" s="36" t="n">
        <v>0</v>
      </c>
      <c r="AF33" s="36" t="n">
        <v>0</v>
      </c>
      <c r="AG33" s="36" t="n">
        <v>0.0250004286778735</v>
      </c>
      <c r="AH33" s="38" t="n">
        <v>457</v>
      </c>
      <c r="AI33" s="36" t="n">
        <v>5.29999781764571</v>
      </c>
      <c r="AJ33" s="39" t="n">
        <v>6.91276128022014</v>
      </c>
      <c r="AK33" s="39" t="n">
        <v>4.8</v>
      </c>
      <c r="AL33" s="36" t="n">
        <v>0.00444657258064516</v>
      </c>
      <c r="AM33" s="36" t="n">
        <v>0</v>
      </c>
      <c r="AN33" s="36" t="n">
        <v>0</v>
      </c>
      <c r="AO33" s="8" t="n">
        <v>0</v>
      </c>
      <c r="AP33" s="8" t="n">
        <v>0</v>
      </c>
      <c r="AQ33" s="8" t="n">
        <f aca="false">$BD$22*BD33</f>
        <v>0</v>
      </c>
      <c r="AR33" s="23"/>
      <c r="AS33" s="8" t="n">
        <f aca="false">$BE$22*BE33</f>
        <v>0</v>
      </c>
      <c r="AT33" s="8" t="n">
        <v>0</v>
      </c>
      <c r="AU33" s="33"/>
      <c r="AV33" s="33"/>
      <c r="AW33" s="33"/>
      <c r="AX33" s="33"/>
      <c r="AY33" s="33"/>
      <c r="AZ33" s="33"/>
      <c r="BA33" s="33"/>
      <c r="BD33" s="77" t="n">
        <v>0</v>
      </c>
      <c r="BE33" s="8" t="n">
        <v>0</v>
      </c>
    </row>
    <row r="34" customFormat="false" ht="16.9" hidden="false" customHeight="false" outlineLevel="0" collapsed="false">
      <c r="A34" s="23" t="n">
        <v>1859</v>
      </c>
      <c r="B34" s="78" t="n">
        <v>286.643321120042</v>
      </c>
      <c r="C34" s="78" t="n">
        <v>819.789713845324</v>
      </c>
      <c r="D34" s="78" t="n">
        <v>273.03874235652</v>
      </c>
      <c r="E34" s="36" t="n">
        <v>0</v>
      </c>
      <c r="F34" s="36" t="n">
        <v>0</v>
      </c>
      <c r="G34" s="36" t="n">
        <v>0.000241243546270291</v>
      </c>
      <c r="H34" s="36" t="n">
        <v>0</v>
      </c>
      <c r="I34" s="36" t="n">
        <v>0</v>
      </c>
      <c r="J34" s="36" t="n">
        <v>0</v>
      </c>
      <c r="K34" s="36" t="n">
        <v>4.36657980351441E-006</v>
      </c>
      <c r="L34" s="36" t="n">
        <v>0</v>
      </c>
      <c r="M34" s="36" t="n">
        <v>0</v>
      </c>
      <c r="N34" s="36" t="n">
        <v>0</v>
      </c>
      <c r="O34" s="36" t="n">
        <v>0</v>
      </c>
      <c r="P34" s="36" t="n">
        <v>0</v>
      </c>
      <c r="Q34" s="36" t="n">
        <v>0</v>
      </c>
      <c r="R34" s="36" t="n">
        <v>2.32257888831368E-005</v>
      </c>
      <c r="S34" s="36" t="n">
        <v>34.0499999968404</v>
      </c>
      <c r="T34" s="36" t="n">
        <v>9.45953158158609E-005</v>
      </c>
      <c r="U34" s="36" t="n">
        <v>0</v>
      </c>
      <c r="V34" s="36" t="n">
        <v>0</v>
      </c>
      <c r="W34" s="36" t="n">
        <v>0</v>
      </c>
      <c r="X34" s="36" t="n">
        <v>0</v>
      </c>
      <c r="Y34" s="36" t="n">
        <v>0</v>
      </c>
      <c r="Z34" s="36" t="n">
        <v>0</v>
      </c>
      <c r="AA34" s="36" t="n">
        <v>0</v>
      </c>
      <c r="AB34" s="37" t="n">
        <v>0</v>
      </c>
      <c r="AC34" s="36" t="n">
        <v>0</v>
      </c>
      <c r="AD34" s="36" t="n">
        <v>0</v>
      </c>
      <c r="AE34" s="36" t="n">
        <v>0</v>
      </c>
      <c r="AF34" s="36" t="n">
        <v>0</v>
      </c>
      <c r="AG34" s="36" t="n">
        <v>0.0250004286778735</v>
      </c>
      <c r="AH34" s="38" t="n">
        <v>457</v>
      </c>
      <c r="AI34" s="36" t="n">
        <v>5.29999781764571</v>
      </c>
      <c r="AJ34" s="39" t="n">
        <v>6.91276128022014</v>
      </c>
      <c r="AK34" s="39" t="n">
        <v>4.8</v>
      </c>
      <c r="AL34" s="36" t="n">
        <v>0.00444657258064516</v>
      </c>
      <c r="AM34" s="36" t="n">
        <v>0</v>
      </c>
      <c r="AN34" s="36" t="n">
        <v>0</v>
      </c>
      <c r="AO34" s="8" t="n">
        <v>0</v>
      </c>
      <c r="AP34" s="8" t="n">
        <v>0</v>
      </c>
      <c r="AQ34" s="8" t="n">
        <f aca="false">$BD$22*BD34</f>
        <v>0</v>
      </c>
      <c r="AR34" s="23"/>
      <c r="AS34" s="8" t="n">
        <f aca="false">$BE$22*BE34</f>
        <v>0</v>
      </c>
      <c r="AT34" s="8" t="n">
        <v>0</v>
      </c>
      <c r="AU34" s="33"/>
      <c r="AV34" s="33"/>
      <c r="AW34" s="33"/>
      <c r="AX34" s="33"/>
      <c r="AY34" s="33"/>
      <c r="AZ34" s="33"/>
      <c r="BA34" s="33"/>
      <c r="BD34" s="77" t="n">
        <v>0</v>
      </c>
      <c r="BE34" s="8" t="n">
        <v>0</v>
      </c>
    </row>
    <row r="35" customFormat="false" ht="16.9" hidden="false" customHeight="false" outlineLevel="0" collapsed="false">
      <c r="A35" s="23" t="n">
        <v>1860</v>
      </c>
      <c r="B35" s="78" t="n">
        <v>286.828244441106</v>
      </c>
      <c r="C35" s="78" t="n">
        <v>821.710641251749</v>
      </c>
      <c r="D35" s="78" t="n">
        <v>273.206830021785</v>
      </c>
      <c r="E35" s="36" t="n">
        <v>0</v>
      </c>
      <c r="F35" s="36" t="n">
        <v>0</v>
      </c>
      <c r="G35" s="36" t="n">
        <v>0.000243782952020505</v>
      </c>
      <c r="H35" s="36" t="n">
        <v>0</v>
      </c>
      <c r="I35" s="36" t="n">
        <v>0</v>
      </c>
      <c r="J35" s="36" t="n">
        <v>0</v>
      </c>
      <c r="K35" s="36" t="n">
        <v>4.41254380144614E-006</v>
      </c>
      <c r="L35" s="36" t="n">
        <v>0</v>
      </c>
      <c r="M35" s="36" t="n">
        <v>0</v>
      </c>
      <c r="N35" s="36" t="n">
        <v>0</v>
      </c>
      <c r="O35" s="36" t="n">
        <v>0</v>
      </c>
      <c r="P35" s="36" t="n">
        <v>0</v>
      </c>
      <c r="Q35" s="36" t="n">
        <v>0</v>
      </c>
      <c r="R35" s="36" t="n">
        <v>2.34728717435957E-005</v>
      </c>
      <c r="S35" s="36" t="n">
        <v>34.0499999968403</v>
      </c>
      <c r="T35" s="36" t="n">
        <v>0.000105433403128734</v>
      </c>
      <c r="U35" s="36" t="n">
        <v>0</v>
      </c>
      <c r="V35" s="36" t="n">
        <v>0</v>
      </c>
      <c r="W35" s="36" t="n">
        <v>0</v>
      </c>
      <c r="X35" s="36" t="n">
        <v>0</v>
      </c>
      <c r="Y35" s="36" t="n">
        <v>0</v>
      </c>
      <c r="Z35" s="36" t="n">
        <v>0</v>
      </c>
      <c r="AA35" s="36" t="n">
        <v>0</v>
      </c>
      <c r="AB35" s="37" t="n">
        <v>0</v>
      </c>
      <c r="AC35" s="36" t="n">
        <v>0</v>
      </c>
      <c r="AD35" s="36" t="n">
        <v>0</v>
      </c>
      <c r="AE35" s="36" t="n">
        <v>0</v>
      </c>
      <c r="AF35" s="36" t="n">
        <v>0</v>
      </c>
      <c r="AG35" s="36" t="n">
        <v>0.0250004286778735</v>
      </c>
      <c r="AH35" s="38" t="n">
        <v>457</v>
      </c>
      <c r="AI35" s="36" t="n">
        <v>5.29999781764571</v>
      </c>
      <c r="AJ35" s="39" t="n">
        <v>6.91276128022014</v>
      </c>
      <c r="AK35" s="39" t="n">
        <v>4.8</v>
      </c>
      <c r="AL35" s="36" t="n">
        <v>0.00444657258064516</v>
      </c>
      <c r="AM35" s="36" t="n">
        <v>0</v>
      </c>
      <c r="AN35" s="36" t="n">
        <v>0</v>
      </c>
      <c r="AO35" s="8" t="n">
        <v>0</v>
      </c>
      <c r="AP35" s="8" t="n">
        <v>0</v>
      </c>
      <c r="AQ35" s="8" t="n">
        <f aca="false">$BD$22*BD35</f>
        <v>0</v>
      </c>
      <c r="AR35" s="23"/>
      <c r="AS35" s="8" t="n">
        <f aca="false">$BE$22*BE35</f>
        <v>0</v>
      </c>
      <c r="AT35" s="8" t="n">
        <v>0</v>
      </c>
      <c r="AU35" s="33"/>
      <c r="AV35" s="33"/>
      <c r="AW35" s="33"/>
      <c r="AX35" s="33"/>
      <c r="AY35" s="33"/>
      <c r="AZ35" s="33"/>
      <c r="BA35" s="33"/>
      <c r="BD35" s="77" t="n">
        <v>0</v>
      </c>
      <c r="BE35" s="8" t="n">
        <v>0</v>
      </c>
    </row>
    <row r="36" customFormat="false" ht="16.9" hidden="false" customHeight="false" outlineLevel="0" collapsed="false">
      <c r="A36" s="23" t="n">
        <v>1861</v>
      </c>
      <c r="B36" s="78" t="n">
        <v>287.013167762169</v>
      </c>
      <c r="C36" s="78" t="n">
        <v>823.80252813083</v>
      </c>
      <c r="D36" s="78" t="n">
        <v>273.397897423377</v>
      </c>
      <c r="E36" s="36" t="n">
        <v>0</v>
      </c>
      <c r="F36" s="36" t="n">
        <v>0</v>
      </c>
      <c r="G36" s="36" t="n">
        <v>0.000246322357770719</v>
      </c>
      <c r="H36" s="36" t="n">
        <v>0</v>
      </c>
      <c r="I36" s="36" t="n">
        <v>0</v>
      </c>
      <c r="J36" s="36" t="n">
        <v>0</v>
      </c>
      <c r="K36" s="36" t="n">
        <v>4.45850779937787E-006</v>
      </c>
      <c r="L36" s="36" t="n">
        <v>0</v>
      </c>
      <c r="M36" s="36" t="n">
        <v>0</v>
      </c>
      <c r="N36" s="36" t="n">
        <v>0</v>
      </c>
      <c r="O36" s="36" t="n">
        <v>0</v>
      </c>
      <c r="P36" s="36" t="n">
        <v>0</v>
      </c>
      <c r="Q36" s="36" t="n">
        <v>0</v>
      </c>
      <c r="R36" s="36" t="n">
        <v>2.37199546040546E-005</v>
      </c>
      <c r="S36" s="36" t="n">
        <v>34.0499999968401</v>
      </c>
      <c r="T36" s="36" t="n">
        <v>0.000116360075441607</v>
      </c>
      <c r="U36" s="36" t="n">
        <v>0</v>
      </c>
      <c r="V36" s="36" t="n">
        <v>0</v>
      </c>
      <c r="W36" s="36" t="n">
        <v>0</v>
      </c>
      <c r="X36" s="36" t="n">
        <v>0</v>
      </c>
      <c r="Y36" s="36" t="n">
        <v>0</v>
      </c>
      <c r="Z36" s="36" t="n">
        <v>0</v>
      </c>
      <c r="AA36" s="36" t="n">
        <v>0</v>
      </c>
      <c r="AB36" s="37" t="n">
        <v>0</v>
      </c>
      <c r="AC36" s="36" t="n">
        <v>0</v>
      </c>
      <c r="AD36" s="36" t="n">
        <v>0</v>
      </c>
      <c r="AE36" s="36" t="n">
        <v>0</v>
      </c>
      <c r="AF36" s="36" t="n">
        <v>0</v>
      </c>
      <c r="AG36" s="36" t="n">
        <v>0.0250004286778735</v>
      </c>
      <c r="AH36" s="38" t="n">
        <v>457</v>
      </c>
      <c r="AI36" s="36" t="n">
        <v>5.29999781764571</v>
      </c>
      <c r="AJ36" s="39" t="n">
        <v>6.91276128022014</v>
      </c>
      <c r="AK36" s="39" t="n">
        <v>4.8</v>
      </c>
      <c r="AL36" s="36" t="n">
        <v>0.00444657258064516</v>
      </c>
      <c r="AM36" s="36" t="n">
        <v>0</v>
      </c>
      <c r="AN36" s="36" t="n">
        <v>0</v>
      </c>
      <c r="AO36" s="8" t="n">
        <v>0</v>
      </c>
      <c r="AP36" s="8" t="n">
        <v>0</v>
      </c>
      <c r="AQ36" s="8" t="n">
        <f aca="false">$BD$22*BD36</f>
        <v>0</v>
      </c>
      <c r="AR36" s="23"/>
      <c r="AS36" s="8" t="n">
        <f aca="false">$BE$22*BE36</f>
        <v>0</v>
      </c>
      <c r="AT36" s="8" t="n">
        <v>0</v>
      </c>
      <c r="AU36" s="33"/>
      <c r="AV36" s="33"/>
      <c r="AW36" s="33"/>
      <c r="AX36" s="33"/>
      <c r="AY36" s="33"/>
      <c r="AZ36" s="33"/>
      <c r="BA36" s="33"/>
      <c r="BD36" s="77" t="n">
        <v>0</v>
      </c>
      <c r="BE36" s="8" t="n">
        <v>0</v>
      </c>
    </row>
    <row r="37" customFormat="false" ht="16.9" hidden="false" customHeight="false" outlineLevel="0" collapsed="false">
      <c r="A37" s="23" t="n">
        <v>1862</v>
      </c>
      <c r="B37" s="78" t="n">
        <v>287.171083026593</v>
      </c>
      <c r="C37" s="78" t="n">
        <v>826.437383759911</v>
      </c>
      <c r="D37" s="78" t="n">
        <v>273.580969219501</v>
      </c>
      <c r="E37" s="36" t="n">
        <v>0</v>
      </c>
      <c r="F37" s="36" t="n">
        <v>0</v>
      </c>
      <c r="G37" s="36" t="n">
        <v>0.000248861763520932</v>
      </c>
      <c r="H37" s="36" t="n">
        <v>0</v>
      </c>
      <c r="I37" s="36" t="n">
        <v>0</v>
      </c>
      <c r="J37" s="36" t="n">
        <v>0</v>
      </c>
      <c r="K37" s="36" t="n">
        <v>4.5044717973096E-006</v>
      </c>
      <c r="L37" s="36" t="n">
        <v>0</v>
      </c>
      <c r="M37" s="36" t="n">
        <v>0</v>
      </c>
      <c r="N37" s="36" t="n">
        <v>0</v>
      </c>
      <c r="O37" s="36" t="n">
        <v>0</v>
      </c>
      <c r="P37" s="36" t="n">
        <v>0</v>
      </c>
      <c r="Q37" s="36" t="n">
        <v>0</v>
      </c>
      <c r="R37" s="36" t="n">
        <v>2.39670374645136E-005</v>
      </c>
      <c r="S37" s="36" t="n">
        <v>34.0500999968399</v>
      </c>
      <c r="T37" s="36" t="n">
        <v>0.000127381622754481</v>
      </c>
      <c r="U37" s="36" t="n">
        <v>0</v>
      </c>
      <c r="V37" s="36" t="n">
        <v>0</v>
      </c>
      <c r="W37" s="36" t="n">
        <v>0</v>
      </c>
      <c r="X37" s="36" t="n">
        <v>0</v>
      </c>
      <c r="Y37" s="36" t="n">
        <v>0</v>
      </c>
      <c r="Z37" s="36" t="n">
        <v>0</v>
      </c>
      <c r="AA37" s="36" t="n">
        <v>0</v>
      </c>
      <c r="AB37" s="37" t="n">
        <v>0</v>
      </c>
      <c r="AC37" s="36" t="n">
        <v>0</v>
      </c>
      <c r="AD37" s="36" t="n">
        <v>0</v>
      </c>
      <c r="AE37" s="36" t="n">
        <v>0</v>
      </c>
      <c r="AF37" s="36" t="n">
        <v>0</v>
      </c>
      <c r="AG37" s="36" t="n">
        <v>0.0250004286778735</v>
      </c>
      <c r="AH37" s="38" t="n">
        <v>457</v>
      </c>
      <c r="AI37" s="36" t="n">
        <v>5.29999781764571</v>
      </c>
      <c r="AJ37" s="39" t="n">
        <v>6.91276128022014</v>
      </c>
      <c r="AK37" s="39" t="n">
        <v>4.8</v>
      </c>
      <c r="AL37" s="36" t="n">
        <v>0.00444657258064516</v>
      </c>
      <c r="AM37" s="36" t="n">
        <v>0</v>
      </c>
      <c r="AN37" s="36" t="n">
        <v>0</v>
      </c>
      <c r="AO37" s="8" t="n">
        <v>0</v>
      </c>
      <c r="AP37" s="8" t="n">
        <v>0</v>
      </c>
      <c r="AQ37" s="8" t="n">
        <f aca="false">$BD$22*BD37</f>
        <v>0</v>
      </c>
      <c r="AR37" s="23"/>
      <c r="AS37" s="8" t="n">
        <f aca="false">$BE$22*BE37</f>
        <v>0</v>
      </c>
      <c r="AT37" s="8" t="n">
        <v>0</v>
      </c>
      <c r="AU37" s="33"/>
      <c r="AV37" s="33"/>
      <c r="AW37" s="33"/>
      <c r="AX37" s="33"/>
      <c r="AY37" s="33"/>
      <c r="AZ37" s="33"/>
      <c r="BA37" s="33"/>
      <c r="BD37" s="77" t="n">
        <v>0</v>
      </c>
      <c r="BE37" s="8" t="n">
        <v>0</v>
      </c>
    </row>
    <row r="38" customFormat="false" ht="16.9" hidden="false" customHeight="false" outlineLevel="0" collapsed="false">
      <c r="A38" s="23" t="n">
        <v>1863</v>
      </c>
      <c r="B38" s="78" t="n">
        <v>287.33299609375</v>
      </c>
      <c r="C38" s="78" t="n">
        <v>829.579258431961</v>
      </c>
      <c r="D38" s="78" t="n">
        <v>273.743044921875</v>
      </c>
      <c r="E38" s="36" t="n">
        <v>0</v>
      </c>
      <c r="F38" s="36" t="n">
        <v>0</v>
      </c>
      <c r="G38" s="36" t="n">
        <v>0.000251401169271146</v>
      </c>
      <c r="H38" s="36" t="n">
        <v>0</v>
      </c>
      <c r="I38" s="36" t="n">
        <v>0</v>
      </c>
      <c r="J38" s="36" t="n">
        <v>0</v>
      </c>
      <c r="K38" s="36" t="n">
        <v>4.55043579524133E-006</v>
      </c>
      <c r="L38" s="36" t="n">
        <v>0</v>
      </c>
      <c r="M38" s="36" t="n">
        <v>0</v>
      </c>
      <c r="N38" s="36" t="n">
        <v>0</v>
      </c>
      <c r="O38" s="36" t="n">
        <v>0</v>
      </c>
      <c r="P38" s="36" t="n">
        <v>0</v>
      </c>
      <c r="Q38" s="36" t="n">
        <v>0</v>
      </c>
      <c r="R38" s="36" t="n">
        <v>2.42141203249725E-005</v>
      </c>
      <c r="S38" s="36" t="n">
        <v>34.0500999968397</v>
      </c>
      <c r="T38" s="36" t="n">
        <v>0.000138504335067352</v>
      </c>
      <c r="U38" s="36" t="n">
        <v>0</v>
      </c>
      <c r="V38" s="36" t="n">
        <v>0</v>
      </c>
      <c r="W38" s="36" t="n">
        <v>0</v>
      </c>
      <c r="X38" s="36" t="n">
        <v>0</v>
      </c>
      <c r="Y38" s="36" t="n">
        <v>0</v>
      </c>
      <c r="Z38" s="36" t="n">
        <v>0</v>
      </c>
      <c r="AA38" s="36" t="n">
        <v>0</v>
      </c>
      <c r="AB38" s="37" t="n">
        <v>0</v>
      </c>
      <c r="AC38" s="36" t="n">
        <v>0</v>
      </c>
      <c r="AD38" s="36" t="n">
        <v>0</v>
      </c>
      <c r="AE38" s="36" t="n">
        <v>0</v>
      </c>
      <c r="AF38" s="36" t="n">
        <v>0</v>
      </c>
      <c r="AG38" s="36" t="n">
        <v>0.0250004286778735</v>
      </c>
      <c r="AH38" s="38" t="n">
        <v>457</v>
      </c>
      <c r="AI38" s="36" t="n">
        <v>5.29999781764571</v>
      </c>
      <c r="AJ38" s="39" t="n">
        <v>6.91276128022014</v>
      </c>
      <c r="AK38" s="39" t="n">
        <v>4.8</v>
      </c>
      <c r="AL38" s="36" t="n">
        <v>0.00444657258064516</v>
      </c>
      <c r="AM38" s="36" t="n">
        <v>0</v>
      </c>
      <c r="AN38" s="36" t="n">
        <v>0</v>
      </c>
      <c r="AO38" s="8" t="n">
        <v>0</v>
      </c>
      <c r="AP38" s="8" t="n">
        <v>0</v>
      </c>
      <c r="AQ38" s="8" t="n">
        <f aca="false">$BD$22*BD38</f>
        <v>0</v>
      </c>
      <c r="AR38" s="23"/>
      <c r="AS38" s="8" t="n">
        <f aca="false">$BE$22*BE38</f>
        <v>0</v>
      </c>
      <c r="AT38" s="8" t="n">
        <v>0</v>
      </c>
      <c r="AU38" s="33"/>
      <c r="AV38" s="33"/>
      <c r="AW38" s="33"/>
      <c r="AX38" s="33"/>
      <c r="AY38" s="33"/>
      <c r="AZ38" s="33"/>
      <c r="BA38" s="33"/>
      <c r="BD38" s="77" t="n">
        <v>0</v>
      </c>
      <c r="BE38" s="8" t="n">
        <v>0</v>
      </c>
    </row>
    <row r="39" customFormat="false" ht="16.9" hidden="false" customHeight="false" outlineLevel="0" collapsed="false">
      <c r="A39" s="23" t="n">
        <v>1864</v>
      </c>
      <c r="B39" s="78" t="n">
        <v>287.494909160907</v>
      </c>
      <c r="C39" s="78" t="n">
        <v>833.022036424324</v>
      </c>
      <c r="D39" s="78" t="n">
        <v>273.899139178936</v>
      </c>
      <c r="E39" s="36" t="n">
        <v>0</v>
      </c>
      <c r="F39" s="36" t="n">
        <v>0</v>
      </c>
      <c r="G39" s="36" t="n">
        <v>0.000253940575021359</v>
      </c>
      <c r="H39" s="36" t="n">
        <v>0</v>
      </c>
      <c r="I39" s="36" t="n">
        <v>0</v>
      </c>
      <c r="J39" s="36" t="n">
        <v>0</v>
      </c>
      <c r="K39" s="36" t="n">
        <v>4.59639979317307E-006</v>
      </c>
      <c r="L39" s="36" t="n">
        <v>0</v>
      </c>
      <c r="M39" s="36" t="n">
        <v>0</v>
      </c>
      <c r="N39" s="36" t="n">
        <v>0</v>
      </c>
      <c r="O39" s="36" t="n">
        <v>0</v>
      </c>
      <c r="P39" s="36" t="n">
        <v>0</v>
      </c>
      <c r="Q39" s="36" t="n">
        <v>0</v>
      </c>
      <c r="R39" s="36" t="n">
        <v>2.44612031854314E-005</v>
      </c>
      <c r="S39" s="36" t="n">
        <v>34.0500999968396</v>
      </c>
      <c r="T39" s="36" t="n">
        <v>0.000149734502380226</v>
      </c>
      <c r="U39" s="36" t="n">
        <v>0</v>
      </c>
      <c r="V39" s="36" t="n">
        <v>0</v>
      </c>
      <c r="W39" s="36" t="n">
        <v>0</v>
      </c>
      <c r="X39" s="36" t="n">
        <v>0</v>
      </c>
      <c r="Y39" s="36" t="n">
        <v>0</v>
      </c>
      <c r="Z39" s="36" t="n">
        <v>0</v>
      </c>
      <c r="AA39" s="36" t="n">
        <v>0</v>
      </c>
      <c r="AB39" s="37" t="n">
        <v>0</v>
      </c>
      <c r="AC39" s="36" t="n">
        <v>0</v>
      </c>
      <c r="AD39" s="36" t="n">
        <v>0</v>
      </c>
      <c r="AE39" s="36" t="n">
        <v>0</v>
      </c>
      <c r="AF39" s="36" t="n">
        <v>0</v>
      </c>
      <c r="AG39" s="36" t="n">
        <v>0.0250004286778735</v>
      </c>
      <c r="AH39" s="38" t="n">
        <v>457</v>
      </c>
      <c r="AI39" s="36" t="n">
        <v>5.29999781764571</v>
      </c>
      <c r="AJ39" s="39" t="n">
        <v>6.91276128022014</v>
      </c>
      <c r="AK39" s="39" t="n">
        <v>4.8</v>
      </c>
      <c r="AL39" s="36" t="n">
        <v>0.00444657258064516</v>
      </c>
      <c r="AM39" s="36" t="n">
        <v>0</v>
      </c>
      <c r="AN39" s="36" t="n">
        <v>0</v>
      </c>
      <c r="AO39" s="8" t="n">
        <v>0</v>
      </c>
      <c r="AP39" s="8" t="n">
        <v>0</v>
      </c>
      <c r="AQ39" s="8" t="n">
        <f aca="false">$BD$22*BD39</f>
        <v>0</v>
      </c>
      <c r="AR39" s="23"/>
      <c r="AS39" s="8" t="n">
        <f aca="false">$BE$22*BE39</f>
        <v>0</v>
      </c>
      <c r="AT39" s="8" t="n">
        <v>0</v>
      </c>
      <c r="AU39" s="33"/>
      <c r="AV39" s="33"/>
      <c r="AW39" s="33"/>
      <c r="AX39" s="33"/>
      <c r="AY39" s="33"/>
      <c r="AZ39" s="33"/>
      <c r="BA39" s="33"/>
      <c r="BD39" s="77" t="n">
        <v>0</v>
      </c>
      <c r="BE39" s="8" t="n">
        <v>0</v>
      </c>
    </row>
    <row r="40" customFormat="false" ht="16.9" hidden="false" customHeight="false" outlineLevel="0" collapsed="false">
      <c r="A40" s="23" t="n">
        <v>1865</v>
      </c>
      <c r="B40" s="78" t="n">
        <v>287.657859825721</v>
      </c>
      <c r="C40" s="78" t="n">
        <v>836.316987268249</v>
      </c>
      <c r="D40" s="78" t="n">
        <v>274.066189246544</v>
      </c>
      <c r="E40" s="36" t="n">
        <v>0</v>
      </c>
      <c r="F40" s="36" t="n">
        <v>0</v>
      </c>
      <c r="G40" s="36" t="n">
        <v>0.000256479980771573</v>
      </c>
      <c r="H40" s="36" t="n">
        <v>0</v>
      </c>
      <c r="I40" s="36" t="n">
        <v>0</v>
      </c>
      <c r="J40" s="36" t="n">
        <v>0</v>
      </c>
      <c r="K40" s="36" t="n">
        <v>4.6423637911048E-006</v>
      </c>
      <c r="L40" s="36" t="n">
        <v>0</v>
      </c>
      <c r="M40" s="36" t="n">
        <v>0</v>
      </c>
      <c r="N40" s="36" t="n">
        <v>0</v>
      </c>
      <c r="O40" s="36" t="n">
        <v>0</v>
      </c>
      <c r="P40" s="36" t="n">
        <v>0</v>
      </c>
      <c r="Q40" s="36" t="n">
        <v>0</v>
      </c>
      <c r="R40" s="36" t="n">
        <v>2.47082860458903E-005</v>
      </c>
      <c r="S40" s="36" t="n">
        <v>34.0500999968394</v>
      </c>
      <c r="T40" s="36" t="n">
        <v>0.000161078459693101</v>
      </c>
      <c r="U40" s="36" t="n">
        <v>0</v>
      </c>
      <c r="V40" s="36" t="n">
        <v>0</v>
      </c>
      <c r="W40" s="36" t="n">
        <v>0</v>
      </c>
      <c r="X40" s="36" t="n">
        <v>0</v>
      </c>
      <c r="Y40" s="36" t="n">
        <v>0</v>
      </c>
      <c r="Z40" s="36" t="n">
        <v>0</v>
      </c>
      <c r="AA40" s="36" t="n">
        <v>0</v>
      </c>
      <c r="AB40" s="37" t="n">
        <v>0</v>
      </c>
      <c r="AC40" s="36" t="n">
        <v>0</v>
      </c>
      <c r="AD40" s="36" t="n">
        <v>0</v>
      </c>
      <c r="AE40" s="36" t="n">
        <v>0</v>
      </c>
      <c r="AF40" s="36" t="n">
        <v>0</v>
      </c>
      <c r="AG40" s="36" t="n">
        <v>0.0250004286778735</v>
      </c>
      <c r="AH40" s="38" t="n">
        <v>457</v>
      </c>
      <c r="AI40" s="36" t="n">
        <v>5.29999781764571</v>
      </c>
      <c r="AJ40" s="39" t="n">
        <v>6.91276128022014</v>
      </c>
      <c r="AK40" s="39" t="n">
        <v>4.8</v>
      </c>
      <c r="AL40" s="36" t="n">
        <v>0.00444657258064516</v>
      </c>
      <c r="AM40" s="36" t="n">
        <v>0</v>
      </c>
      <c r="AN40" s="36" t="n">
        <v>0</v>
      </c>
      <c r="AO40" s="8" t="n">
        <v>0</v>
      </c>
      <c r="AP40" s="8" t="n">
        <v>0</v>
      </c>
      <c r="AQ40" s="8" t="n">
        <f aca="false">$BD$22*BD40</f>
        <v>0</v>
      </c>
      <c r="AR40" s="23"/>
      <c r="AS40" s="8" t="n">
        <f aca="false">$BE$22*BE40</f>
        <v>0</v>
      </c>
      <c r="AT40" s="8" t="n">
        <v>0</v>
      </c>
      <c r="AU40" s="33"/>
      <c r="AV40" s="33"/>
      <c r="AW40" s="33"/>
      <c r="AX40" s="33"/>
      <c r="AY40" s="33"/>
      <c r="AZ40" s="33"/>
      <c r="BA40" s="33"/>
      <c r="BD40" s="77" t="n">
        <v>0</v>
      </c>
      <c r="BE40" s="8" t="n">
        <v>0</v>
      </c>
    </row>
    <row r="41" customFormat="false" ht="16.9" hidden="false" customHeight="false" outlineLevel="0" collapsed="false">
      <c r="A41" s="23" t="n">
        <v>1866</v>
      </c>
      <c r="B41" s="78" t="n">
        <v>287.815775090144</v>
      </c>
      <c r="C41" s="78" t="n">
        <v>839.789794557486</v>
      </c>
      <c r="D41" s="78" t="n">
        <v>274.2412654372</v>
      </c>
      <c r="E41" s="36" t="n">
        <v>0</v>
      </c>
      <c r="F41" s="36" t="n">
        <v>0</v>
      </c>
      <c r="G41" s="36" t="n">
        <v>0.000259019386521787</v>
      </c>
      <c r="H41" s="36" t="n">
        <v>0</v>
      </c>
      <c r="I41" s="36" t="n">
        <v>0</v>
      </c>
      <c r="J41" s="36" t="n">
        <v>0</v>
      </c>
      <c r="K41" s="36" t="n">
        <v>4.68832778903653E-006</v>
      </c>
      <c r="L41" s="36" t="n">
        <v>0</v>
      </c>
      <c r="M41" s="36" t="n">
        <v>0</v>
      </c>
      <c r="N41" s="36" t="n">
        <v>0</v>
      </c>
      <c r="O41" s="36" t="n">
        <v>0</v>
      </c>
      <c r="P41" s="36" t="n">
        <v>0</v>
      </c>
      <c r="Q41" s="36" t="n">
        <v>0</v>
      </c>
      <c r="R41" s="36" t="n">
        <v>2.49553689063492E-005</v>
      </c>
      <c r="S41" s="36" t="n">
        <v>34.0500999968392</v>
      </c>
      <c r="T41" s="36" t="n">
        <v>0.00017254241700597</v>
      </c>
      <c r="U41" s="36" t="n">
        <v>0</v>
      </c>
      <c r="V41" s="36" t="n">
        <v>0</v>
      </c>
      <c r="W41" s="36" t="n">
        <v>0</v>
      </c>
      <c r="X41" s="36" t="n">
        <v>0</v>
      </c>
      <c r="Y41" s="36" t="n">
        <v>0</v>
      </c>
      <c r="Z41" s="36" t="n">
        <v>0</v>
      </c>
      <c r="AA41" s="36" t="n">
        <v>0</v>
      </c>
      <c r="AB41" s="37" t="n">
        <v>0</v>
      </c>
      <c r="AC41" s="36" t="n">
        <v>0</v>
      </c>
      <c r="AD41" s="36" t="n">
        <v>0</v>
      </c>
      <c r="AE41" s="36" t="n">
        <v>0</v>
      </c>
      <c r="AF41" s="36" t="n">
        <v>0</v>
      </c>
      <c r="AG41" s="36" t="n">
        <v>0.0250004286778735</v>
      </c>
      <c r="AH41" s="38" t="n">
        <v>457</v>
      </c>
      <c r="AI41" s="36" t="n">
        <v>5.29999781764571</v>
      </c>
      <c r="AJ41" s="39" t="n">
        <v>6.91276128022014</v>
      </c>
      <c r="AK41" s="39" t="n">
        <v>4.8</v>
      </c>
      <c r="AL41" s="36" t="n">
        <v>0.00444657258064516</v>
      </c>
      <c r="AM41" s="36" t="n">
        <v>0</v>
      </c>
      <c r="AN41" s="36" t="n">
        <v>0</v>
      </c>
      <c r="AO41" s="8" t="n">
        <v>0</v>
      </c>
      <c r="AP41" s="8" t="n">
        <v>0</v>
      </c>
      <c r="AQ41" s="8" t="n">
        <f aca="false">$BD$22*BD41</f>
        <v>0</v>
      </c>
      <c r="AR41" s="23"/>
      <c r="AS41" s="8" t="n">
        <f aca="false">$BE$22*BE41</f>
        <v>0</v>
      </c>
      <c r="AT41" s="8" t="n">
        <v>0</v>
      </c>
      <c r="AU41" s="33"/>
      <c r="AV41" s="33"/>
      <c r="AW41" s="33"/>
      <c r="AX41" s="33"/>
      <c r="AY41" s="33"/>
      <c r="AZ41" s="33"/>
      <c r="BA41" s="33"/>
      <c r="BD41" s="77" t="n">
        <v>0</v>
      </c>
      <c r="BE41" s="8" t="n">
        <v>0</v>
      </c>
    </row>
    <row r="42" customFormat="false" ht="16.9" hidden="false" customHeight="false" outlineLevel="0" collapsed="false">
      <c r="A42" s="23" t="n">
        <v>1867</v>
      </c>
      <c r="B42" s="78" t="n">
        <v>287.980678879958</v>
      </c>
      <c r="C42" s="78" t="n">
        <v>843.427579874067</v>
      </c>
      <c r="D42" s="78" t="n">
        <v>274.413350905198</v>
      </c>
      <c r="E42" s="36" t="n">
        <v>0</v>
      </c>
      <c r="F42" s="36" t="n">
        <v>0</v>
      </c>
      <c r="G42" s="36" t="n">
        <v>0.000261558792272</v>
      </c>
      <c r="H42" s="36" t="n">
        <v>0</v>
      </c>
      <c r="I42" s="36" t="n">
        <v>0</v>
      </c>
      <c r="J42" s="36" t="n">
        <v>0</v>
      </c>
      <c r="K42" s="36" t="n">
        <v>4.73429178696826E-006</v>
      </c>
      <c r="L42" s="36" t="n">
        <v>0</v>
      </c>
      <c r="M42" s="36" t="n">
        <v>0</v>
      </c>
      <c r="N42" s="36" t="n">
        <v>0</v>
      </c>
      <c r="O42" s="36" t="n">
        <v>0</v>
      </c>
      <c r="P42" s="36" t="n">
        <v>0</v>
      </c>
      <c r="Q42" s="36" t="n">
        <v>0</v>
      </c>
      <c r="R42" s="36" t="n">
        <v>2.52024517668081E-005</v>
      </c>
      <c r="S42" s="36" t="n">
        <v>34.0501999968391</v>
      </c>
      <c r="T42" s="36" t="n">
        <v>0.000184132774318849</v>
      </c>
      <c r="U42" s="36" t="n">
        <v>0</v>
      </c>
      <c r="V42" s="36" t="n">
        <v>0</v>
      </c>
      <c r="W42" s="36" t="n">
        <v>0</v>
      </c>
      <c r="X42" s="36" t="n">
        <v>0</v>
      </c>
      <c r="Y42" s="36" t="n">
        <v>0</v>
      </c>
      <c r="Z42" s="36" t="n">
        <v>0</v>
      </c>
      <c r="AA42" s="36" t="n">
        <v>0</v>
      </c>
      <c r="AB42" s="37" t="n">
        <v>0</v>
      </c>
      <c r="AC42" s="36" t="n">
        <v>0</v>
      </c>
      <c r="AD42" s="36" t="n">
        <v>0</v>
      </c>
      <c r="AE42" s="36" t="n">
        <v>0</v>
      </c>
      <c r="AF42" s="36" t="n">
        <v>0</v>
      </c>
      <c r="AG42" s="36" t="n">
        <v>0.0250004286778735</v>
      </c>
      <c r="AH42" s="38" t="n">
        <v>457</v>
      </c>
      <c r="AI42" s="36" t="n">
        <v>5.29999781764571</v>
      </c>
      <c r="AJ42" s="39" t="n">
        <v>6.91276128022014</v>
      </c>
      <c r="AK42" s="39" t="n">
        <v>4.8</v>
      </c>
      <c r="AL42" s="36" t="n">
        <v>0.00444657258064516</v>
      </c>
      <c r="AM42" s="36" t="n">
        <v>0</v>
      </c>
      <c r="AN42" s="36" t="n">
        <v>0</v>
      </c>
      <c r="AO42" s="8" t="n">
        <v>0</v>
      </c>
      <c r="AP42" s="8" t="n">
        <v>0</v>
      </c>
      <c r="AQ42" s="8" t="n">
        <f aca="false">$BD$22*BD42</f>
        <v>0</v>
      </c>
      <c r="AR42" s="23"/>
      <c r="AS42" s="8" t="n">
        <f aca="false">$BE$22*BE42</f>
        <v>0</v>
      </c>
      <c r="AT42" s="8" t="n">
        <v>0</v>
      </c>
      <c r="AU42" s="33"/>
      <c r="AV42" s="33"/>
      <c r="AW42" s="33"/>
      <c r="AX42" s="33"/>
      <c r="AY42" s="33"/>
      <c r="AZ42" s="33"/>
      <c r="BA42" s="33"/>
      <c r="BD42" s="77" t="n">
        <v>0</v>
      </c>
      <c r="BE42" s="8" t="n">
        <v>0</v>
      </c>
    </row>
    <row r="43" customFormat="false" ht="16.9" hidden="false" customHeight="false" outlineLevel="0" collapsed="false">
      <c r="A43" s="23" t="n">
        <v>1868</v>
      </c>
      <c r="B43" s="78" t="n">
        <v>288.121626370943</v>
      </c>
      <c r="C43" s="78" t="n">
        <v>846.686458940648</v>
      </c>
      <c r="D43" s="78" t="n">
        <v>274.598436861478</v>
      </c>
      <c r="E43" s="36" t="n">
        <v>0</v>
      </c>
      <c r="F43" s="36" t="n">
        <v>0</v>
      </c>
      <c r="G43" s="36" t="n">
        <v>0.000264098198022214</v>
      </c>
      <c r="H43" s="36" t="n">
        <v>0</v>
      </c>
      <c r="I43" s="36" t="n">
        <v>0</v>
      </c>
      <c r="J43" s="36" t="n">
        <v>0</v>
      </c>
      <c r="K43" s="36" t="n">
        <v>4.78025578489999E-006</v>
      </c>
      <c r="L43" s="36" t="n">
        <v>0</v>
      </c>
      <c r="M43" s="36" t="n">
        <v>0</v>
      </c>
      <c r="N43" s="36" t="n">
        <v>0</v>
      </c>
      <c r="O43" s="36" t="n">
        <v>0</v>
      </c>
      <c r="P43" s="36" t="n">
        <v>0</v>
      </c>
      <c r="Q43" s="36" t="n">
        <v>0</v>
      </c>
      <c r="R43" s="36" t="n">
        <v>2.5449534627267E-005</v>
      </c>
      <c r="S43" s="36" t="n">
        <v>34.0501999968389</v>
      </c>
      <c r="T43" s="36" t="n">
        <v>0.000195855731631721</v>
      </c>
      <c r="U43" s="36" t="n">
        <v>0</v>
      </c>
      <c r="V43" s="36" t="n">
        <v>0</v>
      </c>
      <c r="W43" s="36" t="n">
        <v>0</v>
      </c>
      <c r="X43" s="36" t="n">
        <v>0</v>
      </c>
      <c r="Y43" s="36" t="n">
        <v>0</v>
      </c>
      <c r="Z43" s="36" t="n">
        <v>0</v>
      </c>
      <c r="AA43" s="36" t="n">
        <v>0</v>
      </c>
      <c r="AB43" s="37" t="n">
        <v>0</v>
      </c>
      <c r="AC43" s="36" t="n">
        <v>0</v>
      </c>
      <c r="AD43" s="36" t="n">
        <v>0</v>
      </c>
      <c r="AE43" s="36" t="n">
        <v>0</v>
      </c>
      <c r="AF43" s="36" t="n">
        <v>0</v>
      </c>
      <c r="AG43" s="36" t="n">
        <v>0.0250004286778735</v>
      </c>
      <c r="AH43" s="38" t="n">
        <v>457</v>
      </c>
      <c r="AI43" s="36" t="n">
        <v>5.29999781764571</v>
      </c>
      <c r="AJ43" s="39" t="n">
        <v>6.91276128022014</v>
      </c>
      <c r="AK43" s="39" t="n">
        <v>4.8</v>
      </c>
      <c r="AL43" s="36" t="n">
        <v>0.00444657258064516</v>
      </c>
      <c r="AM43" s="36" t="n">
        <v>0</v>
      </c>
      <c r="AN43" s="36" t="n">
        <v>0</v>
      </c>
      <c r="AO43" s="8" t="n">
        <v>0</v>
      </c>
      <c r="AP43" s="8" t="n">
        <v>0</v>
      </c>
      <c r="AQ43" s="8" t="n">
        <f aca="false">$BD$22*BD43</f>
        <v>0</v>
      </c>
      <c r="AR43" s="23"/>
      <c r="AS43" s="8" t="n">
        <f aca="false">$BE$22*BE43</f>
        <v>0</v>
      </c>
      <c r="AT43" s="8" t="n">
        <v>0</v>
      </c>
      <c r="AU43" s="33"/>
      <c r="AV43" s="33"/>
      <c r="AW43" s="33"/>
      <c r="AX43" s="33"/>
      <c r="AY43" s="33"/>
      <c r="AZ43" s="33"/>
      <c r="BA43" s="33"/>
      <c r="BD43" s="77" t="n">
        <v>0</v>
      </c>
      <c r="BE43" s="8" t="n">
        <v>0</v>
      </c>
    </row>
    <row r="44" customFormat="false" ht="16.9" hidden="false" customHeight="false" outlineLevel="0" collapsed="false">
      <c r="A44" s="23" t="n">
        <v>1869</v>
      </c>
      <c r="B44" s="78" t="n">
        <v>288.232544565054</v>
      </c>
      <c r="C44" s="78" t="n">
        <v>849.572230097073</v>
      </c>
      <c r="D44" s="78" t="n">
        <v>274.775496694712</v>
      </c>
      <c r="E44" s="36" t="n">
        <v>0</v>
      </c>
      <c r="F44" s="36" t="n">
        <v>0</v>
      </c>
      <c r="G44" s="36" t="n">
        <v>0.000266637603772427</v>
      </c>
      <c r="H44" s="36" t="n">
        <v>0</v>
      </c>
      <c r="I44" s="36" t="n">
        <v>0</v>
      </c>
      <c r="J44" s="36" t="n">
        <v>0</v>
      </c>
      <c r="K44" s="36" t="n">
        <v>4.82621978283172E-006</v>
      </c>
      <c r="L44" s="36" t="n">
        <v>0</v>
      </c>
      <c r="M44" s="36" t="n">
        <v>0</v>
      </c>
      <c r="N44" s="36" t="n">
        <v>0</v>
      </c>
      <c r="O44" s="36" t="n">
        <v>0</v>
      </c>
      <c r="P44" s="36" t="n">
        <v>0</v>
      </c>
      <c r="Q44" s="36" t="n">
        <v>0</v>
      </c>
      <c r="R44" s="36" t="n">
        <v>2.56966174877259E-005</v>
      </c>
      <c r="S44" s="36" t="n">
        <v>34.0501999968387</v>
      </c>
      <c r="T44" s="36" t="n">
        <v>0.000207717638944601</v>
      </c>
      <c r="U44" s="36" t="n">
        <v>0</v>
      </c>
      <c r="V44" s="36" t="n">
        <v>0</v>
      </c>
      <c r="W44" s="36" t="n">
        <v>0</v>
      </c>
      <c r="X44" s="36" t="n">
        <v>0</v>
      </c>
      <c r="Y44" s="36" t="n">
        <v>0</v>
      </c>
      <c r="Z44" s="36" t="n">
        <v>0</v>
      </c>
      <c r="AA44" s="36" t="n">
        <v>0</v>
      </c>
      <c r="AB44" s="37" t="n">
        <v>0</v>
      </c>
      <c r="AC44" s="36" t="n">
        <v>0</v>
      </c>
      <c r="AD44" s="36" t="n">
        <v>0</v>
      </c>
      <c r="AE44" s="36" t="n">
        <v>0</v>
      </c>
      <c r="AF44" s="36" t="n">
        <v>0</v>
      </c>
      <c r="AG44" s="36" t="n">
        <v>0.0250004286778735</v>
      </c>
      <c r="AH44" s="38" t="n">
        <v>457</v>
      </c>
      <c r="AI44" s="36" t="n">
        <v>5.29999781764571</v>
      </c>
      <c r="AJ44" s="39" t="n">
        <v>6.91276128022014</v>
      </c>
      <c r="AK44" s="39" t="n">
        <v>4.8</v>
      </c>
      <c r="AL44" s="36" t="n">
        <v>0.00444657258064516</v>
      </c>
      <c r="AM44" s="36" t="n">
        <v>0</v>
      </c>
      <c r="AN44" s="36" t="n">
        <v>0</v>
      </c>
      <c r="AO44" s="8" t="n">
        <v>0</v>
      </c>
      <c r="AP44" s="8" t="n">
        <v>0</v>
      </c>
      <c r="AQ44" s="8" t="n">
        <f aca="false">$BD$22*BD44</f>
        <v>0</v>
      </c>
      <c r="AR44" s="23"/>
      <c r="AS44" s="8" t="n">
        <f aca="false">$BE$22*BE44</f>
        <v>0</v>
      </c>
      <c r="AT44" s="8" t="n">
        <v>0</v>
      </c>
      <c r="AU44" s="33"/>
      <c r="AV44" s="33"/>
      <c r="AW44" s="33"/>
      <c r="AX44" s="33"/>
      <c r="AY44" s="33"/>
      <c r="AZ44" s="33"/>
      <c r="BA44" s="33"/>
      <c r="BD44" s="77" t="n">
        <v>0</v>
      </c>
      <c r="BE44" s="8" t="n">
        <v>0</v>
      </c>
    </row>
    <row r="45" customFormat="false" ht="16.9" hidden="false" customHeight="false" outlineLevel="0" collapsed="false">
      <c r="A45" s="23" t="n">
        <v>1870</v>
      </c>
      <c r="B45" s="78" t="n">
        <v>288.35347252479</v>
      </c>
      <c r="C45" s="78" t="n">
        <v>851.882012483967</v>
      </c>
      <c r="D45" s="78" t="n">
        <v>274.941600717398</v>
      </c>
      <c r="E45" s="36" t="n">
        <v>0</v>
      </c>
      <c r="F45" s="36" t="n">
        <v>0</v>
      </c>
      <c r="G45" s="36" t="n">
        <v>0.000269177009522641</v>
      </c>
      <c r="H45" s="36" t="n">
        <v>0</v>
      </c>
      <c r="I45" s="36" t="n">
        <v>0</v>
      </c>
      <c r="J45" s="36" t="n">
        <v>0</v>
      </c>
      <c r="K45" s="36" t="n">
        <v>4.87218378076345E-006</v>
      </c>
      <c r="L45" s="36" t="n">
        <v>0</v>
      </c>
      <c r="M45" s="36" t="n">
        <v>0</v>
      </c>
      <c r="N45" s="36" t="n">
        <v>0</v>
      </c>
      <c r="O45" s="36" t="n">
        <v>0</v>
      </c>
      <c r="P45" s="36" t="n">
        <v>0</v>
      </c>
      <c r="Q45" s="36" t="n">
        <v>0</v>
      </c>
      <c r="R45" s="36" t="n">
        <v>2.59437003481848E-005</v>
      </c>
      <c r="S45" s="36" t="n">
        <v>34.0501999968385</v>
      </c>
      <c r="T45" s="36" t="n">
        <v>0.000219724796257473</v>
      </c>
      <c r="U45" s="36" t="n">
        <v>0</v>
      </c>
      <c r="V45" s="36" t="n">
        <v>0</v>
      </c>
      <c r="W45" s="36" t="n">
        <v>0</v>
      </c>
      <c r="X45" s="36" t="n">
        <v>0</v>
      </c>
      <c r="Y45" s="36" t="n">
        <v>0</v>
      </c>
      <c r="Z45" s="36" t="n">
        <v>0</v>
      </c>
      <c r="AA45" s="36" t="n">
        <v>0</v>
      </c>
      <c r="AB45" s="37" t="n">
        <v>0</v>
      </c>
      <c r="AC45" s="36" t="n">
        <v>0</v>
      </c>
      <c r="AD45" s="36" t="n">
        <v>0</v>
      </c>
      <c r="AE45" s="36" t="n">
        <v>0</v>
      </c>
      <c r="AF45" s="36" t="n">
        <v>0</v>
      </c>
      <c r="AG45" s="36" t="n">
        <v>0.0250004286778735</v>
      </c>
      <c r="AH45" s="38" t="n">
        <v>457</v>
      </c>
      <c r="AI45" s="36" t="n">
        <v>5.29999781764571</v>
      </c>
      <c r="AJ45" s="39" t="n">
        <v>6.91276128022014</v>
      </c>
      <c r="AK45" s="39" t="n">
        <v>4.8</v>
      </c>
      <c r="AL45" s="36" t="n">
        <v>0.00444657258064516</v>
      </c>
      <c r="AM45" s="36" t="n">
        <v>0</v>
      </c>
      <c r="AN45" s="36" t="n">
        <v>0</v>
      </c>
      <c r="AO45" s="8" t="n">
        <v>0</v>
      </c>
      <c r="AP45" s="8" t="n">
        <v>0</v>
      </c>
      <c r="AQ45" s="8" t="n">
        <f aca="false">$BD$22*BD45</f>
        <v>0</v>
      </c>
      <c r="AR45" s="23"/>
      <c r="AS45" s="8" t="n">
        <f aca="false">$BE$22*BE45</f>
        <v>0</v>
      </c>
      <c r="AT45" s="8" t="n">
        <v>0</v>
      </c>
      <c r="AU45" s="33"/>
      <c r="AV45" s="33"/>
      <c r="AW45" s="33"/>
      <c r="AX45" s="33"/>
      <c r="AY45" s="33"/>
      <c r="AZ45" s="33"/>
      <c r="BA45" s="33"/>
      <c r="BD45" s="77" t="n">
        <v>0</v>
      </c>
      <c r="BE45" s="8" t="n">
        <v>0</v>
      </c>
    </row>
    <row r="46" customFormat="false" ht="16.9" hidden="false" customHeight="false" outlineLevel="0" collapsed="false">
      <c r="A46" s="23" t="n">
        <v>1871</v>
      </c>
      <c r="B46" s="78" t="n">
        <v>288.483372652494</v>
      </c>
      <c r="C46" s="78" t="n">
        <v>853.444907663829</v>
      </c>
      <c r="D46" s="78" t="n">
        <v>275.131661038912</v>
      </c>
      <c r="E46" s="36" t="n">
        <v>0</v>
      </c>
      <c r="F46" s="36" t="n">
        <v>0</v>
      </c>
      <c r="G46" s="36" t="n">
        <v>0.000271716415272855</v>
      </c>
      <c r="H46" s="36" t="n">
        <v>0</v>
      </c>
      <c r="I46" s="36" t="n">
        <v>0</v>
      </c>
      <c r="J46" s="36" t="n">
        <v>0</v>
      </c>
      <c r="K46" s="36" t="n">
        <v>4.91814777869518E-006</v>
      </c>
      <c r="L46" s="36" t="n">
        <v>0</v>
      </c>
      <c r="M46" s="36" t="n">
        <v>0</v>
      </c>
      <c r="N46" s="36" t="n">
        <v>0</v>
      </c>
      <c r="O46" s="36" t="n">
        <v>0</v>
      </c>
      <c r="P46" s="36" t="n">
        <v>0</v>
      </c>
      <c r="Q46" s="36" t="n">
        <v>0</v>
      </c>
      <c r="R46" s="36" t="n">
        <v>2.61907832086437E-005</v>
      </c>
      <c r="S46" s="36" t="n">
        <v>34.0502999968383</v>
      </c>
      <c r="T46" s="36" t="n">
        <v>0.000231883453570348</v>
      </c>
      <c r="U46" s="36" t="n">
        <v>0</v>
      </c>
      <c r="V46" s="36" t="n">
        <v>0</v>
      </c>
      <c r="W46" s="36" t="n">
        <v>0</v>
      </c>
      <c r="X46" s="36" t="n">
        <v>0</v>
      </c>
      <c r="Y46" s="36" t="n">
        <v>0</v>
      </c>
      <c r="Z46" s="36" t="n">
        <v>0</v>
      </c>
      <c r="AA46" s="36" t="n">
        <v>0</v>
      </c>
      <c r="AB46" s="37" t="n">
        <v>0</v>
      </c>
      <c r="AC46" s="36" t="n">
        <v>0</v>
      </c>
      <c r="AD46" s="36" t="n">
        <v>0</v>
      </c>
      <c r="AE46" s="36" t="n">
        <v>0</v>
      </c>
      <c r="AF46" s="36" t="n">
        <v>0</v>
      </c>
      <c r="AG46" s="36" t="n">
        <v>0.0250004286778735</v>
      </c>
      <c r="AH46" s="38" t="n">
        <v>457</v>
      </c>
      <c r="AI46" s="36" t="n">
        <v>5.29999781764571</v>
      </c>
      <c r="AJ46" s="39" t="n">
        <v>6.91276128022014</v>
      </c>
      <c r="AK46" s="39" t="n">
        <v>4.8</v>
      </c>
      <c r="AL46" s="36" t="n">
        <v>0.00444657258064516</v>
      </c>
      <c r="AM46" s="36" t="n">
        <v>0</v>
      </c>
      <c r="AN46" s="36" t="n">
        <v>0</v>
      </c>
      <c r="AO46" s="8" t="n">
        <v>0</v>
      </c>
      <c r="AP46" s="8" t="n">
        <v>0</v>
      </c>
      <c r="AQ46" s="8" t="n">
        <f aca="false">$BD$22*BD46</f>
        <v>0</v>
      </c>
      <c r="AR46" s="23"/>
      <c r="AS46" s="8" t="n">
        <f aca="false">$BE$22*BE46</f>
        <v>0</v>
      </c>
      <c r="AT46" s="8" t="n">
        <v>0</v>
      </c>
      <c r="AU46" s="33"/>
      <c r="AV46" s="33"/>
      <c r="AW46" s="33"/>
      <c r="AX46" s="33"/>
      <c r="AY46" s="33"/>
      <c r="AZ46" s="33"/>
      <c r="BA46" s="33"/>
      <c r="BD46" s="77" t="n">
        <v>0</v>
      </c>
      <c r="BE46" s="8" t="n">
        <v>0</v>
      </c>
    </row>
    <row r="47" customFormat="false" ht="16.9" hidden="false" customHeight="false" outlineLevel="0" collapsed="false">
      <c r="A47" s="23" t="n">
        <v>1872</v>
      </c>
      <c r="B47" s="78" t="n">
        <v>288.644309157152</v>
      </c>
      <c r="C47" s="78" t="n">
        <v>854.689687609317</v>
      </c>
      <c r="D47" s="78" t="n">
        <v>275.313725754958</v>
      </c>
      <c r="E47" s="36" t="n">
        <v>0</v>
      </c>
      <c r="F47" s="36" t="n">
        <v>0</v>
      </c>
      <c r="G47" s="36" t="n">
        <v>0.000274255821023068</v>
      </c>
      <c r="H47" s="36" t="n">
        <v>0</v>
      </c>
      <c r="I47" s="36" t="n">
        <v>0</v>
      </c>
      <c r="J47" s="36" t="n">
        <v>0</v>
      </c>
      <c r="K47" s="36" t="n">
        <v>4.96411177662691E-006</v>
      </c>
      <c r="L47" s="36" t="n">
        <v>0</v>
      </c>
      <c r="M47" s="36" t="n">
        <v>0</v>
      </c>
      <c r="N47" s="36" t="n">
        <v>0</v>
      </c>
      <c r="O47" s="36" t="n">
        <v>0</v>
      </c>
      <c r="P47" s="36" t="n">
        <v>0</v>
      </c>
      <c r="Q47" s="36" t="n">
        <v>0</v>
      </c>
      <c r="R47" s="36" t="n">
        <v>2.64378660691026E-005</v>
      </c>
      <c r="S47" s="36" t="n">
        <v>34.0502999968382</v>
      </c>
      <c r="T47" s="36" t="n">
        <v>0.000244199960883202</v>
      </c>
      <c r="U47" s="36" t="n">
        <v>0</v>
      </c>
      <c r="V47" s="36" t="n">
        <v>0</v>
      </c>
      <c r="W47" s="36" t="n">
        <v>0</v>
      </c>
      <c r="X47" s="36" t="n">
        <v>0</v>
      </c>
      <c r="Y47" s="36" t="n">
        <v>0</v>
      </c>
      <c r="Z47" s="36" t="n">
        <v>0</v>
      </c>
      <c r="AA47" s="36" t="n">
        <v>0</v>
      </c>
      <c r="AB47" s="37" t="n">
        <v>0</v>
      </c>
      <c r="AC47" s="36" t="n">
        <v>0</v>
      </c>
      <c r="AD47" s="36" t="n">
        <v>0</v>
      </c>
      <c r="AE47" s="36" t="n">
        <v>0</v>
      </c>
      <c r="AF47" s="36" t="n">
        <v>0</v>
      </c>
      <c r="AG47" s="36" t="n">
        <v>0.0250004286778735</v>
      </c>
      <c r="AH47" s="38" t="n">
        <v>457</v>
      </c>
      <c r="AI47" s="36" t="n">
        <v>5.29999781764571</v>
      </c>
      <c r="AJ47" s="39" t="n">
        <v>6.91276128022014</v>
      </c>
      <c r="AK47" s="39" t="n">
        <v>4.8</v>
      </c>
      <c r="AL47" s="36" t="n">
        <v>0.00444657258064516</v>
      </c>
      <c r="AM47" s="36" t="n">
        <v>0</v>
      </c>
      <c r="AN47" s="36" t="n">
        <v>0</v>
      </c>
      <c r="AO47" s="8" t="n">
        <v>0</v>
      </c>
      <c r="AP47" s="8" t="n">
        <v>0</v>
      </c>
      <c r="AQ47" s="8" t="n">
        <f aca="false">$BD$22*BD47</f>
        <v>0</v>
      </c>
      <c r="AR47" s="23"/>
      <c r="AS47" s="8" t="n">
        <f aca="false">$BE$22*BE47</f>
        <v>0</v>
      </c>
      <c r="AT47" s="8" t="n">
        <v>0</v>
      </c>
      <c r="AU47" s="33"/>
      <c r="AV47" s="33"/>
      <c r="AW47" s="33"/>
      <c r="AX47" s="33"/>
      <c r="AY47" s="33"/>
      <c r="AZ47" s="33"/>
      <c r="BA47" s="33"/>
      <c r="BD47" s="77" t="n">
        <v>0</v>
      </c>
      <c r="BE47" s="8" t="n">
        <v>0</v>
      </c>
    </row>
    <row r="48" customFormat="false" ht="16.9" hidden="false" customHeight="false" outlineLevel="0" collapsed="false">
      <c r="A48" s="23" t="n">
        <v>1873</v>
      </c>
      <c r="B48" s="78" t="n">
        <v>288.831216120793</v>
      </c>
      <c r="C48" s="78" t="n">
        <v>855.629780054804</v>
      </c>
      <c r="D48" s="78" t="n">
        <v>275.492830265925</v>
      </c>
      <c r="E48" s="36" t="n">
        <v>0</v>
      </c>
      <c r="F48" s="36" t="n">
        <v>0</v>
      </c>
      <c r="G48" s="36" t="n">
        <v>0.000276795226773282</v>
      </c>
      <c r="H48" s="36" t="n">
        <v>0</v>
      </c>
      <c r="I48" s="36" t="n">
        <v>0</v>
      </c>
      <c r="J48" s="36" t="n">
        <v>0</v>
      </c>
      <c r="K48" s="36" t="n">
        <v>5.01007577455864E-006</v>
      </c>
      <c r="L48" s="36" t="n">
        <v>0</v>
      </c>
      <c r="M48" s="36" t="n">
        <v>0</v>
      </c>
      <c r="N48" s="36" t="n">
        <v>0</v>
      </c>
      <c r="O48" s="36" t="n">
        <v>0</v>
      </c>
      <c r="P48" s="36" t="n">
        <v>0</v>
      </c>
      <c r="Q48" s="36" t="n">
        <v>0</v>
      </c>
      <c r="R48" s="36" t="n">
        <v>2.66849489295615E-005</v>
      </c>
      <c r="S48" s="36" t="n">
        <v>34.050299996838</v>
      </c>
      <c r="T48" s="36" t="n">
        <v>0.000256680568196095</v>
      </c>
      <c r="U48" s="36" t="n">
        <v>0</v>
      </c>
      <c r="V48" s="36" t="n">
        <v>0</v>
      </c>
      <c r="W48" s="36" t="n">
        <v>0</v>
      </c>
      <c r="X48" s="36" t="n">
        <v>0</v>
      </c>
      <c r="Y48" s="36" t="n">
        <v>0</v>
      </c>
      <c r="Z48" s="36" t="n">
        <v>0</v>
      </c>
      <c r="AA48" s="36" t="n">
        <v>0</v>
      </c>
      <c r="AB48" s="37" t="n">
        <v>0</v>
      </c>
      <c r="AC48" s="36" t="n">
        <v>0</v>
      </c>
      <c r="AD48" s="36" t="n">
        <v>0</v>
      </c>
      <c r="AE48" s="36" t="n">
        <v>0</v>
      </c>
      <c r="AF48" s="36" t="n">
        <v>0</v>
      </c>
      <c r="AG48" s="36" t="n">
        <v>0.0250004286778735</v>
      </c>
      <c r="AH48" s="38" t="n">
        <v>457</v>
      </c>
      <c r="AI48" s="36" t="n">
        <v>5.29999781764571</v>
      </c>
      <c r="AJ48" s="39" t="n">
        <v>6.91276128022014</v>
      </c>
      <c r="AK48" s="39" t="n">
        <v>4.8</v>
      </c>
      <c r="AL48" s="36" t="n">
        <v>0.00444657258064516</v>
      </c>
      <c r="AM48" s="36" t="n">
        <v>0</v>
      </c>
      <c r="AN48" s="36" t="n">
        <v>0</v>
      </c>
      <c r="AO48" s="8" t="n">
        <v>0</v>
      </c>
      <c r="AP48" s="8" t="n">
        <v>0</v>
      </c>
      <c r="AQ48" s="8" t="n">
        <f aca="false">$BD$22*BD48</f>
        <v>0</v>
      </c>
      <c r="AR48" s="23"/>
      <c r="AS48" s="8" t="n">
        <f aca="false">$BE$22*BE48</f>
        <v>0</v>
      </c>
      <c r="AT48" s="8" t="n">
        <v>0</v>
      </c>
      <c r="AU48" s="33"/>
      <c r="AV48" s="33"/>
      <c r="AW48" s="33"/>
      <c r="AX48" s="33"/>
      <c r="AY48" s="33"/>
      <c r="AZ48" s="33"/>
      <c r="BA48" s="33"/>
      <c r="BD48" s="77" t="n">
        <v>0</v>
      </c>
      <c r="BE48" s="8" t="n">
        <v>0</v>
      </c>
    </row>
    <row r="49" customFormat="false" ht="16.9" hidden="false" customHeight="false" outlineLevel="0" collapsed="false">
      <c r="A49" s="23" t="n">
        <v>1874</v>
      </c>
      <c r="B49" s="78" t="n">
        <v>289.023158484826</v>
      </c>
      <c r="C49" s="78" t="n">
        <v>857.286486269823</v>
      </c>
      <c r="D49" s="78" t="n">
        <v>275.665892296424</v>
      </c>
      <c r="E49" s="36" t="n">
        <v>0</v>
      </c>
      <c r="F49" s="36" t="n">
        <v>0</v>
      </c>
      <c r="G49" s="36" t="n">
        <v>0.000279334632523495</v>
      </c>
      <c r="H49" s="36" t="n">
        <v>0</v>
      </c>
      <c r="I49" s="36" t="n">
        <v>0</v>
      </c>
      <c r="J49" s="36" t="n">
        <v>0</v>
      </c>
      <c r="K49" s="36" t="n">
        <v>5.05603977249037E-006</v>
      </c>
      <c r="L49" s="36" t="n">
        <v>0</v>
      </c>
      <c r="M49" s="36" t="n">
        <v>0</v>
      </c>
      <c r="N49" s="36" t="n">
        <v>0</v>
      </c>
      <c r="O49" s="36" t="n">
        <v>0</v>
      </c>
      <c r="P49" s="36" t="n">
        <v>0</v>
      </c>
      <c r="Q49" s="36" t="n">
        <v>0</v>
      </c>
      <c r="R49" s="36" t="n">
        <v>2.69320317900204E-005</v>
      </c>
      <c r="S49" s="36" t="n">
        <v>34.0503999968379</v>
      </c>
      <c r="T49" s="36" t="n">
        <v>0.00026933157550897</v>
      </c>
      <c r="U49" s="36" t="n">
        <v>0</v>
      </c>
      <c r="V49" s="36" t="n">
        <v>0</v>
      </c>
      <c r="W49" s="36" t="n">
        <v>0</v>
      </c>
      <c r="X49" s="36" t="n">
        <v>0</v>
      </c>
      <c r="Y49" s="36" t="n">
        <v>0</v>
      </c>
      <c r="Z49" s="36" t="n">
        <v>0</v>
      </c>
      <c r="AA49" s="36" t="n">
        <v>0</v>
      </c>
      <c r="AB49" s="37" t="n">
        <v>0</v>
      </c>
      <c r="AC49" s="36" t="n">
        <v>0</v>
      </c>
      <c r="AD49" s="36" t="n">
        <v>0</v>
      </c>
      <c r="AE49" s="36" t="n">
        <v>0</v>
      </c>
      <c r="AF49" s="36" t="n">
        <v>0</v>
      </c>
      <c r="AG49" s="36" t="n">
        <v>0.0250004286778735</v>
      </c>
      <c r="AH49" s="38" t="n">
        <v>457</v>
      </c>
      <c r="AI49" s="36" t="n">
        <v>5.29999781764571</v>
      </c>
      <c r="AJ49" s="39" t="n">
        <v>6.91276128022014</v>
      </c>
      <c r="AK49" s="39" t="n">
        <v>4.8</v>
      </c>
      <c r="AL49" s="36" t="n">
        <v>0.00444657258064516</v>
      </c>
      <c r="AM49" s="36" t="n">
        <v>0</v>
      </c>
      <c r="AN49" s="36" t="n">
        <v>0</v>
      </c>
      <c r="AO49" s="8" t="n">
        <v>0</v>
      </c>
      <c r="AP49" s="8" t="n">
        <v>0</v>
      </c>
      <c r="AQ49" s="8" t="n">
        <f aca="false">$BD$22*BD49</f>
        <v>0</v>
      </c>
      <c r="AR49" s="23"/>
      <c r="AS49" s="8" t="n">
        <f aca="false">$BE$22*BE49</f>
        <v>0</v>
      </c>
      <c r="AT49" s="8" t="n">
        <v>0</v>
      </c>
      <c r="AU49" s="33"/>
      <c r="AV49" s="33"/>
      <c r="AW49" s="33"/>
      <c r="AX49" s="33"/>
      <c r="AY49" s="33"/>
      <c r="AZ49" s="33"/>
      <c r="BA49" s="33"/>
      <c r="BD49" s="77" t="n">
        <v>0</v>
      </c>
      <c r="BE49" s="8" t="n">
        <v>0</v>
      </c>
    </row>
    <row r="50" customFormat="false" ht="16.9" hidden="false" customHeight="false" outlineLevel="0" collapsed="false">
      <c r="A50" s="23" t="n">
        <v>1875</v>
      </c>
      <c r="B50" s="78" t="n">
        <v>289.244062030499</v>
      </c>
      <c r="C50" s="78" t="n">
        <v>858.940323832498</v>
      </c>
      <c r="D50" s="78" t="n">
        <v>275.841975567157</v>
      </c>
      <c r="E50" s="36" t="n">
        <v>0</v>
      </c>
      <c r="F50" s="36" t="n">
        <v>0</v>
      </c>
      <c r="G50" s="36" t="n">
        <v>0.000281874038273709</v>
      </c>
      <c r="H50" s="36" t="n">
        <v>0</v>
      </c>
      <c r="I50" s="36" t="n">
        <v>0</v>
      </c>
      <c r="J50" s="36" t="n">
        <v>0</v>
      </c>
      <c r="K50" s="36" t="n">
        <v>5.1020037704221E-006</v>
      </c>
      <c r="L50" s="36" t="n">
        <v>0</v>
      </c>
      <c r="M50" s="36" t="n">
        <v>0</v>
      </c>
      <c r="N50" s="36" t="n">
        <v>0</v>
      </c>
      <c r="O50" s="36" t="n">
        <v>0</v>
      </c>
      <c r="P50" s="36" t="n">
        <v>0</v>
      </c>
      <c r="Q50" s="36" t="n">
        <v>0</v>
      </c>
      <c r="R50" s="36" t="n">
        <v>2.71791146504793E-005</v>
      </c>
      <c r="S50" s="36" t="n">
        <v>34.0503999968377</v>
      </c>
      <c r="T50" s="36" t="n">
        <v>0.000282159282821837</v>
      </c>
      <c r="U50" s="36" t="n">
        <v>0</v>
      </c>
      <c r="V50" s="36" t="n">
        <v>0</v>
      </c>
      <c r="W50" s="36" t="n">
        <v>0</v>
      </c>
      <c r="X50" s="36" t="n">
        <v>0</v>
      </c>
      <c r="Y50" s="36" t="n">
        <v>0</v>
      </c>
      <c r="Z50" s="36" t="n">
        <v>0</v>
      </c>
      <c r="AA50" s="36" t="n">
        <v>0</v>
      </c>
      <c r="AB50" s="37" t="n">
        <v>0</v>
      </c>
      <c r="AC50" s="36" t="n">
        <v>0</v>
      </c>
      <c r="AD50" s="36" t="n">
        <v>0</v>
      </c>
      <c r="AE50" s="36" t="n">
        <v>0</v>
      </c>
      <c r="AF50" s="36" t="n">
        <v>0</v>
      </c>
      <c r="AG50" s="36" t="n">
        <v>0.0250004286778735</v>
      </c>
      <c r="AH50" s="38" t="n">
        <v>457</v>
      </c>
      <c r="AI50" s="36" t="n">
        <v>5.29999781764571</v>
      </c>
      <c r="AJ50" s="39" t="n">
        <v>6.91276128022014</v>
      </c>
      <c r="AK50" s="39" t="n">
        <v>4.8</v>
      </c>
      <c r="AL50" s="36" t="n">
        <v>0.00444657258064516</v>
      </c>
      <c r="AM50" s="36" t="n">
        <v>0</v>
      </c>
      <c r="AN50" s="36" t="n">
        <v>0</v>
      </c>
      <c r="AO50" s="8" t="n">
        <v>0</v>
      </c>
      <c r="AP50" s="8" t="n">
        <v>0</v>
      </c>
      <c r="AQ50" s="8" t="n">
        <f aca="false">$BD$22*BD50</f>
        <v>0</v>
      </c>
      <c r="AR50" s="23"/>
      <c r="AS50" s="8" t="n">
        <f aca="false">$BE$22*BE50</f>
        <v>0</v>
      </c>
      <c r="AT50" s="8" t="n">
        <v>0</v>
      </c>
      <c r="AU50" s="33"/>
      <c r="AV50" s="33"/>
      <c r="AW50" s="33"/>
      <c r="AX50" s="33"/>
      <c r="AY50" s="33"/>
      <c r="AZ50" s="33"/>
      <c r="BA50" s="33"/>
      <c r="BD50" s="77" t="n">
        <v>0</v>
      </c>
      <c r="BE50" s="8" t="n">
        <v>0</v>
      </c>
    </row>
    <row r="51" customFormat="false" ht="16.9" hidden="false" customHeight="false" outlineLevel="0" collapsed="false">
      <c r="A51" s="23" t="n">
        <v>1876</v>
      </c>
      <c r="B51" s="78" t="n">
        <v>289.463989013672</v>
      </c>
      <c r="C51" s="78" t="n">
        <v>860.33525026236</v>
      </c>
      <c r="D51" s="78" t="n">
        <v>275.999046386719</v>
      </c>
      <c r="E51" s="36" t="n">
        <v>0</v>
      </c>
      <c r="F51" s="36" t="n">
        <v>0</v>
      </c>
      <c r="G51" s="36" t="n">
        <v>0.000284413444023922</v>
      </c>
      <c r="H51" s="36" t="n">
        <v>0</v>
      </c>
      <c r="I51" s="36" t="n">
        <v>0</v>
      </c>
      <c r="J51" s="36" t="n">
        <v>0</v>
      </c>
      <c r="K51" s="36" t="n">
        <v>5.14796776835383E-006</v>
      </c>
      <c r="L51" s="36" t="n">
        <v>0</v>
      </c>
      <c r="M51" s="36" t="n">
        <v>0</v>
      </c>
      <c r="N51" s="36" t="n">
        <v>0</v>
      </c>
      <c r="O51" s="36" t="n">
        <v>0</v>
      </c>
      <c r="P51" s="36" t="n">
        <v>0</v>
      </c>
      <c r="Q51" s="36" t="n">
        <v>0</v>
      </c>
      <c r="R51" s="36" t="n">
        <v>2.74261975109382E-005</v>
      </c>
      <c r="S51" s="36" t="n">
        <v>34.0504999968375</v>
      </c>
      <c r="T51" s="36" t="n">
        <v>0.000295169990134694</v>
      </c>
      <c r="U51" s="36" t="n">
        <v>0</v>
      </c>
      <c r="V51" s="36" t="n">
        <v>0</v>
      </c>
      <c r="W51" s="36" t="n">
        <v>0</v>
      </c>
      <c r="X51" s="36" t="n">
        <v>0</v>
      </c>
      <c r="Y51" s="36" t="n">
        <v>0</v>
      </c>
      <c r="Z51" s="36" t="n">
        <v>0</v>
      </c>
      <c r="AA51" s="36" t="n">
        <v>0</v>
      </c>
      <c r="AB51" s="37" t="n">
        <v>0</v>
      </c>
      <c r="AC51" s="36" t="n">
        <v>0</v>
      </c>
      <c r="AD51" s="36" t="n">
        <v>0</v>
      </c>
      <c r="AE51" s="36" t="n">
        <v>0</v>
      </c>
      <c r="AF51" s="36" t="n">
        <v>0</v>
      </c>
      <c r="AG51" s="36" t="n">
        <v>0.0250004286778735</v>
      </c>
      <c r="AH51" s="38" t="n">
        <v>457</v>
      </c>
      <c r="AI51" s="36" t="n">
        <v>5.29999781764571</v>
      </c>
      <c r="AJ51" s="39" t="n">
        <v>6.91276128022014</v>
      </c>
      <c r="AK51" s="39" t="n">
        <v>4.8</v>
      </c>
      <c r="AL51" s="36" t="n">
        <v>0.00444657258064516</v>
      </c>
      <c r="AM51" s="36" t="n">
        <v>0</v>
      </c>
      <c r="AN51" s="36" t="n">
        <v>0</v>
      </c>
      <c r="AO51" s="8" t="n">
        <v>0</v>
      </c>
      <c r="AP51" s="8" t="n">
        <v>0</v>
      </c>
      <c r="AQ51" s="8" t="n">
        <f aca="false">$BD$22*BD51</f>
        <v>0</v>
      </c>
      <c r="AR51" s="23"/>
      <c r="AS51" s="8" t="n">
        <f aca="false">$BE$22*BE51</f>
        <v>0</v>
      </c>
      <c r="AT51" s="8" t="n">
        <v>0</v>
      </c>
      <c r="AU51" s="33"/>
      <c r="AV51" s="33"/>
      <c r="AW51" s="33"/>
      <c r="AX51" s="33"/>
      <c r="AY51" s="33"/>
      <c r="AZ51" s="33"/>
      <c r="BA51" s="33"/>
      <c r="BD51" s="77" t="n">
        <v>0</v>
      </c>
      <c r="BE51" s="8" t="n">
        <v>0</v>
      </c>
    </row>
    <row r="52" customFormat="false" ht="16.9" hidden="false" customHeight="false" outlineLevel="0" collapsed="false">
      <c r="A52" s="23" t="n">
        <v>1877</v>
      </c>
      <c r="B52" s="78" t="n">
        <v>289.686937237079</v>
      </c>
      <c r="C52" s="78" t="n">
        <v>861.860059504722</v>
      </c>
      <c r="D52" s="78" t="n">
        <v>276.13512111253</v>
      </c>
      <c r="E52" s="36" t="n">
        <v>0</v>
      </c>
      <c r="F52" s="36" t="n">
        <v>0</v>
      </c>
      <c r="G52" s="36" t="n">
        <v>0.000286952849774136</v>
      </c>
      <c r="H52" s="36" t="n">
        <v>0</v>
      </c>
      <c r="I52" s="36" t="n">
        <v>0</v>
      </c>
      <c r="J52" s="36" t="n">
        <v>0</v>
      </c>
      <c r="K52" s="36" t="n">
        <v>5.19393176628556E-006</v>
      </c>
      <c r="L52" s="36" t="n">
        <v>0</v>
      </c>
      <c r="M52" s="36" t="n">
        <v>0</v>
      </c>
      <c r="N52" s="36" t="n">
        <v>0</v>
      </c>
      <c r="O52" s="36" t="n">
        <v>0</v>
      </c>
      <c r="P52" s="36" t="n">
        <v>0</v>
      </c>
      <c r="Q52" s="36" t="n">
        <v>0</v>
      </c>
      <c r="R52" s="36" t="n">
        <v>2.76732803713971E-005</v>
      </c>
      <c r="S52" s="36" t="n">
        <v>34.0504999968373</v>
      </c>
      <c r="T52" s="36" t="n">
        <v>0.000308369997447593</v>
      </c>
      <c r="U52" s="36" t="n">
        <v>0</v>
      </c>
      <c r="V52" s="36" t="n">
        <v>0</v>
      </c>
      <c r="W52" s="36" t="n">
        <v>0</v>
      </c>
      <c r="X52" s="36" t="n">
        <v>0</v>
      </c>
      <c r="Y52" s="36" t="n">
        <v>0</v>
      </c>
      <c r="Z52" s="36" t="n">
        <v>0</v>
      </c>
      <c r="AA52" s="36" t="n">
        <v>0</v>
      </c>
      <c r="AB52" s="37" t="n">
        <v>0</v>
      </c>
      <c r="AC52" s="36" t="n">
        <v>0</v>
      </c>
      <c r="AD52" s="36" t="n">
        <v>0</v>
      </c>
      <c r="AE52" s="36" t="n">
        <v>0</v>
      </c>
      <c r="AF52" s="36" t="n">
        <v>0</v>
      </c>
      <c r="AG52" s="36" t="n">
        <v>0.0250004286778735</v>
      </c>
      <c r="AH52" s="38" t="n">
        <v>457</v>
      </c>
      <c r="AI52" s="36" t="n">
        <v>5.29999781764571</v>
      </c>
      <c r="AJ52" s="39" t="n">
        <v>6.91276128022014</v>
      </c>
      <c r="AK52" s="39" t="n">
        <v>4.8</v>
      </c>
      <c r="AL52" s="36" t="n">
        <v>0.00444657258064516</v>
      </c>
      <c r="AM52" s="36" t="n">
        <v>0</v>
      </c>
      <c r="AN52" s="36" t="n">
        <v>0</v>
      </c>
      <c r="AO52" s="8" t="n">
        <v>0</v>
      </c>
      <c r="AP52" s="8" t="n">
        <v>0</v>
      </c>
      <c r="AQ52" s="8" t="n">
        <f aca="false">$BD$22*BD52</f>
        <v>0</v>
      </c>
      <c r="AR52" s="23"/>
      <c r="AS52" s="8" t="n">
        <f aca="false">$BE$22*BE52</f>
        <v>0</v>
      </c>
      <c r="AT52" s="8" t="n">
        <v>0</v>
      </c>
      <c r="AU52" s="33"/>
      <c r="AV52" s="33"/>
      <c r="AW52" s="33"/>
      <c r="AX52" s="33"/>
      <c r="AY52" s="33"/>
      <c r="AZ52" s="33"/>
      <c r="BA52" s="33"/>
      <c r="BD52" s="77" t="n">
        <v>0</v>
      </c>
      <c r="BE52" s="8" t="n">
        <v>0</v>
      </c>
    </row>
    <row r="53" customFormat="false" ht="16.9" hidden="false" customHeight="false" outlineLevel="0" collapsed="false">
      <c r="A53" s="23" t="n">
        <v>1878</v>
      </c>
      <c r="B53" s="78" t="n">
        <v>289.918857628456</v>
      </c>
      <c r="C53" s="78" t="n">
        <v>863.624981051772</v>
      </c>
      <c r="D53" s="78" t="n">
        <v>276.280198523888</v>
      </c>
      <c r="E53" s="36" t="n">
        <v>0</v>
      </c>
      <c r="F53" s="36" t="n">
        <v>0</v>
      </c>
      <c r="G53" s="36" t="n">
        <v>0.00028949225552435</v>
      </c>
      <c r="H53" s="36" t="n">
        <v>0</v>
      </c>
      <c r="I53" s="36" t="n">
        <v>0</v>
      </c>
      <c r="J53" s="36" t="n">
        <v>0</v>
      </c>
      <c r="K53" s="36" t="n">
        <v>5.23989576421729E-006</v>
      </c>
      <c r="L53" s="36" t="n">
        <v>0</v>
      </c>
      <c r="M53" s="36" t="n">
        <v>0</v>
      </c>
      <c r="N53" s="36" t="n">
        <v>0</v>
      </c>
      <c r="O53" s="36" t="n">
        <v>0</v>
      </c>
      <c r="P53" s="36" t="n">
        <v>0</v>
      </c>
      <c r="Q53" s="36" t="n">
        <v>0</v>
      </c>
      <c r="R53" s="36" t="n">
        <v>2.7920363231856E-005</v>
      </c>
      <c r="S53" s="36" t="n">
        <v>34.0505999968371</v>
      </c>
      <c r="T53" s="36" t="n">
        <v>0.000321765554760454</v>
      </c>
      <c r="U53" s="36" t="n">
        <v>0</v>
      </c>
      <c r="V53" s="36" t="n">
        <v>0</v>
      </c>
      <c r="W53" s="36" t="n">
        <v>0</v>
      </c>
      <c r="X53" s="36" t="n">
        <v>0</v>
      </c>
      <c r="Y53" s="36" t="n">
        <v>0</v>
      </c>
      <c r="Z53" s="36" t="n">
        <v>0</v>
      </c>
      <c r="AA53" s="36" t="n">
        <v>0</v>
      </c>
      <c r="AB53" s="37" t="n">
        <v>0</v>
      </c>
      <c r="AC53" s="36" t="n">
        <v>0</v>
      </c>
      <c r="AD53" s="36" t="n">
        <v>0</v>
      </c>
      <c r="AE53" s="36" t="n">
        <v>0</v>
      </c>
      <c r="AF53" s="36" t="n">
        <v>0</v>
      </c>
      <c r="AG53" s="36" t="n">
        <v>0.0250004286778735</v>
      </c>
      <c r="AH53" s="38" t="n">
        <v>457</v>
      </c>
      <c r="AI53" s="36" t="n">
        <v>5.29999781764571</v>
      </c>
      <c r="AJ53" s="39" t="n">
        <v>6.91276128022014</v>
      </c>
      <c r="AK53" s="39" t="n">
        <v>4.8</v>
      </c>
      <c r="AL53" s="36" t="n">
        <v>0.00444657258064516</v>
      </c>
      <c r="AM53" s="36" t="n">
        <v>0</v>
      </c>
      <c r="AN53" s="36" t="n">
        <v>0</v>
      </c>
      <c r="AO53" s="8" t="n">
        <v>0</v>
      </c>
      <c r="AP53" s="8" t="n">
        <v>0</v>
      </c>
      <c r="AQ53" s="8" t="n">
        <f aca="false">$BD$22*BD53</f>
        <v>0</v>
      </c>
      <c r="AR53" s="23"/>
      <c r="AS53" s="8" t="n">
        <f aca="false">$BE$22*BE53</f>
        <v>0</v>
      </c>
      <c r="AT53" s="8" t="n">
        <v>0</v>
      </c>
      <c r="AU53" s="33"/>
      <c r="AV53" s="33"/>
      <c r="AW53" s="33"/>
      <c r="AX53" s="33"/>
      <c r="AY53" s="33"/>
      <c r="AZ53" s="33"/>
      <c r="BA53" s="33"/>
      <c r="BD53" s="77" t="n">
        <v>0</v>
      </c>
      <c r="BE53" s="8" t="n">
        <v>0</v>
      </c>
    </row>
    <row r="54" customFormat="false" ht="16.9" hidden="false" customHeight="false" outlineLevel="0" collapsed="false">
      <c r="A54" s="23" t="n">
        <v>1879</v>
      </c>
      <c r="B54" s="78" t="n">
        <v>290.13777753155</v>
      </c>
      <c r="C54" s="78" t="n">
        <v>865.773813731635</v>
      </c>
      <c r="D54" s="78" t="n">
        <v>276.418287409856</v>
      </c>
      <c r="E54" s="36" t="n">
        <v>0</v>
      </c>
      <c r="F54" s="36" t="n">
        <v>0</v>
      </c>
      <c r="G54" s="36" t="n">
        <v>0.000292031661274563</v>
      </c>
      <c r="H54" s="36" t="n">
        <v>0</v>
      </c>
      <c r="I54" s="36" t="n">
        <v>0</v>
      </c>
      <c r="J54" s="36" t="n">
        <v>0</v>
      </c>
      <c r="K54" s="36" t="n">
        <v>5.28585976214903E-006</v>
      </c>
      <c r="L54" s="36" t="n">
        <v>0</v>
      </c>
      <c r="M54" s="36" t="n">
        <v>0</v>
      </c>
      <c r="N54" s="36" t="n">
        <v>0</v>
      </c>
      <c r="O54" s="36" t="n">
        <v>0</v>
      </c>
      <c r="P54" s="36" t="n">
        <v>0</v>
      </c>
      <c r="Q54" s="36" t="n">
        <v>0</v>
      </c>
      <c r="R54" s="36" t="n">
        <v>2.81674460923149E-005</v>
      </c>
      <c r="S54" s="36" t="n">
        <v>34.050599996837</v>
      </c>
      <c r="T54" s="36" t="n">
        <v>0.000335363012073323</v>
      </c>
      <c r="U54" s="36" t="n">
        <v>0</v>
      </c>
      <c r="V54" s="36" t="n">
        <v>0</v>
      </c>
      <c r="W54" s="36" t="n">
        <v>0</v>
      </c>
      <c r="X54" s="36" t="n">
        <v>0</v>
      </c>
      <c r="Y54" s="36" t="n">
        <v>0</v>
      </c>
      <c r="Z54" s="36" t="n">
        <v>0</v>
      </c>
      <c r="AA54" s="36" t="n">
        <v>0</v>
      </c>
      <c r="AB54" s="37" t="n">
        <v>0</v>
      </c>
      <c r="AC54" s="36" t="n">
        <v>0</v>
      </c>
      <c r="AD54" s="36" t="n">
        <v>0</v>
      </c>
      <c r="AE54" s="36" t="n">
        <v>0</v>
      </c>
      <c r="AF54" s="36" t="n">
        <v>0</v>
      </c>
      <c r="AG54" s="36" t="n">
        <v>0.0250004286778735</v>
      </c>
      <c r="AH54" s="38" t="n">
        <v>457</v>
      </c>
      <c r="AI54" s="36" t="n">
        <v>5.29999781764571</v>
      </c>
      <c r="AJ54" s="39" t="n">
        <v>6.91276128022014</v>
      </c>
      <c r="AK54" s="39" t="n">
        <v>4.8</v>
      </c>
      <c r="AL54" s="36" t="n">
        <v>0.00444657258064516</v>
      </c>
      <c r="AM54" s="36" t="n">
        <v>0</v>
      </c>
      <c r="AN54" s="36" t="n">
        <v>0</v>
      </c>
      <c r="AO54" s="8" t="n">
        <v>0</v>
      </c>
      <c r="AP54" s="8" t="n">
        <v>0</v>
      </c>
      <c r="AQ54" s="8" t="n">
        <f aca="false">$BD$22*BD54</f>
        <v>0</v>
      </c>
      <c r="AR54" s="23"/>
      <c r="AS54" s="8" t="n">
        <f aca="false">$BE$22*BE54</f>
        <v>0</v>
      </c>
      <c r="AT54" s="8" t="n">
        <v>0</v>
      </c>
      <c r="AU54" s="33"/>
      <c r="AV54" s="33"/>
      <c r="AW54" s="33"/>
      <c r="AX54" s="33"/>
      <c r="AY54" s="33"/>
      <c r="AZ54" s="33"/>
      <c r="BA54" s="33"/>
      <c r="BD54" s="77" t="n">
        <v>0</v>
      </c>
      <c r="BE54" s="8" t="n">
        <v>0</v>
      </c>
    </row>
    <row r="55" customFormat="false" ht="16.9" hidden="false" customHeight="false" outlineLevel="0" collapsed="false">
      <c r="A55" s="23" t="n">
        <v>1880</v>
      </c>
      <c r="B55" s="78" t="n">
        <v>290.377693528395</v>
      </c>
      <c r="C55" s="78" t="n">
        <v>868.191628345091</v>
      </c>
      <c r="D55" s="78" t="n">
        <v>276.557352858323</v>
      </c>
      <c r="E55" s="36" t="n">
        <v>0</v>
      </c>
      <c r="F55" s="36" t="n">
        <v>0</v>
      </c>
      <c r="G55" s="36" t="n">
        <v>0.000294571067024777</v>
      </c>
      <c r="H55" s="36" t="n">
        <v>0</v>
      </c>
      <c r="I55" s="36" t="n">
        <v>0</v>
      </c>
      <c r="J55" s="36" t="n">
        <v>0</v>
      </c>
      <c r="K55" s="36" t="n">
        <v>5.33182376008076E-006</v>
      </c>
      <c r="L55" s="36" t="n">
        <v>0</v>
      </c>
      <c r="M55" s="36" t="n">
        <v>0</v>
      </c>
      <c r="N55" s="36" t="n">
        <v>0</v>
      </c>
      <c r="O55" s="36" t="n">
        <v>0</v>
      </c>
      <c r="P55" s="36" t="n">
        <v>0</v>
      </c>
      <c r="Q55" s="36" t="n">
        <v>0</v>
      </c>
      <c r="R55" s="36" t="n">
        <v>2.84145289527738E-005</v>
      </c>
      <c r="S55" s="36" t="n">
        <v>34.0506999968368</v>
      </c>
      <c r="T55" s="36" t="n">
        <v>0.000349168669386199</v>
      </c>
      <c r="U55" s="36" t="n">
        <v>0</v>
      </c>
      <c r="V55" s="36" t="n">
        <v>0</v>
      </c>
      <c r="W55" s="36" t="n">
        <v>0</v>
      </c>
      <c r="X55" s="36" t="n">
        <v>0</v>
      </c>
      <c r="Y55" s="36" t="n">
        <v>0</v>
      </c>
      <c r="Z55" s="36" t="n">
        <v>0</v>
      </c>
      <c r="AA55" s="36" t="n">
        <v>0</v>
      </c>
      <c r="AB55" s="37" t="n">
        <v>0</v>
      </c>
      <c r="AC55" s="36" t="n">
        <v>0</v>
      </c>
      <c r="AD55" s="36" t="n">
        <v>0</v>
      </c>
      <c r="AE55" s="36" t="n">
        <v>0</v>
      </c>
      <c r="AF55" s="36" t="n">
        <v>0</v>
      </c>
      <c r="AG55" s="36" t="n">
        <v>0.0250004286778735</v>
      </c>
      <c r="AH55" s="38" t="n">
        <v>457</v>
      </c>
      <c r="AI55" s="36" t="n">
        <v>5.29999781764571</v>
      </c>
      <c r="AJ55" s="39" t="n">
        <v>6.91276128022014</v>
      </c>
      <c r="AK55" s="39" t="n">
        <v>4.8</v>
      </c>
      <c r="AL55" s="36" t="n">
        <v>0.00444657258064516</v>
      </c>
      <c r="AM55" s="36" t="n">
        <v>0</v>
      </c>
      <c r="AN55" s="36" t="n">
        <v>0</v>
      </c>
      <c r="AO55" s="8" t="n">
        <v>0</v>
      </c>
      <c r="AP55" s="8" t="n">
        <v>0</v>
      </c>
      <c r="AQ55" s="8" t="n">
        <f aca="false">$BD$22*BD55</f>
        <v>0</v>
      </c>
      <c r="AR55" s="23"/>
      <c r="AS55" s="8" t="n">
        <f aca="false">$BE$22*BE55</f>
        <v>0</v>
      </c>
      <c r="AT55" s="8" t="n">
        <v>0</v>
      </c>
      <c r="AU55" s="33"/>
      <c r="AV55" s="33"/>
      <c r="AW55" s="33"/>
      <c r="AX55" s="33"/>
      <c r="AY55" s="33"/>
      <c r="AZ55" s="33"/>
      <c r="BA55" s="33"/>
      <c r="BD55" s="77" t="n">
        <v>0</v>
      </c>
      <c r="BE55" s="8" t="n">
        <v>0</v>
      </c>
    </row>
    <row r="56" customFormat="false" ht="16.9" hidden="false" customHeight="false" outlineLevel="0" collapsed="false">
      <c r="A56" s="23" t="n">
        <v>1881</v>
      </c>
      <c r="B56" s="78" t="n">
        <v>290.635614896334</v>
      </c>
      <c r="C56" s="78" t="n">
        <v>870.484503993703</v>
      </c>
      <c r="D56" s="78" t="n">
        <v>276.673438570463</v>
      </c>
      <c r="E56" s="36" t="n">
        <v>0</v>
      </c>
      <c r="F56" s="36" t="n">
        <v>0</v>
      </c>
      <c r="G56" s="36" t="n">
        <v>0.00029711047277499</v>
      </c>
      <c r="H56" s="36" t="n">
        <v>0</v>
      </c>
      <c r="I56" s="36" t="n">
        <v>0</v>
      </c>
      <c r="J56" s="36" t="n">
        <v>0</v>
      </c>
      <c r="K56" s="36" t="n">
        <v>5.37778775801249E-006</v>
      </c>
      <c r="L56" s="36" t="n">
        <v>0</v>
      </c>
      <c r="M56" s="36" t="n">
        <v>0</v>
      </c>
      <c r="N56" s="36" t="n">
        <v>0</v>
      </c>
      <c r="O56" s="36" t="n">
        <v>0</v>
      </c>
      <c r="P56" s="36" t="n">
        <v>0</v>
      </c>
      <c r="Q56" s="36" t="n">
        <v>0</v>
      </c>
      <c r="R56" s="36" t="n">
        <v>2.86616118132327E-005</v>
      </c>
      <c r="S56" s="36" t="n">
        <v>34.0506999968366</v>
      </c>
      <c r="T56" s="36" t="n">
        <v>0.000363188776699071</v>
      </c>
      <c r="U56" s="36" t="n">
        <v>0</v>
      </c>
      <c r="V56" s="36" t="n">
        <v>0</v>
      </c>
      <c r="W56" s="36" t="n">
        <v>0</v>
      </c>
      <c r="X56" s="36" t="n">
        <v>0</v>
      </c>
      <c r="Y56" s="36" t="n">
        <v>0</v>
      </c>
      <c r="Z56" s="36" t="n">
        <v>0</v>
      </c>
      <c r="AA56" s="36" t="n">
        <v>0</v>
      </c>
      <c r="AB56" s="37" t="n">
        <v>0</v>
      </c>
      <c r="AC56" s="36" t="n">
        <v>0</v>
      </c>
      <c r="AD56" s="36" t="n">
        <v>0</v>
      </c>
      <c r="AE56" s="36" t="n">
        <v>0</v>
      </c>
      <c r="AF56" s="36" t="n">
        <v>0</v>
      </c>
      <c r="AG56" s="36" t="n">
        <v>0.0250004286778735</v>
      </c>
      <c r="AH56" s="38" t="n">
        <v>457</v>
      </c>
      <c r="AI56" s="36" t="n">
        <v>5.29999781764571</v>
      </c>
      <c r="AJ56" s="39" t="n">
        <v>6.91276128022014</v>
      </c>
      <c r="AK56" s="39" t="n">
        <v>4.8</v>
      </c>
      <c r="AL56" s="36" t="n">
        <v>0.00444657258064516</v>
      </c>
      <c r="AM56" s="36" t="n">
        <v>0</v>
      </c>
      <c r="AN56" s="36" t="n">
        <v>0</v>
      </c>
      <c r="AO56" s="8" t="n">
        <v>0</v>
      </c>
      <c r="AP56" s="8" t="n">
        <v>0</v>
      </c>
      <c r="AQ56" s="8" t="n">
        <f aca="false">$BD$22*BD56</f>
        <v>0</v>
      </c>
      <c r="AR56" s="23"/>
      <c r="AS56" s="8" t="n">
        <f aca="false">$BE$22*BE56</f>
        <v>0</v>
      </c>
      <c r="AT56" s="8" t="n">
        <v>0</v>
      </c>
      <c r="AU56" s="33"/>
      <c r="AV56" s="33"/>
      <c r="AW56" s="33"/>
      <c r="AX56" s="33"/>
      <c r="AY56" s="33"/>
      <c r="AZ56" s="33"/>
      <c r="BA56" s="33"/>
      <c r="BD56" s="77" t="n">
        <v>0</v>
      </c>
      <c r="BE56" s="8" t="n">
        <v>0</v>
      </c>
    </row>
    <row r="57" customFormat="false" ht="16.9" hidden="false" customHeight="false" outlineLevel="0" collapsed="false">
      <c r="A57" s="23" t="n">
        <v>1882</v>
      </c>
      <c r="B57" s="78" t="n">
        <v>290.90855091271</v>
      </c>
      <c r="C57" s="78" t="n">
        <v>872.755345950909</v>
      </c>
      <c r="D57" s="78" t="n">
        <v>276.792515005258</v>
      </c>
      <c r="E57" s="36" t="n">
        <v>0</v>
      </c>
      <c r="F57" s="36" t="n">
        <v>0</v>
      </c>
      <c r="G57" s="36" t="n">
        <v>0.000299649878525204</v>
      </c>
      <c r="H57" s="36" t="n">
        <v>0</v>
      </c>
      <c r="I57" s="36" t="n">
        <v>0</v>
      </c>
      <c r="J57" s="36" t="n">
        <v>0</v>
      </c>
      <c r="K57" s="36" t="n">
        <v>5.42375175594422E-006</v>
      </c>
      <c r="L57" s="36" t="n">
        <v>0</v>
      </c>
      <c r="M57" s="36" t="n">
        <v>0</v>
      </c>
      <c r="N57" s="36" t="n">
        <v>0</v>
      </c>
      <c r="O57" s="36" t="n">
        <v>0</v>
      </c>
      <c r="P57" s="36" t="n">
        <v>0</v>
      </c>
      <c r="Q57" s="36" t="n">
        <v>0</v>
      </c>
      <c r="R57" s="36" t="n">
        <v>2.89086946736916E-005</v>
      </c>
      <c r="S57" s="36" t="n">
        <v>34.0507999968364</v>
      </c>
      <c r="T57" s="36" t="n">
        <v>0.000377429634011942</v>
      </c>
      <c r="U57" s="36" t="n">
        <v>0</v>
      </c>
      <c r="V57" s="36" t="n">
        <v>0</v>
      </c>
      <c r="W57" s="36" t="n">
        <v>0</v>
      </c>
      <c r="X57" s="36" t="n">
        <v>0</v>
      </c>
      <c r="Y57" s="36" t="n">
        <v>0</v>
      </c>
      <c r="Z57" s="36" t="n">
        <v>0</v>
      </c>
      <c r="AA57" s="36" t="n">
        <v>0</v>
      </c>
      <c r="AB57" s="37" t="n">
        <v>0</v>
      </c>
      <c r="AC57" s="36" t="n">
        <v>0</v>
      </c>
      <c r="AD57" s="36" t="n">
        <v>0</v>
      </c>
      <c r="AE57" s="36" t="n">
        <v>0</v>
      </c>
      <c r="AF57" s="36" t="n">
        <v>0</v>
      </c>
      <c r="AG57" s="36" t="n">
        <v>0.0250004286778735</v>
      </c>
      <c r="AH57" s="38" t="n">
        <v>457</v>
      </c>
      <c r="AI57" s="36" t="n">
        <v>5.29999781764571</v>
      </c>
      <c r="AJ57" s="39" t="n">
        <v>6.91276128022014</v>
      </c>
      <c r="AK57" s="39" t="n">
        <v>4.8</v>
      </c>
      <c r="AL57" s="36" t="n">
        <v>0.00444657258064516</v>
      </c>
      <c r="AM57" s="36" t="n">
        <v>0</v>
      </c>
      <c r="AN57" s="36" t="n">
        <v>0</v>
      </c>
      <c r="AO57" s="8" t="n">
        <v>0</v>
      </c>
      <c r="AP57" s="8" t="n">
        <v>0</v>
      </c>
      <c r="AQ57" s="8" t="n">
        <f aca="false">$BD$22*BD57</f>
        <v>0</v>
      </c>
      <c r="AR57" s="23"/>
      <c r="AS57" s="8" t="n">
        <f aca="false">$BE$22*BE57</f>
        <v>0</v>
      </c>
      <c r="AT57" s="8" t="n">
        <v>0</v>
      </c>
      <c r="AU57" s="33"/>
      <c r="AV57" s="33"/>
      <c r="AW57" s="33"/>
      <c r="AX57" s="33"/>
      <c r="AY57" s="33"/>
      <c r="AZ57" s="33"/>
      <c r="BA57" s="33"/>
      <c r="BD57" s="77" t="n">
        <v>0</v>
      </c>
      <c r="BE57" s="8" t="n">
        <v>0</v>
      </c>
    </row>
    <row r="58" customFormat="false" ht="16.9" hidden="false" customHeight="false" outlineLevel="0" collapsed="false">
      <c r="A58" s="23" t="n">
        <v>1883</v>
      </c>
      <c r="B58" s="78" t="n">
        <v>291.143462026743</v>
      </c>
      <c r="C58" s="78" t="n">
        <v>875.113224040928</v>
      </c>
      <c r="D58" s="78" t="n">
        <v>276.904572397085</v>
      </c>
      <c r="E58" s="36" t="n">
        <v>0</v>
      </c>
      <c r="F58" s="36" t="n">
        <v>0</v>
      </c>
      <c r="G58" s="36" t="n">
        <v>0.000302189284275418</v>
      </c>
      <c r="H58" s="36" t="n">
        <v>0</v>
      </c>
      <c r="I58" s="36" t="n">
        <v>0</v>
      </c>
      <c r="J58" s="36" t="n">
        <v>0</v>
      </c>
      <c r="K58" s="36" t="n">
        <v>5.46971575387595E-006</v>
      </c>
      <c r="L58" s="36" t="n">
        <v>0</v>
      </c>
      <c r="M58" s="36" t="n">
        <v>0</v>
      </c>
      <c r="N58" s="36" t="n">
        <v>0</v>
      </c>
      <c r="O58" s="36" t="n">
        <v>0</v>
      </c>
      <c r="P58" s="36" t="n">
        <v>0</v>
      </c>
      <c r="Q58" s="36" t="n">
        <v>0</v>
      </c>
      <c r="R58" s="36" t="n">
        <v>2.91557775341505E-005</v>
      </c>
      <c r="S58" s="36" t="n">
        <v>34.0508999968363</v>
      </c>
      <c r="T58" s="36" t="n">
        <v>0.000391897491324821</v>
      </c>
      <c r="U58" s="36" t="n">
        <v>0</v>
      </c>
      <c r="V58" s="36" t="n">
        <v>0</v>
      </c>
      <c r="W58" s="36" t="n">
        <v>0</v>
      </c>
      <c r="X58" s="36" t="n">
        <v>0</v>
      </c>
      <c r="Y58" s="36" t="n">
        <v>0</v>
      </c>
      <c r="Z58" s="36" t="n">
        <v>0</v>
      </c>
      <c r="AA58" s="36" t="n">
        <v>0</v>
      </c>
      <c r="AB58" s="37" t="n">
        <v>0</v>
      </c>
      <c r="AC58" s="36" t="n">
        <v>0</v>
      </c>
      <c r="AD58" s="36" t="n">
        <v>0</v>
      </c>
      <c r="AE58" s="36" t="n">
        <v>0</v>
      </c>
      <c r="AF58" s="36" t="n">
        <v>0</v>
      </c>
      <c r="AG58" s="36" t="n">
        <v>0.0250004286778735</v>
      </c>
      <c r="AH58" s="38" t="n">
        <v>457</v>
      </c>
      <c r="AI58" s="36" t="n">
        <v>5.29999781764571</v>
      </c>
      <c r="AJ58" s="39" t="n">
        <v>6.91276128022014</v>
      </c>
      <c r="AK58" s="39" t="n">
        <v>4.8</v>
      </c>
      <c r="AL58" s="36" t="n">
        <v>0.00444657258064516</v>
      </c>
      <c r="AM58" s="36" t="n">
        <v>0</v>
      </c>
      <c r="AN58" s="36" t="n">
        <v>0</v>
      </c>
      <c r="AO58" s="8" t="n">
        <v>0</v>
      </c>
      <c r="AP58" s="8" t="n">
        <v>0</v>
      </c>
      <c r="AQ58" s="8" t="n">
        <f aca="false">$BD$22*BD58</f>
        <v>0</v>
      </c>
      <c r="AR58" s="23"/>
      <c r="AS58" s="8" t="n">
        <f aca="false">$BE$22*BE58</f>
        <v>0</v>
      </c>
      <c r="AT58" s="8" t="n">
        <v>0</v>
      </c>
      <c r="AU58" s="33"/>
      <c r="AV58" s="33"/>
      <c r="AW58" s="33"/>
      <c r="AX58" s="33"/>
      <c r="AY58" s="33"/>
      <c r="AZ58" s="33"/>
      <c r="BA58" s="33"/>
      <c r="BD58" s="77" t="n">
        <v>0</v>
      </c>
      <c r="BE58" s="8" t="n">
        <v>0</v>
      </c>
    </row>
    <row r="59" customFormat="false" ht="16.9" hidden="false" customHeight="false" outlineLevel="0" collapsed="false">
      <c r="A59" s="23" t="n">
        <v>1884</v>
      </c>
      <c r="B59" s="78" t="n">
        <v>291.383378023588</v>
      </c>
      <c r="C59" s="78" t="n">
        <v>877.663118732509</v>
      </c>
      <c r="D59" s="78" t="n">
        <v>277.015653226412</v>
      </c>
      <c r="E59" s="36" t="n">
        <v>0</v>
      </c>
      <c r="F59" s="36" t="n">
        <v>0</v>
      </c>
      <c r="G59" s="36" t="n">
        <v>0.000304728690025631</v>
      </c>
      <c r="H59" s="36" t="n">
        <v>0</v>
      </c>
      <c r="I59" s="36" t="n">
        <v>0</v>
      </c>
      <c r="J59" s="36" t="n">
        <v>0</v>
      </c>
      <c r="K59" s="36" t="n">
        <v>5.51567975180768E-006</v>
      </c>
      <c r="L59" s="36" t="n">
        <v>0</v>
      </c>
      <c r="M59" s="36" t="n">
        <v>0</v>
      </c>
      <c r="N59" s="36" t="n">
        <v>0</v>
      </c>
      <c r="O59" s="36" t="n">
        <v>0</v>
      </c>
      <c r="P59" s="36" t="n">
        <v>0</v>
      </c>
      <c r="Q59" s="36" t="n">
        <v>0</v>
      </c>
      <c r="R59" s="36" t="n">
        <v>2.94028603946094E-005</v>
      </c>
      <c r="S59" s="36" t="n">
        <v>34.0509999968361</v>
      </c>
      <c r="T59" s="36" t="n">
        <v>0.000406598748637718</v>
      </c>
      <c r="U59" s="36" t="n">
        <v>0</v>
      </c>
      <c r="V59" s="36" t="n">
        <v>0</v>
      </c>
      <c r="W59" s="36" t="n">
        <v>0</v>
      </c>
      <c r="X59" s="36" t="n">
        <v>0</v>
      </c>
      <c r="Y59" s="36" t="n">
        <v>0</v>
      </c>
      <c r="Z59" s="36" t="n">
        <v>0</v>
      </c>
      <c r="AA59" s="36" t="n">
        <v>0</v>
      </c>
      <c r="AB59" s="37" t="n">
        <v>0</v>
      </c>
      <c r="AC59" s="36" t="n">
        <v>0</v>
      </c>
      <c r="AD59" s="36" t="n">
        <v>0</v>
      </c>
      <c r="AE59" s="36" t="n">
        <v>0</v>
      </c>
      <c r="AF59" s="36" t="n">
        <v>0</v>
      </c>
      <c r="AG59" s="36" t="n">
        <v>0.0250004286778735</v>
      </c>
      <c r="AH59" s="38" t="n">
        <v>457</v>
      </c>
      <c r="AI59" s="36" t="n">
        <v>5.29999781764571</v>
      </c>
      <c r="AJ59" s="39" t="n">
        <v>6.91276128022014</v>
      </c>
      <c r="AK59" s="39" t="n">
        <v>4.8</v>
      </c>
      <c r="AL59" s="36" t="n">
        <v>0.00444657258064516</v>
      </c>
      <c r="AM59" s="36" t="n">
        <v>0</v>
      </c>
      <c r="AN59" s="36" t="n">
        <v>0</v>
      </c>
      <c r="AO59" s="8" t="n">
        <v>0</v>
      </c>
      <c r="AP59" s="8" t="n">
        <v>0</v>
      </c>
      <c r="AQ59" s="8" t="n">
        <f aca="false">$BD$22*BD59</f>
        <v>0</v>
      </c>
      <c r="AR59" s="23"/>
      <c r="AS59" s="8" t="n">
        <f aca="false">$BE$22*BE59</f>
        <v>0</v>
      </c>
      <c r="AT59" s="8" t="n">
        <v>0</v>
      </c>
      <c r="AU59" s="33"/>
      <c r="AV59" s="33"/>
      <c r="AW59" s="33"/>
      <c r="AX59" s="33"/>
      <c r="AY59" s="33"/>
      <c r="AZ59" s="33"/>
      <c r="BA59" s="33"/>
      <c r="BD59" s="77" t="n">
        <v>0</v>
      </c>
      <c r="BE59" s="8" t="n">
        <v>0</v>
      </c>
    </row>
    <row r="60" customFormat="false" ht="16.9" hidden="false" customHeight="false" outlineLevel="0" collapsed="false">
      <c r="A60" s="23" t="n">
        <v>1885</v>
      </c>
      <c r="B60" s="78" t="n">
        <v>291.65930476262</v>
      </c>
      <c r="C60" s="78" t="n">
        <v>880.544922603778</v>
      </c>
      <c r="D60" s="78" t="n">
        <v>277.122736253005</v>
      </c>
      <c r="E60" s="36" t="n">
        <v>0</v>
      </c>
      <c r="F60" s="36" t="n">
        <v>0</v>
      </c>
      <c r="G60" s="36" t="n">
        <v>0.000307268095775845</v>
      </c>
      <c r="H60" s="36" t="n">
        <v>0</v>
      </c>
      <c r="I60" s="36" t="n">
        <v>0</v>
      </c>
      <c r="J60" s="36" t="n">
        <v>0</v>
      </c>
      <c r="K60" s="36" t="n">
        <v>5.56164374973941E-006</v>
      </c>
      <c r="L60" s="36" t="n">
        <v>0</v>
      </c>
      <c r="M60" s="36" t="n">
        <v>0</v>
      </c>
      <c r="N60" s="36" t="n">
        <v>0</v>
      </c>
      <c r="O60" s="36" t="n">
        <v>0</v>
      </c>
      <c r="P60" s="36" t="n">
        <v>0</v>
      </c>
      <c r="Q60" s="36" t="n">
        <v>0</v>
      </c>
      <c r="R60" s="36" t="n">
        <v>2.96499432550683E-005</v>
      </c>
      <c r="S60" s="36" t="n">
        <v>34.0509999968359</v>
      </c>
      <c r="T60" s="36" t="n">
        <v>0.000421540005950539</v>
      </c>
      <c r="U60" s="36" t="n">
        <v>0</v>
      </c>
      <c r="V60" s="36" t="n">
        <v>0</v>
      </c>
      <c r="W60" s="36" t="n">
        <v>0</v>
      </c>
      <c r="X60" s="36" t="n">
        <v>0</v>
      </c>
      <c r="Y60" s="36" t="n">
        <v>0</v>
      </c>
      <c r="Z60" s="36" t="n">
        <v>0</v>
      </c>
      <c r="AA60" s="36" t="n">
        <v>0</v>
      </c>
      <c r="AB60" s="37" t="n">
        <v>0</v>
      </c>
      <c r="AC60" s="36" t="n">
        <v>0</v>
      </c>
      <c r="AD60" s="36" t="n">
        <v>0</v>
      </c>
      <c r="AE60" s="36" t="n">
        <v>0</v>
      </c>
      <c r="AF60" s="36" t="n">
        <v>0</v>
      </c>
      <c r="AG60" s="36" t="n">
        <v>0.0250004286778735</v>
      </c>
      <c r="AH60" s="38" t="n">
        <v>457</v>
      </c>
      <c r="AI60" s="36" t="n">
        <v>5.29999781764571</v>
      </c>
      <c r="AJ60" s="39" t="n">
        <v>6.91276128022014</v>
      </c>
      <c r="AK60" s="39" t="n">
        <v>4.8</v>
      </c>
      <c r="AL60" s="36" t="n">
        <v>0.00444657258064516</v>
      </c>
      <c r="AM60" s="36" t="n">
        <v>0</v>
      </c>
      <c r="AN60" s="36" t="n">
        <v>0</v>
      </c>
      <c r="AO60" s="8" t="n">
        <v>0</v>
      </c>
      <c r="AP60" s="8" t="n">
        <v>0</v>
      </c>
      <c r="AQ60" s="8" t="n">
        <f aca="false">$BD$22*BD60</f>
        <v>0</v>
      </c>
      <c r="AR60" s="23"/>
      <c r="AS60" s="8" t="n">
        <f aca="false">$BE$22*BE60</f>
        <v>0</v>
      </c>
      <c r="AT60" s="8" t="n">
        <v>0</v>
      </c>
      <c r="AU60" s="33"/>
      <c r="AV60" s="33"/>
      <c r="AW60" s="33"/>
      <c r="AX60" s="33"/>
      <c r="AY60" s="33"/>
      <c r="AZ60" s="33"/>
      <c r="BA60" s="33"/>
      <c r="BD60" s="77" t="n">
        <v>0</v>
      </c>
      <c r="BE60" s="8" t="n">
        <v>0</v>
      </c>
    </row>
    <row r="61" customFormat="false" ht="16.9" hidden="false" customHeight="false" outlineLevel="0" collapsed="false">
      <c r="A61" s="23" t="n">
        <v>1886</v>
      </c>
      <c r="B61" s="78" t="n">
        <v>291.953236872746</v>
      </c>
      <c r="C61" s="78" t="n">
        <v>883.363860264109</v>
      </c>
      <c r="D61" s="78" t="n">
        <v>277.219809513972</v>
      </c>
      <c r="E61" s="36" t="n">
        <v>0</v>
      </c>
      <c r="F61" s="36" t="n">
        <v>0</v>
      </c>
      <c r="G61" s="36" t="n">
        <v>0.000309807501526058</v>
      </c>
      <c r="H61" s="36" t="n">
        <v>0</v>
      </c>
      <c r="I61" s="36" t="n">
        <v>0</v>
      </c>
      <c r="J61" s="36" t="n">
        <v>0</v>
      </c>
      <c r="K61" s="36" t="n">
        <v>5.60760774767114E-006</v>
      </c>
      <c r="L61" s="36" t="n">
        <v>0</v>
      </c>
      <c r="M61" s="36" t="n">
        <v>0</v>
      </c>
      <c r="N61" s="36" t="n">
        <v>0</v>
      </c>
      <c r="O61" s="36" t="n">
        <v>0</v>
      </c>
      <c r="P61" s="36" t="n">
        <v>0</v>
      </c>
      <c r="Q61" s="36" t="n">
        <v>0</v>
      </c>
      <c r="R61" s="36" t="n">
        <v>2.98970261155272E-005</v>
      </c>
      <c r="S61" s="36" t="n">
        <v>34.0510999968357</v>
      </c>
      <c r="T61" s="36" t="n">
        <v>0.000436726763263449</v>
      </c>
      <c r="U61" s="36" t="n">
        <v>0</v>
      </c>
      <c r="V61" s="36" t="n">
        <v>0</v>
      </c>
      <c r="W61" s="36" t="n">
        <v>0</v>
      </c>
      <c r="X61" s="36" t="n">
        <v>0</v>
      </c>
      <c r="Y61" s="36" t="n">
        <v>0</v>
      </c>
      <c r="Z61" s="36" t="n">
        <v>0</v>
      </c>
      <c r="AA61" s="36" t="n">
        <v>0</v>
      </c>
      <c r="AB61" s="37" t="n">
        <v>0</v>
      </c>
      <c r="AC61" s="36" t="n">
        <v>0</v>
      </c>
      <c r="AD61" s="36" t="n">
        <v>0</v>
      </c>
      <c r="AE61" s="36" t="n">
        <v>0</v>
      </c>
      <c r="AF61" s="36" t="n">
        <v>0</v>
      </c>
      <c r="AG61" s="36" t="n">
        <v>0.0250004286778735</v>
      </c>
      <c r="AH61" s="38" t="n">
        <v>457</v>
      </c>
      <c r="AI61" s="36" t="n">
        <v>5.29999781764571</v>
      </c>
      <c r="AJ61" s="39" t="n">
        <v>6.91276128022014</v>
      </c>
      <c r="AK61" s="39" t="n">
        <v>4.8</v>
      </c>
      <c r="AL61" s="36" t="n">
        <v>0.00444657258064516</v>
      </c>
      <c r="AM61" s="36" t="n">
        <v>0</v>
      </c>
      <c r="AN61" s="36" t="n">
        <v>0</v>
      </c>
      <c r="AO61" s="8" t="n">
        <v>0</v>
      </c>
      <c r="AP61" s="8" t="n">
        <v>0</v>
      </c>
      <c r="AQ61" s="8" t="n">
        <f aca="false">$BD$22*BD61</f>
        <v>0</v>
      </c>
      <c r="AR61" s="23"/>
      <c r="AS61" s="8" t="n">
        <f aca="false">$BE$22*BE61</f>
        <v>0</v>
      </c>
      <c r="AT61" s="8" t="n">
        <v>0</v>
      </c>
      <c r="AU61" s="33"/>
      <c r="AV61" s="33"/>
      <c r="AW61" s="33"/>
      <c r="AX61" s="33"/>
      <c r="AY61" s="33"/>
      <c r="AZ61" s="33"/>
      <c r="BA61" s="33"/>
      <c r="BD61" s="77" t="n">
        <v>0</v>
      </c>
      <c r="BE61" s="8" t="n">
        <v>0</v>
      </c>
    </row>
    <row r="62" customFormat="false" ht="16.9" hidden="false" customHeight="false" outlineLevel="0" collapsed="false">
      <c r="A62" s="23" t="n">
        <v>1887</v>
      </c>
      <c r="B62" s="78" t="n">
        <v>292.258155310998</v>
      </c>
      <c r="C62" s="78" t="n">
        <v>886.46258308069</v>
      </c>
      <c r="D62" s="78" t="n">
        <v>277.33690230619</v>
      </c>
      <c r="E62" s="36" t="n">
        <v>0</v>
      </c>
      <c r="F62" s="36" t="n">
        <v>0</v>
      </c>
      <c r="G62" s="36" t="n">
        <v>0.000312346907276272</v>
      </c>
      <c r="H62" s="36" t="n">
        <v>0</v>
      </c>
      <c r="I62" s="36" t="n">
        <v>0</v>
      </c>
      <c r="J62" s="36" t="n">
        <v>0</v>
      </c>
      <c r="K62" s="36" t="n">
        <v>5.65357174560287E-006</v>
      </c>
      <c r="L62" s="36" t="n">
        <v>0</v>
      </c>
      <c r="M62" s="36" t="n">
        <v>0</v>
      </c>
      <c r="N62" s="36" t="n">
        <v>0</v>
      </c>
      <c r="O62" s="36" t="n">
        <v>0</v>
      </c>
      <c r="P62" s="36" t="n">
        <v>0</v>
      </c>
      <c r="Q62" s="36" t="n">
        <v>0</v>
      </c>
      <c r="R62" s="36" t="n">
        <v>3.01441089759861E-005</v>
      </c>
      <c r="S62" s="36" t="n">
        <v>34.0511999968356</v>
      </c>
      <c r="T62" s="36" t="n">
        <v>0.000452166020576344</v>
      </c>
      <c r="U62" s="36" t="n">
        <v>0</v>
      </c>
      <c r="V62" s="36" t="n">
        <v>0</v>
      </c>
      <c r="W62" s="36" t="n">
        <v>0</v>
      </c>
      <c r="X62" s="36" t="n">
        <v>0</v>
      </c>
      <c r="Y62" s="36" t="n">
        <v>0</v>
      </c>
      <c r="Z62" s="36" t="n">
        <v>0</v>
      </c>
      <c r="AA62" s="36" t="n">
        <v>0</v>
      </c>
      <c r="AB62" s="37" t="n">
        <v>0</v>
      </c>
      <c r="AC62" s="36" t="n">
        <v>0</v>
      </c>
      <c r="AD62" s="36" t="n">
        <v>0</v>
      </c>
      <c r="AE62" s="36" t="n">
        <v>0</v>
      </c>
      <c r="AF62" s="36" t="n">
        <v>0</v>
      </c>
      <c r="AG62" s="36" t="n">
        <v>0.0250004286778735</v>
      </c>
      <c r="AH62" s="38" t="n">
        <v>457</v>
      </c>
      <c r="AI62" s="36" t="n">
        <v>5.29999781764571</v>
      </c>
      <c r="AJ62" s="39" t="n">
        <v>6.91276128022014</v>
      </c>
      <c r="AK62" s="39" t="n">
        <v>4.8</v>
      </c>
      <c r="AL62" s="36" t="n">
        <v>0.00444657258064516</v>
      </c>
      <c r="AM62" s="36" t="n">
        <v>0</v>
      </c>
      <c r="AN62" s="36" t="n">
        <v>0</v>
      </c>
      <c r="AO62" s="8" t="n">
        <v>0</v>
      </c>
      <c r="AP62" s="8" t="n">
        <v>0</v>
      </c>
      <c r="AQ62" s="8" t="n">
        <f aca="false">$BD$22*BD62</f>
        <v>0</v>
      </c>
      <c r="AR62" s="23"/>
      <c r="AS62" s="8" t="n">
        <f aca="false">$BE$22*BE62</f>
        <v>0</v>
      </c>
      <c r="AT62" s="8" t="n">
        <v>0</v>
      </c>
      <c r="AU62" s="33"/>
      <c r="AV62" s="33"/>
      <c r="AW62" s="33"/>
      <c r="AX62" s="33"/>
      <c r="AY62" s="33"/>
      <c r="AZ62" s="33"/>
      <c r="BA62" s="33"/>
      <c r="BD62" s="77" t="n">
        <v>0</v>
      </c>
      <c r="BE62" s="8" t="n">
        <v>0</v>
      </c>
    </row>
    <row r="63" customFormat="false" ht="16.9" hidden="false" customHeight="false" outlineLevel="0" collapsed="false">
      <c r="A63" s="23" t="n">
        <v>1888</v>
      </c>
      <c r="B63" s="78" t="n">
        <v>292.598077411358</v>
      </c>
      <c r="C63" s="78" t="n">
        <v>889.460536854303</v>
      </c>
      <c r="D63" s="78" t="n">
        <v>277.428970684345</v>
      </c>
      <c r="E63" s="36" t="n">
        <v>0</v>
      </c>
      <c r="F63" s="36" t="n">
        <v>0</v>
      </c>
      <c r="G63" s="36" t="n">
        <v>0.000314886313026486</v>
      </c>
      <c r="H63" s="36" t="n">
        <v>0</v>
      </c>
      <c r="I63" s="36" t="n">
        <v>0</v>
      </c>
      <c r="J63" s="36" t="n">
        <v>0</v>
      </c>
      <c r="K63" s="36" t="n">
        <v>5.6995357435346E-006</v>
      </c>
      <c r="L63" s="36" t="n">
        <v>0</v>
      </c>
      <c r="M63" s="36" t="n">
        <v>0</v>
      </c>
      <c r="N63" s="36" t="n">
        <v>0</v>
      </c>
      <c r="O63" s="36" t="n">
        <v>0</v>
      </c>
      <c r="P63" s="36" t="n">
        <v>0</v>
      </c>
      <c r="Q63" s="36" t="n">
        <v>0</v>
      </c>
      <c r="R63" s="36" t="n">
        <v>3.0391191836445E-005</v>
      </c>
      <c r="S63" s="36" t="n">
        <v>34.0512999968354</v>
      </c>
      <c r="T63" s="36" t="n">
        <v>0.000467863277889214</v>
      </c>
      <c r="U63" s="36" t="n">
        <v>0</v>
      </c>
      <c r="V63" s="36" t="n">
        <v>0</v>
      </c>
      <c r="W63" s="36" t="n">
        <v>0</v>
      </c>
      <c r="X63" s="36" t="n">
        <v>0</v>
      </c>
      <c r="Y63" s="36" t="n">
        <v>0</v>
      </c>
      <c r="Z63" s="36" t="n">
        <v>0</v>
      </c>
      <c r="AA63" s="36" t="n">
        <v>0</v>
      </c>
      <c r="AB63" s="37" t="n">
        <v>0</v>
      </c>
      <c r="AC63" s="36" t="n">
        <v>0</v>
      </c>
      <c r="AD63" s="36" t="n">
        <v>0</v>
      </c>
      <c r="AE63" s="36" t="n">
        <v>0</v>
      </c>
      <c r="AF63" s="36" t="n">
        <v>0</v>
      </c>
      <c r="AG63" s="36" t="n">
        <v>0.0250004286778735</v>
      </c>
      <c r="AH63" s="38" t="n">
        <v>457</v>
      </c>
      <c r="AI63" s="36" t="n">
        <v>5.29999781764571</v>
      </c>
      <c r="AJ63" s="39" t="n">
        <v>6.91276128022014</v>
      </c>
      <c r="AK63" s="39" t="n">
        <v>4.8</v>
      </c>
      <c r="AL63" s="36" t="n">
        <v>0.00444657258064516</v>
      </c>
      <c r="AM63" s="36" t="n">
        <v>0</v>
      </c>
      <c r="AN63" s="36" t="n">
        <v>0</v>
      </c>
      <c r="AO63" s="8" t="n">
        <v>0</v>
      </c>
      <c r="AP63" s="8" t="n">
        <v>0</v>
      </c>
      <c r="AQ63" s="8" t="n">
        <f aca="false">$BD$22*BD63</f>
        <v>0</v>
      </c>
      <c r="AR63" s="23"/>
      <c r="AS63" s="8" t="n">
        <f aca="false">$BE$22*BE63</f>
        <v>0</v>
      </c>
      <c r="AT63" s="8" t="n">
        <v>0</v>
      </c>
      <c r="AU63" s="33"/>
      <c r="AV63" s="33"/>
      <c r="AW63" s="33"/>
      <c r="AX63" s="33"/>
      <c r="AY63" s="33"/>
      <c r="AZ63" s="33"/>
      <c r="BA63" s="33"/>
      <c r="BD63" s="77" t="n">
        <v>0</v>
      </c>
      <c r="BE63" s="8" t="n">
        <v>0</v>
      </c>
    </row>
    <row r="64" customFormat="false" ht="16.9" hidden="false" customHeight="false" outlineLevel="0" collapsed="false">
      <c r="A64" s="23" t="n">
        <v>1889</v>
      </c>
      <c r="B64" s="78" t="n">
        <v>292.939006591797</v>
      </c>
      <c r="C64" s="78" t="n">
        <v>892.695368069321</v>
      </c>
      <c r="D64" s="78" t="n">
        <v>277.547040039062</v>
      </c>
      <c r="E64" s="36" t="n">
        <v>0</v>
      </c>
      <c r="F64" s="36" t="n">
        <v>0</v>
      </c>
      <c r="G64" s="36" t="n">
        <v>0.000317425718776699</v>
      </c>
      <c r="H64" s="36" t="n">
        <v>0</v>
      </c>
      <c r="I64" s="36" t="n">
        <v>0</v>
      </c>
      <c r="J64" s="36" t="n">
        <v>0</v>
      </c>
      <c r="K64" s="36" t="n">
        <v>5.74549974146633E-006</v>
      </c>
      <c r="L64" s="36" t="n">
        <v>0</v>
      </c>
      <c r="M64" s="36" t="n">
        <v>0</v>
      </c>
      <c r="N64" s="36" t="n">
        <v>0</v>
      </c>
      <c r="O64" s="36" t="n">
        <v>0</v>
      </c>
      <c r="P64" s="36" t="n">
        <v>0</v>
      </c>
      <c r="Q64" s="36" t="n">
        <v>0</v>
      </c>
      <c r="R64" s="36" t="n">
        <v>3.06382746969039E-005</v>
      </c>
      <c r="S64" s="36" t="n">
        <v>34.0513999968352</v>
      </c>
      <c r="T64" s="36" t="n">
        <v>0.000483826035202002</v>
      </c>
      <c r="U64" s="36" t="n">
        <v>0</v>
      </c>
      <c r="V64" s="36" t="n">
        <v>0</v>
      </c>
      <c r="W64" s="36" t="n">
        <v>0</v>
      </c>
      <c r="X64" s="36" t="n">
        <v>0</v>
      </c>
      <c r="Y64" s="36" t="n">
        <v>0</v>
      </c>
      <c r="Z64" s="36" t="n">
        <v>0</v>
      </c>
      <c r="AA64" s="36" t="n">
        <v>0</v>
      </c>
      <c r="AB64" s="37" t="n">
        <v>0</v>
      </c>
      <c r="AC64" s="36" t="n">
        <v>0</v>
      </c>
      <c r="AD64" s="36" t="n">
        <v>0</v>
      </c>
      <c r="AE64" s="36" t="n">
        <v>0</v>
      </c>
      <c r="AF64" s="36" t="n">
        <v>0</v>
      </c>
      <c r="AG64" s="36" t="n">
        <v>0.0250004286778735</v>
      </c>
      <c r="AH64" s="38" t="n">
        <v>457</v>
      </c>
      <c r="AI64" s="36" t="n">
        <v>5.29999781764571</v>
      </c>
      <c r="AJ64" s="39" t="n">
        <v>6.91276128022014</v>
      </c>
      <c r="AK64" s="39" t="n">
        <v>4.8</v>
      </c>
      <c r="AL64" s="36" t="n">
        <v>0.00444657258064516</v>
      </c>
      <c r="AM64" s="36" t="n">
        <v>0</v>
      </c>
      <c r="AN64" s="36" t="n">
        <v>0</v>
      </c>
      <c r="AO64" s="8" t="n">
        <v>0</v>
      </c>
      <c r="AP64" s="8" t="n">
        <v>0</v>
      </c>
      <c r="AQ64" s="8" t="n">
        <f aca="false">$BD$22*BD64</f>
        <v>0</v>
      </c>
      <c r="AR64" s="23"/>
      <c r="AS64" s="8" t="n">
        <f aca="false">$BE$22*BE64</f>
        <v>0</v>
      </c>
      <c r="AT64" s="8" t="n">
        <v>0</v>
      </c>
      <c r="AU64" s="33"/>
      <c r="AV64" s="33"/>
      <c r="AW64" s="33"/>
      <c r="AX64" s="33"/>
      <c r="AY64" s="33"/>
      <c r="AZ64" s="33"/>
      <c r="BA64" s="33"/>
      <c r="BD64" s="77" t="n">
        <v>0</v>
      </c>
      <c r="BE64" s="8" t="n">
        <v>0</v>
      </c>
    </row>
    <row r="65" customFormat="false" ht="16.9" hidden="false" customHeight="false" outlineLevel="0" collapsed="false">
      <c r="A65" s="23" t="n">
        <v>1890</v>
      </c>
      <c r="B65" s="78" t="n">
        <v>293.274930889423</v>
      </c>
      <c r="C65" s="78" t="n">
        <v>895.927208561684</v>
      </c>
      <c r="D65" s="78" t="n">
        <v>277.636117694561</v>
      </c>
      <c r="E65" s="36" t="n">
        <v>0</v>
      </c>
      <c r="F65" s="36" t="n">
        <v>0</v>
      </c>
      <c r="G65" s="36" t="n">
        <v>0.000319965124526913</v>
      </c>
      <c r="H65" s="36" t="n">
        <v>0</v>
      </c>
      <c r="I65" s="36" t="n">
        <v>0</v>
      </c>
      <c r="J65" s="36" t="n">
        <v>0</v>
      </c>
      <c r="K65" s="36" t="n">
        <v>5.79146373939806E-006</v>
      </c>
      <c r="L65" s="36" t="n">
        <v>0</v>
      </c>
      <c r="M65" s="36" t="n">
        <v>0</v>
      </c>
      <c r="N65" s="36" t="n">
        <v>0</v>
      </c>
      <c r="O65" s="36" t="n">
        <v>0</v>
      </c>
      <c r="P65" s="36" t="n">
        <v>0</v>
      </c>
      <c r="Q65" s="36" t="n">
        <v>0</v>
      </c>
      <c r="R65" s="36" t="n">
        <v>3.08853575573628E-005</v>
      </c>
      <c r="S65" s="36" t="n">
        <v>34.051499996835</v>
      </c>
      <c r="T65" s="36" t="n">
        <v>0.00050005929251497</v>
      </c>
      <c r="U65" s="36" t="n">
        <v>0</v>
      </c>
      <c r="V65" s="36" t="n">
        <v>0</v>
      </c>
      <c r="W65" s="36" t="n">
        <v>0</v>
      </c>
      <c r="X65" s="36" t="n">
        <v>0</v>
      </c>
      <c r="Y65" s="36" t="n">
        <v>0</v>
      </c>
      <c r="Z65" s="36" t="n">
        <v>0</v>
      </c>
      <c r="AA65" s="36" t="n">
        <v>0</v>
      </c>
      <c r="AB65" s="37" t="n">
        <v>0</v>
      </c>
      <c r="AC65" s="36" t="n">
        <v>0</v>
      </c>
      <c r="AD65" s="36" t="n">
        <v>0</v>
      </c>
      <c r="AE65" s="36" t="n">
        <v>0</v>
      </c>
      <c r="AF65" s="36" t="n">
        <v>0</v>
      </c>
      <c r="AG65" s="36" t="n">
        <v>0.0250004286778735</v>
      </c>
      <c r="AH65" s="38" t="n">
        <v>457</v>
      </c>
      <c r="AI65" s="36" t="n">
        <v>5.29999781764571</v>
      </c>
      <c r="AJ65" s="39" t="n">
        <v>6.91276128022014</v>
      </c>
      <c r="AK65" s="39" t="n">
        <v>4.8</v>
      </c>
      <c r="AL65" s="36" t="n">
        <v>0.00444657258064516</v>
      </c>
      <c r="AM65" s="36" t="n">
        <v>0</v>
      </c>
      <c r="AN65" s="36" t="n">
        <v>0</v>
      </c>
      <c r="AO65" s="8" t="n">
        <v>0</v>
      </c>
      <c r="AP65" s="8" t="n">
        <v>0</v>
      </c>
      <c r="AQ65" s="8" t="n">
        <f aca="false">$BD$22*BD65</f>
        <v>0</v>
      </c>
      <c r="AR65" s="23"/>
      <c r="AS65" s="8" t="n">
        <f aca="false">$BE$22*BE65</f>
        <v>0</v>
      </c>
      <c r="AT65" s="8" t="n">
        <v>0</v>
      </c>
      <c r="AU65" s="33"/>
      <c r="AV65" s="33"/>
      <c r="AW65" s="33"/>
      <c r="AX65" s="33"/>
      <c r="AY65" s="33"/>
      <c r="AZ65" s="33"/>
      <c r="BA65" s="33"/>
      <c r="BD65" s="77" t="n">
        <v>0</v>
      </c>
      <c r="BE65" s="8" t="n">
        <v>0</v>
      </c>
    </row>
    <row r="66" customFormat="false" ht="16.9" hidden="false" customHeight="false" outlineLevel="0" collapsed="false">
      <c r="A66" s="23" t="n">
        <v>1891</v>
      </c>
      <c r="B66" s="78" t="n">
        <v>293.62385567533</v>
      </c>
      <c r="C66" s="78" t="n">
        <v>899.21514036264</v>
      </c>
      <c r="D66" s="78" t="n">
        <v>277.717199744591</v>
      </c>
      <c r="E66" s="36" t="n">
        <v>0</v>
      </c>
      <c r="F66" s="36" t="n">
        <v>0</v>
      </c>
      <c r="G66" s="36" t="n">
        <v>0.000322504530277126</v>
      </c>
      <c r="H66" s="36" t="n">
        <v>0</v>
      </c>
      <c r="I66" s="36" t="n">
        <v>0</v>
      </c>
      <c r="J66" s="36" t="n">
        <v>0</v>
      </c>
      <c r="K66" s="36" t="n">
        <v>5.83742773732979E-006</v>
      </c>
      <c r="L66" s="36" t="n">
        <v>0</v>
      </c>
      <c r="M66" s="36" t="n">
        <v>0</v>
      </c>
      <c r="N66" s="36" t="n">
        <v>0</v>
      </c>
      <c r="O66" s="36" t="n">
        <v>0</v>
      </c>
      <c r="P66" s="36" t="n">
        <v>0</v>
      </c>
      <c r="Q66" s="36" t="n">
        <v>0</v>
      </c>
      <c r="R66" s="36" t="n">
        <v>3.11324404178217E-005</v>
      </c>
      <c r="S66" s="36" t="n">
        <v>34.0515999968349</v>
      </c>
      <c r="T66" s="36" t="n">
        <v>0.000516570549827849</v>
      </c>
      <c r="U66" s="36" t="n">
        <v>3.28065257000661E-008</v>
      </c>
      <c r="V66" s="36" t="n">
        <v>0</v>
      </c>
      <c r="W66" s="36" t="n">
        <v>0</v>
      </c>
      <c r="X66" s="36" t="n">
        <v>0</v>
      </c>
      <c r="Y66" s="36" t="n">
        <v>0</v>
      </c>
      <c r="Z66" s="36" t="n">
        <v>0</v>
      </c>
      <c r="AA66" s="36" t="n">
        <v>0</v>
      </c>
      <c r="AB66" s="37" t="n">
        <v>0</v>
      </c>
      <c r="AC66" s="36" t="n">
        <v>0</v>
      </c>
      <c r="AD66" s="36" t="n">
        <v>0</v>
      </c>
      <c r="AE66" s="36" t="n">
        <v>0</v>
      </c>
      <c r="AF66" s="36" t="n">
        <v>0</v>
      </c>
      <c r="AG66" s="36" t="n">
        <v>0.0250004286778735</v>
      </c>
      <c r="AH66" s="38" t="n">
        <v>457</v>
      </c>
      <c r="AI66" s="36" t="n">
        <v>5.29999781764571</v>
      </c>
      <c r="AJ66" s="39" t="n">
        <v>6.91276128022014</v>
      </c>
      <c r="AK66" s="39" t="n">
        <v>4.8</v>
      </c>
      <c r="AL66" s="36" t="n">
        <v>0.00444657258064516</v>
      </c>
      <c r="AM66" s="36" t="n">
        <v>0</v>
      </c>
      <c r="AN66" s="36" t="n">
        <v>0</v>
      </c>
      <c r="AO66" s="8" t="n">
        <v>0</v>
      </c>
      <c r="AP66" s="8" t="n">
        <v>0</v>
      </c>
      <c r="AQ66" s="8" t="n">
        <f aca="false">$BD$22*BD66</f>
        <v>0</v>
      </c>
      <c r="AR66" s="23"/>
      <c r="AS66" s="8" t="n">
        <f aca="false">$BE$22*BE66</f>
        <v>0</v>
      </c>
      <c r="AT66" s="8" t="n">
        <v>0</v>
      </c>
      <c r="AU66" s="33"/>
      <c r="AV66" s="33"/>
      <c r="AW66" s="33"/>
      <c r="AX66" s="33"/>
      <c r="AY66" s="33"/>
      <c r="AZ66" s="33"/>
      <c r="BA66" s="33"/>
      <c r="BD66" s="77" t="n">
        <v>0</v>
      </c>
      <c r="BE66" s="8" t="n">
        <v>0</v>
      </c>
    </row>
    <row r="67" customFormat="false" ht="16.9" hidden="false" customHeight="false" outlineLevel="0" collapsed="false">
      <c r="A67" s="23" t="n">
        <v>1892</v>
      </c>
      <c r="B67" s="78" t="n">
        <v>293.965761418269</v>
      </c>
      <c r="C67" s="78" t="n">
        <v>903.087911030784</v>
      </c>
      <c r="D67" s="78" t="n">
        <v>277.819277888371</v>
      </c>
      <c r="E67" s="36" t="n">
        <v>0</v>
      </c>
      <c r="F67" s="36" t="n">
        <v>0</v>
      </c>
      <c r="G67" s="36" t="n">
        <v>0.00032504393602734</v>
      </c>
      <c r="H67" s="36" t="n">
        <v>0</v>
      </c>
      <c r="I67" s="36" t="n">
        <v>0</v>
      </c>
      <c r="J67" s="36" t="n">
        <v>0</v>
      </c>
      <c r="K67" s="36" t="n">
        <v>5.88339173526152E-006</v>
      </c>
      <c r="L67" s="36" t="n">
        <v>0</v>
      </c>
      <c r="M67" s="36" t="n">
        <v>0</v>
      </c>
      <c r="N67" s="36" t="n">
        <v>0</v>
      </c>
      <c r="O67" s="36" t="n">
        <v>0</v>
      </c>
      <c r="P67" s="36" t="n">
        <v>0</v>
      </c>
      <c r="Q67" s="36" t="n">
        <v>0</v>
      </c>
      <c r="R67" s="36" t="n">
        <v>3.13795232782806E-005</v>
      </c>
      <c r="S67" s="36" t="n">
        <v>34.0516999968347</v>
      </c>
      <c r="T67" s="36" t="n">
        <v>0.000533365307140738</v>
      </c>
      <c r="U67" s="36" t="n">
        <v>3.04819000000065E-007</v>
      </c>
      <c r="V67" s="36" t="n">
        <v>0</v>
      </c>
      <c r="W67" s="36" t="n">
        <v>0</v>
      </c>
      <c r="X67" s="36" t="n">
        <v>0</v>
      </c>
      <c r="Y67" s="36" t="n">
        <v>0</v>
      </c>
      <c r="Z67" s="36" t="n">
        <v>0</v>
      </c>
      <c r="AA67" s="36" t="n">
        <v>0</v>
      </c>
      <c r="AB67" s="37" t="n">
        <v>0</v>
      </c>
      <c r="AC67" s="36" t="n">
        <v>0</v>
      </c>
      <c r="AD67" s="36" t="n">
        <v>0</v>
      </c>
      <c r="AE67" s="36" t="n">
        <v>0</v>
      </c>
      <c r="AF67" s="36" t="n">
        <v>0</v>
      </c>
      <c r="AG67" s="36" t="n">
        <v>0.0250004286778735</v>
      </c>
      <c r="AH67" s="38" t="n">
        <v>457</v>
      </c>
      <c r="AI67" s="36" t="n">
        <v>5.29999781764571</v>
      </c>
      <c r="AJ67" s="39" t="n">
        <v>6.91276128022014</v>
      </c>
      <c r="AK67" s="39" t="n">
        <v>4.8</v>
      </c>
      <c r="AL67" s="36" t="n">
        <v>0.00444657258064516</v>
      </c>
      <c r="AM67" s="36" t="n">
        <v>0</v>
      </c>
      <c r="AN67" s="36" t="n">
        <v>0</v>
      </c>
      <c r="AO67" s="8" t="n">
        <v>0</v>
      </c>
      <c r="AP67" s="8" t="n">
        <v>0</v>
      </c>
      <c r="AQ67" s="8" t="n">
        <f aca="false">$BD$22*BD67</f>
        <v>0</v>
      </c>
      <c r="AR67" s="23"/>
      <c r="AS67" s="8" t="n">
        <f aca="false">$BE$22*BE67</f>
        <v>0</v>
      </c>
      <c r="AT67" s="8" t="n">
        <v>0</v>
      </c>
      <c r="AU67" s="33"/>
      <c r="AV67" s="33"/>
      <c r="AW67" s="33"/>
      <c r="AX67" s="33"/>
      <c r="AY67" s="33"/>
      <c r="AZ67" s="33"/>
      <c r="BA67" s="33"/>
      <c r="BD67" s="77" t="n">
        <v>0</v>
      </c>
      <c r="BE67" s="8" t="n">
        <v>0</v>
      </c>
    </row>
    <row r="68" customFormat="false" ht="16.9" hidden="false" customHeight="false" outlineLevel="0" collapsed="false">
      <c r="A68" s="23" t="n">
        <v>1893</v>
      </c>
      <c r="B68" s="78" t="n">
        <v>294.266682053786</v>
      </c>
      <c r="C68" s="78" t="n">
        <v>906.832690976271</v>
      </c>
      <c r="D68" s="78" t="n">
        <v>277.938354323167</v>
      </c>
      <c r="E68" s="36" t="n">
        <v>0</v>
      </c>
      <c r="F68" s="36" t="n">
        <v>0</v>
      </c>
      <c r="G68" s="36" t="n">
        <v>0.000327583341777554</v>
      </c>
      <c r="H68" s="36" t="n">
        <v>0</v>
      </c>
      <c r="I68" s="36" t="n">
        <v>0</v>
      </c>
      <c r="J68" s="36" t="n">
        <v>0</v>
      </c>
      <c r="K68" s="36" t="n">
        <v>5.92935573319325E-006</v>
      </c>
      <c r="L68" s="36" t="n">
        <v>0</v>
      </c>
      <c r="M68" s="36" t="n">
        <v>0</v>
      </c>
      <c r="N68" s="36" t="n">
        <v>0</v>
      </c>
      <c r="O68" s="36" t="n">
        <v>0</v>
      </c>
      <c r="P68" s="36" t="n">
        <v>0</v>
      </c>
      <c r="Q68" s="36" t="n">
        <v>0</v>
      </c>
      <c r="R68" s="36" t="n">
        <v>3.16266061387395E-005</v>
      </c>
      <c r="S68" s="36" t="n">
        <v>34.0517999968345</v>
      </c>
      <c r="T68" s="36" t="n">
        <v>0.000550450064453554</v>
      </c>
      <c r="U68" s="36" t="n">
        <v>6.92283000000001E-007</v>
      </c>
      <c r="V68" s="36" t="n">
        <v>0</v>
      </c>
      <c r="W68" s="36" t="n">
        <v>0</v>
      </c>
      <c r="X68" s="36" t="n">
        <v>0</v>
      </c>
      <c r="Y68" s="36" t="n">
        <v>0</v>
      </c>
      <c r="Z68" s="36" t="n">
        <v>0</v>
      </c>
      <c r="AA68" s="36" t="n">
        <v>0</v>
      </c>
      <c r="AB68" s="37" t="n">
        <v>0</v>
      </c>
      <c r="AC68" s="36" t="n">
        <v>0</v>
      </c>
      <c r="AD68" s="36" t="n">
        <v>0</v>
      </c>
      <c r="AE68" s="36" t="n">
        <v>0</v>
      </c>
      <c r="AF68" s="36" t="n">
        <v>0</v>
      </c>
      <c r="AG68" s="36" t="n">
        <v>0.0250004286778735</v>
      </c>
      <c r="AH68" s="38" t="n">
        <v>457</v>
      </c>
      <c r="AI68" s="36" t="n">
        <v>5.29999781764571</v>
      </c>
      <c r="AJ68" s="39" t="n">
        <v>6.91276128022014</v>
      </c>
      <c r="AK68" s="39" t="n">
        <v>4.8</v>
      </c>
      <c r="AL68" s="36" t="n">
        <v>0.00444657258064516</v>
      </c>
      <c r="AM68" s="36" t="n">
        <v>0</v>
      </c>
      <c r="AN68" s="36" t="n">
        <v>0</v>
      </c>
      <c r="AO68" s="8" t="n">
        <v>0</v>
      </c>
      <c r="AP68" s="8" t="n">
        <v>0</v>
      </c>
      <c r="AQ68" s="8" t="n">
        <f aca="false">$BD$22*BD68</f>
        <v>0</v>
      </c>
      <c r="AR68" s="23"/>
      <c r="AS68" s="8" t="n">
        <f aca="false">$BE$22*BE68</f>
        <v>0</v>
      </c>
      <c r="AT68" s="8" t="n">
        <v>0</v>
      </c>
      <c r="AU68" s="33"/>
      <c r="AV68" s="33"/>
      <c r="AW68" s="33"/>
      <c r="AX68" s="33"/>
      <c r="AY68" s="33"/>
      <c r="AZ68" s="33"/>
      <c r="BA68" s="33"/>
      <c r="BD68" s="77" t="n">
        <v>0</v>
      </c>
      <c r="BE68" s="8" t="n">
        <v>0</v>
      </c>
    </row>
    <row r="69" customFormat="false" ht="16.9" hidden="false" customHeight="false" outlineLevel="0" collapsed="false">
      <c r="A69" s="23" t="n">
        <v>1894</v>
      </c>
      <c r="B69" s="78" t="n">
        <v>294.571600492037</v>
      </c>
      <c r="C69" s="78" t="n">
        <v>910.041582249883</v>
      </c>
      <c r="D69" s="78" t="n">
        <v>278.080441011869</v>
      </c>
      <c r="E69" s="36" t="n">
        <v>0</v>
      </c>
      <c r="F69" s="36" t="n">
        <v>0</v>
      </c>
      <c r="G69" s="36" t="n">
        <v>0.000330122747527767</v>
      </c>
      <c r="H69" s="36" t="n">
        <v>0</v>
      </c>
      <c r="I69" s="36" t="n">
        <v>0</v>
      </c>
      <c r="J69" s="36" t="n">
        <v>0</v>
      </c>
      <c r="K69" s="36" t="n">
        <v>5.97531973112499E-006</v>
      </c>
      <c r="L69" s="36" t="n">
        <v>0</v>
      </c>
      <c r="M69" s="36" t="n">
        <v>0</v>
      </c>
      <c r="N69" s="36" t="n">
        <v>0</v>
      </c>
      <c r="O69" s="36" t="n">
        <v>0</v>
      </c>
      <c r="P69" s="36" t="n">
        <v>0</v>
      </c>
      <c r="Q69" s="36" t="n">
        <v>0</v>
      </c>
      <c r="R69" s="36" t="n">
        <v>3.18736889991984E-005</v>
      </c>
      <c r="S69" s="36" t="n">
        <v>34.0518999968344</v>
      </c>
      <c r="T69" s="36" t="n">
        <v>0.000567830821766451</v>
      </c>
      <c r="U69" s="36" t="n">
        <v>1.24217000000002E-006</v>
      </c>
      <c r="V69" s="36" t="n">
        <v>0</v>
      </c>
      <c r="W69" s="36" t="n">
        <v>0</v>
      </c>
      <c r="X69" s="36" t="n">
        <v>0</v>
      </c>
      <c r="Y69" s="36" t="n">
        <v>0</v>
      </c>
      <c r="Z69" s="36" t="n">
        <v>0</v>
      </c>
      <c r="AA69" s="36" t="n">
        <v>0</v>
      </c>
      <c r="AB69" s="37" t="n">
        <v>0</v>
      </c>
      <c r="AC69" s="36" t="n">
        <v>0</v>
      </c>
      <c r="AD69" s="36" t="n">
        <v>0</v>
      </c>
      <c r="AE69" s="36" t="n">
        <v>0</v>
      </c>
      <c r="AF69" s="36" t="n">
        <v>0</v>
      </c>
      <c r="AG69" s="36" t="n">
        <v>0.0250004286778735</v>
      </c>
      <c r="AH69" s="38" t="n">
        <v>457</v>
      </c>
      <c r="AI69" s="36" t="n">
        <v>5.29999781764571</v>
      </c>
      <c r="AJ69" s="39" t="n">
        <v>6.91276128022014</v>
      </c>
      <c r="AK69" s="39" t="n">
        <v>4.8</v>
      </c>
      <c r="AL69" s="36" t="n">
        <v>0.00444657258064516</v>
      </c>
      <c r="AM69" s="36" t="n">
        <v>0</v>
      </c>
      <c r="AN69" s="36" t="n">
        <v>0</v>
      </c>
      <c r="AO69" s="8" t="n">
        <v>0</v>
      </c>
      <c r="AP69" s="8" t="n">
        <v>0</v>
      </c>
      <c r="AQ69" s="8" t="n">
        <f aca="false">$BD$22*BD69</f>
        <v>0</v>
      </c>
      <c r="AR69" s="23"/>
      <c r="AS69" s="8" t="n">
        <f aca="false">$BE$22*BE69</f>
        <v>0</v>
      </c>
      <c r="AT69" s="8" t="n">
        <v>0</v>
      </c>
      <c r="AU69" s="33"/>
      <c r="AV69" s="33"/>
      <c r="AW69" s="33"/>
      <c r="AX69" s="33"/>
      <c r="AY69" s="33"/>
      <c r="AZ69" s="33"/>
      <c r="BA69" s="33"/>
      <c r="BD69" s="77" t="n">
        <v>0</v>
      </c>
      <c r="BE69" s="8" t="n">
        <v>0</v>
      </c>
    </row>
    <row r="70" customFormat="false" ht="16.9" hidden="false" customHeight="false" outlineLevel="0" collapsed="false">
      <c r="A70" s="23" t="n">
        <v>1895</v>
      </c>
      <c r="B70" s="78" t="n">
        <v>294.850548471304</v>
      </c>
      <c r="C70" s="78" t="n">
        <v>912.794235730527</v>
      </c>
      <c r="D70" s="78" t="n">
        <v>278.229516225962</v>
      </c>
      <c r="E70" s="36" t="n">
        <v>0</v>
      </c>
      <c r="F70" s="36" t="n">
        <v>0</v>
      </c>
      <c r="G70" s="36" t="n">
        <v>0.000332662153277981</v>
      </c>
      <c r="H70" s="36" t="n">
        <v>0</v>
      </c>
      <c r="I70" s="36" t="n">
        <v>0</v>
      </c>
      <c r="J70" s="36" t="n">
        <v>0</v>
      </c>
      <c r="K70" s="36" t="n">
        <v>6.02128372905672E-006</v>
      </c>
      <c r="L70" s="36" t="n">
        <v>0</v>
      </c>
      <c r="M70" s="36" t="n">
        <v>0</v>
      </c>
      <c r="N70" s="36" t="n">
        <v>0</v>
      </c>
      <c r="O70" s="36" t="n">
        <v>0</v>
      </c>
      <c r="P70" s="36" t="n">
        <v>0</v>
      </c>
      <c r="Q70" s="36" t="n">
        <v>0</v>
      </c>
      <c r="R70" s="36" t="n">
        <v>3.21207718596573E-005</v>
      </c>
      <c r="S70" s="36" t="n">
        <v>34.0520999968342</v>
      </c>
      <c r="T70" s="36" t="n">
        <v>0.000585514579079231</v>
      </c>
      <c r="U70" s="36" t="n">
        <v>1.95879000000005E-006</v>
      </c>
      <c r="V70" s="36" t="n">
        <v>0</v>
      </c>
      <c r="W70" s="36" t="n">
        <v>0</v>
      </c>
      <c r="X70" s="36" t="n">
        <v>0</v>
      </c>
      <c r="Y70" s="36" t="n">
        <v>0</v>
      </c>
      <c r="Z70" s="36" t="n">
        <v>0</v>
      </c>
      <c r="AA70" s="36" t="n">
        <v>0</v>
      </c>
      <c r="AB70" s="37" t="n">
        <v>0</v>
      </c>
      <c r="AC70" s="36" t="n">
        <v>0</v>
      </c>
      <c r="AD70" s="36" t="n">
        <v>0</v>
      </c>
      <c r="AE70" s="36" t="n">
        <v>0</v>
      </c>
      <c r="AF70" s="36" t="n">
        <v>0</v>
      </c>
      <c r="AG70" s="36" t="n">
        <v>0.0250004286778735</v>
      </c>
      <c r="AH70" s="38" t="n">
        <v>457</v>
      </c>
      <c r="AI70" s="36" t="n">
        <v>5.29999781764571</v>
      </c>
      <c r="AJ70" s="39" t="n">
        <v>6.91276128022014</v>
      </c>
      <c r="AK70" s="39" t="n">
        <v>4.8</v>
      </c>
      <c r="AL70" s="36" t="n">
        <v>0.00444657258064516</v>
      </c>
      <c r="AM70" s="36" t="n">
        <v>0</v>
      </c>
      <c r="AN70" s="36" t="n">
        <v>0</v>
      </c>
      <c r="AO70" s="8" t="n">
        <v>0</v>
      </c>
      <c r="AP70" s="8" t="n">
        <v>0</v>
      </c>
      <c r="AQ70" s="8" t="n">
        <f aca="false">$BD$22*BD70</f>
        <v>0</v>
      </c>
      <c r="AR70" s="23"/>
      <c r="AS70" s="8" t="n">
        <f aca="false">$BE$22*BE70</f>
        <v>0</v>
      </c>
      <c r="AT70" s="8" t="n">
        <v>0</v>
      </c>
      <c r="AU70" s="33"/>
      <c r="AV70" s="33"/>
      <c r="AW70" s="33"/>
      <c r="AX70" s="33"/>
      <c r="AY70" s="33"/>
      <c r="AZ70" s="33"/>
      <c r="BA70" s="33"/>
      <c r="BD70" s="77" t="n">
        <v>0</v>
      </c>
      <c r="BE70" s="8" t="n">
        <v>0</v>
      </c>
    </row>
    <row r="71" customFormat="false" ht="16.9" hidden="false" customHeight="false" outlineLevel="0" collapsed="false">
      <c r="A71" s="23" t="n">
        <v>1896</v>
      </c>
      <c r="B71" s="78" t="n">
        <v>295.127451772837</v>
      </c>
      <c r="C71" s="78" t="n">
        <v>914.344191457264</v>
      </c>
      <c r="D71" s="78" t="n">
        <v>278.344594858023</v>
      </c>
      <c r="E71" s="36" t="n">
        <v>0</v>
      </c>
      <c r="F71" s="36" t="n">
        <v>0</v>
      </c>
      <c r="G71" s="36" t="n">
        <v>0.000335201559028194</v>
      </c>
      <c r="H71" s="36" t="n">
        <v>0</v>
      </c>
      <c r="I71" s="36" t="n">
        <v>0</v>
      </c>
      <c r="J71" s="36" t="n">
        <v>0</v>
      </c>
      <c r="K71" s="36" t="n">
        <v>6.06724772698845E-006</v>
      </c>
      <c r="L71" s="36" t="n">
        <v>0</v>
      </c>
      <c r="M71" s="36" t="n">
        <v>0</v>
      </c>
      <c r="N71" s="36" t="n">
        <v>0</v>
      </c>
      <c r="O71" s="36" t="n">
        <v>0</v>
      </c>
      <c r="P71" s="36" t="n">
        <v>0</v>
      </c>
      <c r="Q71" s="36" t="n">
        <v>0</v>
      </c>
      <c r="R71" s="36" t="n">
        <v>3.23678547201162E-005</v>
      </c>
      <c r="S71" s="36" t="n">
        <v>34.052199996834</v>
      </c>
      <c r="T71" s="36" t="n">
        <v>0.000603506836392182</v>
      </c>
      <c r="U71" s="36" t="n">
        <v>2.84641000000154E-006</v>
      </c>
      <c r="V71" s="36" t="n">
        <v>0</v>
      </c>
      <c r="W71" s="36" t="n">
        <v>0</v>
      </c>
      <c r="X71" s="36" t="n">
        <v>0</v>
      </c>
      <c r="Y71" s="36" t="n">
        <v>0</v>
      </c>
      <c r="Z71" s="36" t="n">
        <v>0</v>
      </c>
      <c r="AA71" s="36" t="n">
        <v>0</v>
      </c>
      <c r="AB71" s="37" t="n">
        <v>0</v>
      </c>
      <c r="AC71" s="36" t="n">
        <v>0</v>
      </c>
      <c r="AD71" s="36" t="n">
        <v>0</v>
      </c>
      <c r="AE71" s="36" t="n">
        <v>0</v>
      </c>
      <c r="AF71" s="36" t="n">
        <v>0</v>
      </c>
      <c r="AG71" s="36" t="n">
        <v>0.0250004286778735</v>
      </c>
      <c r="AH71" s="38" t="n">
        <v>457</v>
      </c>
      <c r="AI71" s="36" t="n">
        <v>5.29999781764571</v>
      </c>
      <c r="AJ71" s="39" t="n">
        <v>6.91276128022014</v>
      </c>
      <c r="AK71" s="39" t="n">
        <v>4.8</v>
      </c>
      <c r="AL71" s="36" t="n">
        <v>0.00444657258064516</v>
      </c>
      <c r="AM71" s="36" t="n">
        <v>0</v>
      </c>
      <c r="AN71" s="36" t="n">
        <v>0</v>
      </c>
      <c r="AO71" s="8" t="n">
        <v>0</v>
      </c>
      <c r="AP71" s="8" t="n">
        <v>0</v>
      </c>
      <c r="AQ71" s="8" t="n">
        <f aca="false">$BD$22*BD71</f>
        <v>0</v>
      </c>
      <c r="AR71" s="23"/>
      <c r="AS71" s="8" t="n">
        <f aca="false">$BE$22*BE71</f>
        <v>0</v>
      </c>
      <c r="AT71" s="8" t="n">
        <v>0</v>
      </c>
      <c r="AU71" s="33"/>
      <c r="AV71" s="33"/>
      <c r="AW71" s="33"/>
      <c r="AX71" s="33"/>
      <c r="AY71" s="33"/>
      <c r="AZ71" s="33"/>
      <c r="BA71" s="33"/>
      <c r="BD71" s="77" t="n">
        <v>0</v>
      </c>
      <c r="BE71" s="8" t="n">
        <v>0</v>
      </c>
    </row>
    <row r="72" customFormat="false" ht="16.9" hidden="false" customHeight="false" outlineLevel="0" collapsed="false">
      <c r="A72" s="23" t="n">
        <v>1897</v>
      </c>
      <c r="B72" s="78" t="n">
        <v>295.399380709135</v>
      </c>
      <c r="C72" s="78" t="n">
        <v>915.852277066814</v>
      </c>
      <c r="D72" s="78" t="n">
        <v>278.463671292818</v>
      </c>
      <c r="E72" s="36" t="n">
        <v>0</v>
      </c>
      <c r="F72" s="36" t="n">
        <v>0</v>
      </c>
      <c r="G72" s="36" t="n">
        <v>0.000337740964778408</v>
      </c>
      <c r="H72" s="36" t="n">
        <v>0</v>
      </c>
      <c r="I72" s="36" t="n">
        <v>0</v>
      </c>
      <c r="J72" s="36" t="n">
        <v>0</v>
      </c>
      <c r="K72" s="36" t="n">
        <v>6.11321172492018E-006</v>
      </c>
      <c r="L72" s="36" t="n">
        <v>0</v>
      </c>
      <c r="M72" s="36" t="n">
        <v>0</v>
      </c>
      <c r="N72" s="36" t="n">
        <v>0</v>
      </c>
      <c r="O72" s="36" t="n">
        <v>0</v>
      </c>
      <c r="P72" s="36" t="n">
        <v>0</v>
      </c>
      <c r="Q72" s="36" t="n">
        <v>0</v>
      </c>
      <c r="R72" s="36" t="n">
        <v>3.26149375805751E-005</v>
      </c>
      <c r="S72" s="36" t="n">
        <v>34.0522999968338</v>
      </c>
      <c r="T72" s="36" t="n">
        <v>0.000621814593705009</v>
      </c>
      <c r="U72" s="36" t="n">
        <v>3.90934000000051E-006</v>
      </c>
      <c r="V72" s="36" t="n">
        <v>0</v>
      </c>
      <c r="W72" s="36" t="n">
        <v>0</v>
      </c>
      <c r="X72" s="36" t="n">
        <v>0</v>
      </c>
      <c r="Y72" s="36" t="n">
        <v>0</v>
      </c>
      <c r="Z72" s="36" t="n">
        <v>0</v>
      </c>
      <c r="AA72" s="36" t="n">
        <v>0</v>
      </c>
      <c r="AB72" s="37" t="n">
        <v>0</v>
      </c>
      <c r="AC72" s="36" t="n">
        <v>0</v>
      </c>
      <c r="AD72" s="36" t="n">
        <v>0</v>
      </c>
      <c r="AE72" s="36" t="n">
        <v>0</v>
      </c>
      <c r="AF72" s="36" t="n">
        <v>0</v>
      </c>
      <c r="AG72" s="36" t="n">
        <v>0.0250004286778735</v>
      </c>
      <c r="AH72" s="38" t="n">
        <v>457</v>
      </c>
      <c r="AI72" s="36" t="n">
        <v>5.29999781764571</v>
      </c>
      <c r="AJ72" s="39" t="n">
        <v>6.91276128022014</v>
      </c>
      <c r="AK72" s="39" t="n">
        <v>4.8</v>
      </c>
      <c r="AL72" s="36" t="n">
        <v>0.00444657258064516</v>
      </c>
      <c r="AM72" s="36" t="n">
        <v>0</v>
      </c>
      <c r="AN72" s="36" t="n">
        <v>0</v>
      </c>
      <c r="AO72" s="8" t="n">
        <v>0</v>
      </c>
      <c r="AP72" s="8" t="n">
        <v>0</v>
      </c>
      <c r="AQ72" s="8" t="n">
        <f aca="false">$BD$22*BD72</f>
        <v>0</v>
      </c>
      <c r="AR72" s="23"/>
      <c r="AS72" s="8" t="n">
        <f aca="false">$BE$22*BE72</f>
        <v>0</v>
      </c>
      <c r="AT72" s="8" t="n">
        <v>0</v>
      </c>
      <c r="AU72" s="33"/>
      <c r="AV72" s="33"/>
      <c r="AW72" s="33"/>
      <c r="AX72" s="33"/>
      <c r="AY72" s="33"/>
      <c r="AZ72" s="33"/>
      <c r="BA72" s="33"/>
      <c r="BD72" s="77" t="n">
        <v>0</v>
      </c>
      <c r="BE72" s="8" t="n">
        <v>0</v>
      </c>
    </row>
    <row r="73" customFormat="false" ht="16.9" hidden="false" customHeight="false" outlineLevel="0" collapsed="false">
      <c r="A73" s="23" t="n">
        <v>1898</v>
      </c>
      <c r="B73" s="78" t="n">
        <v>295.698317702073</v>
      </c>
      <c r="C73" s="78" t="n">
        <v>918.600047734958</v>
      </c>
      <c r="D73" s="78" t="n">
        <v>278.582747727614</v>
      </c>
      <c r="E73" s="36" t="n">
        <v>0</v>
      </c>
      <c r="F73" s="36" t="n">
        <v>0</v>
      </c>
      <c r="G73" s="36" t="n">
        <v>0.000340280370528622</v>
      </c>
      <c r="H73" s="36" t="n">
        <v>0</v>
      </c>
      <c r="I73" s="36" t="n">
        <v>0</v>
      </c>
      <c r="J73" s="36" t="n">
        <v>0</v>
      </c>
      <c r="K73" s="36" t="n">
        <v>6.15917572285191E-006</v>
      </c>
      <c r="L73" s="36" t="n">
        <v>0</v>
      </c>
      <c r="M73" s="36" t="n">
        <v>0</v>
      </c>
      <c r="N73" s="36" t="n">
        <v>0</v>
      </c>
      <c r="O73" s="36" t="n">
        <v>0</v>
      </c>
      <c r="P73" s="36" t="n">
        <v>0</v>
      </c>
      <c r="Q73" s="36" t="n">
        <v>0</v>
      </c>
      <c r="R73" s="36" t="n">
        <v>3.2862020441034E-005</v>
      </c>
      <c r="S73" s="36" t="n">
        <v>34.0524999968336</v>
      </c>
      <c r="T73" s="36" t="n">
        <v>0.00064044385101786</v>
      </c>
      <c r="U73" s="36" t="n">
        <v>5.15186999999965E-006</v>
      </c>
      <c r="V73" s="36" t="n">
        <v>0</v>
      </c>
      <c r="W73" s="36" t="n">
        <v>0</v>
      </c>
      <c r="X73" s="36" t="n">
        <v>0</v>
      </c>
      <c r="Y73" s="36" t="n">
        <v>0</v>
      </c>
      <c r="Z73" s="36" t="n">
        <v>0</v>
      </c>
      <c r="AA73" s="36" t="n">
        <v>0</v>
      </c>
      <c r="AB73" s="37" t="n">
        <v>0</v>
      </c>
      <c r="AC73" s="36" t="n">
        <v>0</v>
      </c>
      <c r="AD73" s="36" t="n">
        <v>0</v>
      </c>
      <c r="AE73" s="36" t="n">
        <v>0</v>
      </c>
      <c r="AF73" s="36" t="n">
        <v>0</v>
      </c>
      <c r="AG73" s="36" t="n">
        <v>0.0250004286778735</v>
      </c>
      <c r="AH73" s="38" t="n">
        <v>457</v>
      </c>
      <c r="AI73" s="36" t="n">
        <v>5.29999781764571</v>
      </c>
      <c r="AJ73" s="39" t="n">
        <v>6.91276128022014</v>
      </c>
      <c r="AK73" s="39" t="n">
        <v>4.8</v>
      </c>
      <c r="AL73" s="36" t="n">
        <v>0.00444657258064516</v>
      </c>
      <c r="AM73" s="36" t="n">
        <v>0</v>
      </c>
      <c r="AN73" s="36" t="n">
        <v>0</v>
      </c>
      <c r="AO73" s="8" t="n">
        <v>0</v>
      </c>
      <c r="AP73" s="8" t="n">
        <v>0</v>
      </c>
      <c r="AQ73" s="8" t="n">
        <f aca="false">$BD$22*BD73</f>
        <v>0</v>
      </c>
      <c r="AR73" s="23"/>
      <c r="AS73" s="8" t="n">
        <f aca="false">$BE$22*BE73</f>
        <v>0</v>
      </c>
      <c r="AT73" s="8" t="n">
        <v>0</v>
      </c>
      <c r="AU73" s="33"/>
      <c r="AV73" s="33"/>
      <c r="AW73" s="33"/>
      <c r="AX73" s="33"/>
      <c r="AY73" s="33"/>
      <c r="AZ73" s="33"/>
      <c r="BA73" s="33"/>
      <c r="BD73" s="77" t="n">
        <v>0</v>
      </c>
      <c r="BE73" s="8" t="n">
        <v>0</v>
      </c>
    </row>
    <row r="74" customFormat="false" ht="16.9" hidden="false" customHeight="false" outlineLevel="0" collapsed="false">
      <c r="A74" s="23" t="n">
        <v>1899</v>
      </c>
      <c r="B74" s="78" t="n">
        <v>296.0352185622</v>
      </c>
      <c r="C74" s="78" t="n">
        <v>921.868875532008</v>
      </c>
      <c r="D74" s="78" t="n">
        <v>278.734813664363</v>
      </c>
      <c r="E74" s="36" t="n">
        <v>0</v>
      </c>
      <c r="F74" s="36" t="n">
        <v>0</v>
      </c>
      <c r="G74" s="36" t="n">
        <v>0.000342819776278835</v>
      </c>
      <c r="H74" s="36" t="n">
        <v>0</v>
      </c>
      <c r="I74" s="36" t="n">
        <v>0</v>
      </c>
      <c r="J74" s="36" t="n">
        <v>0</v>
      </c>
      <c r="K74" s="36" t="n">
        <v>6.20513972078364E-006</v>
      </c>
      <c r="L74" s="36" t="n">
        <v>0</v>
      </c>
      <c r="M74" s="36" t="n">
        <v>0</v>
      </c>
      <c r="N74" s="36" t="n">
        <v>0</v>
      </c>
      <c r="O74" s="36" t="n">
        <v>0</v>
      </c>
      <c r="P74" s="36" t="n">
        <v>0</v>
      </c>
      <c r="Q74" s="36" t="n">
        <v>0</v>
      </c>
      <c r="R74" s="36" t="n">
        <v>3.31091033014929E-005</v>
      </c>
      <c r="S74" s="36" t="n">
        <v>34.0525999968335</v>
      </c>
      <c r="T74" s="36" t="n">
        <v>0.000659400608330794</v>
      </c>
      <c r="U74" s="36" t="n">
        <v>6.57830000000289E-006</v>
      </c>
      <c r="V74" s="36" t="n">
        <v>0</v>
      </c>
      <c r="W74" s="36" t="n">
        <v>0</v>
      </c>
      <c r="X74" s="36" t="n">
        <v>0</v>
      </c>
      <c r="Y74" s="36" t="n">
        <v>0</v>
      </c>
      <c r="Z74" s="36" t="n">
        <v>0</v>
      </c>
      <c r="AA74" s="36" t="n">
        <v>0</v>
      </c>
      <c r="AB74" s="37" t="n">
        <v>0</v>
      </c>
      <c r="AC74" s="36" t="n">
        <v>0</v>
      </c>
      <c r="AD74" s="36" t="n">
        <v>0</v>
      </c>
      <c r="AE74" s="36" t="n">
        <v>0</v>
      </c>
      <c r="AF74" s="36" t="n">
        <v>0</v>
      </c>
      <c r="AG74" s="36" t="n">
        <v>0.0250004286778735</v>
      </c>
      <c r="AH74" s="38" t="n">
        <v>457</v>
      </c>
      <c r="AI74" s="36" t="n">
        <v>5.29999781764571</v>
      </c>
      <c r="AJ74" s="39" t="n">
        <v>6.91276128022014</v>
      </c>
      <c r="AK74" s="39" t="n">
        <v>4.8</v>
      </c>
      <c r="AL74" s="36" t="n">
        <v>0.00444657258064516</v>
      </c>
      <c r="AM74" s="36" t="n">
        <v>0</v>
      </c>
      <c r="AN74" s="36" t="n">
        <v>0</v>
      </c>
      <c r="AO74" s="8" t="n">
        <v>0</v>
      </c>
      <c r="AP74" s="8" t="n">
        <v>0</v>
      </c>
      <c r="AQ74" s="8" t="n">
        <f aca="false">$BD$22*BD74</f>
        <v>0</v>
      </c>
      <c r="AR74" s="23"/>
      <c r="AS74" s="8" t="n">
        <f aca="false">$BE$22*BE74</f>
        <v>0</v>
      </c>
      <c r="AT74" s="8" t="n">
        <v>0</v>
      </c>
      <c r="AU74" s="33"/>
      <c r="AV74" s="33"/>
      <c r="AW74" s="33"/>
      <c r="AX74" s="33"/>
      <c r="AY74" s="33"/>
      <c r="AZ74" s="33"/>
      <c r="BA74" s="33"/>
      <c r="BD74" s="77" t="n">
        <v>0</v>
      </c>
      <c r="BE74" s="8" t="n">
        <v>0</v>
      </c>
    </row>
    <row r="75" customFormat="false" ht="16.9" hidden="false" customHeight="false" outlineLevel="0" collapsed="false">
      <c r="A75" s="23" t="n">
        <v>1900</v>
      </c>
      <c r="B75" s="78" t="n">
        <v>296.401141639123</v>
      </c>
      <c r="C75" s="78" t="n">
        <v>925.14466133687</v>
      </c>
      <c r="D75" s="78" t="n">
        <v>278.88788668119</v>
      </c>
      <c r="E75" s="36" t="n">
        <v>0</v>
      </c>
      <c r="F75" s="36" t="n">
        <v>0</v>
      </c>
      <c r="G75" s="36" t="n">
        <v>0.000345359182029049</v>
      </c>
      <c r="H75" s="36" t="n">
        <v>0</v>
      </c>
      <c r="I75" s="36" t="n">
        <v>0</v>
      </c>
      <c r="J75" s="36" t="n">
        <v>0</v>
      </c>
      <c r="K75" s="36" t="n">
        <v>6.25110371871537E-006</v>
      </c>
      <c r="L75" s="36" t="n">
        <v>0</v>
      </c>
      <c r="M75" s="36" t="n">
        <v>0</v>
      </c>
      <c r="N75" s="36" t="n">
        <v>0</v>
      </c>
      <c r="O75" s="36" t="n">
        <v>0</v>
      </c>
      <c r="P75" s="36" t="n">
        <v>0</v>
      </c>
      <c r="Q75" s="36" t="n">
        <v>0</v>
      </c>
      <c r="R75" s="36" t="n">
        <v>3.33561861619518E-005</v>
      </c>
      <c r="S75" s="36" t="n">
        <v>34.0527999968333</v>
      </c>
      <c r="T75" s="36" t="n">
        <v>0.00067869186564372</v>
      </c>
      <c r="U75" s="36" t="n">
        <v>8.19291000000397E-006</v>
      </c>
      <c r="V75" s="36" t="n">
        <v>0</v>
      </c>
      <c r="W75" s="36" t="n">
        <v>0</v>
      </c>
      <c r="X75" s="36" t="n">
        <v>0</v>
      </c>
      <c r="Y75" s="36" t="n">
        <v>0</v>
      </c>
      <c r="Z75" s="36" t="n">
        <v>0</v>
      </c>
      <c r="AA75" s="36" t="n">
        <v>0</v>
      </c>
      <c r="AB75" s="37" t="n">
        <v>0</v>
      </c>
      <c r="AC75" s="36" t="n">
        <v>0</v>
      </c>
      <c r="AD75" s="36" t="n">
        <v>0</v>
      </c>
      <c r="AE75" s="36" t="n">
        <v>0</v>
      </c>
      <c r="AF75" s="36" t="n">
        <v>0</v>
      </c>
      <c r="AG75" s="36" t="n">
        <v>0.0250003768272369</v>
      </c>
      <c r="AH75" s="38" t="n">
        <v>456.999999999998</v>
      </c>
      <c r="AI75" s="36" t="n">
        <v>5.29999781764647</v>
      </c>
      <c r="AJ75" s="39" t="n">
        <v>6.91276128022004</v>
      </c>
      <c r="AK75" s="39" t="n">
        <v>4.79999999968078</v>
      </c>
      <c r="AL75" s="36" t="n">
        <v>0.00444656999979917</v>
      </c>
      <c r="AM75" s="36" t="n">
        <v>0</v>
      </c>
      <c r="AN75" s="36" t="n">
        <v>0</v>
      </c>
      <c r="AO75" s="8" t="n">
        <v>0</v>
      </c>
      <c r="AP75" s="8" t="n">
        <v>0</v>
      </c>
      <c r="AQ75" s="8" t="n">
        <f aca="false">$BD$22*BD75</f>
        <v>0</v>
      </c>
      <c r="AR75" s="23"/>
      <c r="AS75" s="8" t="n">
        <f aca="false">$BE$22*BE75</f>
        <v>0</v>
      </c>
      <c r="AT75" s="8" t="n">
        <v>0</v>
      </c>
      <c r="AU75" s="33"/>
      <c r="AV75" s="33"/>
      <c r="AW75" s="33"/>
      <c r="AX75" s="33"/>
      <c r="AY75" s="33"/>
      <c r="AZ75" s="33"/>
      <c r="BA75" s="33"/>
      <c r="BD75" s="77" t="n">
        <v>0</v>
      </c>
      <c r="BE75" s="8" t="n">
        <v>0</v>
      </c>
    </row>
    <row r="76" customFormat="false" ht="16.9" hidden="false" customHeight="false" outlineLevel="0" collapsed="false">
      <c r="A76" s="23" t="n">
        <v>1901</v>
      </c>
      <c r="B76" s="78" t="n">
        <v>296.724065448468</v>
      </c>
      <c r="C76" s="78" t="n">
        <v>928.397742063608</v>
      </c>
      <c r="D76" s="78" t="n">
        <v>279.053960186298</v>
      </c>
      <c r="E76" s="36" t="n">
        <v>0</v>
      </c>
      <c r="F76" s="36" t="n">
        <v>0</v>
      </c>
      <c r="G76" s="36" t="n">
        <v>0.000347898587779262</v>
      </c>
      <c r="H76" s="36" t="n">
        <v>0</v>
      </c>
      <c r="I76" s="36" t="n">
        <v>0</v>
      </c>
      <c r="J76" s="36" t="n">
        <v>0</v>
      </c>
      <c r="K76" s="36" t="n">
        <v>6.2970677166471E-006</v>
      </c>
      <c r="L76" s="36" t="n">
        <v>0</v>
      </c>
      <c r="M76" s="36" t="n">
        <v>0</v>
      </c>
      <c r="N76" s="36" t="n">
        <v>0</v>
      </c>
      <c r="O76" s="36" t="n">
        <v>0</v>
      </c>
      <c r="P76" s="36" t="n">
        <v>0</v>
      </c>
      <c r="Q76" s="36" t="n">
        <v>0</v>
      </c>
      <c r="R76" s="36" t="n">
        <v>3.36032690224108E-005</v>
      </c>
      <c r="S76" s="36" t="n">
        <v>34.052899996833</v>
      </c>
      <c r="T76" s="36" t="n">
        <v>0.000701147909404394</v>
      </c>
      <c r="U76" s="36" t="n">
        <v>9.99999999999973E-006</v>
      </c>
      <c r="V76" s="36" t="n">
        <v>0</v>
      </c>
      <c r="W76" s="36" t="n">
        <v>0</v>
      </c>
      <c r="X76" s="36" t="n">
        <v>0</v>
      </c>
      <c r="Y76" s="36" t="n">
        <v>0</v>
      </c>
      <c r="Z76" s="36" t="n">
        <v>0</v>
      </c>
      <c r="AA76" s="36" t="n">
        <v>0</v>
      </c>
      <c r="AB76" s="37" t="n">
        <v>0</v>
      </c>
      <c r="AC76" s="36" t="n">
        <v>0</v>
      </c>
      <c r="AD76" s="36" t="n">
        <v>0</v>
      </c>
      <c r="AE76" s="36" t="n">
        <v>0</v>
      </c>
      <c r="AF76" s="36" t="n">
        <v>0</v>
      </c>
      <c r="AG76" s="36" t="n">
        <v>0.0250004944769045</v>
      </c>
      <c r="AH76" s="38" t="n">
        <v>456.999999999998</v>
      </c>
      <c r="AI76" s="36" t="n">
        <v>5.29999781764472</v>
      </c>
      <c r="AJ76" s="39" t="n">
        <v>6.9127612802198</v>
      </c>
      <c r="AK76" s="39" t="n">
        <v>4.80000000041159</v>
      </c>
      <c r="AL76" s="36" t="n">
        <v>0.00444656999929313</v>
      </c>
      <c r="AM76" s="36" t="n">
        <v>0</v>
      </c>
      <c r="AN76" s="36" t="n">
        <v>0</v>
      </c>
      <c r="AO76" s="8" t="n">
        <v>0</v>
      </c>
      <c r="AP76" s="8" t="n">
        <v>0</v>
      </c>
      <c r="AQ76" s="8" t="n">
        <f aca="false">$BD$22*BD76</f>
        <v>0</v>
      </c>
      <c r="AR76" s="23"/>
      <c r="AS76" s="8" t="n">
        <f aca="false">$BE$22*BE76</f>
        <v>0</v>
      </c>
      <c r="AT76" s="8" t="n">
        <v>0</v>
      </c>
      <c r="AU76" s="33"/>
      <c r="AV76" s="33"/>
      <c r="AW76" s="33"/>
      <c r="AX76" s="33"/>
      <c r="AY76" s="33"/>
      <c r="AZ76" s="33"/>
      <c r="BA76" s="33"/>
      <c r="BD76" s="77" t="n">
        <v>0</v>
      </c>
      <c r="BE76" s="8" t="n">
        <v>0</v>
      </c>
    </row>
    <row r="77" customFormat="false" ht="16.9" hidden="false" customHeight="false" outlineLevel="0" collapsed="false">
      <c r="A77" s="23" t="n">
        <v>1902</v>
      </c>
      <c r="B77" s="78" t="n">
        <v>297.033012207031</v>
      </c>
      <c r="C77" s="78" t="n">
        <v>932.333378942689</v>
      </c>
      <c r="D77" s="78" t="n">
        <v>279.309053466797</v>
      </c>
      <c r="E77" s="36" t="n">
        <v>0</v>
      </c>
      <c r="F77" s="36" t="n">
        <v>0</v>
      </c>
      <c r="G77" s="36" t="n">
        <v>0.000350437993529476</v>
      </c>
      <c r="H77" s="36" t="n">
        <v>0</v>
      </c>
      <c r="I77" s="36" t="n">
        <v>0</v>
      </c>
      <c r="J77" s="36" t="n">
        <v>0</v>
      </c>
      <c r="K77" s="36" t="n">
        <v>6.34303171457883E-006</v>
      </c>
      <c r="L77" s="36" t="n">
        <v>0</v>
      </c>
      <c r="M77" s="36" t="n">
        <v>0</v>
      </c>
      <c r="N77" s="36" t="n">
        <v>0</v>
      </c>
      <c r="O77" s="36" t="n">
        <v>0</v>
      </c>
      <c r="P77" s="36" t="n">
        <v>0</v>
      </c>
      <c r="Q77" s="36" t="n">
        <v>0</v>
      </c>
      <c r="R77" s="36" t="n">
        <v>3.38503518828696E-005</v>
      </c>
      <c r="S77" s="36" t="n">
        <v>34.0552999968324</v>
      </c>
      <c r="T77" s="36" t="n">
        <v>0.000884881001295251</v>
      </c>
      <c r="U77" s="36" t="n">
        <v>1.49999999999934E-005</v>
      </c>
      <c r="V77" s="36" t="n">
        <v>0</v>
      </c>
      <c r="W77" s="36" t="n">
        <v>0</v>
      </c>
      <c r="X77" s="36" t="n">
        <v>0</v>
      </c>
      <c r="Y77" s="36" t="n">
        <v>0</v>
      </c>
      <c r="Z77" s="36" t="n">
        <v>0</v>
      </c>
      <c r="AA77" s="36" t="n">
        <v>0</v>
      </c>
      <c r="AB77" s="37" t="n">
        <v>0</v>
      </c>
      <c r="AC77" s="36" t="n">
        <v>0</v>
      </c>
      <c r="AD77" s="36" t="n">
        <v>0</v>
      </c>
      <c r="AE77" s="36" t="n">
        <v>0</v>
      </c>
      <c r="AF77" s="36" t="n">
        <v>0</v>
      </c>
      <c r="AG77" s="36" t="n">
        <v>0.0250003439832293</v>
      </c>
      <c r="AH77" s="38" t="n">
        <v>457</v>
      </c>
      <c r="AI77" s="36" t="n">
        <v>5.29999781764703</v>
      </c>
      <c r="AJ77" s="39" t="n">
        <v>6.91276128022012</v>
      </c>
      <c r="AK77" s="39" t="n">
        <v>4.79999999946137</v>
      </c>
      <c r="AL77" s="36" t="n">
        <v>0.00444656999989664</v>
      </c>
      <c r="AM77" s="36" t="n">
        <v>0</v>
      </c>
      <c r="AN77" s="36" t="n">
        <v>0</v>
      </c>
      <c r="AO77" s="8" t="n">
        <v>0</v>
      </c>
      <c r="AP77" s="8" t="n">
        <v>0</v>
      </c>
      <c r="AQ77" s="8" t="n">
        <f aca="false">$BD$22*BD77</f>
        <v>0</v>
      </c>
      <c r="AR77" s="23"/>
      <c r="AS77" s="8" t="n">
        <f aca="false">$BE$22*BE77</f>
        <v>0</v>
      </c>
      <c r="AT77" s="8" t="n">
        <v>0</v>
      </c>
      <c r="AU77" s="33"/>
      <c r="AV77" s="33"/>
      <c r="AW77" s="33"/>
      <c r="AX77" s="33"/>
      <c r="AY77" s="33"/>
      <c r="AZ77" s="33"/>
      <c r="BA77" s="33"/>
      <c r="BD77" s="77" t="n">
        <v>0</v>
      </c>
      <c r="BE77" s="8" t="n">
        <v>0</v>
      </c>
    </row>
    <row r="78" customFormat="false" ht="16.9" hidden="false" customHeight="false" outlineLevel="0" collapsed="false">
      <c r="A78" s="23" t="n">
        <v>1903</v>
      </c>
      <c r="B78" s="78" t="n">
        <v>297.352914776142</v>
      </c>
      <c r="C78" s="78" t="n">
        <v>936.390536817864</v>
      </c>
      <c r="D78" s="78" t="n">
        <v>279.61111330003</v>
      </c>
      <c r="E78" s="36" t="n">
        <v>0</v>
      </c>
      <c r="F78" s="36" t="n">
        <v>0</v>
      </c>
      <c r="G78" s="36" t="n">
        <v>0.00035297739927969</v>
      </c>
      <c r="H78" s="36" t="n">
        <v>0</v>
      </c>
      <c r="I78" s="36" t="n">
        <v>0</v>
      </c>
      <c r="J78" s="36" t="n">
        <v>0</v>
      </c>
      <c r="K78" s="36" t="n">
        <v>6.38899571251056E-006</v>
      </c>
      <c r="L78" s="36" t="n">
        <v>0</v>
      </c>
      <c r="M78" s="36" t="n">
        <v>0</v>
      </c>
      <c r="N78" s="36" t="n">
        <v>0</v>
      </c>
      <c r="O78" s="36" t="n">
        <v>0</v>
      </c>
      <c r="P78" s="36" t="n">
        <v>0</v>
      </c>
      <c r="Q78" s="36" t="n">
        <v>0</v>
      </c>
      <c r="R78" s="36" t="n">
        <v>3.40974347433286E-005</v>
      </c>
      <c r="S78" s="36" t="n">
        <v>34.0579999968317</v>
      </c>
      <c r="T78" s="36" t="n">
        <v>0.00111664117841589</v>
      </c>
      <c r="U78" s="36" t="n">
        <v>2.49999999999952E-005</v>
      </c>
      <c r="V78" s="36" t="n">
        <v>0</v>
      </c>
      <c r="W78" s="36" t="n">
        <v>0</v>
      </c>
      <c r="X78" s="36" t="n">
        <v>0</v>
      </c>
      <c r="Y78" s="36" t="n">
        <v>0</v>
      </c>
      <c r="Z78" s="36" t="n">
        <v>0</v>
      </c>
      <c r="AA78" s="36" t="n">
        <v>0</v>
      </c>
      <c r="AB78" s="37" t="n">
        <v>0</v>
      </c>
      <c r="AC78" s="36" t="n">
        <v>0</v>
      </c>
      <c r="AD78" s="36" t="n">
        <v>0</v>
      </c>
      <c r="AE78" s="36" t="n">
        <v>0</v>
      </c>
      <c r="AF78" s="36" t="n">
        <v>0</v>
      </c>
      <c r="AG78" s="36" t="n">
        <v>0.0250005392500912</v>
      </c>
      <c r="AH78" s="38" t="n">
        <v>457</v>
      </c>
      <c r="AI78" s="36" t="n">
        <v>5.29999781764392</v>
      </c>
      <c r="AJ78" s="39" t="n">
        <v>6.91276128022016</v>
      </c>
      <c r="AK78" s="39" t="n">
        <v>4.80000000071541</v>
      </c>
      <c r="AL78" s="36" t="n">
        <v>0.00444656999999994</v>
      </c>
      <c r="AM78" s="36" t="n">
        <v>0</v>
      </c>
      <c r="AN78" s="36" t="n">
        <v>0</v>
      </c>
      <c r="AO78" s="8" t="n">
        <v>0</v>
      </c>
      <c r="AP78" s="8" t="n">
        <v>0</v>
      </c>
      <c r="AQ78" s="8" t="n">
        <f aca="false">$BD$22*BD78</f>
        <v>0</v>
      </c>
      <c r="AR78" s="23"/>
      <c r="AS78" s="8" t="n">
        <f aca="false">$BE$22*BE78</f>
        <v>0</v>
      </c>
      <c r="AT78" s="8" t="n">
        <v>0</v>
      </c>
      <c r="AU78" s="33"/>
      <c r="AV78" s="33"/>
      <c r="AW78" s="33"/>
      <c r="AX78" s="33"/>
      <c r="AY78" s="33"/>
      <c r="AZ78" s="33"/>
      <c r="BA78" s="33"/>
      <c r="BD78" s="77" t="n">
        <v>0</v>
      </c>
      <c r="BE78" s="8" t="n">
        <v>0</v>
      </c>
    </row>
    <row r="79" customFormat="false" ht="16.9" hidden="false" customHeight="false" outlineLevel="0" collapsed="false">
      <c r="A79" s="23" t="n">
        <v>1904</v>
      </c>
      <c r="B79" s="78" t="n">
        <v>297.643856163612</v>
      </c>
      <c r="C79" s="78" t="n">
        <v>941.726198111008</v>
      </c>
      <c r="D79" s="78" t="n">
        <v>279.894191199669</v>
      </c>
      <c r="E79" s="36" t="n">
        <v>0</v>
      </c>
      <c r="F79" s="36" t="n">
        <v>0</v>
      </c>
      <c r="G79" s="36" t="n">
        <v>0.000355516805029903</v>
      </c>
      <c r="H79" s="36" t="n">
        <v>0</v>
      </c>
      <c r="I79" s="36" t="n">
        <v>0</v>
      </c>
      <c r="J79" s="36" t="n">
        <v>0</v>
      </c>
      <c r="K79" s="36" t="n">
        <v>6.43495971044229E-006</v>
      </c>
      <c r="L79" s="36" t="n">
        <v>0</v>
      </c>
      <c r="M79" s="36" t="n">
        <v>0</v>
      </c>
      <c r="N79" s="36" t="n">
        <v>0</v>
      </c>
      <c r="O79" s="36" t="n">
        <v>0</v>
      </c>
      <c r="P79" s="36" t="n">
        <v>0</v>
      </c>
      <c r="Q79" s="36" t="n">
        <v>0</v>
      </c>
      <c r="R79" s="36" t="n">
        <v>3.43445176037875E-005</v>
      </c>
      <c r="S79" s="36" t="n">
        <v>34.0607999968309</v>
      </c>
      <c r="T79" s="36" t="n">
        <v>0.00138294621096544</v>
      </c>
      <c r="U79" s="36" t="n">
        <v>3.50000000000099E-005</v>
      </c>
      <c r="V79" s="36" t="n">
        <v>0</v>
      </c>
      <c r="W79" s="36" t="n">
        <v>0</v>
      </c>
      <c r="X79" s="36" t="n">
        <v>0</v>
      </c>
      <c r="Y79" s="36" t="n">
        <v>0</v>
      </c>
      <c r="Z79" s="36" t="n">
        <v>0</v>
      </c>
      <c r="AA79" s="36" t="n">
        <v>0</v>
      </c>
      <c r="AB79" s="37" t="n">
        <v>0</v>
      </c>
      <c r="AC79" s="36" t="n">
        <v>0</v>
      </c>
      <c r="AD79" s="36" t="n">
        <v>0</v>
      </c>
      <c r="AE79" s="36" t="n">
        <v>0</v>
      </c>
      <c r="AF79" s="36" t="n">
        <v>0</v>
      </c>
      <c r="AG79" s="36" t="n">
        <v>0.0250002822678021</v>
      </c>
      <c r="AH79" s="38" t="n">
        <v>457</v>
      </c>
      <c r="AI79" s="36" t="n">
        <v>5.29999781764817</v>
      </c>
      <c r="AJ79" s="39" t="n">
        <v>6.91276128022011</v>
      </c>
      <c r="AK79" s="39" t="n">
        <v>4.79999999903558</v>
      </c>
      <c r="AL79" s="36" t="n">
        <v>0.00444657000000006</v>
      </c>
      <c r="AM79" s="36" t="n">
        <v>0</v>
      </c>
      <c r="AN79" s="36" t="n">
        <v>0</v>
      </c>
      <c r="AO79" s="8" t="n">
        <v>0</v>
      </c>
      <c r="AP79" s="8" t="n">
        <v>0</v>
      </c>
      <c r="AQ79" s="8" t="n">
        <f aca="false">$BD$22*BD79</f>
        <v>0</v>
      </c>
      <c r="AR79" s="23"/>
      <c r="AS79" s="8" t="n">
        <f aca="false">$BE$22*BE79</f>
        <v>0</v>
      </c>
      <c r="AT79" s="8" t="n">
        <v>0</v>
      </c>
      <c r="AU79" s="33"/>
      <c r="AV79" s="33"/>
      <c r="AW79" s="33"/>
      <c r="AX79" s="33"/>
      <c r="AY79" s="33"/>
      <c r="AZ79" s="33"/>
      <c r="BA79" s="33"/>
      <c r="BD79" s="77" t="n">
        <v>0</v>
      </c>
      <c r="BE79" s="8" t="n">
        <v>0</v>
      </c>
    </row>
    <row r="80" customFormat="false" ht="16.9" hidden="false" customHeight="false" outlineLevel="0" collapsed="false">
      <c r="A80" s="23" t="n">
        <v>1905</v>
      </c>
      <c r="B80" s="78" t="n">
        <v>297.969770695613</v>
      </c>
      <c r="C80" s="78" t="n">
        <v>947.06008938462</v>
      </c>
      <c r="D80" s="78" t="n">
        <v>280.174278376653</v>
      </c>
      <c r="E80" s="36" t="n">
        <v>0</v>
      </c>
      <c r="F80" s="36" t="n">
        <v>0</v>
      </c>
      <c r="G80" s="36" t="n">
        <v>0.000358056210780117</v>
      </c>
      <c r="H80" s="36" t="n">
        <v>0</v>
      </c>
      <c r="I80" s="36" t="n">
        <v>0</v>
      </c>
      <c r="J80" s="36" t="n">
        <v>0</v>
      </c>
      <c r="K80" s="36" t="n">
        <v>6.48092370837402E-006</v>
      </c>
      <c r="L80" s="36" t="n">
        <v>0</v>
      </c>
      <c r="M80" s="36" t="n">
        <v>0</v>
      </c>
      <c r="N80" s="36" t="n">
        <v>0</v>
      </c>
      <c r="O80" s="36" t="n">
        <v>0</v>
      </c>
      <c r="P80" s="36" t="n">
        <v>0</v>
      </c>
      <c r="Q80" s="36" t="n">
        <v>0</v>
      </c>
      <c r="R80" s="36" t="n">
        <v>3.45916004642464E-005</v>
      </c>
      <c r="S80" s="36" t="n">
        <v>34.0641999968302</v>
      </c>
      <c r="T80" s="36" t="n">
        <v>0.0017163676861376</v>
      </c>
      <c r="U80" s="36" t="n">
        <v>5.00000000000317E-005</v>
      </c>
      <c r="V80" s="36" t="n">
        <v>0</v>
      </c>
      <c r="W80" s="36" t="n">
        <v>0</v>
      </c>
      <c r="X80" s="36" t="n">
        <v>0</v>
      </c>
      <c r="Y80" s="36" t="n">
        <v>0</v>
      </c>
      <c r="Z80" s="36" t="n">
        <v>0</v>
      </c>
      <c r="AA80" s="36" t="n">
        <v>0</v>
      </c>
      <c r="AB80" s="37" t="n">
        <v>0</v>
      </c>
      <c r="AC80" s="36" t="n">
        <v>0</v>
      </c>
      <c r="AD80" s="36" t="n">
        <v>0</v>
      </c>
      <c r="AE80" s="36" t="n">
        <v>0</v>
      </c>
      <c r="AF80" s="36" t="n">
        <v>0</v>
      </c>
      <c r="AG80" s="36" t="n">
        <v>0.0250006252896569</v>
      </c>
      <c r="AH80" s="38" t="n">
        <v>457</v>
      </c>
      <c r="AI80" s="36" t="n">
        <v>5.29999781764229</v>
      </c>
      <c r="AJ80" s="39" t="n">
        <v>6.91276128022018</v>
      </c>
      <c r="AK80" s="39" t="n">
        <v>4.80000000009543</v>
      </c>
      <c r="AL80" s="36" t="n">
        <v>0.00444656999999992</v>
      </c>
      <c r="AM80" s="36" t="n">
        <v>0</v>
      </c>
      <c r="AN80" s="36" t="n">
        <v>0</v>
      </c>
      <c r="AO80" s="8" t="n">
        <v>0</v>
      </c>
      <c r="AP80" s="8" t="n">
        <v>0</v>
      </c>
      <c r="AQ80" s="8" t="n">
        <f aca="false">$BD$22*BD80</f>
        <v>0</v>
      </c>
      <c r="AR80" s="23"/>
      <c r="AS80" s="8" t="n">
        <f aca="false">$BE$22*BE80</f>
        <v>0</v>
      </c>
      <c r="AT80" s="8" t="n">
        <v>0</v>
      </c>
      <c r="AU80" s="33"/>
      <c r="AV80" s="33"/>
      <c r="AW80" s="33"/>
      <c r="AX80" s="33"/>
      <c r="AY80" s="33"/>
      <c r="AZ80" s="33"/>
      <c r="BA80" s="33"/>
      <c r="BD80" s="77" t="n">
        <v>0</v>
      </c>
      <c r="BE80" s="8" t="n">
        <v>0</v>
      </c>
    </row>
    <row r="81" customFormat="false" ht="16.9" hidden="false" customHeight="false" outlineLevel="0" collapsed="false">
      <c r="A81" s="23" t="n">
        <v>1906</v>
      </c>
      <c r="B81" s="78" t="n">
        <v>298.33367961238</v>
      </c>
      <c r="C81" s="78" t="n">
        <v>952.714049017607</v>
      </c>
      <c r="D81" s="78" t="n">
        <v>280.456349196214</v>
      </c>
      <c r="E81" s="36" t="n">
        <v>0</v>
      </c>
      <c r="F81" s="36" t="n">
        <v>0</v>
      </c>
      <c r="G81" s="36" t="n">
        <v>0.00036059561653033</v>
      </c>
      <c r="H81" s="36" t="n">
        <v>0</v>
      </c>
      <c r="I81" s="36" t="n">
        <v>0</v>
      </c>
      <c r="J81" s="36" t="n">
        <v>0</v>
      </c>
      <c r="K81" s="36" t="n">
        <v>6.52688770630575E-006</v>
      </c>
      <c r="L81" s="36" t="n">
        <v>0</v>
      </c>
      <c r="M81" s="36" t="n">
        <v>0</v>
      </c>
      <c r="N81" s="36" t="n">
        <v>0</v>
      </c>
      <c r="O81" s="36" t="n">
        <v>0</v>
      </c>
      <c r="P81" s="36" t="n">
        <v>0</v>
      </c>
      <c r="Q81" s="36" t="n">
        <v>0</v>
      </c>
      <c r="R81" s="36" t="n">
        <v>3.48386833247053E-005</v>
      </c>
      <c r="S81" s="36" t="n">
        <v>34.0686999968295</v>
      </c>
      <c r="T81" s="36" t="n">
        <v>0.00219636093967875</v>
      </c>
      <c r="U81" s="36" t="n">
        <v>6.00000000000175E-005</v>
      </c>
      <c r="V81" s="36" t="n">
        <v>0</v>
      </c>
      <c r="W81" s="36" t="n">
        <v>0</v>
      </c>
      <c r="X81" s="36" t="n">
        <v>0</v>
      </c>
      <c r="Y81" s="36" t="n">
        <v>0</v>
      </c>
      <c r="Z81" s="36" t="n">
        <v>0</v>
      </c>
      <c r="AA81" s="36" t="n">
        <v>0</v>
      </c>
      <c r="AB81" s="37" t="n">
        <v>0</v>
      </c>
      <c r="AC81" s="36" t="n">
        <v>0</v>
      </c>
      <c r="AD81" s="36" t="n">
        <v>0</v>
      </c>
      <c r="AE81" s="36" t="n">
        <v>0</v>
      </c>
      <c r="AF81" s="36" t="n">
        <v>0</v>
      </c>
      <c r="AG81" s="36" t="n">
        <v>0.0250001609283373</v>
      </c>
      <c r="AH81" s="38" t="n">
        <v>457</v>
      </c>
      <c r="AI81" s="36" t="n">
        <v>5.29999781765056</v>
      </c>
      <c r="AJ81" s="39" t="n">
        <v>6.91276128022009</v>
      </c>
      <c r="AK81" s="39" t="n">
        <v>4.79999998814534</v>
      </c>
      <c r="AL81" s="36" t="n">
        <v>0.00444657000000012</v>
      </c>
      <c r="AM81" s="36" t="n">
        <v>0</v>
      </c>
      <c r="AN81" s="36" t="n">
        <v>0</v>
      </c>
      <c r="AO81" s="8" t="n">
        <v>0</v>
      </c>
      <c r="AP81" s="8" t="n">
        <v>0</v>
      </c>
      <c r="AQ81" s="8" t="n">
        <f aca="false">$BD$22*BD81</f>
        <v>0</v>
      </c>
      <c r="AR81" s="23"/>
      <c r="AS81" s="8" t="n">
        <f aca="false">$BE$22*BE81</f>
        <v>0</v>
      </c>
      <c r="AT81" s="8" t="n">
        <v>0</v>
      </c>
      <c r="AU81" s="33"/>
      <c r="AV81" s="33"/>
      <c r="AW81" s="33"/>
      <c r="AX81" s="33"/>
      <c r="AY81" s="33"/>
      <c r="AZ81" s="33"/>
      <c r="BA81" s="33"/>
      <c r="BD81" s="77" t="n">
        <v>0</v>
      </c>
      <c r="BE81" s="8" t="n">
        <v>0</v>
      </c>
    </row>
    <row r="82" customFormat="false" ht="16.9" hidden="false" customHeight="false" outlineLevel="0" collapsed="false">
      <c r="A82" s="23" t="n">
        <v>1907</v>
      </c>
      <c r="B82" s="78" t="n">
        <v>298.760607327975</v>
      </c>
      <c r="C82" s="78" t="n">
        <v>958.782620467001</v>
      </c>
      <c r="D82" s="78" t="n">
        <v>280.759416109525</v>
      </c>
      <c r="E82" s="36" t="n">
        <v>0</v>
      </c>
      <c r="F82" s="36" t="n">
        <v>0</v>
      </c>
      <c r="G82" s="36" t="n">
        <v>0.000363135022280544</v>
      </c>
      <c r="H82" s="36" t="n">
        <v>0</v>
      </c>
      <c r="I82" s="36" t="n">
        <v>0</v>
      </c>
      <c r="J82" s="36" t="n">
        <v>0</v>
      </c>
      <c r="K82" s="36" t="n">
        <v>6.57285170423748E-006</v>
      </c>
      <c r="L82" s="36" t="n">
        <v>0</v>
      </c>
      <c r="M82" s="36" t="n">
        <v>0</v>
      </c>
      <c r="N82" s="36" t="n">
        <v>0</v>
      </c>
      <c r="O82" s="36" t="n">
        <v>0</v>
      </c>
      <c r="P82" s="36" t="n">
        <v>0</v>
      </c>
      <c r="Q82" s="36" t="n">
        <v>0</v>
      </c>
      <c r="R82" s="36" t="n">
        <v>3.50857661851641E-005</v>
      </c>
      <c r="S82" s="36" t="n">
        <v>34.0746999968288</v>
      </c>
      <c r="T82" s="36" t="n">
        <v>0.00287260636680175</v>
      </c>
      <c r="U82" s="36" t="n">
        <v>8.49999999999906E-005</v>
      </c>
      <c r="V82" s="36" t="n">
        <v>0</v>
      </c>
      <c r="W82" s="36" t="n">
        <v>0</v>
      </c>
      <c r="X82" s="36" t="n">
        <v>0</v>
      </c>
      <c r="Y82" s="36" t="n">
        <v>0</v>
      </c>
      <c r="Z82" s="36" t="n">
        <v>0</v>
      </c>
      <c r="AA82" s="36" t="n">
        <v>0</v>
      </c>
      <c r="AB82" s="37" t="n">
        <v>0</v>
      </c>
      <c r="AC82" s="36" t="n">
        <v>0</v>
      </c>
      <c r="AD82" s="36" t="n">
        <v>0</v>
      </c>
      <c r="AE82" s="36" t="n">
        <v>0</v>
      </c>
      <c r="AF82" s="36" t="n">
        <v>0</v>
      </c>
      <c r="AG82" s="36" t="n">
        <v>0.0250007983064334</v>
      </c>
      <c r="AH82" s="38" t="n">
        <v>457</v>
      </c>
      <c r="AI82" s="36" t="n">
        <v>5.29999781763876</v>
      </c>
      <c r="AJ82" s="39" t="n">
        <v>6.91276128022021</v>
      </c>
      <c r="AK82" s="39" t="n">
        <v>4.79999998123743</v>
      </c>
      <c r="AL82" s="36" t="n">
        <v>0.00444656999999982</v>
      </c>
      <c r="AM82" s="36" t="n">
        <v>0</v>
      </c>
      <c r="AN82" s="36" t="n">
        <v>0</v>
      </c>
      <c r="AO82" s="8" t="n">
        <v>0</v>
      </c>
      <c r="AP82" s="8" t="n">
        <v>0</v>
      </c>
      <c r="AQ82" s="8" t="n">
        <f aca="false">$BD$22*BD82</f>
        <v>0</v>
      </c>
      <c r="AR82" s="23"/>
      <c r="AS82" s="8" t="n">
        <f aca="false">$BE$22*BE82</f>
        <v>0</v>
      </c>
      <c r="AT82" s="8" t="n">
        <v>0</v>
      </c>
      <c r="AU82" s="33"/>
      <c r="AV82" s="33"/>
      <c r="AW82" s="33"/>
      <c r="AX82" s="33"/>
      <c r="AY82" s="33"/>
      <c r="AZ82" s="33"/>
      <c r="BA82" s="33"/>
      <c r="BD82" s="77" t="n">
        <v>0</v>
      </c>
      <c r="BE82" s="8" t="n">
        <v>0</v>
      </c>
    </row>
    <row r="83" customFormat="false" ht="16.9" hidden="false" customHeight="false" outlineLevel="0" collapsed="false">
      <c r="A83" s="23" t="n">
        <v>1908</v>
      </c>
      <c r="B83" s="78" t="n">
        <v>299.171543832632</v>
      </c>
      <c r="C83" s="78" t="n">
        <v>963.71667043202</v>
      </c>
      <c r="D83" s="78" t="n">
        <v>281.101515005258</v>
      </c>
      <c r="E83" s="36" t="n">
        <v>0</v>
      </c>
      <c r="F83" s="36" t="n">
        <v>0</v>
      </c>
      <c r="G83" s="36" t="n">
        <v>0.000365674428030757</v>
      </c>
      <c r="H83" s="36" t="n">
        <v>0</v>
      </c>
      <c r="I83" s="36" t="n">
        <v>0</v>
      </c>
      <c r="J83" s="36" t="n">
        <v>0</v>
      </c>
      <c r="K83" s="36" t="n">
        <v>6.61881570216921E-006</v>
      </c>
      <c r="L83" s="36" t="n">
        <v>0</v>
      </c>
      <c r="M83" s="36" t="n">
        <v>0</v>
      </c>
      <c r="N83" s="36" t="n">
        <v>0</v>
      </c>
      <c r="O83" s="36" t="n">
        <v>0</v>
      </c>
      <c r="P83" s="36" t="n">
        <v>0</v>
      </c>
      <c r="Q83" s="36" t="n">
        <v>0</v>
      </c>
      <c r="R83" s="36" t="n">
        <v>3.53328490456231E-005</v>
      </c>
      <c r="S83" s="36" t="n">
        <v>34.082399996828</v>
      </c>
      <c r="T83" s="36" t="n">
        <v>0.0037649905538575</v>
      </c>
      <c r="U83" s="36" t="n">
        <v>0.000109999999999978</v>
      </c>
      <c r="V83" s="36" t="n">
        <v>0</v>
      </c>
      <c r="W83" s="36" t="n">
        <v>0</v>
      </c>
      <c r="X83" s="36" t="n">
        <v>0</v>
      </c>
      <c r="Y83" s="36" t="n">
        <v>0</v>
      </c>
      <c r="Z83" s="36" t="n">
        <v>0</v>
      </c>
      <c r="AA83" s="36" t="n">
        <v>0</v>
      </c>
      <c r="AB83" s="37" t="n">
        <v>0</v>
      </c>
      <c r="AC83" s="36" t="n">
        <v>0</v>
      </c>
      <c r="AD83" s="36" t="n">
        <v>0</v>
      </c>
      <c r="AE83" s="36" t="n">
        <v>0</v>
      </c>
      <c r="AF83" s="36" t="n">
        <v>0</v>
      </c>
      <c r="AG83" s="36" t="n">
        <v>0.0249999135726263</v>
      </c>
      <c r="AH83" s="38" t="n">
        <v>457</v>
      </c>
      <c r="AI83" s="36" t="n">
        <v>5.29999781765585</v>
      </c>
      <c r="AJ83" s="39" t="n">
        <v>6.91276128022003</v>
      </c>
      <c r="AK83" s="39" t="n">
        <v>4.79999996379058</v>
      </c>
      <c r="AL83" s="36" t="n">
        <v>0.00444657000000028</v>
      </c>
      <c r="AM83" s="36" t="n">
        <v>0</v>
      </c>
      <c r="AN83" s="36" t="n">
        <v>0</v>
      </c>
      <c r="AO83" s="8" t="n">
        <v>0</v>
      </c>
      <c r="AP83" s="8" t="n">
        <v>0</v>
      </c>
      <c r="AQ83" s="8" t="n">
        <f aca="false">$BD$22*BD83</f>
        <v>0</v>
      </c>
      <c r="AR83" s="23"/>
      <c r="AS83" s="8" t="n">
        <f aca="false">$BE$22*BE83</f>
        <v>0</v>
      </c>
      <c r="AT83" s="8" t="n">
        <v>0</v>
      </c>
      <c r="AU83" s="33"/>
      <c r="AV83" s="33"/>
      <c r="AW83" s="33"/>
      <c r="AX83" s="33"/>
      <c r="AY83" s="33"/>
      <c r="AZ83" s="33"/>
      <c r="BA83" s="33"/>
      <c r="BD83" s="77" t="n">
        <v>0</v>
      </c>
      <c r="BE83" s="8" t="n">
        <v>0</v>
      </c>
    </row>
    <row r="84" customFormat="false" ht="16.9" hidden="false" customHeight="false" outlineLevel="0" collapsed="false">
      <c r="A84" s="23" t="n">
        <v>1909</v>
      </c>
      <c r="B84" s="78" t="n">
        <v>299.580466177133</v>
      </c>
      <c r="C84" s="78" t="n">
        <v>969.034570494695</v>
      </c>
      <c r="D84" s="78" t="n">
        <v>281.447581186148</v>
      </c>
      <c r="E84" s="36" t="n">
        <v>0</v>
      </c>
      <c r="F84" s="36" t="n">
        <v>0</v>
      </c>
      <c r="G84" s="36" t="n">
        <v>0.000368213833780971</v>
      </c>
      <c r="H84" s="36" t="n">
        <v>0</v>
      </c>
      <c r="I84" s="36" t="n">
        <v>0</v>
      </c>
      <c r="J84" s="36" t="n">
        <v>0</v>
      </c>
      <c r="K84" s="36" t="n">
        <v>6.66477970010094E-006</v>
      </c>
      <c r="L84" s="36" t="n">
        <v>0</v>
      </c>
      <c r="M84" s="36" t="n">
        <v>0</v>
      </c>
      <c r="N84" s="36" t="n">
        <v>0</v>
      </c>
      <c r="O84" s="36" t="n">
        <v>0</v>
      </c>
      <c r="P84" s="36" t="n">
        <v>0</v>
      </c>
      <c r="Q84" s="36" t="n">
        <v>0</v>
      </c>
      <c r="R84" s="36" t="n">
        <v>3.5579931906082E-005</v>
      </c>
      <c r="S84" s="36" t="n">
        <v>34.0873999968273</v>
      </c>
      <c r="T84" s="36" t="n">
        <v>0.00433499005669144</v>
      </c>
      <c r="U84" s="36" t="n">
        <v>0.000124999999999988</v>
      </c>
      <c r="V84" s="36" t="n">
        <v>0</v>
      </c>
      <c r="W84" s="36" t="n">
        <v>0</v>
      </c>
      <c r="X84" s="36" t="n">
        <v>0</v>
      </c>
      <c r="Y84" s="36" t="n">
        <v>0</v>
      </c>
      <c r="Z84" s="36" t="n">
        <v>0</v>
      </c>
      <c r="AA84" s="36" t="n">
        <v>0</v>
      </c>
      <c r="AB84" s="37" t="n">
        <v>0</v>
      </c>
      <c r="AC84" s="36" t="n">
        <v>0</v>
      </c>
      <c r="AD84" s="36" t="n">
        <v>0</v>
      </c>
      <c r="AE84" s="36" t="n">
        <v>0</v>
      </c>
      <c r="AF84" s="36" t="n">
        <v>0</v>
      </c>
      <c r="AG84" s="36" t="n">
        <v>0.02507337770321</v>
      </c>
      <c r="AH84" s="38" t="n">
        <v>457</v>
      </c>
      <c r="AI84" s="36" t="n">
        <v>5.29999781763072</v>
      </c>
      <c r="AJ84" s="39" t="n">
        <v>6.9127612802203</v>
      </c>
      <c r="AK84" s="39" t="n">
        <v>4.79999996137288</v>
      </c>
      <c r="AL84" s="36" t="n">
        <v>0.00444656999999958</v>
      </c>
      <c r="AM84" s="36" t="n">
        <v>0</v>
      </c>
      <c r="AN84" s="36" t="n">
        <v>0</v>
      </c>
      <c r="AO84" s="8" t="n">
        <v>0</v>
      </c>
      <c r="AP84" s="8" t="n">
        <v>0</v>
      </c>
      <c r="AQ84" s="8" t="n">
        <f aca="false">$BD$22*BD84</f>
        <v>0</v>
      </c>
      <c r="AR84" s="23"/>
      <c r="AS84" s="8" t="n">
        <f aca="false">$BE$22*BE84</f>
        <v>0</v>
      </c>
      <c r="AT84" s="8" t="n">
        <v>0</v>
      </c>
      <c r="AU84" s="33"/>
      <c r="AV84" s="33"/>
      <c r="AW84" s="33"/>
      <c r="AX84" s="33"/>
      <c r="AY84" s="33"/>
      <c r="AZ84" s="33"/>
      <c r="BA84" s="33"/>
      <c r="BD84" s="77" t="n">
        <v>0</v>
      </c>
      <c r="BE84" s="8" t="n">
        <v>0</v>
      </c>
    </row>
    <row r="85" customFormat="false" ht="16.9" hidden="false" customHeight="false" outlineLevel="0" collapsed="false">
      <c r="A85" s="23" t="n">
        <v>1910</v>
      </c>
      <c r="B85" s="78" t="n">
        <v>300.012368257963</v>
      </c>
      <c r="C85" s="78" t="n">
        <v>974.428154151119</v>
      </c>
      <c r="D85" s="78" t="n">
        <v>281.8186717811</v>
      </c>
      <c r="E85" s="36" t="n">
        <v>0</v>
      </c>
      <c r="F85" s="36" t="n">
        <v>0</v>
      </c>
      <c r="G85" s="36" t="n">
        <v>0.000370753239531185</v>
      </c>
      <c r="H85" s="36" t="n">
        <v>0</v>
      </c>
      <c r="I85" s="36" t="n">
        <v>0</v>
      </c>
      <c r="J85" s="36" t="n">
        <v>0</v>
      </c>
      <c r="K85" s="36" t="n">
        <v>6.71074369803268E-006</v>
      </c>
      <c r="L85" s="36" t="n">
        <v>0</v>
      </c>
      <c r="M85" s="36" t="n">
        <v>0</v>
      </c>
      <c r="N85" s="36" t="n">
        <v>0</v>
      </c>
      <c r="O85" s="36" t="n">
        <v>0</v>
      </c>
      <c r="P85" s="36" t="n">
        <v>0</v>
      </c>
      <c r="Q85" s="36" t="n">
        <v>0</v>
      </c>
      <c r="R85" s="36" t="n">
        <v>3.58270147665409E-005</v>
      </c>
      <c r="S85" s="36" t="n">
        <v>34.0982999968265</v>
      </c>
      <c r="T85" s="36" t="n">
        <v>0.00560998953336036</v>
      </c>
      <c r="U85" s="36" t="n">
        <v>0.000160000000000043</v>
      </c>
      <c r="V85" s="36" t="n">
        <v>0</v>
      </c>
      <c r="W85" s="36" t="n">
        <v>0</v>
      </c>
      <c r="X85" s="36" t="n">
        <v>0</v>
      </c>
      <c r="Y85" s="36" t="n">
        <v>0</v>
      </c>
      <c r="Z85" s="36" t="n">
        <v>0</v>
      </c>
      <c r="AA85" s="36" t="n">
        <v>0</v>
      </c>
      <c r="AB85" s="37" t="n">
        <v>0</v>
      </c>
      <c r="AC85" s="36" t="n">
        <v>0</v>
      </c>
      <c r="AD85" s="36" t="n">
        <v>0</v>
      </c>
      <c r="AE85" s="36" t="n">
        <v>0</v>
      </c>
      <c r="AF85" s="36" t="n">
        <v>0</v>
      </c>
      <c r="AG85" s="36" t="n">
        <v>0.0253292816302634</v>
      </c>
      <c r="AH85" s="38" t="n">
        <v>457</v>
      </c>
      <c r="AI85" s="36" t="n">
        <v>5.29999781766822</v>
      </c>
      <c r="AJ85" s="39" t="n">
        <v>6.9127612802199</v>
      </c>
      <c r="AK85" s="39" t="n">
        <v>4.79999993693518</v>
      </c>
      <c r="AL85" s="36" t="n">
        <v>0.00444657000000066</v>
      </c>
      <c r="AM85" s="36" t="n">
        <v>0</v>
      </c>
      <c r="AN85" s="36" t="n">
        <v>0</v>
      </c>
      <c r="AO85" s="8" t="n">
        <v>0</v>
      </c>
      <c r="AP85" s="8" t="n">
        <v>0</v>
      </c>
      <c r="AQ85" s="8" t="n">
        <f aca="false">$BD$22*BD85</f>
        <v>0</v>
      </c>
      <c r="AR85" s="23"/>
      <c r="AS85" s="8" t="n">
        <f aca="false">$BE$22*BE85</f>
        <v>0</v>
      </c>
      <c r="AT85" s="8" t="n">
        <v>0</v>
      </c>
      <c r="AU85" s="33"/>
      <c r="AV85" s="33"/>
      <c r="AW85" s="33"/>
      <c r="AX85" s="33"/>
      <c r="AY85" s="33"/>
      <c r="AZ85" s="33"/>
      <c r="BA85" s="33"/>
      <c r="BD85" s="77" t="n">
        <v>0</v>
      </c>
      <c r="BE85" s="8" t="n">
        <v>0</v>
      </c>
    </row>
    <row r="86" customFormat="false" ht="16.9" hidden="false" customHeight="false" outlineLevel="0" collapsed="false">
      <c r="A86" s="23" t="n">
        <v>1911</v>
      </c>
      <c r="B86" s="78" t="n">
        <v>300.455287184495</v>
      </c>
      <c r="C86" s="78" t="n">
        <v>979.111227553638</v>
      </c>
      <c r="D86" s="78" t="n">
        <v>282.232731126052</v>
      </c>
      <c r="E86" s="36" t="n">
        <v>0</v>
      </c>
      <c r="F86" s="36" t="n">
        <v>0</v>
      </c>
      <c r="G86" s="36" t="n">
        <v>0.000373292645281398</v>
      </c>
      <c r="H86" s="36" t="n">
        <v>0</v>
      </c>
      <c r="I86" s="36" t="n">
        <v>0</v>
      </c>
      <c r="J86" s="36" t="n">
        <v>0</v>
      </c>
      <c r="K86" s="36" t="n">
        <v>6.75670769596441E-006</v>
      </c>
      <c r="L86" s="36" t="n">
        <v>0</v>
      </c>
      <c r="M86" s="36" t="n">
        <v>0</v>
      </c>
      <c r="N86" s="36" t="n">
        <v>0</v>
      </c>
      <c r="O86" s="36" t="n">
        <v>0</v>
      </c>
      <c r="P86" s="36" t="n">
        <v>0</v>
      </c>
      <c r="Q86" s="36" t="n">
        <v>0</v>
      </c>
      <c r="R86" s="36" t="n">
        <v>3.60740976269998E-005</v>
      </c>
      <c r="S86" s="36" t="n">
        <v>34.1145999968249</v>
      </c>
      <c r="T86" s="36" t="n">
        <v>0.00749998898248104</v>
      </c>
      <c r="U86" s="36" t="n">
        <v>0.000209999999999999</v>
      </c>
      <c r="V86" s="36" t="n">
        <v>0</v>
      </c>
      <c r="W86" s="36" t="n">
        <v>0</v>
      </c>
      <c r="X86" s="36" t="n">
        <v>0</v>
      </c>
      <c r="Y86" s="36" t="n">
        <v>0</v>
      </c>
      <c r="Z86" s="36" t="n">
        <v>0</v>
      </c>
      <c r="AA86" s="36" t="n">
        <v>0</v>
      </c>
      <c r="AB86" s="37" t="n">
        <v>0</v>
      </c>
      <c r="AC86" s="36" t="n">
        <v>0</v>
      </c>
      <c r="AD86" s="36" t="n">
        <v>0</v>
      </c>
      <c r="AE86" s="36" t="n">
        <v>0</v>
      </c>
      <c r="AF86" s="36" t="n">
        <v>0</v>
      </c>
      <c r="AG86" s="36" t="n">
        <v>0.0812472341276829</v>
      </c>
      <c r="AH86" s="38" t="n">
        <v>457</v>
      </c>
      <c r="AI86" s="36" t="n">
        <v>5.29999781761142</v>
      </c>
      <c r="AJ86" s="39" t="n">
        <v>6.91276128022049</v>
      </c>
      <c r="AK86" s="39" t="n">
        <v>4.79999994503168</v>
      </c>
      <c r="AL86" s="36" t="n">
        <v>0.00444656999999896</v>
      </c>
      <c r="AM86" s="36" t="n">
        <v>0</v>
      </c>
      <c r="AN86" s="36" t="n">
        <v>0</v>
      </c>
      <c r="AO86" s="8" t="n">
        <v>0</v>
      </c>
      <c r="AP86" s="8" t="n">
        <v>0</v>
      </c>
      <c r="AQ86" s="8" t="n">
        <f aca="false">$BD$22*BD86</f>
        <v>0</v>
      </c>
      <c r="AR86" s="23"/>
      <c r="AS86" s="8" t="n">
        <f aca="false">$BE$22*BE86</f>
        <v>0</v>
      </c>
      <c r="AT86" s="8" t="n">
        <v>0</v>
      </c>
      <c r="AU86" s="33"/>
      <c r="AV86" s="33"/>
      <c r="AW86" s="33"/>
      <c r="AX86" s="33"/>
      <c r="AY86" s="33"/>
      <c r="AZ86" s="33"/>
      <c r="BA86" s="33"/>
      <c r="BD86" s="77" t="n">
        <v>0</v>
      </c>
      <c r="BE86" s="8" t="n">
        <v>0</v>
      </c>
    </row>
    <row r="87" customFormat="false" ht="16.9" hidden="false" customHeight="false" outlineLevel="0" collapsed="false">
      <c r="A87" s="23" t="n">
        <v>1912</v>
      </c>
      <c r="B87" s="78" t="n">
        <v>300.970227595403</v>
      </c>
      <c r="C87" s="78" t="n">
        <v>983.256581229594</v>
      </c>
      <c r="D87" s="78" t="n">
        <v>282.537812199519</v>
      </c>
      <c r="E87" s="36" t="n">
        <v>0</v>
      </c>
      <c r="F87" s="36" t="n">
        <v>0</v>
      </c>
      <c r="G87" s="36" t="n">
        <v>0.000375832051031612</v>
      </c>
      <c r="H87" s="36" t="n">
        <v>0</v>
      </c>
      <c r="I87" s="36" t="n">
        <v>0</v>
      </c>
      <c r="J87" s="36" t="n">
        <v>0</v>
      </c>
      <c r="K87" s="36" t="n">
        <v>6.80267169389614E-006</v>
      </c>
      <c r="L87" s="36" t="n">
        <v>0</v>
      </c>
      <c r="M87" s="36" t="n">
        <v>0</v>
      </c>
      <c r="N87" s="36" t="n">
        <v>0</v>
      </c>
      <c r="O87" s="36" t="n">
        <v>0</v>
      </c>
      <c r="P87" s="36" t="n">
        <v>0</v>
      </c>
      <c r="Q87" s="36" t="n">
        <v>0</v>
      </c>
      <c r="R87" s="36" t="n">
        <v>3.63211804874587E-005</v>
      </c>
      <c r="S87" s="36" t="n">
        <v>34.1297999968234</v>
      </c>
      <c r="T87" s="36" t="n">
        <v>0.00925998840261526</v>
      </c>
      <c r="U87" s="36" t="n">
        <v>0.000264999999999986</v>
      </c>
      <c r="V87" s="36" t="n">
        <v>0</v>
      </c>
      <c r="W87" s="36" t="n">
        <v>0</v>
      </c>
      <c r="X87" s="36" t="n">
        <v>0</v>
      </c>
      <c r="Y87" s="36" t="n">
        <v>0</v>
      </c>
      <c r="Z87" s="36" t="n">
        <v>0</v>
      </c>
      <c r="AA87" s="36" t="n">
        <v>0</v>
      </c>
      <c r="AB87" s="37" t="n">
        <v>0</v>
      </c>
      <c r="AC87" s="36" t="n">
        <v>0</v>
      </c>
      <c r="AD87" s="36" t="n">
        <v>0</v>
      </c>
      <c r="AE87" s="36" t="n">
        <v>0</v>
      </c>
      <c r="AF87" s="36" t="n">
        <v>0</v>
      </c>
      <c r="AG87" s="36" t="n">
        <v>0.100000089185025</v>
      </c>
      <c r="AH87" s="38" t="n">
        <v>457</v>
      </c>
      <c r="AI87" s="36" t="n">
        <v>5.29999781769875</v>
      </c>
      <c r="AJ87" s="39" t="n">
        <v>6.9127612802196</v>
      </c>
      <c r="AK87" s="39" t="n">
        <v>4.79999990317777</v>
      </c>
      <c r="AL87" s="36" t="n">
        <v>0.00444657000000166</v>
      </c>
      <c r="AM87" s="36" t="n">
        <v>0</v>
      </c>
      <c r="AN87" s="36" t="n">
        <v>0</v>
      </c>
      <c r="AO87" s="8" t="n">
        <v>0</v>
      </c>
      <c r="AP87" s="8" t="n">
        <v>0</v>
      </c>
      <c r="AQ87" s="8" t="n">
        <f aca="false">$BD$22*BD87</f>
        <v>0</v>
      </c>
      <c r="AR87" s="23"/>
      <c r="AS87" s="8" t="n">
        <f aca="false">$BE$22*BE87</f>
        <v>0</v>
      </c>
      <c r="AT87" s="8" t="n">
        <v>0</v>
      </c>
      <c r="AU87" s="33"/>
      <c r="AV87" s="33"/>
      <c r="AW87" s="33"/>
      <c r="AX87" s="33"/>
      <c r="AY87" s="33"/>
      <c r="AZ87" s="33"/>
      <c r="BA87" s="33"/>
      <c r="BD87" s="77" t="n">
        <v>0</v>
      </c>
      <c r="BE87" s="8" t="n">
        <v>0</v>
      </c>
    </row>
    <row r="88" customFormat="false" ht="16.9" hidden="false" customHeight="false" outlineLevel="0" collapsed="false">
      <c r="A88" s="23" t="n">
        <v>1913</v>
      </c>
      <c r="B88" s="78" t="n">
        <v>301.518157508263</v>
      </c>
      <c r="C88" s="78" t="n">
        <v>985.897906585238</v>
      </c>
      <c r="D88" s="78" t="n">
        <v>282.887876183143</v>
      </c>
      <c r="E88" s="36" t="n">
        <v>0</v>
      </c>
      <c r="F88" s="36" t="n">
        <v>0</v>
      </c>
      <c r="G88" s="36" t="n">
        <v>0.000378371456781825</v>
      </c>
      <c r="H88" s="36" t="n">
        <v>0</v>
      </c>
      <c r="I88" s="36" t="n">
        <v>0</v>
      </c>
      <c r="J88" s="36" t="n">
        <v>0</v>
      </c>
      <c r="K88" s="36" t="n">
        <v>6.84863569182786E-006</v>
      </c>
      <c r="L88" s="36" t="n">
        <v>0</v>
      </c>
      <c r="M88" s="36" t="n">
        <v>0</v>
      </c>
      <c r="N88" s="36" t="n">
        <v>0</v>
      </c>
      <c r="O88" s="36" t="n">
        <v>0</v>
      </c>
      <c r="P88" s="36" t="n">
        <v>0</v>
      </c>
      <c r="Q88" s="36" t="n">
        <v>0</v>
      </c>
      <c r="R88" s="36" t="n">
        <v>3.65682633479176E-005</v>
      </c>
      <c r="S88" s="36" t="n">
        <v>34.1497999968218</v>
      </c>
      <c r="T88" s="36" t="n">
        <v>0.0115699877922307</v>
      </c>
      <c r="U88" s="36" t="n">
        <v>0.000330000000000005</v>
      </c>
      <c r="V88" s="36" t="n">
        <v>0</v>
      </c>
      <c r="W88" s="36" t="n">
        <v>0</v>
      </c>
      <c r="X88" s="36" t="n">
        <v>0</v>
      </c>
      <c r="Y88" s="36" t="n">
        <v>0</v>
      </c>
      <c r="Z88" s="36" t="n">
        <v>0</v>
      </c>
      <c r="AA88" s="36" t="n">
        <v>0</v>
      </c>
      <c r="AB88" s="37" t="n">
        <v>0</v>
      </c>
      <c r="AC88" s="36" t="n">
        <v>0</v>
      </c>
      <c r="AD88" s="36" t="n">
        <v>0</v>
      </c>
      <c r="AE88" s="36" t="n">
        <v>0</v>
      </c>
      <c r="AF88" s="36" t="n">
        <v>0</v>
      </c>
      <c r="AG88" s="36" t="n">
        <v>0.116667016540033</v>
      </c>
      <c r="AH88" s="38" t="n">
        <v>457.000000000001</v>
      </c>
      <c r="AI88" s="36" t="n">
        <v>5.29999781756245</v>
      </c>
      <c r="AJ88" s="39" t="n">
        <v>6.91276128022098</v>
      </c>
      <c r="AK88" s="39" t="n">
        <v>4.7999999369107</v>
      </c>
      <c r="AL88" s="36" t="n">
        <v>0.00444656999999728</v>
      </c>
      <c r="AM88" s="36" t="n">
        <v>0</v>
      </c>
      <c r="AN88" s="36" t="n">
        <v>0</v>
      </c>
      <c r="AO88" s="8" t="n">
        <v>0</v>
      </c>
      <c r="AP88" s="8" t="n">
        <v>0</v>
      </c>
      <c r="AQ88" s="8" t="n">
        <f aca="false">$BD$22*BD88</f>
        <v>0</v>
      </c>
      <c r="AR88" s="23"/>
      <c r="AS88" s="8" t="n">
        <f aca="false">$BE$22*BE88</f>
        <v>0</v>
      </c>
      <c r="AT88" s="8" t="n">
        <v>0</v>
      </c>
      <c r="AU88" s="33"/>
      <c r="AV88" s="33"/>
      <c r="AW88" s="33"/>
      <c r="AX88" s="33"/>
      <c r="AY88" s="33"/>
      <c r="AZ88" s="33"/>
      <c r="BA88" s="33"/>
      <c r="BD88" s="77" t="n">
        <v>0</v>
      </c>
      <c r="BE88" s="8" t="n">
        <v>0</v>
      </c>
    </row>
    <row r="89" customFormat="false" ht="16.9" hidden="false" customHeight="false" outlineLevel="0" collapsed="false">
      <c r="A89" s="23" t="n">
        <v>1914</v>
      </c>
      <c r="B89" s="78" t="n">
        <v>302.018052753155</v>
      </c>
      <c r="C89" s="78" t="n">
        <v>988.2713486401</v>
      </c>
      <c r="D89" s="78" t="n">
        <v>283.24895701247</v>
      </c>
      <c r="E89" s="36" t="n">
        <v>0</v>
      </c>
      <c r="F89" s="36" t="n">
        <v>0</v>
      </c>
      <c r="G89" s="36" t="n">
        <v>0.000380910862532039</v>
      </c>
      <c r="H89" s="36" t="n">
        <v>0</v>
      </c>
      <c r="I89" s="36" t="n">
        <v>0</v>
      </c>
      <c r="J89" s="36" t="n">
        <v>0</v>
      </c>
      <c r="K89" s="36" t="n">
        <v>6.8945996897596E-006</v>
      </c>
      <c r="L89" s="36" t="n">
        <v>0</v>
      </c>
      <c r="M89" s="36" t="n">
        <v>0</v>
      </c>
      <c r="N89" s="36" t="n">
        <v>0</v>
      </c>
      <c r="O89" s="36" t="n">
        <v>0</v>
      </c>
      <c r="P89" s="36" t="n">
        <v>0</v>
      </c>
      <c r="Q89" s="36" t="n">
        <v>0</v>
      </c>
      <c r="R89" s="36" t="n">
        <v>3.68153462083765E-005</v>
      </c>
      <c r="S89" s="36" t="n">
        <v>34.1714999968202</v>
      </c>
      <c r="T89" s="36" t="n">
        <v>0.0140849871497169</v>
      </c>
      <c r="U89" s="36" t="n">
        <v>0.000399999999999962</v>
      </c>
      <c r="V89" s="36" t="n">
        <v>0</v>
      </c>
      <c r="W89" s="36" t="n">
        <v>0</v>
      </c>
      <c r="X89" s="36" t="n">
        <v>0</v>
      </c>
      <c r="Y89" s="36" t="n">
        <v>0</v>
      </c>
      <c r="Z89" s="36" t="n">
        <v>0</v>
      </c>
      <c r="AA89" s="36" t="n">
        <v>0</v>
      </c>
      <c r="AB89" s="37" t="n">
        <v>0</v>
      </c>
      <c r="AC89" s="36" t="n">
        <v>0</v>
      </c>
      <c r="AD89" s="36" t="n">
        <v>0</v>
      </c>
      <c r="AE89" s="36" t="n">
        <v>0</v>
      </c>
      <c r="AF89" s="36" t="n">
        <v>0</v>
      </c>
      <c r="AG89" s="36" t="n">
        <v>0.193330538091404</v>
      </c>
      <c r="AH89" s="38" t="n">
        <v>456.999999999999</v>
      </c>
      <c r="AI89" s="36" t="n">
        <v>5.29999781777837</v>
      </c>
      <c r="AJ89" s="39" t="n">
        <v>6.91276128021881</v>
      </c>
      <c r="AK89" s="39" t="n">
        <v>4.79999985340877</v>
      </c>
      <c r="AL89" s="36" t="n">
        <v>0.00444657000000444</v>
      </c>
      <c r="AM89" s="36" t="n">
        <v>0</v>
      </c>
      <c r="AN89" s="36" t="n">
        <v>0</v>
      </c>
      <c r="AO89" s="8" t="n">
        <v>0</v>
      </c>
      <c r="AP89" s="8" t="n">
        <v>0</v>
      </c>
      <c r="AQ89" s="8" t="n">
        <f aca="false">$BD$22*BD89</f>
        <v>0</v>
      </c>
      <c r="AR89" s="23"/>
      <c r="AS89" s="8" t="n">
        <f aca="false">$BE$22*BE89</f>
        <v>0</v>
      </c>
      <c r="AT89" s="8" t="n">
        <v>0</v>
      </c>
      <c r="AU89" s="33"/>
      <c r="AV89" s="33"/>
      <c r="AW89" s="33"/>
      <c r="AX89" s="33"/>
      <c r="AY89" s="33"/>
      <c r="AZ89" s="33"/>
      <c r="BA89" s="33"/>
      <c r="BD89" s="77" t="n">
        <v>0</v>
      </c>
      <c r="BE89" s="8" t="n">
        <v>0</v>
      </c>
    </row>
    <row r="90" customFormat="false" ht="16.9" hidden="false" customHeight="false" outlineLevel="0" collapsed="false">
      <c r="A90" s="23" t="n">
        <v>1915</v>
      </c>
      <c r="B90" s="78" t="n">
        <v>302.526981201172</v>
      </c>
      <c r="C90" s="78" t="n">
        <v>991.126358077775</v>
      </c>
      <c r="D90" s="78" t="n">
        <v>283.587058105469</v>
      </c>
      <c r="E90" s="36" t="n">
        <v>0</v>
      </c>
      <c r="F90" s="36" t="n">
        <v>0</v>
      </c>
      <c r="G90" s="36" t="n">
        <v>0.000383450268282253</v>
      </c>
      <c r="H90" s="36" t="n">
        <v>0</v>
      </c>
      <c r="I90" s="36" t="n">
        <v>0</v>
      </c>
      <c r="J90" s="36" t="n">
        <v>0</v>
      </c>
      <c r="K90" s="36" t="n">
        <v>6.94056368769133E-006</v>
      </c>
      <c r="L90" s="36" t="n">
        <v>0</v>
      </c>
      <c r="M90" s="36" t="n">
        <v>0</v>
      </c>
      <c r="N90" s="36" t="n">
        <v>0</v>
      </c>
      <c r="O90" s="36" t="n">
        <v>0</v>
      </c>
      <c r="P90" s="36" t="n">
        <v>0</v>
      </c>
      <c r="Q90" s="36" t="n">
        <v>0</v>
      </c>
      <c r="R90" s="36" t="n">
        <v>3.70624290688354E-005</v>
      </c>
      <c r="S90" s="36" t="n">
        <v>34.1939999968186</v>
      </c>
      <c r="T90" s="36" t="n">
        <v>0.0166849864733827</v>
      </c>
      <c r="U90" s="36" t="n">
        <v>0.000474999999999988</v>
      </c>
      <c r="V90" s="36" t="n">
        <v>0</v>
      </c>
      <c r="W90" s="36" t="n">
        <v>0</v>
      </c>
      <c r="X90" s="36" t="n">
        <v>0</v>
      </c>
      <c r="Y90" s="36" t="n">
        <v>0</v>
      </c>
      <c r="Z90" s="36" t="n">
        <v>0</v>
      </c>
      <c r="AA90" s="36" t="n">
        <v>0</v>
      </c>
      <c r="AB90" s="37" t="n">
        <v>0</v>
      </c>
      <c r="AC90" s="36" t="n">
        <v>0</v>
      </c>
      <c r="AD90" s="36" t="n">
        <v>0</v>
      </c>
      <c r="AE90" s="36" t="n">
        <v>0</v>
      </c>
      <c r="AF90" s="36" t="n">
        <v>0</v>
      </c>
      <c r="AG90" s="36" t="n">
        <v>0.316559706619616</v>
      </c>
      <c r="AH90" s="38" t="n">
        <v>457.000000000002</v>
      </c>
      <c r="AI90" s="36" t="n">
        <v>5.29999781743118</v>
      </c>
      <c r="AJ90" s="39" t="n">
        <v>6.91276128022226</v>
      </c>
      <c r="AK90" s="39" t="n">
        <v>4.79999995285977</v>
      </c>
      <c r="AL90" s="36" t="n">
        <v>0.00444656999999261</v>
      </c>
      <c r="AM90" s="36" t="n">
        <v>0</v>
      </c>
      <c r="AN90" s="36" t="n">
        <v>0</v>
      </c>
      <c r="AO90" s="8" t="n">
        <v>0</v>
      </c>
      <c r="AP90" s="8" t="n">
        <v>0</v>
      </c>
      <c r="AQ90" s="8" t="n">
        <f aca="false">$BD$22*BD90</f>
        <v>0</v>
      </c>
      <c r="AR90" s="23"/>
      <c r="AS90" s="8" t="n">
        <f aca="false">$BE$22*BE90</f>
        <v>0</v>
      </c>
      <c r="AT90" s="8" t="n">
        <v>0</v>
      </c>
      <c r="AU90" s="33"/>
      <c r="AV90" s="33"/>
      <c r="AW90" s="33"/>
      <c r="AX90" s="33"/>
      <c r="AY90" s="33"/>
      <c r="AZ90" s="33"/>
      <c r="BA90" s="33"/>
      <c r="BD90" s="77" t="n">
        <v>0</v>
      </c>
      <c r="BE90" s="8" t="n">
        <v>0</v>
      </c>
    </row>
    <row r="91" customFormat="false" ht="16.9" hidden="false" customHeight="false" outlineLevel="0" collapsed="false">
      <c r="A91" s="23" t="n">
        <v>1916</v>
      </c>
      <c r="B91" s="78" t="n">
        <v>303.065908428486</v>
      </c>
      <c r="C91" s="78" t="n">
        <v>998.124006675606</v>
      </c>
      <c r="D91" s="78" t="n">
        <v>283.859119159405</v>
      </c>
      <c r="E91" s="36" t="n">
        <v>0</v>
      </c>
      <c r="F91" s="36" t="n">
        <v>0</v>
      </c>
      <c r="G91" s="36" t="n">
        <v>0.000385989674032466</v>
      </c>
      <c r="H91" s="36" t="n">
        <v>0</v>
      </c>
      <c r="I91" s="36" t="n">
        <v>0</v>
      </c>
      <c r="J91" s="36" t="n">
        <v>0</v>
      </c>
      <c r="K91" s="36" t="n">
        <v>6.98652768562306E-006</v>
      </c>
      <c r="L91" s="36" t="n">
        <v>0</v>
      </c>
      <c r="M91" s="36" t="n">
        <v>0</v>
      </c>
      <c r="N91" s="36" t="n">
        <v>0</v>
      </c>
      <c r="O91" s="36" t="n">
        <v>0</v>
      </c>
      <c r="P91" s="36" t="n">
        <v>0</v>
      </c>
      <c r="Q91" s="36" t="n">
        <v>0</v>
      </c>
      <c r="R91" s="36" t="n">
        <v>3.73095119292943E-005</v>
      </c>
      <c r="S91" s="36" t="n">
        <v>34.2197999968169</v>
      </c>
      <c r="T91" s="36" t="n">
        <v>0.0196699857614512</v>
      </c>
      <c r="U91" s="36" t="n">
        <v>0.000559999999999975</v>
      </c>
      <c r="V91" s="36" t="n">
        <v>0</v>
      </c>
      <c r="W91" s="36" t="n">
        <v>0</v>
      </c>
      <c r="X91" s="36" t="n">
        <v>0</v>
      </c>
      <c r="Y91" s="36" t="n">
        <v>0</v>
      </c>
      <c r="Z91" s="36" t="n">
        <v>0</v>
      </c>
      <c r="AA91" s="36" t="n">
        <v>0</v>
      </c>
      <c r="AB91" s="37" t="n">
        <v>0</v>
      </c>
      <c r="AC91" s="36" t="n">
        <v>0</v>
      </c>
      <c r="AD91" s="36" t="n">
        <v>0</v>
      </c>
      <c r="AE91" s="36" t="n">
        <v>0</v>
      </c>
      <c r="AF91" s="36" t="n">
        <v>0</v>
      </c>
      <c r="AG91" s="36" t="n">
        <v>0.520652479728318</v>
      </c>
      <c r="AH91" s="38" t="n">
        <v>456.999999999997</v>
      </c>
      <c r="AI91" s="36" t="n">
        <v>5.29999781799785</v>
      </c>
      <c r="AJ91" s="39" t="n">
        <v>6.9127612802167</v>
      </c>
      <c r="AK91" s="39" t="n">
        <v>4.79999976094471</v>
      </c>
      <c r="AL91" s="36" t="n">
        <v>0.00444657000001249</v>
      </c>
      <c r="AM91" s="36" t="n">
        <v>0</v>
      </c>
      <c r="AN91" s="36" t="n">
        <v>0</v>
      </c>
      <c r="AO91" s="8" t="n">
        <v>0</v>
      </c>
      <c r="AP91" s="8" t="n">
        <v>0</v>
      </c>
      <c r="AQ91" s="8" t="n">
        <f aca="false">$BD$22*BD91</f>
        <v>0</v>
      </c>
      <c r="AR91" s="23"/>
      <c r="AS91" s="8" t="n">
        <f aca="false">$BE$22*BE91</f>
        <v>0</v>
      </c>
      <c r="AT91" s="8" t="n">
        <v>0</v>
      </c>
      <c r="AU91" s="33"/>
      <c r="AV91" s="33"/>
      <c r="AW91" s="33"/>
      <c r="AX91" s="33"/>
      <c r="AY91" s="33"/>
      <c r="AZ91" s="33"/>
      <c r="BA91" s="33"/>
      <c r="BD91" s="77" t="n">
        <v>0</v>
      </c>
      <c r="BE91" s="8" t="n">
        <v>0</v>
      </c>
    </row>
    <row r="92" customFormat="false" ht="16.9" hidden="false" customHeight="false" outlineLevel="0" collapsed="false">
      <c r="A92" s="23" t="n">
        <v>1917</v>
      </c>
      <c r="B92" s="78" t="n">
        <v>303.582832481971</v>
      </c>
      <c r="C92" s="78" t="n">
        <v>1003.24555664062</v>
      </c>
      <c r="D92" s="78" t="n">
        <v>284.169205115685</v>
      </c>
      <c r="E92" s="36" t="n">
        <v>0</v>
      </c>
      <c r="F92" s="36" t="n">
        <v>0</v>
      </c>
      <c r="G92" s="36" t="n">
        <v>0.00038852907978268</v>
      </c>
      <c r="H92" s="36" t="n">
        <v>0</v>
      </c>
      <c r="I92" s="36" t="n">
        <v>0</v>
      </c>
      <c r="J92" s="36" t="n">
        <v>0</v>
      </c>
      <c r="K92" s="36" t="n">
        <v>7.03249168355479E-006</v>
      </c>
      <c r="L92" s="36" t="n">
        <v>0</v>
      </c>
      <c r="M92" s="36" t="n">
        <v>0</v>
      </c>
      <c r="N92" s="36" t="n">
        <v>0</v>
      </c>
      <c r="O92" s="36" t="n">
        <v>0</v>
      </c>
      <c r="P92" s="36" t="n">
        <v>0</v>
      </c>
      <c r="Q92" s="36" t="n">
        <v>0</v>
      </c>
      <c r="R92" s="36" t="n">
        <v>3.75565947897532E-005</v>
      </c>
      <c r="S92" s="36" t="n">
        <v>34.2563999968153</v>
      </c>
      <c r="T92" s="36" t="n">
        <v>0.0239249850120543</v>
      </c>
      <c r="U92" s="36" t="n">
        <v>0.00068000000000025</v>
      </c>
      <c r="V92" s="36" t="n">
        <v>0</v>
      </c>
      <c r="W92" s="36" t="n">
        <v>0</v>
      </c>
      <c r="X92" s="36" t="n">
        <v>0</v>
      </c>
      <c r="Y92" s="36" t="n">
        <v>0</v>
      </c>
      <c r="Z92" s="36" t="n">
        <v>0</v>
      </c>
      <c r="AA92" s="36" t="n">
        <v>0</v>
      </c>
      <c r="AB92" s="37" t="n">
        <v>0</v>
      </c>
      <c r="AC92" s="36" t="n">
        <v>0</v>
      </c>
      <c r="AD92" s="36" t="n">
        <v>0</v>
      </c>
      <c r="AE92" s="36" t="n">
        <v>0</v>
      </c>
      <c r="AF92" s="36" t="n">
        <v>0</v>
      </c>
      <c r="AG92" s="36" t="n">
        <v>0.756340640584319</v>
      </c>
      <c r="AH92" s="38" t="n">
        <v>457.000000000005</v>
      </c>
      <c r="AI92" s="36" t="n">
        <v>5.29999781705901</v>
      </c>
      <c r="AJ92" s="39" t="n">
        <v>6.91276128022582</v>
      </c>
      <c r="AK92" s="39" t="n">
        <v>4.80000003922553</v>
      </c>
      <c r="AL92" s="36" t="n">
        <v>0.00444656999997855</v>
      </c>
      <c r="AM92" s="36" t="n">
        <v>0</v>
      </c>
      <c r="AN92" s="36" t="n">
        <v>0</v>
      </c>
      <c r="AO92" s="8" t="n">
        <v>0</v>
      </c>
      <c r="AP92" s="8" t="n">
        <v>0</v>
      </c>
      <c r="AQ92" s="8" t="n">
        <f aca="false">$BD$22*BD92</f>
        <v>0</v>
      </c>
      <c r="AR92" s="23"/>
      <c r="AS92" s="8" t="n">
        <f aca="false">$BE$22*BE92</f>
        <v>0</v>
      </c>
      <c r="AT92" s="8" t="n">
        <v>0</v>
      </c>
      <c r="AU92" s="33"/>
      <c r="AV92" s="33"/>
      <c r="AW92" s="33"/>
      <c r="AX92" s="33"/>
      <c r="AY92" s="33"/>
      <c r="AZ92" s="33"/>
      <c r="BA92" s="33"/>
      <c r="BD92" s="77" t="n">
        <v>0</v>
      </c>
      <c r="BE92" s="8" t="n">
        <v>0</v>
      </c>
    </row>
    <row r="93" customFormat="false" ht="16.9" hidden="false" customHeight="false" outlineLevel="0" collapsed="false">
      <c r="A93" s="23" t="n">
        <v>1918</v>
      </c>
      <c r="B93" s="78" t="n">
        <v>304.011743840144</v>
      </c>
      <c r="C93" s="78" t="n">
        <v>1009.81028287517</v>
      </c>
      <c r="D93" s="78" t="n">
        <v>284.366284480168</v>
      </c>
      <c r="E93" s="36" t="n">
        <v>0</v>
      </c>
      <c r="F93" s="36" t="n">
        <v>0</v>
      </c>
      <c r="G93" s="36" t="n">
        <v>0.000391068485532893</v>
      </c>
      <c r="H93" s="36" t="n">
        <v>0</v>
      </c>
      <c r="I93" s="36" t="n">
        <v>0</v>
      </c>
      <c r="J93" s="36" t="n">
        <v>0</v>
      </c>
      <c r="K93" s="36" t="n">
        <v>7.07845568148652E-006</v>
      </c>
      <c r="L93" s="36" t="n">
        <v>0</v>
      </c>
      <c r="M93" s="36" t="n">
        <v>0</v>
      </c>
      <c r="N93" s="36" t="n">
        <v>0</v>
      </c>
      <c r="O93" s="36" t="n">
        <v>0</v>
      </c>
      <c r="P93" s="36" t="n">
        <v>0</v>
      </c>
      <c r="Q93" s="36" t="n">
        <v>0</v>
      </c>
      <c r="R93" s="36" t="n">
        <v>3.78036776502121E-005</v>
      </c>
      <c r="S93" s="36" t="n">
        <v>34.2974999968138</v>
      </c>
      <c r="T93" s="36" t="n">
        <v>0.0286899842232248</v>
      </c>
      <c r="U93" s="36" t="n">
        <v>0.000815000000000181</v>
      </c>
      <c r="V93" s="36" t="n">
        <v>0</v>
      </c>
      <c r="W93" s="36" t="n">
        <v>0</v>
      </c>
      <c r="X93" s="36" t="n">
        <v>0</v>
      </c>
      <c r="Y93" s="36" t="n">
        <v>0</v>
      </c>
      <c r="Z93" s="36" t="n">
        <v>0</v>
      </c>
      <c r="AA93" s="36" t="n">
        <v>0</v>
      </c>
      <c r="AB93" s="37" t="n">
        <v>0</v>
      </c>
      <c r="AC93" s="36" t="n">
        <v>0</v>
      </c>
      <c r="AD93" s="36" t="n">
        <v>0</v>
      </c>
      <c r="AE93" s="36" t="n">
        <v>0</v>
      </c>
      <c r="AF93" s="36" t="n">
        <v>0</v>
      </c>
      <c r="AG93" s="36" t="n">
        <v>0.927673728531435</v>
      </c>
      <c r="AH93" s="38" t="n">
        <v>456.999999999991</v>
      </c>
      <c r="AI93" s="36" t="n">
        <v>5.29999781863791</v>
      </c>
      <c r="AJ93" s="39" t="n">
        <v>6.91276128021064</v>
      </c>
      <c r="AK93" s="39" t="n">
        <v>4.79999954572718</v>
      </c>
      <c r="AL93" s="36" t="n">
        <v>0.00444656999988622</v>
      </c>
      <c r="AM93" s="36" t="n">
        <v>0</v>
      </c>
      <c r="AN93" s="36" t="n">
        <v>0</v>
      </c>
      <c r="AO93" s="8" t="n">
        <v>0</v>
      </c>
      <c r="AP93" s="8" t="n">
        <v>0</v>
      </c>
      <c r="AQ93" s="8" t="n">
        <f aca="false">$BD$22*BD93</f>
        <v>0</v>
      </c>
      <c r="AR93" s="23"/>
      <c r="AS93" s="8" t="n">
        <f aca="false">$BE$22*BE93</f>
        <v>0</v>
      </c>
      <c r="AT93" s="8" t="n">
        <v>0</v>
      </c>
      <c r="AU93" s="33"/>
      <c r="AV93" s="33"/>
      <c r="AW93" s="33"/>
      <c r="AX93" s="33"/>
      <c r="AY93" s="33"/>
      <c r="AZ93" s="33"/>
      <c r="BA93" s="33"/>
      <c r="BD93" s="77" t="n">
        <v>0</v>
      </c>
      <c r="BE93" s="8" t="n">
        <v>0</v>
      </c>
    </row>
    <row r="94" customFormat="false" ht="16.9" hidden="false" customHeight="false" outlineLevel="0" collapsed="false">
      <c r="A94" s="23" t="n">
        <v>1919</v>
      </c>
      <c r="B94" s="78" t="n">
        <v>304.36768766902</v>
      </c>
      <c r="C94" s="78" t="n">
        <v>1017.31507258629</v>
      </c>
      <c r="D94" s="78" t="n">
        <v>284.41935139348</v>
      </c>
      <c r="E94" s="36" t="n">
        <v>0</v>
      </c>
      <c r="F94" s="36" t="n">
        <v>0</v>
      </c>
      <c r="G94" s="36" t="n">
        <v>0.000393607891283107</v>
      </c>
      <c r="H94" s="36" t="n">
        <v>0</v>
      </c>
      <c r="I94" s="36" t="n">
        <v>0</v>
      </c>
      <c r="J94" s="36" t="n">
        <v>0</v>
      </c>
      <c r="K94" s="36" t="n">
        <v>7.12441967941825E-006</v>
      </c>
      <c r="L94" s="36" t="n">
        <v>0</v>
      </c>
      <c r="M94" s="36" t="n">
        <v>0</v>
      </c>
      <c r="N94" s="36" t="n">
        <v>0</v>
      </c>
      <c r="O94" s="36" t="n">
        <v>0</v>
      </c>
      <c r="P94" s="36" t="n">
        <v>0</v>
      </c>
      <c r="Q94" s="36" t="n">
        <v>0</v>
      </c>
      <c r="R94" s="36" t="n">
        <v>3.8050760510671E-005</v>
      </c>
      <c r="S94" s="36" t="n">
        <v>34.3386999968122</v>
      </c>
      <c r="T94" s="36" t="n">
        <v>0.033434983392879</v>
      </c>
      <c r="U94" s="36" t="n">
        <v>0.000950000000000182</v>
      </c>
      <c r="V94" s="36" t="n">
        <v>0</v>
      </c>
      <c r="W94" s="36" t="n">
        <v>0</v>
      </c>
      <c r="X94" s="36" t="n">
        <v>0</v>
      </c>
      <c r="Y94" s="36" t="n">
        <v>0</v>
      </c>
      <c r="Z94" s="36" t="n">
        <v>0</v>
      </c>
      <c r="AA94" s="36" t="n">
        <v>0</v>
      </c>
      <c r="AB94" s="37" t="n">
        <v>0</v>
      </c>
      <c r="AC94" s="36" t="n">
        <v>0</v>
      </c>
      <c r="AD94" s="36" t="n">
        <v>0</v>
      </c>
      <c r="AE94" s="36" t="n">
        <v>0</v>
      </c>
      <c r="AF94" s="36" t="n">
        <v>0</v>
      </c>
      <c r="AG94" s="36" t="n">
        <v>1.08436435041779</v>
      </c>
      <c r="AH94" s="38" t="n">
        <v>457.000000000015</v>
      </c>
      <c r="AI94" s="36" t="n">
        <v>5.29999781594252</v>
      </c>
      <c r="AJ94" s="39" t="n">
        <v>6.91276128023628</v>
      </c>
      <c r="AK94" s="39" t="n">
        <v>4.80000032310213</v>
      </c>
      <c r="AL94" s="36" t="n">
        <v>0.00444656999963328</v>
      </c>
      <c r="AM94" s="36" t="n">
        <v>0</v>
      </c>
      <c r="AN94" s="36" t="n">
        <v>0</v>
      </c>
      <c r="AO94" s="8" t="n">
        <v>0</v>
      </c>
      <c r="AP94" s="8" t="n">
        <v>0</v>
      </c>
      <c r="AQ94" s="8" t="n">
        <f aca="false">$BD$22*BD94</f>
        <v>0</v>
      </c>
      <c r="AR94" s="23"/>
      <c r="AS94" s="8" t="n">
        <f aca="false">$BE$22*BE94</f>
        <v>0</v>
      </c>
      <c r="AT94" s="8" t="n">
        <v>0</v>
      </c>
      <c r="AU94" s="33"/>
      <c r="AV94" s="33"/>
      <c r="AW94" s="33"/>
      <c r="AX94" s="33"/>
      <c r="AY94" s="33"/>
      <c r="AZ94" s="33"/>
      <c r="BA94" s="33"/>
      <c r="BD94" s="77" t="n">
        <v>0</v>
      </c>
      <c r="BE94" s="8" t="n">
        <v>0</v>
      </c>
    </row>
    <row r="95" customFormat="false" ht="16.9" hidden="false" customHeight="false" outlineLevel="0" collapsed="false">
      <c r="A95" s="23" t="n">
        <v>1920</v>
      </c>
      <c r="B95" s="78" t="n">
        <v>304.790617581881</v>
      </c>
      <c r="C95" s="78" t="n">
        <v>1024.75986473881</v>
      </c>
      <c r="D95" s="78" t="n">
        <v>284.504431246244</v>
      </c>
      <c r="E95" s="36" t="n">
        <v>0</v>
      </c>
      <c r="F95" s="36" t="n">
        <v>0</v>
      </c>
      <c r="G95" s="36" t="n">
        <v>0.000396147297033321</v>
      </c>
      <c r="H95" s="36" t="n">
        <v>0</v>
      </c>
      <c r="I95" s="36" t="n">
        <v>0</v>
      </c>
      <c r="J95" s="36" t="n">
        <v>0</v>
      </c>
      <c r="K95" s="36" t="n">
        <v>7.17038367734998E-006</v>
      </c>
      <c r="L95" s="36" t="n">
        <v>0</v>
      </c>
      <c r="M95" s="36" t="n">
        <v>0</v>
      </c>
      <c r="N95" s="36" t="n">
        <v>0</v>
      </c>
      <c r="O95" s="36" t="n">
        <v>0</v>
      </c>
      <c r="P95" s="36" t="n">
        <v>0</v>
      </c>
      <c r="Q95" s="36" t="n">
        <v>0</v>
      </c>
      <c r="R95" s="36" t="n">
        <v>3.82978433711299E-005</v>
      </c>
      <c r="S95" s="36" t="n">
        <v>34.3757999968108</v>
      </c>
      <c r="T95" s="36" t="n">
        <v>0.0377049825188043</v>
      </c>
      <c r="U95" s="36" t="n">
        <v>0.00107000000000037</v>
      </c>
      <c r="V95" s="36" t="n">
        <v>0</v>
      </c>
      <c r="W95" s="36" t="n">
        <v>0</v>
      </c>
      <c r="X95" s="36" t="n">
        <v>0</v>
      </c>
      <c r="Y95" s="36" t="n">
        <v>0</v>
      </c>
      <c r="Z95" s="36" t="n">
        <v>0</v>
      </c>
      <c r="AA95" s="36" t="n">
        <v>0</v>
      </c>
      <c r="AB95" s="37" t="n">
        <v>0</v>
      </c>
      <c r="AC95" s="36" t="n">
        <v>0</v>
      </c>
      <c r="AD95" s="36" t="n">
        <v>0</v>
      </c>
      <c r="AE95" s="36" t="n">
        <v>0</v>
      </c>
      <c r="AF95" s="36" t="n">
        <v>0</v>
      </c>
      <c r="AG95" s="36" t="n">
        <v>1.17603772641889</v>
      </c>
      <c r="AH95" s="38" t="n">
        <v>456.999999999975</v>
      </c>
      <c r="AI95" s="36" t="n">
        <v>5.29999782061339</v>
      </c>
      <c r="AJ95" s="39" t="n">
        <v>6.91276128019228</v>
      </c>
      <c r="AK95" s="39" t="n">
        <v>4.79999928681746</v>
      </c>
      <c r="AL95" s="36" t="n">
        <v>0.00444657000006021</v>
      </c>
      <c r="AM95" s="36" t="n">
        <v>0</v>
      </c>
      <c r="AN95" s="36" t="n">
        <v>0</v>
      </c>
      <c r="AO95" s="8" t="n">
        <v>0</v>
      </c>
      <c r="AP95" s="8" t="n">
        <v>0</v>
      </c>
      <c r="AQ95" s="8" t="n">
        <f aca="false">$BD$22*BD95</f>
        <v>0</v>
      </c>
      <c r="AR95" s="23"/>
      <c r="AS95" s="8" t="n">
        <f aca="false">$BE$22*BE95</f>
        <v>0</v>
      </c>
      <c r="AT95" s="8" t="n">
        <v>0</v>
      </c>
      <c r="AU95" s="33"/>
      <c r="AV95" s="33"/>
      <c r="AW95" s="33"/>
      <c r="AX95" s="33"/>
      <c r="AY95" s="33"/>
      <c r="AZ95" s="33"/>
      <c r="BA95" s="33"/>
      <c r="BD95" s="77" t="n">
        <v>0</v>
      </c>
      <c r="BE95" s="8" t="n">
        <v>0</v>
      </c>
    </row>
    <row r="96" customFormat="false" ht="16.9" hidden="false" customHeight="false" outlineLevel="0" collapsed="false">
      <c r="A96" s="23" t="n">
        <v>1921</v>
      </c>
      <c r="B96" s="78" t="n">
        <v>305.135514047476</v>
      </c>
      <c r="C96" s="78" t="n">
        <v>1031.89472036789</v>
      </c>
      <c r="D96" s="78" t="n">
        <v>284.621524038462</v>
      </c>
      <c r="E96" s="36" t="n">
        <v>0</v>
      </c>
      <c r="F96" s="36" t="n">
        <v>0</v>
      </c>
      <c r="G96" s="36" t="n">
        <v>0.000398686702783534</v>
      </c>
      <c r="H96" s="36" t="n">
        <v>0</v>
      </c>
      <c r="I96" s="36" t="n">
        <v>0</v>
      </c>
      <c r="J96" s="36" t="n">
        <v>0</v>
      </c>
      <c r="K96" s="36" t="n">
        <v>7.21634767528171E-006</v>
      </c>
      <c r="L96" s="36" t="n">
        <v>0</v>
      </c>
      <c r="M96" s="36" t="n">
        <v>0</v>
      </c>
      <c r="N96" s="36" t="n">
        <v>0</v>
      </c>
      <c r="O96" s="36" t="n">
        <v>0</v>
      </c>
      <c r="P96" s="36" t="n">
        <v>0</v>
      </c>
      <c r="Q96" s="36" t="n">
        <v>0</v>
      </c>
      <c r="R96" s="36" t="n">
        <v>3.85449262315888E-005</v>
      </c>
      <c r="S96" s="36" t="n">
        <v>34.4146999596749</v>
      </c>
      <c r="T96" s="36" t="n">
        <v>0.042184981598733</v>
      </c>
      <c r="U96" s="36" t="n">
        <v>0.00119999999999962</v>
      </c>
      <c r="V96" s="36" t="n">
        <v>0</v>
      </c>
      <c r="W96" s="36" t="n">
        <v>0</v>
      </c>
      <c r="X96" s="36" t="n">
        <v>0</v>
      </c>
      <c r="Y96" s="36" t="n">
        <v>0</v>
      </c>
      <c r="Z96" s="36" t="n">
        <v>0</v>
      </c>
      <c r="AA96" s="36" t="n">
        <v>0</v>
      </c>
      <c r="AB96" s="37" t="n">
        <v>0</v>
      </c>
      <c r="AC96" s="36" t="n">
        <v>0</v>
      </c>
      <c r="AD96" s="36" t="n">
        <v>0</v>
      </c>
      <c r="AE96" s="36" t="n">
        <v>0</v>
      </c>
      <c r="AF96" s="36" t="n">
        <v>0</v>
      </c>
      <c r="AG96" s="36" t="n">
        <v>1.24166952080167</v>
      </c>
      <c r="AH96" s="38" t="n">
        <v>457.000000000045</v>
      </c>
      <c r="AI96" s="36" t="n">
        <v>5.29999781239687</v>
      </c>
      <c r="AJ96" s="39" t="n">
        <v>6.91276128026893</v>
      </c>
      <c r="AK96" s="39" t="n">
        <v>4.80352552619178</v>
      </c>
      <c r="AL96" s="36" t="n">
        <v>0.00444656999978702</v>
      </c>
      <c r="AM96" s="36" t="n">
        <v>0</v>
      </c>
      <c r="AN96" s="36" t="n">
        <v>0</v>
      </c>
      <c r="AO96" s="8" t="n">
        <v>0</v>
      </c>
      <c r="AP96" s="8" t="n">
        <v>0</v>
      </c>
      <c r="AQ96" s="8" t="n">
        <f aca="false">$BD$22*BD96</f>
        <v>0</v>
      </c>
      <c r="AR96" s="23"/>
      <c r="AS96" s="8" t="n">
        <f aca="false">$BE$22*BE96</f>
        <v>0</v>
      </c>
      <c r="AT96" s="8" t="n">
        <v>0</v>
      </c>
      <c r="AU96" s="33"/>
      <c r="AV96" s="33"/>
      <c r="AW96" s="33"/>
      <c r="AX96" s="33"/>
      <c r="AY96" s="33"/>
      <c r="AZ96" s="33"/>
      <c r="BA96" s="33"/>
      <c r="BD96" s="77" t="n">
        <v>0</v>
      </c>
      <c r="BE96" s="8" t="n">
        <v>0</v>
      </c>
    </row>
    <row r="97" customFormat="false" ht="16.9" hidden="false" customHeight="false" outlineLevel="0" collapsed="false">
      <c r="A97" s="23" t="n">
        <v>1922</v>
      </c>
      <c r="B97" s="78" t="n">
        <v>305.471438345102</v>
      </c>
      <c r="C97" s="78" t="n">
        <v>1038.79947345791</v>
      </c>
      <c r="D97" s="78" t="n">
        <v>284.759582406851</v>
      </c>
      <c r="E97" s="36" t="n">
        <v>0</v>
      </c>
      <c r="F97" s="36" t="n">
        <v>0</v>
      </c>
      <c r="G97" s="36" t="n">
        <v>0.000401226108533748</v>
      </c>
      <c r="H97" s="36" t="n">
        <v>0</v>
      </c>
      <c r="I97" s="36" t="n">
        <v>0</v>
      </c>
      <c r="J97" s="36" t="n">
        <v>0</v>
      </c>
      <c r="K97" s="36" t="n">
        <v>7.26231167321344E-006</v>
      </c>
      <c r="L97" s="36" t="n">
        <v>0</v>
      </c>
      <c r="M97" s="36" t="n">
        <v>0</v>
      </c>
      <c r="N97" s="36" t="n">
        <v>0</v>
      </c>
      <c r="O97" s="36" t="n">
        <v>0</v>
      </c>
      <c r="P97" s="36" t="n">
        <v>0</v>
      </c>
      <c r="Q97" s="36" t="n">
        <v>0</v>
      </c>
      <c r="R97" s="36" t="n">
        <v>3.87920090920477E-005</v>
      </c>
      <c r="S97" s="36" t="n">
        <v>34.4300997299675</v>
      </c>
      <c r="T97" s="36" t="n">
        <v>0.0438949806302471</v>
      </c>
      <c r="U97" s="36" t="n">
        <v>0.00124999999999971</v>
      </c>
      <c r="V97" s="36" t="n">
        <v>0</v>
      </c>
      <c r="W97" s="36" t="n">
        <v>0</v>
      </c>
      <c r="X97" s="36" t="n">
        <v>0</v>
      </c>
      <c r="Y97" s="36" t="n">
        <v>0</v>
      </c>
      <c r="Z97" s="36" t="n">
        <v>0</v>
      </c>
      <c r="AA97" s="36" t="n">
        <v>0</v>
      </c>
      <c r="AB97" s="11" t="n">
        <v>0.001</v>
      </c>
      <c r="AC97" s="36" t="n">
        <v>0</v>
      </c>
      <c r="AD97" s="36" t="n">
        <v>0</v>
      </c>
      <c r="AE97" s="36" t="n">
        <v>0</v>
      </c>
      <c r="AF97" s="36" t="n">
        <v>0</v>
      </c>
      <c r="AG97" s="36" t="n">
        <v>1.38888551763282</v>
      </c>
      <c r="AH97" s="38" t="n">
        <v>456.99999999992</v>
      </c>
      <c r="AI97" s="36" t="n">
        <v>5.2999978270691</v>
      </c>
      <c r="AJ97" s="39" t="n">
        <v>6.91276128013339</v>
      </c>
      <c r="AK97" s="39" t="n">
        <v>4.81340946737235</v>
      </c>
      <c r="AL97" s="36" t="n">
        <v>0.00444657000039151</v>
      </c>
      <c r="AM97" s="36" t="n">
        <v>0</v>
      </c>
      <c r="AN97" s="36" t="n">
        <v>0</v>
      </c>
      <c r="AO97" s="8" t="n">
        <v>0</v>
      </c>
      <c r="AP97" s="8" t="n">
        <v>0</v>
      </c>
      <c r="AQ97" s="8" t="n">
        <f aca="false">$BD$22*BD97</f>
        <v>0</v>
      </c>
      <c r="AR97" s="23"/>
      <c r="AS97" s="8" t="n">
        <f aca="false">$BE$22*BE97</f>
        <v>0</v>
      </c>
      <c r="AT97" s="8" t="n">
        <v>0</v>
      </c>
      <c r="AU97" s="33"/>
      <c r="AV97" s="33"/>
      <c r="AW97" s="33"/>
      <c r="AX97" s="33"/>
      <c r="AY97" s="33"/>
      <c r="AZ97" s="33"/>
      <c r="BA97" s="33"/>
      <c r="BD97" s="77" t="n">
        <v>0</v>
      </c>
      <c r="BE97" s="8" t="n">
        <v>0</v>
      </c>
    </row>
    <row r="98" customFormat="false" ht="16.9" hidden="false" customHeight="false" outlineLevel="0" collapsed="false">
      <c r="A98" s="23" t="n">
        <v>1923</v>
      </c>
      <c r="B98" s="78" t="n">
        <v>305.788380709135</v>
      </c>
      <c r="C98" s="78" t="n">
        <v>1044.83423143074</v>
      </c>
      <c r="D98" s="78" t="n">
        <v>285.06365640024</v>
      </c>
      <c r="E98" s="36" t="n">
        <v>0</v>
      </c>
      <c r="F98" s="36" t="n">
        <v>0</v>
      </c>
      <c r="G98" s="36" t="n">
        <v>0.000403765514283961</v>
      </c>
      <c r="H98" s="36" t="n">
        <v>0</v>
      </c>
      <c r="I98" s="36" t="n">
        <v>0</v>
      </c>
      <c r="J98" s="36" t="n">
        <v>0</v>
      </c>
      <c r="K98" s="36" t="n">
        <v>7.30827567114517E-006</v>
      </c>
      <c r="L98" s="36" t="n">
        <v>0</v>
      </c>
      <c r="M98" s="36" t="n">
        <v>0</v>
      </c>
      <c r="N98" s="36" t="n">
        <v>0</v>
      </c>
      <c r="O98" s="36" t="n">
        <v>0</v>
      </c>
      <c r="P98" s="36" t="n">
        <v>0</v>
      </c>
      <c r="Q98" s="36" t="n">
        <v>0</v>
      </c>
      <c r="R98" s="36" t="n">
        <v>3.90390919525066E-005</v>
      </c>
      <c r="S98" s="36" t="n">
        <v>34.4571996491632</v>
      </c>
      <c r="T98" s="36" t="n">
        <v>0.0470049796107817</v>
      </c>
      <c r="U98" s="36" t="n">
        <v>0.00133500000000029</v>
      </c>
      <c r="V98" s="36" t="n">
        <v>0</v>
      </c>
      <c r="W98" s="36" t="n">
        <v>0</v>
      </c>
      <c r="X98" s="36" t="n">
        <v>0</v>
      </c>
      <c r="Y98" s="36" t="n">
        <v>0</v>
      </c>
      <c r="Z98" s="36" t="n">
        <v>0</v>
      </c>
      <c r="AA98" s="36" t="n">
        <v>0</v>
      </c>
      <c r="AB98" s="11" t="n">
        <v>0.001</v>
      </c>
      <c r="AC98" s="36" t="n">
        <v>0</v>
      </c>
      <c r="AD98" s="36" t="n">
        <v>0</v>
      </c>
      <c r="AE98" s="36" t="n">
        <v>0</v>
      </c>
      <c r="AF98" s="36" t="n">
        <v>0</v>
      </c>
      <c r="AG98" s="36" t="n">
        <v>1.62499160112626</v>
      </c>
      <c r="AH98" s="38" t="n">
        <v>457.000000000144</v>
      </c>
      <c r="AI98" s="36" t="n">
        <v>5.29999780047245</v>
      </c>
      <c r="AJ98" s="39" t="n">
        <v>6.91276128037671</v>
      </c>
      <c r="AK98" s="39" t="n">
        <v>4.828584377477</v>
      </c>
      <c r="AL98" s="36" t="n">
        <v>0.00444656999926893</v>
      </c>
      <c r="AM98" s="36" t="n">
        <v>0</v>
      </c>
      <c r="AN98" s="36" t="n">
        <v>0</v>
      </c>
      <c r="AO98" s="8" t="n">
        <v>0</v>
      </c>
      <c r="AP98" s="8" t="n">
        <v>0</v>
      </c>
      <c r="AQ98" s="8" t="n">
        <f aca="false">$BD$22*BD98</f>
        <v>0</v>
      </c>
      <c r="AR98" s="23"/>
      <c r="AS98" s="8" t="n">
        <f aca="false">$BE$22*BE98</f>
        <v>0</v>
      </c>
      <c r="AT98" s="8" t="n">
        <v>0</v>
      </c>
      <c r="AU98" s="33"/>
      <c r="AV98" s="33"/>
      <c r="AW98" s="33"/>
      <c r="AX98" s="33"/>
      <c r="AY98" s="33"/>
      <c r="AZ98" s="33"/>
      <c r="BA98" s="33"/>
      <c r="BD98" s="77" t="n">
        <v>0</v>
      </c>
      <c r="BE98" s="8" t="n">
        <v>0</v>
      </c>
    </row>
    <row r="99" customFormat="false" ht="16.9" hidden="false" customHeight="false" outlineLevel="0" collapsed="false">
      <c r="A99" s="23" t="n">
        <v>1924</v>
      </c>
      <c r="B99" s="78" t="n">
        <v>306.138282057542</v>
      </c>
      <c r="C99" s="78" t="n">
        <v>1049.15902846607</v>
      </c>
      <c r="D99" s="78" t="n">
        <v>285.208733811598</v>
      </c>
      <c r="E99" s="36" t="n">
        <v>0</v>
      </c>
      <c r="F99" s="36" t="n">
        <v>0</v>
      </c>
      <c r="G99" s="36" t="n">
        <v>0.000406304920034175</v>
      </c>
      <c r="H99" s="36" t="n">
        <v>0</v>
      </c>
      <c r="I99" s="36" t="n">
        <v>0</v>
      </c>
      <c r="J99" s="36" t="n">
        <v>0</v>
      </c>
      <c r="K99" s="36" t="n">
        <v>7.3542396690769E-006</v>
      </c>
      <c r="L99" s="36" t="n">
        <v>0</v>
      </c>
      <c r="M99" s="36" t="n">
        <v>0</v>
      </c>
      <c r="N99" s="36" t="n">
        <v>0</v>
      </c>
      <c r="O99" s="36" t="n">
        <v>0</v>
      </c>
      <c r="P99" s="36" t="n">
        <v>0</v>
      </c>
      <c r="Q99" s="36" t="n">
        <v>0</v>
      </c>
      <c r="R99" s="36" t="n">
        <v>3.92861748129655E-005</v>
      </c>
      <c r="S99" s="36" t="n">
        <v>34.5056996259233</v>
      </c>
      <c r="T99" s="36" t="n">
        <v>0.05258997853767</v>
      </c>
      <c r="U99" s="36" t="n">
        <v>0.00149500000000022</v>
      </c>
      <c r="V99" s="36" t="n">
        <v>0</v>
      </c>
      <c r="W99" s="36" t="n">
        <v>0</v>
      </c>
      <c r="X99" s="36" t="n">
        <v>0</v>
      </c>
      <c r="Y99" s="36" t="n">
        <v>0</v>
      </c>
      <c r="Z99" s="36" t="n">
        <v>0</v>
      </c>
      <c r="AA99" s="36" t="n">
        <v>0</v>
      </c>
      <c r="AB99" s="11" t="n">
        <v>0.002</v>
      </c>
      <c r="AC99" s="36" t="n">
        <v>0</v>
      </c>
      <c r="AD99" s="36" t="n">
        <v>0</v>
      </c>
      <c r="AE99" s="36" t="n">
        <v>0</v>
      </c>
      <c r="AF99" s="36" t="n">
        <v>0</v>
      </c>
      <c r="AG99" s="36" t="n">
        <v>1.84595434235822</v>
      </c>
      <c r="AH99" s="38" t="n">
        <v>456.999999999734</v>
      </c>
      <c r="AI99" s="36" t="n">
        <v>5.29999784941516</v>
      </c>
      <c r="AJ99" s="39" t="n">
        <v>6.91276127993324</v>
      </c>
      <c r="AK99" s="39" t="n">
        <v>4.84796904887461</v>
      </c>
      <c r="AL99" s="36" t="n">
        <v>0.00444657000138505</v>
      </c>
      <c r="AM99" s="36" t="n">
        <v>0</v>
      </c>
      <c r="AN99" s="36" t="n">
        <v>0</v>
      </c>
      <c r="AO99" s="8" t="n">
        <v>0</v>
      </c>
      <c r="AP99" s="8" t="n">
        <v>0</v>
      </c>
      <c r="AQ99" s="8" t="n">
        <f aca="false">$BD$22*BD99</f>
        <v>0</v>
      </c>
      <c r="AR99" s="23"/>
      <c r="AS99" s="8" t="n">
        <f aca="false">$BE$22*BE99</f>
        <v>0</v>
      </c>
      <c r="AT99" s="8" t="n">
        <v>0</v>
      </c>
      <c r="AU99" s="33"/>
      <c r="AV99" s="33"/>
      <c r="AW99" s="33"/>
      <c r="AX99" s="33"/>
      <c r="AY99" s="33"/>
      <c r="AZ99" s="33"/>
      <c r="BA99" s="33"/>
      <c r="BD99" s="77" t="n">
        <v>0</v>
      </c>
      <c r="BE99" s="8" t="n">
        <v>0</v>
      </c>
    </row>
    <row r="100" customFormat="false" ht="16.9" hidden="false" customHeight="false" outlineLevel="0" collapsed="false">
      <c r="A100" s="23" t="n">
        <v>1925</v>
      </c>
      <c r="B100" s="78" t="n">
        <v>306.312219050481</v>
      </c>
      <c r="C100" s="78" t="n">
        <v>1051.87384014984</v>
      </c>
      <c r="D100" s="78" t="n">
        <v>285.262807804988</v>
      </c>
      <c r="E100" s="36" t="n">
        <v>0</v>
      </c>
      <c r="F100" s="36" t="n">
        <v>0</v>
      </c>
      <c r="G100" s="36" t="n">
        <v>0.000408844325784389</v>
      </c>
      <c r="H100" s="36" t="n">
        <v>0</v>
      </c>
      <c r="I100" s="36" t="n">
        <v>0</v>
      </c>
      <c r="J100" s="36" t="n">
        <v>0</v>
      </c>
      <c r="K100" s="36" t="n">
        <v>7.40020366700863E-006</v>
      </c>
      <c r="L100" s="36" t="n">
        <v>0</v>
      </c>
      <c r="M100" s="36" t="n">
        <v>0</v>
      </c>
      <c r="N100" s="36" t="n">
        <v>0</v>
      </c>
      <c r="O100" s="36" t="n">
        <v>0</v>
      </c>
      <c r="P100" s="36" t="n">
        <v>0</v>
      </c>
      <c r="Q100" s="36" t="n">
        <v>0</v>
      </c>
      <c r="R100" s="36" t="n">
        <v>3.95332576734244E-005</v>
      </c>
      <c r="S100" s="36" t="n">
        <v>34.560599606397</v>
      </c>
      <c r="T100" s="36" t="n">
        <v>0.058854977408089</v>
      </c>
      <c r="U100" s="36" t="n">
        <v>0.00167499999999997</v>
      </c>
      <c r="V100" s="36" t="n">
        <v>0</v>
      </c>
      <c r="W100" s="36" t="n">
        <v>0</v>
      </c>
      <c r="X100" s="36" t="n">
        <v>0</v>
      </c>
      <c r="Y100" s="36" t="n">
        <v>0</v>
      </c>
      <c r="Z100" s="36" t="n">
        <v>0</v>
      </c>
      <c r="AA100" s="36" t="n">
        <v>0</v>
      </c>
      <c r="AB100" s="11" t="n">
        <v>0.003</v>
      </c>
      <c r="AC100" s="36" t="n">
        <v>0</v>
      </c>
      <c r="AD100" s="36" t="n">
        <v>0</v>
      </c>
      <c r="AE100" s="36" t="n">
        <v>0</v>
      </c>
      <c r="AF100" s="36" t="n">
        <v>0</v>
      </c>
      <c r="AG100" s="36" t="n">
        <v>2.11642150573691</v>
      </c>
      <c r="AH100" s="38" t="n">
        <v>457.000000000495</v>
      </c>
      <c r="AI100" s="36" t="n">
        <v>5.29999775798516</v>
      </c>
      <c r="AJ100" s="39" t="n">
        <v>6.91276128075384</v>
      </c>
      <c r="AK100" s="39" t="n">
        <v>4.87049984972446</v>
      </c>
      <c r="AL100" s="36" t="n">
        <v>0.00444656999733738</v>
      </c>
      <c r="AM100" s="36" t="n">
        <v>0</v>
      </c>
      <c r="AN100" s="36" t="n">
        <v>0</v>
      </c>
      <c r="AO100" s="8" t="n">
        <v>0</v>
      </c>
      <c r="AP100" s="8" t="n">
        <v>0</v>
      </c>
      <c r="AQ100" s="8" t="n">
        <f aca="false">$BD$22*BD100</f>
        <v>0</v>
      </c>
      <c r="AR100" s="23"/>
      <c r="AS100" s="8" t="n">
        <f aca="false">$BE$22*BE100</f>
        <v>0</v>
      </c>
      <c r="AT100" s="8" t="n">
        <v>0</v>
      </c>
      <c r="AU100" s="33"/>
      <c r="AV100" s="33"/>
      <c r="AW100" s="33"/>
      <c r="AX100" s="33"/>
      <c r="AY100" s="33"/>
      <c r="AZ100" s="33"/>
      <c r="BA100" s="33"/>
      <c r="BD100" s="77" t="n">
        <v>0</v>
      </c>
      <c r="BE100" s="8" t="n">
        <v>0</v>
      </c>
    </row>
    <row r="101" customFormat="false" ht="16.9" hidden="false" customHeight="false" outlineLevel="0" collapsed="false">
      <c r="A101" s="23" t="n">
        <v>1926</v>
      </c>
      <c r="B101" s="78" t="n">
        <v>306.444133338341</v>
      </c>
      <c r="C101" s="78" t="n">
        <v>1053.31875437267</v>
      </c>
      <c r="D101" s="78" t="n">
        <v>285.309893272987</v>
      </c>
      <c r="E101" s="36" t="n">
        <v>0</v>
      </c>
      <c r="F101" s="36" t="n">
        <v>0</v>
      </c>
      <c r="G101" s="36" t="n">
        <v>0.000411383731534602</v>
      </c>
      <c r="H101" s="36" t="n">
        <v>0</v>
      </c>
      <c r="I101" s="36" t="n">
        <v>0</v>
      </c>
      <c r="J101" s="36" t="n">
        <v>0</v>
      </c>
      <c r="K101" s="36" t="n">
        <v>7.44616766494036E-006</v>
      </c>
      <c r="L101" s="36" t="n">
        <v>0</v>
      </c>
      <c r="M101" s="36" t="n">
        <v>0</v>
      </c>
      <c r="N101" s="36" t="n">
        <v>0</v>
      </c>
      <c r="O101" s="36" t="n">
        <v>0</v>
      </c>
      <c r="P101" s="36" t="n">
        <v>0</v>
      </c>
      <c r="Q101" s="36" t="n">
        <v>0</v>
      </c>
      <c r="R101" s="36" t="n">
        <v>3.97803405338833E-005</v>
      </c>
      <c r="S101" s="36" t="n">
        <v>34.6161995858422</v>
      </c>
      <c r="T101" s="36" t="n">
        <v>0.0651649762189969</v>
      </c>
      <c r="U101" s="36" t="n">
        <v>0.00185500000000032</v>
      </c>
      <c r="V101" s="36" t="n">
        <v>0</v>
      </c>
      <c r="W101" s="36" t="n">
        <v>0</v>
      </c>
      <c r="X101" s="36" t="n">
        <v>0</v>
      </c>
      <c r="Y101" s="36" t="n">
        <v>0</v>
      </c>
      <c r="Z101" s="36" t="n">
        <v>0</v>
      </c>
      <c r="AA101" s="36" t="n">
        <v>0</v>
      </c>
      <c r="AB101" s="11" t="n">
        <v>0.005</v>
      </c>
      <c r="AC101" s="36" t="n">
        <v>0</v>
      </c>
      <c r="AD101" s="36" t="n">
        <v>0</v>
      </c>
      <c r="AE101" s="36" t="n">
        <v>0</v>
      </c>
      <c r="AF101" s="36" t="n">
        <v>0</v>
      </c>
      <c r="AG101" s="36" t="n">
        <v>2.46036727346852</v>
      </c>
      <c r="AH101" s="38" t="n">
        <v>456.999999999062</v>
      </c>
      <c r="AI101" s="36" t="n">
        <v>5.29999793138081</v>
      </c>
      <c r="AJ101" s="39" t="n">
        <v>6.91276127921218</v>
      </c>
      <c r="AK101" s="39" t="n">
        <v>4.89509652361699</v>
      </c>
      <c r="AL101" s="36" t="n">
        <v>0.00444657000519424</v>
      </c>
      <c r="AM101" s="36" t="n">
        <v>0</v>
      </c>
      <c r="AN101" s="36" t="n">
        <v>0</v>
      </c>
      <c r="AO101" s="8" t="n">
        <v>0</v>
      </c>
      <c r="AP101" s="8" t="n">
        <v>0</v>
      </c>
      <c r="AQ101" s="8" t="n">
        <f aca="false">$BD$22*BD101</f>
        <v>0</v>
      </c>
      <c r="AR101" s="23"/>
      <c r="AS101" s="8" t="n">
        <f aca="false">$BE$22*BE101</f>
        <v>0</v>
      </c>
      <c r="AT101" s="8" t="n">
        <v>0</v>
      </c>
      <c r="AU101" s="33"/>
      <c r="AV101" s="33"/>
      <c r="AW101" s="33"/>
      <c r="AX101" s="33"/>
      <c r="AY101" s="33"/>
      <c r="AZ101" s="33"/>
      <c r="BA101" s="33"/>
      <c r="BD101" s="77" t="n">
        <v>0</v>
      </c>
      <c r="BE101" s="8" t="n">
        <v>0</v>
      </c>
    </row>
    <row r="102" customFormat="false" ht="16.9" hidden="false" customHeight="false" outlineLevel="0" collapsed="false">
      <c r="A102" s="23" t="n">
        <v>1927</v>
      </c>
      <c r="B102" s="78" t="n">
        <v>306.658048358624</v>
      </c>
      <c r="C102" s="78" t="n">
        <v>1055.49401527519</v>
      </c>
      <c r="D102" s="78" t="n">
        <v>285.364974346454</v>
      </c>
      <c r="E102" s="36" t="n">
        <v>0</v>
      </c>
      <c r="F102" s="36" t="n">
        <v>0</v>
      </c>
      <c r="G102" s="36" t="n">
        <v>0.000413923137284816</v>
      </c>
      <c r="H102" s="36" t="n">
        <v>0</v>
      </c>
      <c r="I102" s="36" t="n">
        <v>0</v>
      </c>
      <c r="J102" s="36" t="n">
        <v>0</v>
      </c>
      <c r="K102" s="36" t="n">
        <v>7.4921316628721E-006</v>
      </c>
      <c r="L102" s="36" t="n">
        <v>0</v>
      </c>
      <c r="M102" s="36" t="n">
        <v>0</v>
      </c>
      <c r="N102" s="36" t="n">
        <v>0</v>
      </c>
      <c r="O102" s="36" t="n">
        <v>0</v>
      </c>
      <c r="P102" s="36" t="n">
        <v>0</v>
      </c>
      <c r="Q102" s="36" t="n">
        <v>0</v>
      </c>
      <c r="R102" s="36" t="n">
        <v>4.00274233943422E-005</v>
      </c>
      <c r="S102" s="36" t="n">
        <v>34.6767995642055</v>
      </c>
      <c r="T102" s="36" t="n">
        <v>0.0720199749673605</v>
      </c>
      <c r="U102" s="36" t="n">
        <v>0.00205000000000066</v>
      </c>
      <c r="V102" s="36" t="n">
        <v>0</v>
      </c>
      <c r="W102" s="36" t="n">
        <v>0</v>
      </c>
      <c r="X102" s="36" t="n">
        <v>0</v>
      </c>
      <c r="Y102" s="36" t="n">
        <v>0</v>
      </c>
      <c r="Z102" s="36" t="n">
        <v>0</v>
      </c>
      <c r="AA102" s="36" t="n">
        <v>0</v>
      </c>
      <c r="AB102" s="11" t="n">
        <v>0.006</v>
      </c>
      <c r="AC102" s="36" t="n">
        <v>0</v>
      </c>
      <c r="AD102" s="36" t="n">
        <v>0</v>
      </c>
      <c r="AE102" s="36" t="n">
        <v>0</v>
      </c>
      <c r="AF102" s="36" t="n">
        <v>0</v>
      </c>
      <c r="AG102" s="36" t="n">
        <v>2.69428572696974</v>
      </c>
      <c r="AH102" s="38" t="n">
        <v>457.000000001804</v>
      </c>
      <c r="AI102" s="36" t="n">
        <v>5.29999759754798</v>
      </c>
      <c r="AJ102" s="39" t="n">
        <v>6.91276128215285</v>
      </c>
      <c r="AK102" s="39" t="n">
        <v>4.92068747608842</v>
      </c>
      <c r="AL102" s="36" t="n">
        <v>0.00444656998971691</v>
      </c>
      <c r="AM102" s="36" t="n">
        <v>0</v>
      </c>
      <c r="AN102" s="36" t="n">
        <v>0</v>
      </c>
      <c r="AO102" s="8" t="n">
        <v>0</v>
      </c>
      <c r="AP102" s="8" t="n">
        <v>0</v>
      </c>
      <c r="AQ102" s="8" t="n">
        <f aca="false">$BD$22*BD102</f>
        <v>0</v>
      </c>
      <c r="AR102" s="23"/>
      <c r="AS102" s="8" t="n">
        <f aca="false">$BE$22*BE102</f>
        <v>0</v>
      </c>
      <c r="AT102" s="8" t="n">
        <v>0</v>
      </c>
      <c r="AU102" s="33"/>
      <c r="AV102" s="33"/>
      <c r="AW102" s="33"/>
      <c r="AX102" s="33"/>
      <c r="AY102" s="33"/>
      <c r="AZ102" s="33"/>
      <c r="BA102" s="33"/>
      <c r="BD102" s="77" t="n">
        <v>0</v>
      </c>
      <c r="BE102" s="8" t="n">
        <v>0</v>
      </c>
    </row>
    <row r="103" customFormat="false" ht="16.9" hidden="false" customHeight="false" outlineLevel="0" collapsed="false">
      <c r="A103" s="23" t="n">
        <v>1928</v>
      </c>
      <c r="B103" s="78" t="n">
        <v>306.800979492187</v>
      </c>
      <c r="C103" s="78" t="n">
        <v>1060.36873906833</v>
      </c>
      <c r="D103" s="78" t="n">
        <v>285.465038330078</v>
      </c>
      <c r="E103" s="36" t="n">
        <v>0</v>
      </c>
      <c r="F103" s="36" t="n">
        <v>0</v>
      </c>
      <c r="G103" s="36" t="n">
        <v>0.00041646254303503</v>
      </c>
      <c r="H103" s="36" t="n">
        <v>0</v>
      </c>
      <c r="I103" s="36" t="n">
        <v>0</v>
      </c>
      <c r="J103" s="36" t="n">
        <v>0</v>
      </c>
      <c r="K103" s="36" t="n">
        <v>7.53809566080382E-006</v>
      </c>
      <c r="L103" s="36" t="n">
        <v>0</v>
      </c>
      <c r="M103" s="36" t="n">
        <v>0</v>
      </c>
      <c r="N103" s="36" t="n">
        <v>0</v>
      </c>
      <c r="O103" s="36" t="n">
        <v>0</v>
      </c>
      <c r="P103" s="36" t="n">
        <v>0</v>
      </c>
      <c r="Q103" s="36" t="n">
        <v>0</v>
      </c>
      <c r="R103" s="36" t="n">
        <v>4.02745062548011E-005</v>
      </c>
      <c r="S103" s="36" t="n">
        <v>34.7449995414311</v>
      </c>
      <c r="T103" s="36" t="n">
        <v>0.0797049736498959</v>
      </c>
      <c r="U103" s="36" t="n">
        <v>0.00226999999999971</v>
      </c>
      <c r="V103" s="36" t="n">
        <v>0</v>
      </c>
      <c r="W103" s="36" t="n">
        <v>0</v>
      </c>
      <c r="X103" s="36" t="n">
        <v>0</v>
      </c>
      <c r="Y103" s="36" t="n">
        <v>0</v>
      </c>
      <c r="Z103" s="36" t="n">
        <v>0</v>
      </c>
      <c r="AA103" s="36" t="n">
        <v>0</v>
      </c>
      <c r="AB103" s="11" t="n">
        <v>0.008</v>
      </c>
      <c r="AC103" s="36" t="n">
        <v>0</v>
      </c>
      <c r="AD103" s="36" t="n">
        <v>0</v>
      </c>
      <c r="AE103" s="36" t="n">
        <v>0</v>
      </c>
      <c r="AF103" s="36" t="n">
        <v>0</v>
      </c>
      <c r="AG103" s="36" t="n">
        <v>3.02649053976319</v>
      </c>
      <c r="AH103" s="38" t="n">
        <v>456.999999996477</v>
      </c>
      <c r="AI103" s="36" t="n">
        <v>5.29999824959592</v>
      </c>
      <c r="AJ103" s="39" t="n">
        <v>6.91276127645761</v>
      </c>
      <c r="AK103" s="39" t="n">
        <v>4.94619992996725</v>
      </c>
      <c r="AL103" s="36" t="n">
        <v>0.00444657002066032</v>
      </c>
      <c r="AM103" s="36" t="n">
        <v>0</v>
      </c>
      <c r="AN103" s="36" t="n">
        <v>0</v>
      </c>
      <c r="AO103" s="8" t="n">
        <v>0</v>
      </c>
      <c r="AP103" s="8" t="n">
        <v>0</v>
      </c>
      <c r="AQ103" s="8" t="n">
        <f aca="false">$BD$22*BD103</f>
        <v>0</v>
      </c>
      <c r="AR103" s="23"/>
      <c r="AS103" s="8" t="n">
        <f aca="false">$BE$22*BE103</f>
        <v>0</v>
      </c>
      <c r="AT103" s="8" t="n">
        <v>0</v>
      </c>
      <c r="AU103" s="33"/>
      <c r="AV103" s="33"/>
      <c r="AW103" s="33"/>
      <c r="AX103" s="33"/>
      <c r="AY103" s="33"/>
      <c r="AZ103" s="33"/>
      <c r="BA103" s="33"/>
      <c r="BD103" s="77" t="n">
        <v>0</v>
      </c>
      <c r="BE103" s="8" t="n">
        <v>0</v>
      </c>
    </row>
    <row r="104" customFormat="false" ht="16.9" hidden="false" customHeight="false" outlineLevel="0" collapsed="false">
      <c r="A104" s="23" t="n">
        <v>1929</v>
      </c>
      <c r="B104" s="78" t="n">
        <v>306.957918194111</v>
      </c>
      <c r="C104" s="78" t="n">
        <v>1066.39360934585</v>
      </c>
      <c r="D104" s="78" t="n">
        <v>285.530129169171</v>
      </c>
      <c r="E104" s="36" t="n">
        <v>0</v>
      </c>
      <c r="F104" s="36" t="n">
        <v>0.000838775206303658</v>
      </c>
      <c r="G104" s="36" t="n">
        <v>0.000419001948785243</v>
      </c>
      <c r="H104" s="36" t="n">
        <v>0</v>
      </c>
      <c r="I104" s="36" t="n">
        <v>0</v>
      </c>
      <c r="J104" s="36" t="n">
        <v>0</v>
      </c>
      <c r="K104" s="36" t="n">
        <v>7.58405965873556E-006</v>
      </c>
      <c r="L104" s="36" t="n">
        <v>0</v>
      </c>
      <c r="M104" s="36" t="n">
        <v>0</v>
      </c>
      <c r="N104" s="36" t="n">
        <v>0</v>
      </c>
      <c r="O104" s="36" t="n">
        <v>0</v>
      </c>
      <c r="P104" s="36" t="n">
        <v>0</v>
      </c>
      <c r="Q104" s="36" t="n">
        <v>0</v>
      </c>
      <c r="R104" s="36" t="n">
        <v>4.052158911526E-005</v>
      </c>
      <c r="S104" s="36" t="n">
        <v>34.8251995174572</v>
      </c>
      <c r="T104" s="36" t="n">
        <v>0.088704972263045</v>
      </c>
      <c r="U104" s="36" t="n">
        <v>0.0025300000000008</v>
      </c>
      <c r="V104" s="36" t="n">
        <v>0</v>
      </c>
      <c r="W104" s="36" t="n">
        <v>0</v>
      </c>
      <c r="X104" s="36" t="n">
        <v>0</v>
      </c>
      <c r="Y104" s="36" t="n">
        <v>0</v>
      </c>
      <c r="Z104" s="36" t="n">
        <v>0</v>
      </c>
      <c r="AA104" s="36" t="n">
        <v>0</v>
      </c>
      <c r="AB104" s="11" t="n">
        <v>0.009</v>
      </c>
      <c r="AC104" s="36" t="n">
        <v>0</v>
      </c>
      <c r="AD104" s="36" t="n">
        <v>0</v>
      </c>
      <c r="AE104" s="36" t="n">
        <v>0</v>
      </c>
      <c r="AF104" s="36" t="n">
        <v>0</v>
      </c>
      <c r="AG104" s="36" t="n">
        <v>3.51771363523339</v>
      </c>
      <c r="AH104" s="38" t="n">
        <v>457.000000006985</v>
      </c>
      <c r="AI104" s="36" t="n">
        <v>5.29999697188539</v>
      </c>
      <c r="AJ104" s="39" t="n">
        <v>6.91276128765707</v>
      </c>
      <c r="AK104" s="39" t="n">
        <v>4.97057134633263</v>
      </c>
      <c r="AL104" s="36" t="n">
        <v>0.00444656995787134</v>
      </c>
      <c r="AM104" s="36" t="n">
        <v>0</v>
      </c>
      <c r="AN104" s="36" t="n">
        <v>0</v>
      </c>
      <c r="AO104" s="8" t="n">
        <v>0</v>
      </c>
      <c r="AP104" s="8" t="n">
        <v>0</v>
      </c>
      <c r="AQ104" s="8" t="n">
        <f aca="false">$BD$22*BD104</f>
        <v>0</v>
      </c>
      <c r="AR104" s="23"/>
      <c r="AS104" s="8" t="n">
        <f aca="false">$BE$22*BE104</f>
        <v>0</v>
      </c>
      <c r="AT104" s="8" t="n">
        <v>0</v>
      </c>
      <c r="AU104" s="33"/>
      <c r="AV104" s="33"/>
      <c r="AW104" s="33"/>
      <c r="AX104" s="33"/>
      <c r="AY104" s="33"/>
      <c r="AZ104" s="33"/>
      <c r="BA104" s="33"/>
      <c r="BD104" s="77" t="n">
        <v>0</v>
      </c>
      <c r="BE104" s="8" t="n">
        <v>0</v>
      </c>
    </row>
    <row r="105" customFormat="false" ht="16.9" hidden="false" customHeight="false" outlineLevel="0" collapsed="false">
      <c r="A105" s="23" t="n">
        <v>1930</v>
      </c>
      <c r="B105" s="78" t="n">
        <v>307.073841271034</v>
      </c>
      <c r="C105" s="78" t="n">
        <v>1072.37819642024</v>
      </c>
      <c r="D105" s="78" t="n">
        <v>285.58420316256</v>
      </c>
      <c r="E105" s="36" t="n">
        <v>0</v>
      </c>
      <c r="F105" s="36" t="n">
        <v>0.00510867646665538</v>
      </c>
      <c r="G105" s="36" t="n">
        <v>0.000421541354535457</v>
      </c>
      <c r="H105" s="36" t="n">
        <v>0</v>
      </c>
      <c r="I105" s="36" t="n">
        <v>0</v>
      </c>
      <c r="J105" s="36" t="n">
        <v>0</v>
      </c>
      <c r="K105" s="36" t="n">
        <v>7.63002365666729E-006</v>
      </c>
      <c r="L105" s="36" t="n">
        <v>0</v>
      </c>
      <c r="M105" s="36" t="n">
        <v>0</v>
      </c>
      <c r="N105" s="36" t="n">
        <v>0</v>
      </c>
      <c r="O105" s="36" t="n">
        <v>0</v>
      </c>
      <c r="P105" s="36" t="n">
        <v>0</v>
      </c>
      <c r="Q105" s="36" t="n">
        <v>0</v>
      </c>
      <c r="R105" s="36" t="n">
        <v>4.07686719757189E-005</v>
      </c>
      <c r="S105" s="36" t="n">
        <v>34.9092994922223</v>
      </c>
      <c r="T105" s="36" t="n">
        <v>0.0980799708032601</v>
      </c>
      <c r="U105" s="36" t="n">
        <v>0.00280500000000061</v>
      </c>
      <c r="V105" s="36" t="n">
        <v>0</v>
      </c>
      <c r="W105" s="36" t="n">
        <v>0</v>
      </c>
      <c r="X105" s="36" t="n">
        <v>0</v>
      </c>
      <c r="Y105" s="36" t="n">
        <v>0.00131499734585744</v>
      </c>
      <c r="Z105" s="36" t="n">
        <v>0</v>
      </c>
      <c r="AA105" s="36" t="n">
        <v>0</v>
      </c>
      <c r="AB105" s="37" t="n">
        <v>0.011</v>
      </c>
      <c r="AC105" s="36" t="n">
        <v>0</v>
      </c>
      <c r="AD105" s="36" t="n">
        <v>0</v>
      </c>
      <c r="AE105" s="36" t="n">
        <v>0</v>
      </c>
      <c r="AF105" s="36" t="n">
        <v>0</v>
      </c>
      <c r="AG105" s="36" t="n">
        <v>4.06346393573614</v>
      </c>
      <c r="AH105" s="38" t="n">
        <v>456.99999998594</v>
      </c>
      <c r="AI105" s="36" t="n">
        <v>5.2999990246682</v>
      </c>
      <c r="AJ105" s="39" t="n">
        <v>6.91276126529488</v>
      </c>
      <c r="AK105" s="39" t="n">
        <v>4.99271118490186</v>
      </c>
      <c r="AL105" s="36" t="n">
        <v>0.0044465700871947</v>
      </c>
      <c r="AM105" s="36" t="n">
        <v>0</v>
      </c>
      <c r="AN105" s="36" t="n">
        <v>0</v>
      </c>
      <c r="AO105" s="8" t="n">
        <v>0</v>
      </c>
      <c r="AP105" s="8" t="n">
        <v>0</v>
      </c>
      <c r="AQ105" s="8" t="n">
        <f aca="false">$BD$22*BD105</f>
        <v>0</v>
      </c>
      <c r="AR105" s="23"/>
      <c r="AS105" s="8" t="n">
        <f aca="false">$BE$22*BE105</f>
        <v>0</v>
      </c>
      <c r="AT105" s="8" t="n">
        <v>0</v>
      </c>
      <c r="AU105" s="33"/>
      <c r="AV105" s="33"/>
      <c r="AW105" s="33"/>
      <c r="AX105" s="33"/>
      <c r="AY105" s="33"/>
      <c r="AZ105" s="33"/>
      <c r="BA105" s="33"/>
      <c r="BD105" s="77" t="n">
        <v>0</v>
      </c>
      <c r="BE105" s="8" t="n">
        <v>0</v>
      </c>
    </row>
    <row r="106" customFormat="false" ht="16.9" hidden="false" customHeight="false" outlineLevel="0" collapsed="false">
      <c r="A106" s="23" t="n">
        <v>1931</v>
      </c>
      <c r="B106" s="78" t="n">
        <v>307.266760197566</v>
      </c>
      <c r="C106" s="78" t="n">
        <v>1077.23314482276</v>
      </c>
      <c r="D106" s="78" t="n">
        <v>285.777284724309</v>
      </c>
      <c r="E106" s="36" t="n">
        <v>0</v>
      </c>
      <c r="F106" s="36" t="n">
        <v>0.00137756276973895</v>
      </c>
      <c r="G106" s="36" t="n">
        <v>0.00042408076028567</v>
      </c>
      <c r="H106" s="36" t="n">
        <v>0</v>
      </c>
      <c r="I106" s="36" t="n">
        <v>0</v>
      </c>
      <c r="J106" s="36" t="n">
        <v>0</v>
      </c>
      <c r="K106" s="36" t="n">
        <v>7.67598765459902E-006</v>
      </c>
      <c r="L106" s="36" t="n">
        <v>0</v>
      </c>
      <c r="M106" s="36" t="n">
        <v>0</v>
      </c>
      <c r="N106" s="36" t="n">
        <v>0</v>
      </c>
      <c r="O106" s="36" t="n">
        <v>0</v>
      </c>
      <c r="P106" s="36" t="n">
        <v>0</v>
      </c>
      <c r="Q106" s="36" t="n">
        <v>0</v>
      </c>
      <c r="R106" s="36" t="n">
        <v>4.10157548361778E-005</v>
      </c>
      <c r="S106" s="36" t="n">
        <v>34.9865994656578</v>
      </c>
      <c r="T106" s="36" t="n">
        <v>0.106624969266577</v>
      </c>
      <c r="U106" s="36" t="n">
        <v>0.00305000000000057</v>
      </c>
      <c r="V106" s="36" t="n">
        <v>0</v>
      </c>
      <c r="W106" s="36" t="n">
        <v>0</v>
      </c>
      <c r="X106" s="36" t="n">
        <v>0</v>
      </c>
      <c r="Y106" s="36" t="n">
        <v>0.0211515679160015</v>
      </c>
      <c r="Z106" s="36" t="n">
        <v>0</v>
      </c>
      <c r="AA106" s="36" t="n">
        <v>0</v>
      </c>
      <c r="AB106" s="37" t="n">
        <v>0.013</v>
      </c>
      <c r="AC106" s="36" t="n">
        <v>0</v>
      </c>
      <c r="AD106" s="36" t="n">
        <v>0</v>
      </c>
      <c r="AE106" s="36" t="n">
        <v>0</v>
      </c>
      <c r="AF106" s="36" t="n">
        <v>0</v>
      </c>
      <c r="AG106" s="36" t="n">
        <v>4.70297809972121</v>
      </c>
      <c r="AH106" s="38" t="n">
        <v>457.00000002874</v>
      </c>
      <c r="AI106" s="36" t="n">
        <v>5.3066508620986</v>
      </c>
      <c r="AJ106" s="39" t="n">
        <v>6.91276131063422</v>
      </c>
      <c r="AK106" s="39" t="n">
        <v>5.01426308368551</v>
      </c>
      <c r="AL106" s="36" t="n">
        <v>0.00444656981682611</v>
      </c>
      <c r="AM106" s="36" t="n">
        <v>0</v>
      </c>
      <c r="AN106" s="36" t="n">
        <v>0</v>
      </c>
      <c r="AO106" s="8" t="n">
        <v>0</v>
      </c>
      <c r="AP106" s="8" t="n">
        <v>0</v>
      </c>
      <c r="AQ106" s="8" t="n">
        <f aca="false">$BD$22*BD106</f>
        <v>0</v>
      </c>
      <c r="AR106" s="23"/>
      <c r="AS106" s="8" t="n">
        <f aca="false">$BE$22*BE106</f>
        <v>0</v>
      </c>
      <c r="AT106" s="8" t="n">
        <v>0</v>
      </c>
      <c r="AU106" s="33"/>
      <c r="AV106" s="33"/>
      <c r="AW106" s="33"/>
      <c r="AX106" s="33"/>
      <c r="AY106" s="33"/>
      <c r="AZ106" s="33"/>
      <c r="BA106" s="33"/>
      <c r="BD106" s="77" t="n">
        <v>0</v>
      </c>
      <c r="BE106" s="8" t="n">
        <v>0</v>
      </c>
    </row>
    <row r="107" customFormat="false" ht="16.9" hidden="false" customHeight="false" outlineLevel="0" collapsed="false">
      <c r="A107" s="23" t="n">
        <v>1932</v>
      </c>
      <c r="B107" s="78" t="n">
        <v>307.528679368239</v>
      </c>
      <c r="C107" s="78" t="n">
        <v>1081.70796627216</v>
      </c>
      <c r="D107" s="78" t="n">
        <v>285.882353590745</v>
      </c>
      <c r="E107" s="36" t="n">
        <v>0</v>
      </c>
      <c r="F107" s="36" t="n">
        <v>0.000661664393111213</v>
      </c>
      <c r="G107" s="36" t="n">
        <v>0.000426620166035884</v>
      </c>
      <c r="H107" s="36" t="n">
        <v>0</v>
      </c>
      <c r="I107" s="36" t="n">
        <v>0</v>
      </c>
      <c r="J107" s="36" t="n">
        <v>0</v>
      </c>
      <c r="K107" s="36" t="n">
        <v>7.72195165253075E-006</v>
      </c>
      <c r="L107" s="36" t="n">
        <v>0</v>
      </c>
      <c r="M107" s="36" t="n">
        <v>0</v>
      </c>
      <c r="N107" s="36" t="n">
        <v>0</v>
      </c>
      <c r="O107" s="36" t="n">
        <v>0</v>
      </c>
      <c r="P107" s="36" t="n">
        <v>0</v>
      </c>
      <c r="Q107" s="36" t="n">
        <v>0</v>
      </c>
      <c r="R107" s="36" t="n">
        <v>4.12628376966367E-005</v>
      </c>
      <c r="S107" s="36" t="n">
        <v>35.0427994376948</v>
      </c>
      <c r="T107" s="36" t="n">
        <v>0.112749967648966</v>
      </c>
      <c r="U107" s="36" t="n">
        <v>0.00323000000000167</v>
      </c>
      <c r="V107" s="36" t="n">
        <v>0</v>
      </c>
      <c r="W107" s="36" t="n">
        <v>0</v>
      </c>
      <c r="X107" s="36" t="n">
        <v>0</v>
      </c>
      <c r="Y107" s="36" t="n">
        <v>0.0749974524433778</v>
      </c>
      <c r="Z107" s="36" t="n">
        <v>0</v>
      </c>
      <c r="AA107" s="36" t="n">
        <v>0</v>
      </c>
      <c r="AB107" s="37" t="n">
        <v>0.015</v>
      </c>
      <c r="AC107" s="36" t="n">
        <v>0</v>
      </c>
      <c r="AD107" s="36" t="n">
        <v>0</v>
      </c>
      <c r="AE107" s="36" t="n">
        <v>0</v>
      </c>
      <c r="AF107" s="36" t="n">
        <v>0</v>
      </c>
      <c r="AG107" s="36" t="n">
        <v>5.29421339034312</v>
      </c>
      <c r="AH107" s="38" t="n">
        <v>456.999999940347</v>
      </c>
      <c r="AI107" s="36" t="n">
        <v>5.33830533633998</v>
      </c>
      <c r="AJ107" s="39" t="n">
        <v>6.91276121728918</v>
      </c>
      <c r="AK107" s="39" t="n">
        <v>5.03662881330055</v>
      </c>
      <c r="AL107" s="36" t="n">
        <v>0.00444657039060748</v>
      </c>
      <c r="AM107" s="36" t="n">
        <v>0</v>
      </c>
      <c r="AN107" s="36" t="n">
        <v>0</v>
      </c>
      <c r="AO107" s="8" t="n">
        <v>0</v>
      </c>
      <c r="AP107" s="8" t="n">
        <v>0</v>
      </c>
      <c r="AQ107" s="8" t="n">
        <f aca="false">$BD$22*BD107</f>
        <v>0</v>
      </c>
      <c r="AR107" s="23"/>
      <c r="AS107" s="8" t="n">
        <f aca="false">$BE$22*BE107</f>
        <v>0</v>
      </c>
      <c r="AT107" s="8" t="n">
        <v>0</v>
      </c>
      <c r="AU107" s="33"/>
      <c r="AV107" s="33"/>
      <c r="AW107" s="33"/>
      <c r="AX107" s="33"/>
      <c r="AY107" s="33"/>
      <c r="AZ107" s="33"/>
      <c r="BA107" s="33"/>
      <c r="BD107" s="77" t="n">
        <v>0</v>
      </c>
      <c r="BE107" s="8" t="n">
        <v>0</v>
      </c>
    </row>
    <row r="108" customFormat="false" ht="16.9" hidden="false" customHeight="false" outlineLevel="0" collapsed="false">
      <c r="A108" s="23" t="n">
        <v>1933</v>
      </c>
      <c r="B108" s="78" t="n">
        <v>307.828592923678</v>
      </c>
      <c r="C108" s="78" t="n">
        <v>1086.29289514342</v>
      </c>
      <c r="D108" s="78" t="n">
        <v>286.038417330228</v>
      </c>
      <c r="E108" s="36" t="n">
        <v>0</v>
      </c>
      <c r="F108" s="36" t="n">
        <v>0.000719201038419223</v>
      </c>
      <c r="G108" s="36" t="n">
        <v>0.000429159571786097</v>
      </c>
      <c r="H108" s="36" t="n">
        <v>0</v>
      </c>
      <c r="I108" s="36" t="n">
        <v>0</v>
      </c>
      <c r="J108" s="36" t="n">
        <v>0</v>
      </c>
      <c r="K108" s="36" t="n">
        <v>7.76791565046248E-006</v>
      </c>
      <c r="L108" s="36" t="n">
        <v>0</v>
      </c>
      <c r="M108" s="36" t="n">
        <v>0</v>
      </c>
      <c r="N108" s="36" t="n">
        <v>0</v>
      </c>
      <c r="O108" s="36" t="n">
        <v>0</v>
      </c>
      <c r="P108" s="36" t="n">
        <v>0</v>
      </c>
      <c r="Q108" s="36" t="n">
        <v>0</v>
      </c>
      <c r="R108" s="36" t="n">
        <v>4.15099205570956E-005</v>
      </c>
      <c r="S108" s="36" t="n">
        <v>35.0766994082613</v>
      </c>
      <c r="T108" s="36" t="n">
        <v>0.116369965946365</v>
      </c>
      <c r="U108" s="36" t="n">
        <v>0.00333999999999821</v>
      </c>
      <c r="V108" s="36" t="n">
        <v>0</v>
      </c>
      <c r="W108" s="36" t="n">
        <v>0</v>
      </c>
      <c r="X108" s="36" t="n">
        <v>0</v>
      </c>
      <c r="Y108" s="36" t="n">
        <v>0.124997952687607</v>
      </c>
      <c r="Z108" s="36" t="n">
        <v>0</v>
      </c>
      <c r="AA108" s="36" t="n">
        <v>0</v>
      </c>
      <c r="AB108" s="37" t="n">
        <v>0.017</v>
      </c>
      <c r="AC108" s="36" t="n">
        <v>0</v>
      </c>
      <c r="AD108" s="36" t="n">
        <v>0</v>
      </c>
      <c r="AE108" s="36" t="n">
        <v>0</v>
      </c>
      <c r="AF108" s="36" t="n">
        <v>0</v>
      </c>
      <c r="AG108" s="36" t="n">
        <v>5.93742076693921</v>
      </c>
      <c r="AH108" s="38" t="n">
        <v>457.000000125728</v>
      </c>
      <c r="AI108" s="36" t="n">
        <v>5.37997852987891</v>
      </c>
      <c r="AJ108" s="39" t="n">
        <v>6.91276141244188</v>
      </c>
      <c r="AK108" s="39" t="n">
        <v>5.06005933920706</v>
      </c>
      <c r="AL108" s="36" t="n">
        <v>0.00444656915445436</v>
      </c>
      <c r="AM108" s="36" t="n">
        <v>0</v>
      </c>
      <c r="AN108" s="36" t="n">
        <v>0</v>
      </c>
      <c r="AO108" s="8" t="n">
        <v>0</v>
      </c>
      <c r="AP108" s="8" t="n">
        <v>0</v>
      </c>
      <c r="AQ108" s="8" t="n">
        <f aca="false">$BD$22*BD108</f>
        <v>0</v>
      </c>
      <c r="AR108" s="23"/>
      <c r="AS108" s="8" t="n">
        <f aca="false">$BE$22*BE108</f>
        <v>0</v>
      </c>
      <c r="AT108" s="8" t="n">
        <v>0</v>
      </c>
      <c r="AU108" s="33"/>
      <c r="AV108" s="33"/>
      <c r="AW108" s="33"/>
      <c r="AX108" s="33"/>
      <c r="AY108" s="33"/>
      <c r="AZ108" s="33"/>
      <c r="BA108" s="33"/>
      <c r="BD108" s="77" t="n">
        <v>0</v>
      </c>
      <c r="BE108" s="8" t="n">
        <v>0</v>
      </c>
    </row>
    <row r="109" customFormat="false" ht="16.9" hidden="false" customHeight="false" outlineLevel="0" collapsed="false">
      <c r="A109" s="23" t="n">
        <v>1934</v>
      </c>
      <c r="B109" s="78" t="n">
        <v>308.20251160607</v>
      </c>
      <c r="C109" s="78" t="n">
        <v>1091.52772635844</v>
      </c>
      <c r="D109" s="78" t="n">
        <v>286.141502554086</v>
      </c>
      <c r="E109" s="36" t="n">
        <v>0</v>
      </c>
      <c r="F109" s="36" t="n">
        <v>0.000781740942461938</v>
      </c>
      <c r="G109" s="36" t="n">
        <v>0.000431698977536311</v>
      </c>
      <c r="H109" s="36" t="n">
        <v>0</v>
      </c>
      <c r="I109" s="36" t="n">
        <v>0</v>
      </c>
      <c r="J109" s="36" t="n">
        <v>0</v>
      </c>
      <c r="K109" s="36" t="n">
        <v>7.81387964839421E-006</v>
      </c>
      <c r="L109" s="36" t="n">
        <v>0</v>
      </c>
      <c r="M109" s="36" t="n">
        <v>0</v>
      </c>
      <c r="N109" s="36" t="n">
        <v>0</v>
      </c>
      <c r="O109" s="36" t="n">
        <v>0</v>
      </c>
      <c r="P109" s="36" t="n">
        <v>0</v>
      </c>
      <c r="Q109" s="36" t="n">
        <v>0</v>
      </c>
      <c r="R109" s="36" t="n">
        <v>4.17570034175545E-005</v>
      </c>
      <c r="S109" s="36" t="n">
        <v>35.1115993772773</v>
      </c>
      <c r="T109" s="36" t="n">
        <v>0.120129964153969</v>
      </c>
      <c r="U109" s="36" t="n">
        <v>0.00344999999999961</v>
      </c>
      <c r="V109" s="36" t="n">
        <v>0</v>
      </c>
      <c r="W109" s="36" t="n">
        <v>0</v>
      </c>
      <c r="X109" s="36" t="n">
        <v>0</v>
      </c>
      <c r="Y109" s="36" t="n">
        <v>0.174997894997946</v>
      </c>
      <c r="Z109" s="36" t="n">
        <v>0</v>
      </c>
      <c r="AA109" s="36" t="n">
        <v>0</v>
      </c>
      <c r="AB109" s="37" t="n">
        <v>0.02</v>
      </c>
      <c r="AC109" s="36" t="n">
        <v>0.000761761500079085</v>
      </c>
      <c r="AD109" s="36" t="n">
        <v>0</v>
      </c>
      <c r="AE109" s="36" t="n">
        <v>0</v>
      </c>
      <c r="AF109" s="36" t="n">
        <v>0</v>
      </c>
      <c r="AG109" s="36" t="n">
        <v>6.6797985401028</v>
      </c>
      <c r="AH109" s="38" t="n">
        <v>456.999999730905</v>
      </c>
      <c r="AI109" s="36" t="n">
        <v>5.4199787177105</v>
      </c>
      <c r="AJ109" s="39" t="n">
        <v>6.91276099812043</v>
      </c>
      <c r="AK109" s="39" t="n">
        <v>5.08417752035023</v>
      </c>
      <c r="AL109" s="36" t="n">
        <v>0.00444657185811901</v>
      </c>
      <c r="AM109" s="36" t="n">
        <v>0</v>
      </c>
      <c r="AN109" s="36" t="n">
        <v>0</v>
      </c>
      <c r="AO109" s="8" t="n">
        <v>0</v>
      </c>
      <c r="AP109" s="8" t="n">
        <v>0</v>
      </c>
      <c r="AQ109" s="8" t="n">
        <f aca="false">$BD$22*BD109</f>
        <v>0</v>
      </c>
      <c r="AR109" s="23"/>
      <c r="AS109" s="8" t="n">
        <f aca="false">$BE$22*BE109</f>
        <v>0</v>
      </c>
      <c r="AT109" s="8" t="n">
        <v>0</v>
      </c>
      <c r="AU109" s="33"/>
      <c r="AV109" s="33"/>
      <c r="AW109" s="33"/>
      <c r="AX109" s="33"/>
      <c r="AY109" s="33"/>
      <c r="AZ109" s="33"/>
      <c r="BA109" s="33"/>
      <c r="BD109" s="77" t="n">
        <v>0</v>
      </c>
      <c r="BE109" s="8" t="n">
        <v>0</v>
      </c>
    </row>
    <row r="110" customFormat="false" ht="16.9" hidden="false" customHeight="false" outlineLevel="0" collapsed="false">
      <c r="A110" s="23" t="n">
        <v>1935</v>
      </c>
      <c r="B110" s="78" t="n">
        <v>308.635451284555</v>
      </c>
      <c r="C110" s="78" t="n">
        <v>1096.84239155784</v>
      </c>
      <c r="D110" s="78" t="n">
        <v>286.268574594351</v>
      </c>
      <c r="E110" s="36" t="n">
        <v>0</v>
      </c>
      <c r="F110" s="36" t="n">
        <v>0.000849719171946425</v>
      </c>
      <c r="G110" s="36" t="n">
        <v>0.000434238383286525</v>
      </c>
      <c r="H110" s="36" t="n">
        <v>0</v>
      </c>
      <c r="I110" s="36" t="n">
        <v>0</v>
      </c>
      <c r="J110" s="36" t="n">
        <v>0</v>
      </c>
      <c r="K110" s="36" t="n">
        <v>7.85984364632594E-006</v>
      </c>
      <c r="L110" s="36" t="n">
        <v>0</v>
      </c>
      <c r="M110" s="36" t="n">
        <v>0</v>
      </c>
      <c r="N110" s="36" t="n">
        <v>0</v>
      </c>
      <c r="O110" s="36" t="n">
        <v>0</v>
      </c>
      <c r="P110" s="36" t="n">
        <v>0</v>
      </c>
      <c r="Q110" s="36" t="n">
        <v>0</v>
      </c>
      <c r="R110" s="36" t="n">
        <v>4.20040862780134E-005</v>
      </c>
      <c r="S110" s="36" t="n">
        <v>35.1578993446638</v>
      </c>
      <c r="T110" s="36" t="n">
        <v>0.12510996226739</v>
      </c>
      <c r="U110" s="36" t="n">
        <v>0.00360000000000124</v>
      </c>
      <c r="V110" s="36" t="n">
        <v>0</v>
      </c>
      <c r="W110" s="36" t="n">
        <v>0</v>
      </c>
      <c r="X110" s="36" t="n">
        <v>0</v>
      </c>
      <c r="Y110" s="36" t="n">
        <v>0.224997905317577</v>
      </c>
      <c r="Z110" s="36" t="n">
        <v>0</v>
      </c>
      <c r="AA110" s="36" t="n">
        <v>0</v>
      </c>
      <c r="AB110" s="37" t="n">
        <v>0.022</v>
      </c>
      <c r="AC110" s="36" t="n">
        <v>0.0190800332703707</v>
      </c>
      <c r="AD110" s="36" t="n">
        <v>0</v>
      </c>
      <c r="AE110" s="36" t="n">
        <v>0</v>
      </c>
      <c r="AF110" s="36" t="n">
        <v>0</v>
      </c>
      <c r="AG110" s="36" t="n">
        <v>7.59582319598913</v>
      </c>
      <c r="AH110" s="38" t="n">
        <v>457.00000058488</v>
      </c>
      <c r="AI110" s="36" t="n">
        <v>5.45997938882185</v>
      </c>
      <c r="AJ110" s="39" t="n">
        <v>6.91276189141285</v>
      </c>
      <c r="AK110" s="39" t="n">
        <v>5.10982265296353</v>
      </c>
      <c r="AL110" s="36" t="n">
        <v>0.00444656585457308</v>
      </c>
      <c r="AM110" s="36" t="n">
        <v>0</v>
      </c>
      <c r="AN110" s="36" t="n">
        <v>0</v>
      </c>
      <c r="AO110" s="8" t="n">
        <v>0</v>
      </c>
      <c r="AP110" s="8" t="n">
        <v>0</v>
      </c>
      <c r="AQ110" s="8" t="n">
        <f aca="false">$BD$22*BD110</f>
        <v>0</v>
      </c>
      <c r="AR110" s="23"/>
      <c r="AS110" s="8" t="n">
        <f aca="false">$BE$22*BE110</f>
        <v>0</v>
      </c>
      <c r="AT110" s="8" t="n">
        <v>0</v>
      </c>
      <c r="AU110" s="33"/>
      <c r="AV110" s="33"/>
      <c r="AW110" s="33"/>
      <c r="AX110" s="33"/>
      <c r="AY110" s="33"/>
      <c r="AZ110" s="33"/>
      <c r="BA110" s="33"/>
      <c r="BD110" s="77" t="n">
        <v>0</v>
      </c>
      <c r="BE110" s="8" t="n">
        <v>0</v>
      </c>
    </row>
    <row r="111" customFormat="false" ht="16.9" hidden="false" customHeight="false" outlineLevel="0" collapsed="false">
      <c r="A111" s="23" t="n">
        <v>1936</v>
      </c>
      <c r="B111" s="78" t="n">
        <v>309.411378023588</v>
      </c>
      <c r="C111" s="78" t="n">
        <v>1101.59748644473</v>
      </c>
      <c r="D111" s="78" t="n">
        <v>286.435655179537</v>
      </c>
      <c r="E111" s="36" t="n">
        <v>0</v>
      </c>
      <c r="F111" s="36" t="n">
        <v>0.000923608635251157</v>
      </c>
      <c r="G111" s="36" t="n">
        <v>0.000436777789036738</v>
      </c>
      <c r="H111" s="36" t="n">
        <v>0</v>
      </c>
      <c r="I111" s="36" t="n">
        <v>0</v>
      </c>
      <c r="J111" s="36" t="n">
        <v>0</v>
      </c>
      <c r="K111" s="36" t="n">
        <v>7.90580764425767E-006</v>
      </c>
      <c r="L111" s="36" t="n">
        <v>0</v>
      </c>
      <c r="M111" s="36" t="n">
        <v>0</v>
      </c>
      <c r="N111" s="36" t="n">
        <v>0</v>
      </c>
      <c r="O111" s="36" t="n">
        <v>0</v>
      </c>
      <c r="P111" s="36" t="n">
        <v>0</v>
      </c>
      <c r="Q111" s="36" t="n">
        <v>0</v>
      </c>
      <c r="R111" s="36" t="n">
        <v>4.22511691384723E-005</v>
      </c>
      <c r="S111" s="36" t="n">
        <v>35.2335993103327</v>
      </c>
      <c r="T111" s="36" t="n">
        <v>0.133214960281426</v>
      </c>
      <c r="U111" s="36" t="n">
        <v>0.00384500000000198</v>
      </c>
      <c r="V111" s="36" t="n">
        <v>0</v>
      </c>
      <c r="W111" s="36" t="n">
        <v>0</v>
      </c>
      <c r="X111" s="36" t="n">
        <v>0</v>
      </c>
      <c r="Y111" s="36" t="n">
        <v>0.274997908037261</v>
      </c>
      <c r="Z111" s="36" t="n">
        <v>0</v>
      </c>
      <c r="AA111" s="36" t="n">
        <v>0</v>
      </c>
      <c r="AB111" s="37" t="n">
        <v>0.024</v>
      </c>
      <c r="AC111" s="36" t="n">
        <v>0.0793223306118043</v>
      </c>
      <c r="AD111" s="36" t="n">
        <v>0</v>
      </c>
      <c r="AE111" s="36" t="n">
        <v>0</v>
      </c>
      <c r="AF111" s="36" t="n">
        <v>0</v>
      </c>
      <c r="AG111" s="36" t="n">
        <v>8.76137212555461</v>
      </c>
      <c r="AH111" s="38" t="n">
        <v>456.99999870898</v>
      </c>
      <c r="AI111" s="36" t="n">
        <v>5.49997996180503</v>
      </c>
      <c r="AJ111" s="39" t="n">
        <v>6.91275993545929</v>
      </c>
      <c r="AK111" s="39" t="n">
        <v>5.13640511059565</v>
      </c>
      <c r="AL111" s="36" t="n">
        <v>0.0044465793895495</v>
      </c>
      <c r="AM111" s="36" t="n">
        <v>0</v>
      </c>
      <c r="AN111" s="36" t="n">
        <v>0</v>
      </c>
      <c r="AO111" s="8" t="n">
        <v>0</v>
      </c>
      <c r="AP111" s="8" t="n">
        <v>0</v>
      </c>
      <c r="AQ111" s="8" t="n">
        <f aca="false">$BD$22*BD111</f>
        <v>0</v>
      </c>
      <c r="AR111" s="23"/>
      <c r="AS111" s="8" t="n">
        <f aca="false">$BE$22*BE111</f>
        <v>0</v>
      </c>
      <c r="AT111" s="8" t="n">
        <v>0</v>
      </c>
      <c r="AU111" s="33"/>
      <c r="AV111" s="33"/>
      <c r="AW111" s="33"/>
      <c r="AX111" s="33"/>
      <c r="AY111" s="33"/>
      <c r="AZ111" s="33"/>
      <c r="BA111" s="33"/>
      <c r="BD111" s="77" t="n">
        <v>0</v>
      </c>
      <c r="BE111" s="8" t="n">
        <v>0</v>
      </c>
    </row>
    <row r="112" customFormat="false" ht="16.9" hidden="false" customHeight="false" outlineLevel="0" collapsed="false">
      <c r="A112" s="23" t="n">
        <v>1937</v>
      </c>
      <c r="B112" s="78" t="n">
        <v>310.154284743089</v>
      </c>
      <c r="C112" s="78" t="n">
        <v>1106.09196121444</v>
      </c>
      <c r="D112" s="78" t="n">
        <v>286.64674211238</v>
      </c>
      <c r="E112" s="36" t="n">
        <v>0</v>
      </c>
      <c r="F112" s="36" t="n">
        <v>0.00100392320818993</v>
      </c>
      <c r="G112" s="36" t="n">
        <v>0.000439317194786952</v>
      </c>
      <c r="H112" s="36" t="n">
        <v>0</v>
      </c>
      <c r="I112" s="36" t="n">
        <v>0</v>
      </c>
      <c r="J112" s="36" t="n">
        <v>0</v>
      </c>
      <c r="K112" s="36" t="n">
        <v>7.9517716421894E-006</v>
      </c>
      <c r="L112" s="36" t="n">
        <v>0</v>
      </c>
      <c r="M112" s="36" t="n">
        <v>0</v>
      </c>
      <c r="N112" s="36" t="n">
        <v>0</v>
      </c>
      <c r="O112" s="36" t="n">
        <v>0</v>
      </c>
      <c r="P112" s="36" t="n">
        <v>0</v>
      </c>
      <c r="Q112" s="36" t="n">
        <v>0</v>
      </c>
      <c r="R112" s="36" t="n">
        <v>4.24982519989312E-005</v>
      </c>
      <c r="S112" s="36" t="n">
        <v>35.336399274196</v>
      </c>
      <c r="T112" s="36" t="n">
        <v>0.144079958191036</v>
      </c>
      <c r="U112" s="36" t="n">
        <v>0.00417500000000123</v>
      </c>
      <c r="V112" s="36" t="n">
        <v>0</v>
      </c>
      <c r="W112" s="36" t="n">
        <v>0</v>
      </c>
      <c r="X112" s="36" t="n">
        <v>0</v>
      </c>
      <c r="Y112" s="36" t="n">
        <v>0.324997910462776</v>
      </c>
      <c r="Z112" s="36" t="n">
        <v>0</v>
      </c>
      <c r="AA112" s="36" t="n">
        <v>0</v>
      </c>
      <c r="AB112" s="37" t="n">
        <v>0.026</v>
      </c>
      <c r="AC112" s="36" t="n">
        <v>0.140004524180032</v>
      </c>
      <c r="AD112" s="36" t="n">
        <v>0</v>
      </c>
      <c r="AE112" s="36" t="n">
        <v>0</v>
      </c>
      <c r="AF112" s="36" t="n">
        <v>0</v>
      </c>
      <c r="AG112" s="36" t="n">
        <v>10.0249596036449</v>
      </c>
      <c r="AH112" s="38" t="n">
        <v>457.000002894145</v>
      </c>
      <c r="AI112" s="36" t="n">
        <v>5.53998056005453</v>
      </c>
      <c r="AJ112" s="39" t="n">
        <v>6.91276428503969</v>
      </c>
      <c r="AK112" s="39" t="n">
        <v>5.16417058606679</v>
      </c>
      <c r="AL112" s="36" t="n">
        <v>0.00444654840555152</v>
      </c>
      <c r="AM112" s="36" t="n">
        <v>0</v>
      </c>
      <c r="AN112" s="36" t="n">
        <v>0</v>
      </c>
      <c r="AO112" s="8" t="n">
        <v>0</v>
      </c>
      <c r="AP112" s="8" t="n">
        <v>0</v>
      </c>
      <c r="AQ112" s="8" t="n">
        <f aca="false">$BD$22*BD112</f>
        <v>0</v>
      </c>
      <c r="AR112" s="23"/>
      <c r="AS112" s="8" t="n">
        <f aca="false">$BE$22*BE112</f>
        <v>0</v>
      </c>
      <c r="AT112" s="8" t="n">
        <v>0</v>
      </c>
      <c r="AU112" s="33"/>
      <c r="AV112" s="33"/>
      <c r="AW112" s="33"/>
      <c r="AX112" s="33"/>
      <c r="AY112" s="33"/>
      <c r="AZ112" s="33"/>
      <c r="BA112" s="33"/>
      <c r="BD112" s="77" t="n">
        <v>0</v>
      </c>
      <c r="BE112" s="8" t="n">
        <v>0</v>
      </c>
    </row>
    <row r="113" customFormat="false" ht="16.9" hidden="false" customHeight="false" outlineLevel="0" collapsed="false">
      <c r="A113" s="23" t="n">
        <v>1938</v>
      </c>
      <c r="B113" s="78" t="n">
        <v>310.675206599309</v>
      </c>
      <c r="C113" s="78" t="n">
        <v>1110.40760297633</v>
      </c>
      <c r="D113" s="78" t="n">
        <v>286.893809269832</v>
      </c>
      <c r="E113" s="36" t="n">
        <v>0</v>
      </c>
      <c r="F113" s="36" t="n">
        <v>0.00109122193229797</v>
      </c>
      <c r="G113" s="36" t="n">
        <v>0.000441856600537165</v>
      </c>
      <c r="H113" s="36" t="n">
        <v>0</v>
      </c>
      <c r="I113" s="36" t="n">
        <v>0</v>
      </c>
      <c r="J113" s="36" t="n">
        <v>0</v>
      </c>
      <c r="K113" s="36" t="n">
        <v>7.99773564012113E-006</v>
      </c>
      <c r="L113" s="36" t="n">
        <v>0</v>
      </c>
      <c r="M113" s="36" t="n">
        <v>0</v>
      </c>
      <c r="N113" s="36" t="n">
        <v>0</v>
      </c>
      <c r="O113" s="36" t="n">
        <v>0</v>
      </c>
      <c r="P113" s="36" t="n">
        <v>0</v>
      </c>
      <c r="Q113" s="36" t="n">
        <v>0</v>
      </c>
      <c r="R113" s="36" t="n">
        <v>4.27453348593902E-005</v>
      </c>
      <c r="S113" s="36" t="n">
        <v>35.469799236156</v>
      </c>
      <c r="T113" s="36" t="n">
        <v>0.158039955990521</v>
      </c>
      <c r="U113" s="36" t="n">
        <v>0.00460500000000111</v>
      </c>
      <c r="V113" s="36" t="n">
        <v>0</v>
      </c>
      <c r="W113" s="36" t="n">
        <v>0</v>
      </c>
      <c r="X113" s="36" t="n">
        <v>0</v>
      </c>
      <c r="Y113" s="36" t="n">
        <v>0.374997914511618</v>
      </c>
      <c r="Z113" s="36" t="n">
        <v>0</v>
      </c>
      <c r="AA113" s="36" t="n">
        <v>0</v>
      </c>
      <c r="AB113" s="37" t="n">
        <v>0.028</v>
      </c>
      <c r="AC113" s="36" t="n">
        <v>0.2000043055966</v>
      </c>
      <c r="AD113" s="36" t="n">
        <v>0</v>
      </c>
      <c r="AE113" s="36" t="n">
        <v>0</v>
      </c>
      <c r="AF113" s="36" t="n">
        <v>0</v>
      </c>
      <c r="AG113" s="36" t="n">
        <v>11.2661631617909</v>
      </c>
      <c r="AH113" s="38" t="n">
        <v>456.999993410589</v>
      </c>
      <c r="AI113" s="36" t="n">
        <v>5.57998115169663</v>
      </c>
      <c r="AJ113" s="39" t="n">
        <v>6.91275446178433</v>
      </c>
      <c r="AK113" s="39" t="n">
        <v>5.19335185284808</v>
      </c>
      <c r="AL113" s="36" t="n">
        <v>0.00444662047969579</v>
      </c>
      <c r="AM113" s="36" t="n">
        <v>0</v>
      </c>
      <c r="AN113" s="36" t="n">
        <v>0</v>
      </c>
      <c r="AO113" s="8" t="n">
        <v>0</v>
      </c>
      <c r="AP113" s="8" t="n">
        <v>0</v>
      </c>
      <c r="AQ113" s="8" t="n">
        <f aca="false">$BD$22*BD113</f>
        <v>0</v>
      </c>
      <c r="AR113" s="23"/>
      <c r="AS113" s="8" t="n">
        <f aca="false">$BE$22*BE113</f>
        <v>0</v>
      </c>
      <c r="AT113" s="8" t="n">
        <v>0</v>
      </c>
      <c r="AU113" s="33"/>
      <c r="AV113" s="33"/>
      <c r="AW113" s="33"/>
      <c r="AX113" s="33"/>
      <c r="AY113" s="33"/>
      <c r="AZ113" s="33"/>
      <c r="BA113" s="33"/>
      <c r="BD113" s="77" t="n">
        <v>0</v>
      </c>
      <c r="BE113" s="8" t="n">
        <v>0</v>
      </c>
    </row>
    <row r="114" customFormat="false" ht="16.9" hidden="false" customHeight="false" outlineLevel="0" collapsed="false">
      <c r="A114" s="23" t="n">
        <v>1939</v>
      </c>
      <c r="B114" s="78" t="n">
        <v>311.223136512169</v>
      </c>
      <c r="C114" s="78" t="n">
        <v>1116.69138438666</v>
      </c>
      <c r="D114" s="78" t="n">
        <v>287.096900597206</v>
      </c>
      <c r="E114" s="36" t="n">
        <v>0</v>
      </c>
      <c r="F114" s="36" t="n">
        <v>0.00118611173979944</v>
      </c>
      <c r="G114" s="36" t="n">
        <v>0.000444396006287379</v>
      </c>
      <c r="H114" s="36" t="n">
        <v>0</v>
      </c>
      <c r="I114" s="36" t="n">
        <v>0</v>
      </c>
      <c r="J114" s="36" t="n">
        <v>0</v>
      </c>
      <c r="K114" s="36" t="n">
        <v>8.04369963805286E-006</v>
      </c>
      <c r="L114" s="36" t="n">
        <v>0</v>
      </c>
      <c r="M114" s="36" t="n">
        <v>0</v>
      </c>
      <c r="N114" s="36" t="n">
        <v>0</v>
      </c>
      <c r="O114" s="36" t="n">
        <v>0</v>
      </c>
      <c r="P114" s="36" t="n">
        <v>0</v>
      </c>
      <c r="Q114" s="36" t="n">
        <v>0</v>
      </c>
      <c r="R114" s="36" t="n">
        <v>4.2992417719849E-005</v>
      </c>
      <c r="S114" s="36" t="n">
        <v>35.6214991961142</v>
      </c>
      <c r="T114" s="36" t="n">
        <v>0.173689953674177</v>
      </c>
      <c r="U114" s="36" t="n">
        <v>0.00509500000000195</v>
      </c>
      <c r="V114" s="36" t="n">
        <v>0</v>
      </c>
      <c r="W114" s="36" t="n">
        <v>0</v>
      </c>
      <c r="X114" s="36" t="n">
        <v>0</v>
      </c>
      <c r="Y114" s="36" t="n">
        <v>0.424997916356362</v>
      </c>
      <c r="Z114" s="36" t="n">
        <v>0.000443771720312544</v>
      </c>
      <c r="AA114" s="36" t="n">
        <v>0</v>
      </c>
      <c r="AB114" s="37" t="n">
        <v>0.03</v>
      </c>
      <c r="AC114" s="36" t="n">
        <v>0.260004537133376</v>
      </c>
      <c r="AD114" s="36" t="n">
        <v>0</v>
      </c>
      <c r="AE114" s="36" t="n">
        <v>0</v>
      </c>
      <c r="AF114" s="36" t="n">
        <v>0</v>
      </c>
      <c r="AG114" s="36" t="n">
        <v>12.5757619091578</v>
      </c>
      <c r="AH114" s="38" t="n">
        <v>457.000015238449</v>
      </c>
      <c r="AI114" s="36" t="n">
        <v>5.61998174510561</v>
      </c>
      <c r="AJ114" s="39" t="n">
        <v>6.91277696765702</v>
      </c>
      <c r="AK114" s="39" t="n">
        <v>5.22413261046455</v>
      </c>
      <c r="AL114" s="36" t="n">
        <v>0.00444644766963128</v>
      </c>
      <c r="AM114" s="36" t="n">
        <v>0</v>
      </c>
      <c r="AN114" s="36" t="n">
        <v>0</v>
      </c>
      <c r="AO114" s="8" t="n">
        <v>0</v>
      </c>
      <c r="AP114" s="8" t="n">
        <v>0</v>
      </c>
      <c r="AQ114" s="8" t="n">
        <f aca="false">$BD$22*BD114</f>
        <v>0</v>
      </c>
      <c r="AR114" s="23"/>
      <c r="AS114" s="8" t="n">
        <f aca="false">$BE$22*BE114</f>
        <v>0</v>
      </c>
      <c r="AT114" s="8" t="n">
        <v>0</v>
      </c>
      <c r="AU114" s="33"/>
      <c r="AV114" s="33"/>
      <c r="AW114" s="33"/>
      <c r="AX114" s="33"/>
      <c r="AY114" s="33"/>
      <c r="AZ114" s="33"/>
      <c r="BA114" s="33"/>
      <c r="BD114" s="77" t="n">
        <v>0</v>
      </c>
      <c r="BE114" s="8" t="n">
        <v>0</v>
      </c>
    </row>
    <row r="115" customFormat="false" ht="16.9" hidden="false" customHeight="false" outlineLevel="0" collapsed="false">
      <c r="A115" s="23" t="n">
        <v>1940</v>
      </c>
      <c r="B115" s="78" t="n">
        <v>311.720041034405</v>
      </c>
      <c r="C115" s="78" t="n">
        <v>1119.90680642199</v>
      </c>
      <c r="D115" s="78" t="n">
        <v>287.335972149189</v>
      </c>
      <c r="E115" s="36" t="n">
        <v>0</v>
      </c>
      <c r="F115" s="36" t="n">
        <v>0.00128925562403196</v>
      </c>
      <c r="G115" s="36" t="n">
        <v>0.000446935412037592</v>
      </c>
      <c r="H115" s="36" t="n">
        <v>0</v>
      </c>
      <c r="I115" s="36" t="n">
        <v>0</v>
      </c>
      <c r="J115" s="36" t="n">
        <v>0</v>
      </c>
      <c r="K115" s="36" t="n">
        <v>8.0896636359846E-006</v>
      </c>
      <c r="L115" s="36" t="n">
        <v>0</v>
      </c>
      <c r="M115" s="36" t="n">
        <v>0</v>
      </c>
      <c r="N115" s="36" t="n">
        <v>0</v>
      </c>
      <c r="O115" s="36" t="n">
        <v>0</v>
      </c>
      <c r="P115" s="36" t="n">
        <v>0</v>
      </c>
      <c r="Q115" s="36" t="n">
        <v>0</v>
      </c>
      <c r="R115" s="36" t="n">
        <v>4.3239500580308E-005</v>
      </c>
      <c r="S115" s="36" t="n">
        <v>35.8049991539651</v>
      </c>
      <c r="T115" s="36" t="n">
        <v>0.192399951235959</v>
      </c>
      <c r="U115" s="36" t="n">
        <v>0.00568999999999981</v>
      </c>
      <c r="V115" s="36" t="n">
        <v>0</v>
      </c>
      <c r="W115" s="36" t="n">
        <v>0</v>
      </c>
      <c r="X115" s="36" t="n">
        <v>0</v>
      </c>
      <c r="Y115" s="36" t="n">
        <v>0.474997921041798</v>
      </c>
      <c r="Z115" s="36" t="n">
        <v>0.0092259119148429</v>
      </c>
      <c r="AA115" s="36" t="n">
        <v>0</v>
      </c>
      <c r="AB115" s="37" t="n">
        <v>0.032</v>
      </c>
      <c r="AC115" s="36" t="n">
        <v>0.320004246371371</v>
      </c>
      <c r="AD115" s="36" t="n">
        <v>0</v>
      </c>
      <c r="AE115" s="36" t="n">
        <v>0</v>
      </c>
      <c r="AF115" s="36" t="n">
        <v>0</v>
      </c>
      <c r="AG115" s="36" t="n">
        <v>14.0908547368482</v>
      </c>
      <c r="AH115" s="38" t="n">
        <v>456.999964186691</v>
      </c>
      <c r="AI115" s="36" t="n">
        <v>5.65998233797197</v>
      </c>
      <c r="AJ115" s="39" t="n">
        <v>6.91272609014249</v>
      </c>
      <c r="AK115" s="39" t="n">
        <v>5.25656974518296</v>
      </c>
      <c r="AL115" s="36" t="n">
        <v>0.00444699361427175</v>
      </c>
      <c r="AM115" s="36" t="n">
        <v>0</v>
      </c>
      <c r="AN115" s="36" t="n">
        <v>0</v>
      </c>
      <c r="AO115" s="8" t="n">
        <v>0</v>
      </c>
      <c r="AP115" s="8" t="n">
        <v>0</v>
      </c>
      <c r="AQ115" s="8" t="n">
        <f aca="false">$BD$22*BD115</f>
        <v>0</v>
      </c>
      <c r="AR115" s="23"/>
      <c r="AS115" s="8" t="n">
        <f aca="false">$BE$22*BE115</f>
        <v>0</v>
      </c>
      <c r="AT115" s="8" t="n">
        <v>0</v>
      </c>
      <c r="AU115" s="33"/>
      <c r="AV115" s="33"/>
      <c r="AW115" s="33"/>
      <c r="AX115" s="33"/>
      <c r="AY115" s="33"/>
      <c r="AZ115" s="33"/>
      <c r="BA115" s="33"/>
      <c r="BD115" s="77" t="n">
        <v>0</v>
      </c>
      <c r="BE115" s="8" t="n">
        <v>0</v>
      </c>
    </row>
    <row r="116" customFormat="false" ht="16.9" hidden="false" customHeight="false" outlineLevel="0" collapsed="false">
      <c r="A116" s="23" t="n">
        <v>1941</v>
      </c>
      <c r="B116" s="78" t="n">
        <v>312.164974121094</v>
      </c>
      <c r="C116" s="78" t="n">
        <v>1123.03189642607</v>
      </c>
      <c r="D116" s="78" t="n">
        <v>287.588044189453</v>
      </c>
      <c r="E116" s="36" t="n">
        <v>0</v>
      </c>
      <c r="F116" s="36" t="n">
        <v>0.00140138406438245</v>
      </c>
      <c r="G116" s="36" t="n">
        <v>0.000449474817787806</v>
      </c>
      <c r="H116" s="36" t="n">
        <v>0</v>
      </c>
      <c r="I116" s="36" t="n">
        <v>0</v>
      </c>
      <c r="J116" s="36" t="n">
        <v>0</v>
      </c>
      <c r="K116" s="36" t="n">
        <v>8.13562763391632E-006</v>
      </c>
      <c r="L116" s="36" t="n">
        <v>0</v>
      </c>
      <c r="M116" s="36" t="n">
        <v>0</v>
      </c>
      <c r="N116" s="36" t="n">
        <v>0</v>
      </c>
      <c r="O116" s="36" t="n">
        <v>0</v>
      </c>
      <c r="P116" s="36" t="n">
        <v>0</v>
      </c>
      <c r="Q116" s="36" t="n">
        <v>0</v>
      </c>
      <c r="R116" s="36" t="n">
        <v>4.34865834407669E-005</v>
      </c>
      <c r="S116" s="36" t="n">
        <v>35.991299109597</v>
      </c>
      <c r="T116" s="36" t="n">
        <v>0.211069949310204</v>
      </c>
      <c r="U116" s="36" t="n">
        <v>0.00629000000000184</v>
      </c>
      <c r="V116" s="36" t="n">
        <v>0</v>
      </c>
      <c r="W116" s="36" t="n">
        <v>0</v>
      </c>
      <c r="X116" s="36" t="n">
        <v>0</v>
      </c>
      <c r="Y116" s="36" t="n">
        <v>0.524997922013837</v>
      </c>
      <c r="Z116" s="36" t="n">
        <v>0.04815833141483</v>
      </c>
      <c r="AA116" s="36" t="n">
        <v>0</v>
      </c>
      <c r="AB116" s="37" t="n">
        <v>0.033</v>
      </c>
      <c r="AC116" s="36" t="n">
        <v>0.380004601000157</v>
      </c>
      <c r="AD116" s="36" t="n">
        <v>0</v>
      </c>
      <c r="AE116" s="36" t="n">
        <v>0</v>
      </c>
      <c r="AF116" s="36" t="n">
        <v>0</v>
      </c>
      <c r="AG116" s="36" t="n">
        <v>15.8721491665085</v>
      </c>
      <c r="AH116" s="38" t="n">
        <v>457.000086437039</v>
      </c>
      <c r="AI116" s="36" t="n">
        <v>5.69998293116645</v>
      </c>
      <c r="AJ116" s="39" t="n">
        <v>6.92315851700657</v>
      </c>
      <c r="AK116" s="39" t="n">
        <v>5.29031120750038</v>
      </c>
      <c r="AL116" s="36" t="n">
        <v>0.0121519158565644</v>
      </c>
      <c r="AM116" s="36" t="n">
        <v>0</v>
      </c>
      <c r="AN116" s="36" t="n">
        <v>0</v>
      </c>
      <c r="AO116" s="8" t="n">
        <v>0</v>
      </c>
      <c r="AP116" s="8" t="n">
        <v>0</v>
      </c>
      <c r="AQ116" s="8" t="n">
        <f aca="false">$BD$22*BD116</f>
        <v>0</v>
      </c>
      <c r="AR116" s="23"/>
      <c r="AS116" s="8" t="n">
        <f aca="false">$BE$22*BE116</f>
        <v>0</v>
      </c>
      <c r="AT116" s="8" t="n">
        <v>0</v>
      </c>
      <c r="AU116" s="33"/>
      <c r="AV116" s="33"/>
      <c r="AW116" s="33"/>
      <c r="AX116" s="33"/>
      <c r="AY116" s="33"/>
      <c r="AZ116" s="33"/>
      <c r="BA116" s="33"/>
      <c r="BD116" s="77" t="n">
        <v>0</v>
      </c>
      <c r="BE116" s="8" t="n">
        <v>0</v>
      </c>
    </row>
    <row r="117" customFormat="false" ht="16.9" hidden="false" customHeight="false" outlineLevel="0" collapsed="false">
      <c r="A117" s="23" t="n">
        <v>1942</v>
      </c>
      <c r="B117" s="78" t="n">
        <v>312.516889629657</v>
      </c>
      <c r="C117" s="78" t="n">
        <v>1127.98645420359</v>
      </c>
      <c r="D117" s="78" t="n">
        <v>287.869138446514</v>
      </c>
      <c r="E117" s="36" t="n">
        <v>0</v>
      </c>
      <c r="F117" s="36" t="n">
        <v>0.00152326706010412</v>
      </c>
      <c r="G117" s="36" t="n">
        <v>0.00045201422353802</v>
      </c>
      <c r="H117" s="36" t="n">
        <v>0</v>
      </c>
      <c r="I117" s="36" t="n">
        <v>0</v>
      </c>
      <c r="J117" s="36" t="n">
        <v>0</v>
      </c>
      <c r="K117" s="36" t="n">
        <v>8.18159163184806E-006</v>
      </c>
      <c r="L117" s="36" t="n">
        <v>0</v>
      </c>
      <c r="M117" s="36" t="n">
        <v>0</v>
      </c>
      <c r="N117" s="36" t="n">
        <v>0</v>
      </c>
      <c r="O117" s="36" t="n">
        <v>0</v>
      </c>
      <c r="P117" s="36" t="n">
        <v>0</v>
      </c>
      <c r="Q117" s="36" t="n">
        <v>0</v>
      </c>
      <c r="R117" s="36" t="n">
        <v>4.37336663012258E-005</v>
      </c>
      <c r="S117" s="36" t="n">
        <v>36.2388990628939</v>
      </c>
      <c r="T117" s="36" t="n">
        <v>0.235624951061825</v>
      </c>
      <c r="U117" s="36" t="n">
        <v>0.00709999999999926</v>
      </c>
      <c r="V117" s="36" t="n">
        <v>0</v>
      </c>
      <c r="W117" s="36" t="n">
        <v>0</v>
      </c>
      <c r="X117" s="36" t="n">
        <v>0</v>
      </c>
      <c r="Y117" s="36" t="n">
        <v>0.574997927944652</v>
      </c>
      <c r="Z117" s="36" t="n">
        <v>0.112600847122312</v>
      </c>
      <c r="AA117" s="36" t="n">
        <v>0</v>
      </c>
      <c r="AB117" s="37" t="n">
        <v>0.035</v>
      </c>
      <c r="AC117" s="36" t="n">
        <v>0.440004135276596</v>
      </c>
      <c r="AD117" s="36" t="n">
        <v>0</v>
      </c>
      <c r="AE117" s="36" t="n">
        <v>0</v>
      </c>
      <c r="AF117" s="36" t="n">
        <v>0</v>
      </c>
      <c r="AG117" s="36" t="n">
        <v>18.1204303465857</v>
      </c>
      <c r="AH117" s="38" t="n">
        <v>456.999740569924</v>
      </c>
      <c r="AI117" s="36" t="n">
        <v>5.7399835238265</v>
      </c>
      <c r="AJ117" s="39" t="n">
        <v>6.9544295552921</v>
      </c>
      <c r="AK117" s="39" t="n">
        <v>5.325883422622</v>
      </c>
      <c r="AL117" s="36" t="n">
        <v>0.0186648499194732</v>
      </c>
      <c r="AM117" s="36" t="n">
        <v>0</v>
      </c>
      <c r="AN117" s="36" t="n">
        <v>0</v>
      </c>
      <c r="AO117" s="8" t="n">
        <v>0</v>
      </c>
      <c r="AP117" s="8" t="n">
        <v>0</v>
      </c>
      <c r="AQ117" s="8" t="n">
        <f aca="false">$BD$22*BD117</f>
        <v>0</v>
      </c>
      <c r="AR117" s="23"/>
      <c r="AS117" s="8" t="n">
        <f aca="false">$BE$22*BE117</f>
        <v>0</v>
      </c>
      <c r="AT117" s="8" t="n">
        <v>0</v>
      </c>
      <c r="AU117" s="33"/>
      <c r="AV117" s="33"/>
      <c r="AW117" s="33"/>
      <c r="AX117" s="33"/>
      <c r="AY117" s="33"/>
      <c r="AZ117" s="33"/>
      <c r="BA117" s="33"/>
      <c r="BD117" s="77" t="n">
        <v>0</v>
      </c>
      <c r="BE117" s="8" t="n">
        <v>0</v>
      </c>
    </row>
    <row r="118" customFormat="false" ht="16.9" hidden="false" customHeight="false" outlineLevel="0" collapsed="false">
      <c r="A118" s="23" t="n">
        <v>1943</v>
      </c>
      <c r="B118" s="78" t="n">
        <v>312.725830284706</v>
      </c>
      <c r="C118" s="78" t="n">
        <v>1132.46127565299</v>
      </c>
      <c r="D118" s="78" t="n">
        <v>288.519190223107</v>
      </c>
      <c r="E118" s="36" t="n">
        <v>0</v>
      </c>
      <c r="F118" s="36" t="n">
        <v>0.00165575061622133</v>
      </c>
      <c r="G118" s="36" t="n">
        <v>0.000454553629288233</v>
      </c>
      <c r="H118" s="36" t="n">
        <v>0</v>
      </c>
      <c r="I118" s="36" t="n">
        <v>0</v>
      </c>
      <c r="J118" s="36" t="n">
        <v>0</v>
      </c>
      <c r="K118" s="36" t="n">
        <v>8.22755562977978E-006</v>
      </c>
      <c r="L118" s="36" t="n">
        <v>0</v>
      </c>
      <c r="M118" s="36" t="n">
        <v>0</v>
      </c>
      <c r="N118" s="36" t="n">
        <v>0</v>
      </c>
      <c r="O118" s="36" t="n">
        <v>0</v>
      </c>
      <c r="P118" s="36" t="n">
        <v>0</v>
      </c>
      <c r="Q118" s="36" t="n">
        <v>0</v>
      </c>
      <c r="R118" s="36" t="n">
        <v>4.39807491616847E-005</v>
      </c>
      <c r="S118" s="36" t="n">
        <v>36.5610990137318</v>
      </c>
      <c r="T118" s="36" t="n">
        <v>0.267039953105446</v>
      </c>
      <c r="U118" s="36" t="n">
        <v>0.00816000000000201</v>
      </c>
      <c r="V118" s="36" t="n">
        <v>0</v>
      </c>
      <c r="W118" s="36" t="n">
        <v>0</v>
      </c>
      <c r="X118" s="36" t="n">
        <v>0</v>
      </c>
      <c r="Y118" s="36" t="n">
        <v>0.624997927106953</v>
      </c>
      <c r="Z118" s="36" t="n">
        <v>0.202455462829681</v>
      </c>
      <c r="AA118" s="36" t="n">
        <v>0</v>
      </c>
      <c r="AB118" s="37" t="n">
        <v>0.036</v>
      </c>
      <c r="AC118" s="36" t="n">
        <v>0.500004738194913</v>
      </c>
      <c r="AD118" s="36" t="n">
        <v>0</v>
      </c>
      <c r="AE118" s="36" t="n">
        <v>0</v>
      </c>
      <c r="AF118" s="36" t="n">
        <v>0</v>
      </c>
      <c r="AG118" s="36" t="n">
        <v>20.7941188995333</v>
      </c>
      <c r="AH118" s="38" t="n">
        <v>457.932000688831</v>
      </c>
      <c r="AI118" s="36" t="n">
        <v>5.77998411772831</v>
      </c>
      <c r="AJ118" s="39" t="n">
        <v>7.00584480838462</v>
      </c>
      <c r="AK118" s="39" t="n">
        <v>5.36347156227706</v>
      </c>
      <c r="AL118" s="36" t="n">
        <v>0.0239006816926036</v>
      </c>
      <c r="AM118" s="36" t="n">
        <v>0</v>
      </c>
      <c r="AN118" s="36" t="n">
        <v>0</v>
      </c>
      <c r="AO118" s="8" t="n">
        <v>0</v>
      </c>
      <c r="AP118" s="8" t="n">
        <v>0</v>
      </c>
      <c r="AQ118" s="8" t="n">
        <f aca="false">$BD$22*BD118</f>
        <v>0</v>
      </c>
      <c r="AR118" s="23"/>
      <c r="AS118" s="8" t="n">
        <f aca="false">$BE$22*BE118</f>
        <v>0</v>
      </c>
      <c r="AT118" s="8" t="n">
        <v>0</v>
      </c>
      <c r="AU118" s="33"/>
      <c r="AV118" s="33"/>
      <c r="AW118" s="33"/>
      <c r="AX118" s="33"/>
      <c r="AY118" s="33"/>
      <c r="AZ118" s="33"/>
      <c r="BA118" s="33"/>
      <c r="BD118" s="77" t="n">
        <v>0</v>
      </c>
      <c r="BE118" s="8" t="n">
        <v>0</v>
      </c>
    </row>
    <row r="119" customFormat="false" ht="16.9" hidden="false" customHeight="false" outlineLevel="0" collapsed="false">
      <c r="A119" s="23" t="n">
        <v>1944</v>
      </c>
      <c r="B119" s="78" t="n">
        <v>312.739733097957</v>
      </c>
      <c r="C119" s="78" t="n">
        <v>1136.0759896805</v>
      </c>
      <c r="D119" s="78" t="n">
        <v>288.745291804387</v>
      </c>
      <c r="E119" s="36" t="n">
        <v>0</v>
      </c>
      <c r="F119" s="36" t="n">
        <v>0.00179975673233422</v>
      </c>
      <c r="G119" s="36" t="n">
        <v>0.000457093035038447</v>
      </c>
      <c r="H119" s="36" t="n">
        <v>0</v>
      </c>
      <c r="I119" s="36" t="n">
        <v>0</v>
      </c>
      <c r="J119" s="36" t="n">
        <v>0</v>
      </c>
      <c r="K119" s="36" t="n">
        <v>8.27351962771152E-006</v>
      </c>
      <c r="L119" s="36" t="n">
        <v>0</v>
      </c>
      <c r="M119" s="36" t="n">
        <v>0</v>
      </c>
      <c r="N119" s="36" t="n">
        <v>0</v>
      </c>
      <c r="O119" s="36" t="n">
        <v>0</v>
      </c>
      <c r="P119" s="36" t="n">
        <v>0</v>
      </c>
      <c r="Q119" s="36" t="n">
        <v>0</v>
      </c>
      <c r="R119" s="36" t="n">
        <v>4.42278320221436E-005</v>
      </c>
      <c r="S119" s="36" t="n">
        <v>36.9927989619845</v>
      </c>
      <c r="T119" s="36" t="n">
        <v>0.308314954870138</v>
      </c>
      <c r="U119" s="36" t="n">
        <v>0.00959499999999942</v>
      </c>
      <c r="V119" s="36" t="n">
        <v>0</v>
      </c>
      <c r="W119" s="36" t="n">
        <v>0.0194336570710222</v>
      </c>
      <c r="X119" s="36" t="n">
        <v>0</v>
      </c>
      <c r="Y119" s="36" t="n">
        <v>0.674997935712172</v>
      </c>
      <c r="Z119" s="36" t="n">
        <v>0.317647078537292</v>
      </c>
      <c r="AA119" s="36" t="n">
        <v>0</v>
      </c>
      <c r="AB119" s="37" t="n">
        <v>0.037</v>
      </c>
      <c r="AC119" s="36" t="n">
        <v>0.560003915088429</v>
      </c>
      <c r="AD119" s="36" t="n">
        <v>0</v>
      </c>
      <c r="AE119" s="36" t="n">
        <v>0</v>
      </c>
      <c r="AF119" s="36" t="n">
        <v>0</v>
      </c>
      <c r="AG119" s="36" t="n">
        <v>23.8647832219304</v>
      </c>
      <c r="AH119" s="38" t="n">
        <v>460.742503817421</v>
      </c>
      <c r="AI119" s="36" t="n">
        <v>5.81998470855545</v>
      </c>
      <c r="AJ119" s="39" t="n">
        <v>7.07657733051305</v>
      </c>
      <c r="AK119" s="39" t="n">
        <v>5.40307588094198</v>
      </c>
      <c r="AL119" s="36" t="n">
        <v>0.0278776283359271</v>
      </c>
      <c r="AM119" s="36" t="n">
        <v>0</v>
      </c>
      <c r="AN119" s="36" t="n">
        <v>0</v>
      </c>
      <c r="AO119" s="8" t="n">
        <v>0</v>
      </c>
      <c r="AP119" s="8" t="n">
        <v>0</v>
      </c>
      <c r="AQ119" s="8" t="n">
        <f aca="false">$BD$22*BD119</f>
        <v>0</v>
      </c>
      <c r="AR119" s="23"/>
      <c r="AS119" s="8" t="n">
        <f aca="false">$BE$22*BE119</f>
        <v>0</v>
      </c>
      <c r="AT119" s="8" t="n">
        <v>0</v>
      </c>
      <c r="AU119" s="33"/>
      <c r="AV119" s="33"/>
      <c r="AW119" s="33"/>
      <c r="AX119" s="33"/>
      <c r="AY119" s="33"/>
      <c r="AZ119" s="33"/>
      <c r="BA119" s="33"/>
      <c r="BD119" s="77" t="n">
        <v>0</v>
      </c>
      <c r="BE119" s="8" t="n">
        <v>0</v>
      </c>
    </row>
    <row r="120" customFormat="false" ht="16.9" hidden="false" customHeight="false" outlineLevel="0" collapsed="false">
      <c r="A120" s="23" t="n">
        <v>1945</v>
      </c>
      <c r="B120" s="78" t="n">
        <v>312.702671555739</v>
      </c>
      <c r="C120" s="78" t="n">
        <v>1139.13113339552</v>
      </c>
      <c r="D120" s="78" t="n">
        <v>288.979358473558</v>
      </c>
      <c r="E120" s="36" t="n">
        <v>0</v>
      </c>
      <c r="F120" s="36" t="n">
        <v>0.00195628748895045</v>
      </c>
      <c r="G120" s="36" t="n">
        <v>0.000459632440788661</v>
      </c>
      <c r="H120" s="36" t="n">
        <v>0</v>
      </c>
      <c r="I120" s="36" t="n">
        <v>0</v>
      </c>
      <c r="J120" s="36" t="n">
        <v>0</v>
      </c>
      <c r="K120" s="36" t="n">
        <v>8.31948362564325E-006</v>
      </c>
      <c r="L120" s="36" t="n">
        <v>0</v>
      </c>
      <c r="M120" s="36" t="n">
        <v>0</v>
      </c>
      <c r="N120" s="36" t="n">
        <v>0</v>
      </c>
      <c r="O120" s="36" t="n">
        <v>0</v>
      </c>
      <c r="P120" s="36" t="n">
        <v>0</v>
      </c>
      <c r="Q120" s="36" t="n">
        <v>0</v>
      </c>
      <c r="R120" s="36" t="n">
        <v>4.44749148826025E-005</v>
      </c>
      <c r="S120" s="36" t="n">
        <v>37.2976989075097</v>
      </c>
      <c r="T120" s="36" t="n">
        <v>0.336379956372383</v>
      </c>
      <c r="U120" s="36" t="n">
        <v>0.010604999999994</v>
      </c>
      <c r="V120" s="36" t="n">
        <v>0</v>
      </c>
      <c r="W120" s="36" t="n">
        <v>0.421500216380454</v>
      </c>
      <c r="X120" s="36" t="n">
        <v>0.00484414489134333</v>
      </c>
      <c r="Y120" s="36" t="n">
        <v>0.724997930851747</v>
      </c>
      <c r="Z120" s="36" t="n">
        <v>0.458055694244669</v>
      </c>
      <c r="AA120" s="36" t="n">
        <v>0</v>
      </c>
      <c r="AB120" s="37" t="n">
        <v>0.038</v>
      </c>
      <c r="AC120" s="36" t="n">
        <v>0.620005041131031</v>
      </c>
      <c r="AD120" s="36" t="n">
        <v>0</v>
      </c>
      <c r="AE120" s="36" t="n">
        <v>0</v>
      </c>
      <c r="AF120" s="36" t="n">
        <v>0</v>
      </c>
      <c r="AG120" s="36" t="n">
        <v>25.9042484991179</v>
      </c>
      <c r="AH120" s="38" t="n">
        <v>463.24369668357</v>
      </c>
      <c r="AI120" s="36" t="n">
        <v>5.85998530715718</v>
      </c>
      <c r="AJ120" s="39" t="n">
        <v>7.16584231224106</v>
      </c>
      <c r="AK120" s="39" t="n">
        <v>5.44461604462506</v>
      </c>
      <c r="AL120" s="36" t="n">
        <v>0.0310103419978674</v>
      </c>
      <c r="AM120" s="36" t="n">
        <v>0</v>
      </c>
      <c r="AN120" s="36" t="n">
        <v>0</v>
      </c>
      <c r="AO120" s="8" t="n">
        <v>0</v>
      </c>
      <c r="AP120" s="8" t="n">
        <v>0</v>
      </c>
      <c r="AQ120" s="8" t="n">
        <f aca="false">$BD$22*BD120</f>
        <v>0</v>
      </c>
      <c r="AR120" s="23"/>
      <c r="AS120" s="8" t="n">
        <f aca="false">$BE$22*BE120</f>
        <v>0</v>
      </c>
      <c r="AT120" s="8" t="n">
        <v>0</v>
      </c>
      <c r="AU120" s="33"/>
      <c r="AV120" s="33"/>
      <c r="AW120" s="33"/>
      <c r="AX120" s="33"/>
      <c r="AY120" s="33"/>
      <c r="AZ120" s="33"/>
      <c r="BA120" s="33"/>
      <c r="BD120" s="77" t="n">
        <v>0</v>
      </c>
      <c r="BE120" s="8" t="n">
        <v>0</v>
      </c>
    </row>
    <row r="121" customFormat="false" ht="16.9" hidden="false" customHeight="false" outlineLevel="0" collapsed="false">
      <c r="A121" s="23" t="n">
        <v>1946</v>
      </c>
      <c r="B121" s="78" t="n">
        <v>312.698599515475</v>
      </c>
      <c r="C121" s="78" t="n">
        <v>1143.47619410273</v>
      </c>
      <c r="D121" s="78" t="n">
        <v>289.186417086088</v>
      </c>
      <c r="E121" s="36" t="n">
        <v>0</v>
      </c>
      <c r="F121" s="36" t="n">
        <v>0.00212643231331899</v>
      </c>
      <c r="G121" s="36" t="n">
        <v>0.000462171846538874</v>
      </c>
      <c r="H121" s="36" t="n">
        <v>0</v>
      </c>
      <c r="I121" s="36" t="n">
        <v>0</v>
      </c>
      <c r="J121" s="36" t="n">
        <v>0</v>
      </c>
      <c r="K121" s="36" t="n">
        <v>8.36544762357498E-006</v>
      </c>
      <c r="L121" s="36" t="n">
        <v>0</v>
      </c>
      <c r="M121" s="36" t="n">
        <v>0</v>
      </c>
      <c r="N121" s="36" t="n">
        <v>0</v>
      </c>
      <c r="O121" s="36" t="n">
        <v>0</v>
      </c>
      <c r="P121" s="36" t="n">
        <v>0</v>
      </c>
      <c r="Q121" s="36" t="n">
        <v>0</v>
      </c>
      <c r="R121" s="36" t="n">
        <v>4.47219977430614E-005</v>
      </c>
      <c r="S121" s="36" t="n">
        <v>37.3916988501702</v>
      </c>
      <c r="T121" s="36" t="n">
        <v>0.344264957612751</v>
      </c>
      <c r="U121" s="36" t="n">
        <v>0.0109150000000019</v>
      </c>
      <c r="V121" s="36" t="n">
        <v>0</v>
      </c>
      <c r="W121" s="36" t="n">
        <v>1.63571066760333</v>
      </c>
      <c r="X121" s="36" t="n">
        <v>0.0833722893133099</v>
      </c>
      <c r="Y121" s="36" t="n">
        <v>0.774997945617837</v>
      </c>
      <c r="Z121" s="36" t="n">
        <v>0.623554309951921</v>
      </c>
      <c r="AA121" s="36" t="n">
        <v>0</v>
      </c>
      <c r="AB121" s="37" t="n">
        <v>0.039</v>
      </c>
      <c r="AC121" s="36" t="n">
        <v>0.680003438411175</v>
      </c>
      <c r="AD121" s="36" t="n">
        <v>0</v>
      </c>
      <c r="AE121" s="36" t="n">
        <v>0</v>
      </c>
      <c r="AF121" s="36" t="n">
        <v>0</v>
      </c>
      <c r="AG121" s="36" t="n">
        <v>27.5047567110006</v>
      </c>
      <c r="AH121" s="38" t="n">
        <v>465.743289167214</v>
      </c>
      <c r="AI121" s="36" t="n">
        <v>5.89998588577427</v>
      </c>
      <c r="AJ121" s="39" t="n">
        <v>7.27284893274377</v>
      </c>
      <c r="AK121" s="39" t="n">
        <v>5.48861114697295</v>
      </c>
      <c r="AL121" s="36" t="n">
        <v>0.0322916978008711</v>
      </c>
      <c r="AM121" s="36" t="n">
        <v>0</v>
      </c>
      <c r="AN121" s="36" t="n">
        <v>0</v>
      </c>
      <c r="AO121" s="8" t="n">
        <v>0</v>
      </c>
      <c r="AP121" s="8" t="n">
        <v>0</v>
      </c>
      <c r="AQ121" s="8" t="n">
        <f aca="false">$BD$22*BD121</f>
        <v>0</v>
      </c>
      <c r="AR121" s="23"/>
      <c r="AS121" s="8" t="n">
        <f aca="false">$BE$22*BE121</f>
        <v>0</v>
      </c>
      <c r="AT121" s="8" t="n">
        <v>0</v>
      </c>
      <c r="AU121" s="33"/>
      <c r="AV121" s="33"/>
      <c r="AW121" s="33"/>
      <c r="AX121" s="33"/>
      <c r="AY121" s="33"/>
      <c r="AZ121" s="33"/>
      <c r="BA121" s="33"/>
      <c r="BD121" s="77" t="n">
        <v>0</v>
      </c>
      <c r="BE121" s="8" t="n">
        <v>0</v>
      </c>
    </row>
    <row r="122" customFormat="false" ht="16.9" hidden="false" customHeight="false" outlineLevel="0" collapsed="false">
      <c r="A122" s="23" t="n">
        <v>1947</v>
      </c>
      <c r="B122" s="78" t="n">
        <v>312.785500375601</v>
      </c>
      <c r="C122" s="78" t="n">
        <v>1149.46078117712</v>
      </c>
      <c r="D122" s="78" t="n">
        <v>289.277508901743</v>
      </c>
      <c r="E122" s="36" t="n">
        <v>0</v>
      </c>
      <c r="F122" s="36" t="n">
        <v>0.00231137520048215</v>
      </c>
      <c r="G122" s="36" t="n">
        <v>0.000464711252289088</v>
      </c>
      <c r="H122" s="36" t="n">
        <v>0</v>
      </c>
      <c r="I122" s="36" t="n">
        <v>0</v>
      </c>
      <c r="J122" s="36" t="n">
        <v>0</v>
      </c>
      <c r="K122" s="36" t="n">
        <v>8.41141162150671E-006</v>
      </c>
      <c r="L122" s="36" t="n">
        <v>0</v>
      </c>
      <c r="M122" s="36" t="n">
        <v>0</v>
      </c>
      <c r="N122" s="36" t="n">
        <v>0</v>
      </c>
      <c r="O122" s="36" t="n">
        <v>0</v>
      </c>
      <c r="P122" s="36" t="n">
        <v>0</v>
      </c>
      <c r="Q122" s="36" t="n">
        <v>0</v>
      </c>
      <c r="R122" s="36" t="n">
        <v>4.49690806035203E-005</v>
      </c>
      <c r="S122" s="36" t="n">
        <v>37.5000987898144</v>
      </c>
      <c r="T122" s="36" t="n">
        <v>0.353654958591136</v>
      </c>
      <c r="U122" s="36" t="n">
        <v>0.0112850000000005</v>
      </c>
      <c r="V122" s="36" t="n">
        <v>0</v>
      </c>
      <c r="W122" s="36" t="n">
        <v>2.83501402489614</v>
      </c>
      <c r="X122" s="36" t="n">
        <v>0.300011043445577</v>
      </c>
      <c r="Y122" s="36" t="n">
        <v>0.824997931148518</v>
      </c>
      <c r="Z122" s="36" t="n">
        <v>0.814011925659433</v>
      </c>
      <c r="AA122" s="36" t="n">
        <v>0</v>
      </c>
      <c r="AB122" s="37" t="n">
        <v>0.039</v>
      </c>
      <c r="AC122" s="36" t="n">
        <v>0.740005748575091</v>
      </c>
      <c r="AD122" s="36" t="n">
        <v>0</v>
      </c>
      <c r="AE122" s="36" t="n">
        <v>0</v>
      </c>
      <c r="AF122" s="36" t="n">
        <v>0</v>
      </c>
      <c r="AG122" s="36" t="n">
        <v>29.0785610675466</v>
      </c>
      <c r="AH122" s="38" t="n">
        <v>468.24342972434</v>
      </c>
      <c r="AI122" s="36" t="n">
        <v>5.93998651658835</v>
      </c>
      <c r="AJ122" s="39" t="n">
        <v>7.39680324943597</v>
      </c>
      <c r="AK122" s="39" t="n">
        <v>5.53500680226151</v>
      </c>
      <c r="AL122" s="36" t="n">
        <v>0.0328124867844211</v>
      </c>
      <c r="AM122" s="36" t="n">
        <v>0</v>
      </c>
      <c r="AN122" s="36" t="n">
        <v>0</v>
      </c>
      <c r="AO122" s="8" t="n">
        <v>0</v>
      </c>
      <c r="AP122" s="8" t="n">
        <v>0</v>
      </c>
      <c r="AQ122" s="8" t="n">
        <f aca="false">$BD$22*BD122</f>
        <v>0</v>
      </c>
      <c r="AR122" s="23"/>
      <c r="AS122" s="8" t="n">
        <f aca="false">$BE$22*BE122</f>
        <v>0</v>
      </c>
      <c r="AT122" s="8" t="n">
        <v>0</v>
      </c>
      <c r="AU122" s="33"/>
      <c r="AV122" s="33"/>
      <c r="AW122" s="33"/>
      <c r="AX122" s="33"/>
      <c r="AY122" s="33"/>
      <c r="AZ122" s="33"/>
      <c r="BA122" s="33"/>
      <c r="BD122" s="77" t="n">
        <v>0</v>
      </c>
      <c r="BE122" s="8" t="n">
        <v>0</v>
      </c>
    </row>
    <row r="123" customFormat="false" ht="16.9" hidden="false" customHeight="false" outlineLevel="0" collapsed="false">
      <c r="A123" s="23" t="n">
        <v>1948</v>
      </c>
      <c r="B123" s="78" t="n">
        <v>312.811427114633</v>
      </c>
      <c r="C123" s="78" t="n">
        <v>1155.45550008745</v>
      </c>
      <c r="D123" s="78" t="n">
        <v>289.329599252554</v>
      </c>
      <c r="E123" s="36" t="n">
        <v>0</v>
      </c>
      <c r="F123" s="36" t="n">
        <v>0.00251240305387065</v>
      </c>
      <c r="G123" s="36" t="n">
        <v>0.000467250658039301</v>
      </c>
      <c r="H123" s="36" t="n">
        <v>0</v>
      </c>
      <c r="I123" s="36" t="n">
        <v>0</v>
      </c>
      <c r="J123" s="36" t="n">
        <v>0</v>
      </c>
      <c r="K123" s="36" t="n">
        <v>8.45737561943844E-006</v>
      </c>
      <c r="L123" s="36" t="n">
        <v>0</v>
      </c>
      <c r="M123" s="36" t="n">
        <v>0</v>
      </c>
      <c r="N123" s="36" t="n">
        <v>0</v>
      </c>
      <c r="O123" s="36" t="n">
        <v>0</v>
      </c>
      <c r="P123" s="36" t="n">
        <v>0</v>
      </c>
      <c r="Q123" s="36" t="n">
        <v>0</v>
      </c>
      <c r="R123" s="36" t="n">
        <v>4.52161634639792E-005</v>
      </c>
      <c r="S123" s="36" t="n">
        <v>37.6704987262799</v>
      </c>
      <c r="T123" s="36" t="n">
        <v>0.368314959307168</v>
      </c>
      <c r="U123" s="36" t="n">
        <v>0.0118699999999958</v>
      </c>
      <c r="V123" s="36" t="n">
        <v>0</v>
      </c>
      <c r="W123" s="36" t="n">
        <v>4.02501426175775</v>
      </c>
      <c r="X123" s="36" t="n">
        <v>0.500013009187759</v>
      </c>
      <c r="Y123" s="36" t="n">
        <v>0.874997961170743</v>
      </c>
      <c r="Z123" s="36" t="n">
        <v>1.03165454136735</v>
      </c>
      <c r="AA123" s="36" t="n">
        <v>0</v>
      </c>
      <c r="AB123" s="37" t="n">
        <v>0.039</v>
      </c>
      <c r="AC123" s="36" t="n">
        <v>0.80000230772914</v>
      </c>
      <c r="AD123" s="36" t="n">
        <v>0</v>
      </c>
      <c r="AE123" s="36" t="n">
        <v>0</v>
      </c>
      <c r="AF123" s="36" t="n">
        <v>0</v>
      </c>
      <c r="AG123" s="36" t="n">
        <v>31.0411431960981</v>
      </c>
      <c r="AH123" s="38" t="n">
        <v>470.743378867496</v>
      </c>
      <c r="AI123" s="36" t="n">
        <v>5.97998700887451</v>
      </c>
      <c r="AJ123" s="39" t="n">
        <v>7.53691753016562</v>
      </c>
      <c r="AK123" s="39" t="n">
        <v>5.58376217263989</v>
      </c>
      <c r="AL123" s="36" t="n">
        <v>0.0328332775335286</v>
      </c>
      <c r="AM123" s="36" t="n">
        <v>0</v>
      </c>
      <c r="AN123" s="36" t="n">
        <v>0</v>
      </c>
      <c r="AO123" s="8" t="n">
        <v>0</v>
      </c>
      <c r="AP123" s="8" t="n">
        <v>0</v>
      </c>
      <c r="AQ123" s="8" t="n">
        <f aca="false">$BD$22*BD123</f>
        <v>0</v>
      </c>
      <c r="AR123" s="23"/>
      <c r="AS123" s="8" t="n">
        <f aca="false">$BE$22*BE123</f>
        <v>0</v>
      </c>
      <c r="AT123" s="8" t="n">
        <v>0</v>
      </c>
      <c r="AU123" s="33"/>
      <c r="AV123" s="33"/>
      <c r="AW123" s="33"/>
      <c r="AX123" s="33"/>
      <c r="AY123" s="33"/>
      <c r="AZ123" s="33"/>
      <c r="BA123" s="33"/>
      <c r="BD123" s="77" t="n">
        <v>0</v>
      </c>
      <c r="BE123" s="8" t="n">
        <v>0</v>
      </c>
    </row>
    <row r="124" customFormat="false" ht="16.9" hidden="false" customHeight="false" outlineLevel="0" collapsed="false">
      <c r="A124" s="23" t="n">
        <v>1949</v>
      </c>
      <c r="B124" s="78" t="n">
        <v>312.913342623197</v>
      </c>
      <c r="C124" s="78" t="n">
        <v>1160.18019946654</v>
      </c>
      <c r="D124" s="78" t="n">
        <v>289.378668363131</v>
      </c>
      <c r="E124" s="36" t="n">
        <v>0</v>
      </c>
      <c r="F124" s="36" t="n">
        <v>0.00273091510065979</v>
      </c>
      <c r="G124" s="36" t="n">
        <v>0.000469790063789515</v>
      </c>
      <c r="H124" s="36" t="n">
        <v>0</v>
      </c>
      <c r="I124" s="36" t="n">
        <v>0</v>
      </c>
      <c r="J124" s="36" t="n">
        <v>0</v>
      </c>
      <c r="K124" s="36" t="n">
        <v>8.50333961737017E-006</v>
      </c>
      <c r="L124" s="36" t="n">
        <v>0</v>
      </c>
      <c r="M124" s="36" t="n">
        <v>0</v>
      </c>
      <c r="N124" s="36" t="n">
        <v>0</v>
      </c>
      <c r="O124" s="36" t="n">
        <v>0</v>
      </c>
      <c r="P124" s="36" t="n">
        <v>0</v>
      </c>
      <c r="Q124" s="36" t="n">
        <v>0.000274774088766199</v>
      </c>
      <c r="R124" s="36" t="n">
        <v>4.54632463244381E-005</v>
      </c>
      <c r="S124" s="36" t="n">
        <v>37.8551986594009</v>
      </c>
      <c r="T124" s="36" t="n">
        <v>0.383624959760897</v>
      </c>
      <c r="U124" s="36" t="n">
        <v>0.0125149999999963</v>
      </c>
      <c r="V124" s="36" t="n">
        <v>0</v>
      </c>
      <c r="W124" s="36" t="n">
        <v>5.21501300051358</v>
      </c>
      <c r="X124" s="36" t="n">
        <v>0.700011971726806</v>
      </c>
      <c r="Y124" s="36" t="n">
        <v>0.924997922259593</v>
      </c>
      <c r="Z124" s="36" t="n">
        <v>1.25181725252481</v>
      </c>
      <c r="AA124" s="36" t="n">
        <v>0</v>
      </c>
      <c r="AB124" s="37" t="n">
        <v>0.039</v>
      </c>
      <c r="AC124" s="36" t="n">
        <v>0.860007608036314</v>
      </c>
      <c r="AD124" s="36" t="n">
        <v>0</v>
      </c>
      <c r="AE124" s="36" t="n">
        <v>0</v>
      </c>
      <c r="AF124" s="36" t="n">
        <v>0</v>
      </c>
      <c r="AG124" s="36" t="n">
        <v>33.1923366960444</v>
      </c>
      <c r="AH124" s="38" t="n">
        <v>473.24340186466</v>
      </c>
      <c r="AI124" s="36" t="n">
        <v>6.01998788594255</v>
      </c>
      <c r="AJ124" s="39" t="n">
        <v>7.6923893084047</v>
      </c>
      <c r="AK124" s="39" t="n">
        <v>5.63534851841974</v>
      </c>
      <c r="AL124" s="36" t="n">
        <v>0.0320951543851407</v>
      </c>
      <c r="AM124" s="36" t="n">
        <v>0</v>
      </c>
      <c r="AN124" s="36" t="n">
        <v>0</v>
      </c>
      <c r="AO124" s="8" t="n">
        <v>0</v>
      </c>
      <c r="AP124" s="8" t="n">
        <v>0</v>
      </c>
      <c r="AQ124" s="8" t="n">
        <f aca="false">$BD$22*BD124</f>
        <v>0</v>
      </c>
      <c r="AR124" s="23"/>
      <c r="AS124" s="8" t="n">
        <f aca="false">$BE$22*BE124</f>
        <v>0</v>
      </c>
      <c r="AT124" s="8" t="n">
        <v>0</v>
      </c>
      <c r="AU124" s="33"/>
      <c r="AV124" s="33"/>
      <c r="AW124" s="33"/>
      <c r="AX124" s="33"/>
      <c r="AY124" s="33"/>
      <c r="AZ124" s="33"/>
      <c r="BA124" s="33"/>
      <c r="BD124" s="77" t="n">
        <v>0</v>
      </c>
      <c r="BE124" s="8" t="n">
        <v>0</v>
      </c>
    </row>
    <row r="125" customFormat="false" ht="16.9" hidden="false" customHeight="false" outlineLevel="0" collapsed="false">
      <c r="A125" s="23" t="n">
        <v>1950</v>
      </c>
      <c r="B125" s="78" t="n">
        <v>313.093291579027</v>
      </c>
      <c r="C125" s="78" t="n">
        <v>1163.65563126749</v>
      </c>
      <c r="D125" s="78" t="n">
        <v>289.526736497145</v>
      </c>
      <c r="E125" s="36" t="n">
        <v>0</v>
      </c>
      <c r="F125" s="36" t="n">
        <v>0.00305418756156908</v>
      </c>
      <c r="G125" s="36" t="n">
        <v>0.000472329469539728</v>
      </c>
      <c r="H125" s="36" t="n">
        <v>0</v>
      </c>
      <c r="I125" s="36" t="n">
        <v>0</v>
      </c>
      <c r="J125" s="36" t="n">
        <v>0</v>
      </c>
      <c r="K125" s="36" t="n">
        <v>8.5493036153019E-006</v>
      </c>
      <c r="L125" s="36" t="n">
        <v>0</v>
      </c>
      <c r="M125" s="36" t="n">
        <v>0</v>
      </c>
      <c r="N125" s="36" t="n">
        <v>0</v>
      </c>
      <c r="O125" s="36" t="n">
        <v>0</v>
      </c>
      <c r="P125" s="36" t="n">
        <v>0</v>
      </c>
      <c r="Q125" s="36" t="n">
        <v>0.00192350447243446</v>
      </c>
      <c r="R125" s="36" t="n">
        <v>4.5710329184897E-005</v>
      </c>
      <c r="S125" s="36" t="n">
        <v>38.0238985890032</v>
      </c>
      <c r="T125" s="36" t="n">
        <v>0.396969959952575</v>
      </c>
      <c r="U125" s="36" t="n">
        <v>0.0131049999999965</v>
      </c>
      <c r="V125" s="36" t="n">
        <v>0</v>
      </c>
      <c r="W125" s="36" t="n">
        <v>6.38225718036374</v>
      </c>
      <c r="X125" s="36" t="n">
        <v>0.893881844917173</v>
      </c>
      <c r="Y125" s="36" t="n">
        <v>0.974997986423454</v>
      </c>
      <c r="Z125" s="36" t="n">
        <v>1.48246643558956</v>
      </c>
      <c r="AA125" s="36" t="n">
        <v>0</v>
      </c>
      <c r="AB125" s="37" t="n">
        <v>0.039</v>
      </c>
      <c r="AC125" s="36" t="n">
        <v>0.927500591452588</v>
      </c>
      <c r="AD125" s="36" t="n">
        <v>0</v>
      </c>
      <c r="AE125" s="36" t="n">
        <v>0</v>
      </c>
      <c r="AF125" s="36" t="n">
        <v>0</v>
      </c>
      <c r="AG125" s="36" t="n">
        <v>35.4998325915964</v>
      </c>
      <c r="AH125" s="38" t="n">
        <v>475.731463534146</v>
      </c>
      <c r="AI125" s="36" t="n">
        <v>6.05998779599348</v>
      </c>
      <c r="AJ125" s="39" t="n">
        <v>7.86243842473514</v>
      </c>
      <c r="AK125" s="39" t="n">
        <v>5.68975150797863</v>
      </c>
      <c r="AL125" s="36" t="n">
        <v>0.0303057671603742</v>
      </c>
      <c r="AM125" s="36" t="n">
        <v>0</v>
      </c>
      <c r="AN125" s="36" t="n">
        <v>0</v>
      </c>
      <c r="AO125" s="8" t="n">
        <v>0</v>
      </c>
      <c r="AP125" s="8" t="n">
        <v>0</v>
      </c>
      <c r="AQ125" s="8" t="n">
        <f aca="false">$BD$22*BD125</f>
        <v>0</v>
      </c>
      <c r="AR125" s="23"/>
      <c r="AS125" s="8" t="n">
        <f aca="false">$BE$22*BE125</f>
        <v>0</v>
      </c>
      <c r="AT125" s="8" t="n">
        <v>0</v>
      </c>
      <c r="AU125" s="33"/>
      <c r="AV125" s="33"/>
      <c r="AW125" s="33"/>
      <c r="AX125" s="33"/>
      <c r="AY125" s="33"/>
      <c r="AZ125" s="33"/>
      <c r="BA125" s="33"/>
      <c r="BD125" s="77" t="n">
        <v>0</v>
      </c>
      <c r="BE125" s="8" t="n">
        <v>0</v>
      </c>
    </row>
    <row r="126" customFormat="false" ht="16.9" hidden="false" customHeight="false" outlineLevel="0" collapsed="false">
      <c r="A126" s="23" t="n">
        <v>1951</v>
      </c>
      <c r="B126" s="78" t="n">
        <v>313.277207820012</v>
      </c>
      <c r="C126" s="78" t="n">
        <v>1168.64998396688</v>
      </c>
      <c r="D126" s="78" t="n">
        <v>289.654815617488</v>
      </c>
      <c r="E126" s="36" t="n">
        <v>0</v>
      </c>
      <c r="F126" s="36" t="n">
        <v>0.00688513530184583</v>
      </c>
      <c r="G126" s="36" t="n">
        <v>0.000474868875289942</v>
      </c>
      <c r="H126" s="36" t="n">
        <v>0</v>
      </c>
      <c r="I126" s="36" t="n">
        <v>0</v>
      </c>
      <c r="J126" s="36" t="n">
        <v>0</v>
      </c>
      <c r="K126" s="36" t="n">
        <v>8.59526761323363E-006</v>
      </c>
      <c r="L126" s="36" t="n">
        <v>0</v>
      </c>
      <c r="M126" s="36" t="n">
        <v>0</v>
      </c>
      <c r="N126" s="36" t="n">
        <v>0</v>
      </c>
      <c r="O126" s="36" t="n">
        <v>0</v>
      </c>
      <c r="P126" s="36" t="n">
        <v>0</v>
      </c>
      <c r="Q126" s="36" t="n">
        <v>0.00546686037393727</v>
      </c>
      <c r="R126" s="36" t="n">
        <v>4.59574120453559E-005</v>
      </c>
      <c r="S126" s="36" t="n">
        <v>38.2042985149053</v>
      </c>
      <c r="T126" s="36" t="n">
        <v>0.410644959882195</v>
      </c>
      <c r="U126" s="36" t="n">
        <v>0.0137449999999966</v>
      </c>
      <c r="V126" s="36" t="n">
        <v>0</v>
      </c>
      <c r="W126" s="36" t="n">
        <v>7.7753531887132</v>
      </c>
      <c r="X126" s="36" t="n">
        <v>1.14685553195196</v>
      </c>
      <c r="Y126" s="36" t="n">
        <v>1.0244279802028</v>
      </c>
      <c r="Z126" s="36" t="n">
        <v>1.73491587129992</v>
      </c>
      <c r="AA126" s="36" t="n">
        <v>0</v>
      </c>
      <c r="AB126" s="37" t="n">
        <v>0.039</v>
      </c>
      <c r="AC126" s="36" t="n">
        <v>0.934997703255221</v>
      </c>
      <c r="AD126" s="36" t="n">
        <v>0</v>
      </c>
      <c r="AE126" s="36" t="n">
        <v>0</v>
      </c>
      <c r="AF126" s="36" t="n">
        <v>0</v>
      </c>
      <c r="AG126" s="36" t="n">
        <v>37.5808257749384</v>
      </c>
      <c r="AH126" s="38" t="n">
        <v>478.311642631557</v>
      </c>
      <c r="AI126" s="36" t="n">
        <v>6.09999053859289</v>
      </c>
      <c r="AJ126" s="39" t="n">
        <v>8.04626278961143</v>
      </c>
      <c r="AK126" s="39" t="n">
        <v>5.74681810134633</v>
      </c>
      <c r="AL126" s="36" t="n">
        <v>0.0282031272202731</v>
      </c>
      <c r="AM126" s="36" t="n">
        <v>0</v>
      </c>
      <c r="AN126" s="36" t="n">
        <v>0</v>
      </c>
      <c r="AO126" s="8" t="n">
        <v>0</v>
      </c>
      <c r="AP126" s="8" t="n">
        <v>0</v>
      </c>
      <c r="AQ126" s="8" t="n">
        <f aca="false">$BD$22*BD126</f>
        <v>0</v>
      </c>
      <c r="AR126" s="23"/>
      <c r="AS126" s="8" t="n">
        <f aca="false">$BE$22*BE126</f>
        <v>0</v>
      </c>
      <c r="AT126" s="8" t="n">
        <v>0</v>
      </c>
      <c r="AU126" s="33"/>
      <c r="AV126" s="33"/>
      <c r="AW126" s="33"/>
      <c r="AX126" s="33"/>
      <c r="AY126" s="33"/>
      <c r="AZ126" s="33"/>
      <c r="BA126" s="33"/>
      <c r="BD126" s="77" t="n">
        <v>0</v>
      </c>
      <c r="BE126" s="8" t="n">
        <v>0</v>
      </c>
    </row>
    <row r="127" customFormat="false" ht="16.9" hidden="false" customHeight="false" outlineLevel="0" collapsed="false">
      <c r="A127" s="23" t="n">
        <v>1952</v>
      </c>
      <c r="B127" s="78" t="n">
        <v>313.596133826623</v>
      </c>
      <c r="C127" s="78" t="n">
        <v>1174.15568920534</v>
      </c>
      <c r="D127" s="78" t="n">
        <v>289.826901085487</v>
      </c>
      <c r="E127" s="36" t="n">
        <v>0</v>
      </c>
      <c r="F127" s="36" t="n">
        <v>0.0208751239017762</v>
      </c>
      <c r="G127" s="36" t="n">
        <v>0.000477408281040156</v>
      </c>
      <c r="H127" s="36" t="n">
        <v>0</v>
      </c>
      <c r="I127" s="36" t="n">
        <v>0</v>
      </c>
      <c r="J127" s="36" t="n">
        <v>0</v>
      </c>
      <c r="K127" s="36" t="n">
        <v>8.64123161116536E-006</v>
      </c>
      <c r="L127" s="36" t="n">
        <v>0</v>
      </c>
      <c r="M127" s="36" t="n">
        <v>0</v>
      </c>
      <c r="N127" s="36" t="n">
        <v>0</v>
      </c>
      <c r="O127" s="36" t="n">
        <v>0</v>
      </c>
      <c r="P127" s="36" t="n">
        <v>0</v>
      </c>
      <c r="Q127" s="36" t="n">
        <v>0.0149993479847364</v>
      </c>
      <c r="R127" s="36" t="n">
        <v>4.62044949058148E-005</v>
      </c>
      <c r="S127" s="36" t="n">
        <v>38.4069984369069</v>
      </c>
      <c r="T127" s="36" t="n">
        <v>0.425239959549432</v>
      </c>
      <c r="U127" s="36" t="n">
        <v>0.0144649999999959</v>
      </c>
      <c r="V127" s="36" t="n">
        <v>0</v>
      </c>
      <c r="W127" s="36" t="n">
        <v>9.44440043412576</v>
      </c>
      <c r="X127" s="36" t="n">
        <v>1.55402665652321</v>
      </c>
      <c r="Y127" s="36" t="n">
        <v>1.07931769621985</v>
      </c>
      <c r="Z127" s="36" t="n">
        <v>1.98430384251355</v>
      </c>
      <c r="AA127" s="36" t="n">
        <v>0</v>
      </c>
      <c r="AB127" s="37" t="n">
        <v>0.039</v>
      </c>
      <c r="AC127" s="36" t="n">
        <v>0.920000259512949</v>
      </c>
      <c r="AD127" s="36" t="n">
        <v>0</v>
      </c>
      <c r="AE127" s="36" t="n">
        <v>0</v>
      </c>
      <c r="AF127" s="36" t="n">
        <v>0</v>
      </c>
      <c r="AG127" s="36" t="n">
        <v>38.7068952498863</v>
      </c>
      <c r="AH127" s="38" t="n">
        <v>481.16064158807</v>
      </c>
      <c r="AI127" s="36" t="n">
        <v>6.13942612136391</v>
      </c>
      <c r="AJ127" s="39" t="n">
        <v>8.24306693022379</v>
      </c>
      <c r="AK127" s="39" t="n">
        <v>5.80777806186435</v>
      </c>
      <c r="AL127" s="36" t="n">
        <v>0.0267767509616689</v>
      </c>
      <c r="AM127" s="36" t="n">
        <v>0</v>
      </c>
      <c r="AN127" s="36" t="n">
        <v>0</v>
      </c>
      <c r="AO127" s="8" t="n">
        <v>0</v>
      </c>
      <c r="AP127" s="8" t="n">
        <v>0</v>
      </c>
      <c r="AQ127" s="8" t="n">
        <f aca="false">$BD$22*BD127</f>
        <v>0</v>
      </c>
      <c r="AR127" s="23"/>
      <c r="AS127" s="8" t="n">
        <f aca="false">$BE$22*BE127</f>
        <v>0</v>
      </c>
      <c r="AT127" s="8" t="n">
        <v>0</v>
      </c>
      <c r="AU127" s="33"/>
      <c r="AV127" s="33"/>
      <c r="AW127" s="33"/>
      <c r="AX127" s="33"/>
      <c r="AY127" s="33"/>
      <c r="AZ127" s="33"/>
      <c r="BA127" s="33"/>
      <c r="BD127" s="77" t="n">
        <v>0</v>
      </c>
      <c r="BE127" s="8" t="n">
        <v>0</v>
      </c>
    </row>
    <row r="128" customFormat="false" ht="16.9" hidden="false" customHeight="false" outlineLevel="0" collapsed="false">
      <c r="A128" s="23" t="n">
        <v>1953</v>
      </c>
      <c r="B128" s="78" t="n">
        <v>313.975057391827</v>
      </c>
      <c r="C128" s="78" t="n">
        <v>1183.2102225688</v>
      </c>
      <c r="D128" s="78" t="n">
        <v>290.142968487079</v>
      </c>
      <c r="E128" s="36" t="n">
        <v>0</v>
      </c>
      <c r="F128" s="36" t="n">
        <v>0.0465117897178222</v>
      </c>
      <c r="G128" s="36" t="n">
        <v>0.000479947686790369</v>
      </c>
      <c r="H128" s="36" t="n">
        <v>0</v>
      </c>
      <c r="I128" s="36" t="n">
        <v>0</v>
      </c>
      <c r="J128" s="36" t="n">
        <v>0</v>
      </c>
      <c r="K128" s="36" t="n">
        <v>8.68719560909709E-006</v>
      </c>
      <c r="L128" s="36" t="n">
        <v>0</v>
      </c>
      <c r="M128" s="36" t="n">
        <v>0</v>
      </c>
      <c r="N128" s="36" t="n">
        <v>0</v>
      </c>
      <c r="O128" s="36" t="n">
        <v>0</v>
      </c>
      <c r="P128" s="36" t="n">
        <v>0</v>
      </c>
      <c r="Q128" s="36" t="n">
        <v>0.0249994339821028</v>
      </c>
      <c r="R128" s="36" t="n">
        <v>4.64515777662737E-005</v>
      </c>
      <c r="S128" s="36" t="n">
        <v>38.6142983548001</v>
      </c>
      <c r="T128" s="36" t="n">
        <v>0.439209958954132</v>
      </c>
      <c r="U128" s="36" t="n">
        <v>0.0152099999999946</v>
      </c>
      <c r="V128" s="36" t="n">
        <v>0</v>
      </c>
      <c r="W128" s="36" t="n">
        <v>11.2133252595356</v>
      </c>
      <c r="X128" s="36" t="n">
        <v>2.12943667024902</v>
      </c>
      <c r="Y128" s="36" t="n">
        <v>1.13892760761672</v>
      </c>
      <c r="Z128" s="36" t="n">
        <v>2.23991216842068</v>
      </c>
      <c r="AA128" s="36" t="n">
        <v>0</v>
      </c>
      <c r="AB128" s="37" t="n">
        <v>0.039</v>
      </c>
      <c r="AC128" s="36" t="n">
        <v>0.926251682558136</v>
      </c>
      <c r="AD128" s="36" t="n">
        <v>0</v>
      </c>
      <c r="AE128" s="36" t="n">
        <v>0</v>
      </c>
      <c r="AF128" s="36" t="n">
        <v>0.0011634245162484</v>
      </c>
      <c r="AG128" s="36" t="n">
        <v>40.0517604190256</v>
      </c>
      <c r="AH128" s="38" t="n">
        <v>484.1764457003</v>
      </c>
      <c r="AI128" s="36" t="n">
        <v>6.18498749826191</v>
      </c>
      <c r="AJ128" s="39" t="n">
        <v>8.45937639769694</v>
      </c>
      <c r="AK128" s="39" t="n">
        <v>5.87275466299631</v>
      </c>
      <c r="AL128" s="36" t="n">
        <v>0.0249524142384732</v>
      </c>
      <c r="AM128" s="36" t="n">
        <v>0</v>
      </c>
      <c r="AN128" s="36" t="n">
        <v>0</v>
      </c>
      <c r="AO128" s="8" t="n">
        <v>0</v>
      </c>
      <c r="AP128" s="8" t="n">
        <v>0</v>
      </c>
      <c r="AQ128" s="8" t="n">
        <f aca="false">$BD$22*BD128</f>
        <v>0</v>
      </c>
      <c r="AR128" s="23"/>
      <c r="AS128" s="8" t="n">
        <f aca="false">$BE$22*BE128</f>
        <v>0</v>
      </c>
      <c r="AT128" s="8" t="n">
        <v>0</v>
      </c>
      <c r="AU128" s="33"/>
      <c r="AV128" s="33"/>
      <c r="AW128" s="33"/>
      <c r="AX128" s="33"/>
      <c r="AY128" s="33"/>
      <c r="AZ128" s="33"/>
      <c r="BA128" s="33"/>
      <c r="BD128" s="77" t="n">
        <v>0</v>
      </c>
      <c r="BE128" s="8" t="n">
        <v>0</v>
      </c>
    </row>
    <row r="129" customFormat="false" ht="16.9" hidden="false" customHeight="false" outlineLevel="0" collapsed="false">
      <c r="A129" s="23" t="n">
        <v>1954</v>
      </c>
      <c r="B129" s="78" t="n">
        <v>314.330970703125</v>
      </c>
      <c r="C129" s="78" t="n">
        <v>1194.28514167444</v>
      </c>
      <c r="D129" s="78" t="n">
        <v>290.364034667969</v>
      </c>
      <c r="E129" s="36" t="n">
        <v>0</v>
      </c>
      <c r="F129" s="36" t="n">
        <v>0.0821307020167101</v>
      </c>
      <c r="G129" s="36" t="n">
        <v>0.000482487092540583</v>
      </c>
      <c r="H129" s="36" t="n">
        <v>0</v>
      </c>
      <c r="I129" s="36" t="n">
        <v>0</v>
      </c>
      <c r="J129" s="36" t="n">
        <v>0</v>
      </c>
      <c r="K129" s="36" t="n">
        <v>8.73315960702882E-006</v>
      </c>
      <c r="L129" s="36" t="n">
        <v>0</v>
      </c>
      <c r="M129" s="36" t="n">
        <v>0</v>
      </c>
      <c r="N129" s="36" t="n">
        <v>0</v>
      </c>
      <c r="O129" s="36" t="n">
        <v>0</v>
      </c>
      <c r="P129" s="36" t="n">
        <v>0</v>
      </c>
      <c r="Q129" s="36" t="n">
        <v>0.034999388335253</v>
      </c>
      <c r="R129" s="36" t="n">
        <v>4.66986606267326E-005</v>
      </c>
      <c r="S129" s="36" t="n">
        <v>38.8412982683741</v>
      </c>
      <c r="T129" s="36" t="n">
        <v>0.453484958096703</v>
      </c>
      <c r="U129" s="36" t="n">
        <v>0.0160200000000009</v>
      </c>
      <c r="V129" s="36" t="n">
        <v>0</v>
      </c>
      <c r="W129" s="36" t="n">
        <v>13.2039279227553</v>
      </c>
      <c r="X129" s="36" t="n">
        <v>2.86359642968437</v>
      </c>
      <c r="Y129" s="36" t="n">
        <v>1.20797705572817</v>
      </c>
      <c r="Z129" s="36" t="n">
        <v>2.4949118563393</v>
      </c>
      <c r="AA129" s="36" t="n">
        <v>0</v>
      </c>
      <c r="AB129" s="37" t="n">
        <v>0.039</v>
      </c>
      <c r="AC129" s="36" t="n">
        <v>0.963755778069658</v>
      </c>
      <c r="AD129" s="36" t="n">
        <v>0</v>
      </c>
      <c r="AE129" s="36" t="n">
        <v>0</v>
      </c>
      <c r="AF129" s="36" t="n">
        <v>0.0174329114411984</v>
      </c>
      <c r="AG129" s="36" t="n">
        <v>41.542467205081</v>
      </c>
      <c r="AH129" s="38" t="n">
        <v>488.508851843936</v>
      </c>
      <c r="AI129" s="36" t="n">
        <v>6.22998830852966</v>
      </c>
      <c r="AJ129" s="39" t="n">
        <v>8.70284383032735</v>
      </c>
      <c r="AK129" s="39" t="n">
        <v>5.94191443870036</v>
      </c>
      <c r="AL129" s="36" t="n">
        <v>0.0234999794140801</v>
      </c>
      <c r="AM129" s="36" t="n">
        <v>0</v>
      </c>
      <c r="AN129" s="36" t="n">
        <v>0</v>
      </c>
      <c r="AO129" s="8" t="n">
        <v>0</v>
      </c>
      <c r="AP129" s="8" t="n">
        <v>0</v>
      </c>
      <c r="AQ129" s="8" t="n">
        <f aca="false">$BD$22*BD129</f>
        <v>0</v>
      </c>
      <c r="AR129" s="23"/>
      <c r="AS129" s="8" t="n">
        <f aca="false">$BE$22*BE129</f>
        <v>0</v>
      </c>
      <c r="AT129" s="8" t="n">
        <v>0</v>
      </c>
      <c r="AU129" s="33"/>
      <c r="AV129" s="33"/>
      <c r="AW129" s="33"/>
      <c r="AX129" s="33"/>
      <c r="AY129" s="33"/>
      <c r="AZ129" s="33"/>
      <c r="BA129" s="33"/>
      <c r="BD129" s="77" t="n">
        <v>0</v>
      </c>
      <c r="BE129" s="8" t="n">
        <v>0</v>
      </c>
    </row>
    <row r="130" customFormat="false" ht="16.9" hidden="false" customHeight="false" outlineLevel="0" collapsed="false">
      <c r="A130" s="23" t="n">
        <v>1955</v>
      </c>
      <c r="B130" s="78" t="n">
        <v>314.641901104267</v>
      </c>
      <c r="C130" s="78" t="n">
        <v>1206.51020726446</v>
      </c>
      <c r="D130" s="78" t="n">
        <v>290.667132098858</v>
      </c>
      <c r="E130" s="36" t="n">
        <v>0</v>
      </c>
      <c r="F130" s="36" t="n">
        <v>0.127459914315516</v>
      </c>
      <c r="G130" s="36" t="n">
        <v>0.000485026498290796</v>
      </c>
      <c r="H130" s="36" t="n">
        <v>0</v>
      </c>
      <c r="I130" s="36" t="n">
        <v>0</v>
      </c>
      <c r="J130" s="36" t="n">
        <v>0</v>
      </c>
      <c r="K130" s="36" t="n">
        <v>8.77912360496056E-006</v>
      </c>
      <c r="L130" s="36" t="n">
        <v>0</v>
      </c>
      <c r="M130" s="36" t="n">
        <v>0</v>
      </c>
      <c r="N130" s="36" t="n">
        <v>0</v>
      </c>
      <c r="O130" s="36" t="n">
        <v>0</v>
      </c>
      <c r="P130" s="36" t="n">
        <v>0</v>
      </c>
      <c r="Q130" s="36" t="n">
        <v>0.0449994356264797</v>
      </c>
      <c r="R130" s="36" t="n">
        <v>4.69457434871915E-005</v>
      </c>
      <c r="S130" s="36" t="n">
        <v>39.0706981774024</v>
      </c>
      <c r="T130" s="36" t="n">
        <v>0.466714956977252</v>
      </c>
      <c r="U130" s="36" t="n">
        <v>0.0168300000000029</v>
      </c>
      <c r="V130" s="36" t="n">
        <v>0</v>
      </c>
      <c r="W130" s="36" t="n">
        <v>15.4396321790242</v>
      </c>
      <c r="X130" s="36" t="n">
        <v>3.76779083164606</v>
      </c>
      <c r="Y130" s="36" t="n">
        <v>1.29374635306494</v>
      </c>
      <c r="Z130" s="36" t="n">
        <v>2.74991218981982</v>
      </c>
      <c r="AA130" s="36" t="n">
        <v>0</v>
      </c>
      <c r="AB130" s="37" t="n">
        <v>0.039</v>
      </c>
      <c r="AC130" s="36" t="n">
        <v>1.05386010782062</v>
      </c>
      <c r="AD130" s="36" t="n">
        <v>0</v>
      </c>
      <c r="AE130" s="36" t="n">
        <v>0</v>
      </c>
      <c r="AF130" s="36" t="n">
        <v>0.10808019154992</v>
      </c>
      <c r="AG130" s="36" t="n">
        <v>43.1729587705693</v>
      </c>
      <c r="AH130" s="38" t="n">
        <v>493.254982277578</v>
      </c>
      <c r="AI130" s="36" t="n">
        <v>6.27498879871697</v>
      </c>
      <c r="AJ130" s="39" t="n">
        <v>8.96372622254264</v>
      </c>
      <c r="AK130" s="39" t="n">
        <v>6.01555406337032</v>
      </c>
      <c r="AL130" s="36" t="n">
        <v>0.021999980766372</v>
      </c>
      <c r="AM130" s="36" t="n">
        <v>0</v>
      </c>
      <c r="AN130" s="36" t="n">
        <v>0</v>
      </c>
      <c r="AO130" s="8" t="n">
        <v>0</v>
      </c>
      <c r="AP130" s="8" t="n">
        <v>0</v>
      </c>
      <c r="AQ130" s="8" t="n">
        <f aca="false">$BD$22*BD130</f>
        <v>0</v>
      </c>
      <c r="AR130" s="23"/>
      <c r="AS130" s="8" t="n">
        <f aca="false">$BE$22*BE130</f>
        <v>0</v>
      </c>
      <c r="AT130" s="8" t="n">
        <v>0</v>
      </c>
      <c r="AU130" s="33"/>
      <c r="AV130" s="33"/>
      <c r="AW130" s="33"/>
      <c r="AX130" s="33"/>
      <c r="AY130" s="33"/>
      <c r="AZ130" s="33"/>
      <c r="BA130" s="33"/>
      <c r="BD130" s="77" t="n">
        <v>0</v>
      </c>
      <c r="BE130" s="8" t="n">
        <v>0</v>
      </c>
    </row>
    <row r="131" customFormat="false" ht="16.9" hidden="false" customHeight="false" outlineLevel="0" collapsed="false">
      <c r="A131" s="23" t="n">
        <v>1956</v>
      </c>
      <c r="B131" s="78" t="n">
        <v>314.915813683143</v>
      </c>
      <c r="C131" s="78" t="n">
        <v>1220.9650091826</v>
      </c>
      <c r="D131" s="78" t="n">
        <v>291.017196082482</v>
      </c>
      <c r="E131" s="36" t="n">
        <v>0</v>
      </c>
      <c r="F131" s="36" t="n">
        <v>0.182289026614357</v>
      </c>
      <c r="G131" s="36" t="n">
        <v>0.00048756590404101</v>
      </c>
      <c r="H131" s="36" t="n">
        <v>0</v>
      </c>
      <c r="I131" s="36" t="n">
        <v>0</v>
      </c>
      <c r="J131" s="36" t="n">
        <v>0</v>
      </c>
      <c r="K131" s="36" t="n">
        <v>8.82508760289228E-006</v>
      </c>
      <c r="L131" s="36" t="n">
        <v>0</v>
      </c>
      <c r="M131" s="36" t="n">
        <v>0</v>
      </c>
      <c r="N131" s="36" t="n">
        <v>0</v>
      </c>
      <c r="O131" s="36" t="n">
        <v>0</v>
      </c>
      <c r="P131" s="36" t="n">
        <v>0</v>
      </c>
      <c r="Q131" s="36" t="n">
        <v>0.0549993786517601</v>
      </c>
      <c r="R131" s="36" t="n">
        <v>4.71928263476504E-005</v>
      </c>
      <c r="S131" s="36" t="n">
        <v>39.3001980816371</v>
      </c>
      <c r="T131" s="36" t="n">
        <v>0.478794955594903</v>
      </c>
      <c r="U131" s="36" t="n">
        <v>0.0176249999999381</v>
      </c>
      <c r="V131" s="36" t="n">
        <v>0</v>
      </c>
      <c r="W131" s="36" t="n">
        <v>18.0071383767092</v>
      </c>
      <c r="X131" s="36" t="n">
        <v>4.90076745884602</v>
      </c>
      <c r="Y131" s="36" t="n">
        <v>1.38820611922872</v>
      </c>
      <c r="Z131" s="36" t="n">
        <v>3.00616292140763</v>
      </c>
      <c r="AA131" s="36" t="n">
        <v>0</v>
      </c>
      <c r="AB131" s="37" t="n">
        <v>0.039</v>
      </c>
      <c r="AC131" s="36" t="n">
        <v>1.18601038292782</v>
      </c>
      <c r="AD131" s="36" t="n">
        <v>0</v>
      </c>
      <c r="AE131" s="36" t="n">
        <v>0</v>
      </c>
      <c r="AF131" s="36" t="n">
        <v>0.289042431687213</v>
      </c>
      <c r="AG131" s="36" t="n">
        <v>44.9392563390137</v>
      </c>
      <c r="AH131" s="38" t="n">
        <v>496.959697782928</v>
      </c>
      <c r="AI131" s="36" t="n">
        <v>6.31998970579668</v>
      </c>
      <c r="AJ131" s="39" t="n">
        <v>9.23782785853666</v>
      </c>
      <c r="AK131" s="39" t="n">
        <v>6.09314685435901</v>
      </c>
      <c r="AL131" s="36" t="n">
        <v>0.0204583185960041</v>
      </c>
      <c r="AM131" s="36" t="n">
        <v>0</v>
      </c>
      <c r="AN131" s="36" t="n">
        <v>0</v>
      </c>
      <c r="AO131" s="8" t="n">
        <v>0</v>
      </c>
      <c r="AP131" s="8" t="n">
        <v>0</v>
      </c>
      <c r="AQ131" s="8" t="n">
        <f aca="false">$BD$22*BD131</f>
        <v>0</v>
      </c>
      <c r="AR131" s="23"/>
      <c r="AS131" s="8" t="n">
        <f aca="false">$BE$22*BE131</f>
        <v>0</v>
      </c>
      <c r="AT131" s="8" t="n">
        <v>0</v>
      </c>
      <c r="AU131" s="33"/>
      <c r="AV131" s="33"/>
      <c r="AW131" s="33"/>
      <c r="AX131" s="33"/>
      <c r="AY131" s="33"/>
      <c r="AZ131" s="33"/>
      <c r="BA131" s="33"/>
      <c r="BD131" s="77" t="n">
        <v>0</v>
      </c>
      <c r="BE131" s="8" t="n">
        <v>0</v>
      </c>
    </row>
    <row r="132" customFormat="false" ht="16.9" hidden="false" customHeight="false" outlineLevel="0" collapsed="false">
      <c r="A132" s="23" t="n">
        <v>1957</v>
      </c>
      <c r="B132" s="78" t="n">
        <v>315.200743107722</v>
      </c>
      <c r="C132" s="78" t="n">
        <v>1235.66920074918</v>
      </c>
      <c r="D132" s="78" t="n">
        <v>291.34928521259</v>
      </c>
      <c r="E132" s="36" t="n">
        <v>0</v>
      </c>
      <c r="F132" s="36" t="n">
        <v>0.246412138913264</v>
      </c>
      <c r="G132" s="36" t="n">
        <v>0.000490105309791224</v>
      </c>
      <c r="H132" s="36" t="n">
        <v>0</v>
      </c>
      <c r="I132" s="36" t="n">
        <v>0</v>
      </c>
      <c r="J132" s="36" t="n">
        <v>0</v>
      </c>
      <c r="K132" s="36" t="n">
        <v>8.87105160082402E-006</v>
      </c>
      <c r="L132" s="36" t="n">
        <v>0</v>
      </c>
      <c r="M132" s="36" t="n">
        <v>0</v>
      </c>
      <c r="N132" s="36" t="n">
        <v>0</v>
      </c>
      <c r="O132" s="36" t="n">
        <v>0</v>
      </c>
      <c r="P132" s="36" t="n">
        <v>0</v>
      </c>
      <c r="Q132" s="36" t="n">
        <v>0.0649994504694631</v>
      </c>
      <c r="R132" s="36" t="n">
        <v>4.74399092081093E-005</v>
      </c>
      <c r="S132" s="36" t="n">
        <v>39.5200979808353</v>
      </c>
      <c r="T132" s="36" t="n">
        <v>0.489309953950491</v>
      </c>
      <c r="U132" s="36" t="n">
        <v>0.0183599999995815</v>
      </c>
      <c r="V132" s="36" t="n">
        <v>0</v>
      </c>
      <c r="W132" s="36" t="n">
        <v>20.9775401184378</v>
      </c>
      <c r="X132" s="36" t="n">
        <v>6.23939735000896</v>
      </c>
      <c r="Y132" s="36" t="n">
        <v>1.49747539562989</v>
      </c>
      <c r="Z132" s="36" t="n">
        <v>3.24991338487268</v>
      </c>
      <c r="AA132" s="36" t="n">
        <v>0</v>
      </c>
      <c r="AB132" s="37" t="n">
        <v>0.039</v>
      </c>
      <c r="AC132" s="36" t="n">
        <v>1.34646537837759</v>
      </c>
      <c r="AD132" s="36" t="n">
        <v>0</v>
      </c>
      <c r="AE132" s="36" t="n">
        <v>0</v>
      </c>
      <c r="AF132" s="36" t="n">
        <v>0.563670091673078</v>
      </c>
      <c r="AG132" s="36" t="n">
        <v>46.8299522433701</v>
      </c>
      <c r="AH132" s="38" t="n">
        <v>500.697818624173</v>
      </c>
      <c r="AI132" s="36" t="n">
        <v>6.36498976197285</v>
      </c>
      <c r="AJ132" s="39" t="n">
        <v>9.52220138134269</v>
      </c>
      <c r="AK132" s="39" t="n">
        <v>6.17478710221912</v>
      </c>
      <c r="AL132" s="36" t="n">
        <v>0.0194999811222984</v>
      </c>
      <c r="AM132" s="36" t="n">
        <v>0</v>
      </c>
      <c r="AN132" s="36" t="n">
        <v>0</v>
      </c>
      <c r="AO132" s="8" t="n">
        <v>0</v>
      </c>
      <c r="AP132" s="8" t="n">
        <v>0</v>
      </c>
      <c r="AQ132" s="8" t="n">
        <f aca="false">$BD$22*BD132</f>
        <v>0</v>
      </c>
      <c r="AR132" s="23"/>
      <c r="AS132" s="8" t="n">
        <f aca="false">$BE$22*BE132</f>
        <v>0</v>
      </c>
      <c r="AT132" s="8" t="n">
        <v>0</v>
      </c>
      <c r="AU132" s="33"/>
      <c r="AV132" s="33"/>
      <c r="AW132" s="33"/>
      <c r="AX132" s="33"/>
      <c r="AY132" s="33"/>
      <c r="AZ132" s="33"/>
      <c r="BA132" s="33"/>
      <c r="BD132" s="77" t="n">
        <v>0</v>
      </c>
      <c r="BE132" s="8" t="n">
        <v>0</v>
      </c>
    </row>
    <row r="133" customFormat="false" ht="16.9" hidden="false" customHeight="false" outlineLevel="0" collapsed="false">
      <c r="A133" s="23" t="n">
        <v>1958</v>
      </c>
      <c r="B133" s="78" t="n">
        <v>315.544663010817</v>
      </c>
      <c r="C133" s="78" t="n">
        <v>1247.29429075327</v>
      </c>
      <c r="D133" s="78" t="n">
        <v>291.616341383714</v>
      </c>
      <c r="E133" s="36" t="n">
        <v>0</v>
      </c>
      <c r="F133" s="36" t="n">
        <v>0.319618251212189</v>
      </c>
      <c r="G133" s="36" t="n">
        <v>0.000492644715541437</v>
      </c>
      <c r="H133" s="36" t="n">
        <v>0</v>
      </c>
      <c r="I133" s="36" t="n">
        <v>0</v>
      </c>
      <c r="J133" s="36" t="n">
        <v>0</v>
      </c>
      <c r="K133" s="36" t="n">
        <v>8.91701559875575E-006</v>
      </c>
      <c r="L133" s="36" t="n">
        <v>0</v>
      </c>
      <c r="M133" s="36" t="n">
        <v>0</v>
      </c>
      <c r="N133" s="36" t="n">
        <v>0</v>
      </c>
      <c r="O133" s="36" t="n">
        <v>0</v>
      </c>
      <c r="P133" s="36" t="n">
        <v>0</v>
      </c>
      <c r="Q133" s="36" t="n">
        <v>0.0749993572382059</v>
      </c>
      <c r="R133" s="36" t="n">
        <v>4.76869920685682E-005</v>
      </c>
      <c r="S133" s="36" t="n">
        <v>39.7150978747247</v>
      </c>
      <c r="T133" s="36" t="n">
        <v>0.497734952043387</v>
      </c>
      <c r="U133" s="36" t="n">
        <v>0.0189699999991702</v>
      </c>
      <c r="V133" s="36" t="n">
        <v>0</v>
      </c>
      <c r="W133" s="36" t="n">
        <v>24.1843400892543</v>
      </c>
      <c r="X133" s="36" t="n">
        <v>7.56723260297899</v>
      </c>
      <c r="Y133" s="36" t="n">
        <v>1.62748446635162</v>
      </c>
      <c r="Z133" s="36" t="n">
        <v>3.49699484542782</v>
      </c>
      <c r="AA133" s="36" t="n">
        <v>0</v>
      </c>
      <c r="AB133" s="37" t="n">
        <v>0.039</v>
      </c>
      <c r="AC133" s="36" t="n">
        <v>1.58459454181456</v>
      </c>
      <c r="AD133" s="36" t="n">
        <v>0</v>
      </c>
      <c r="AE133" s="36" t="n">
        <v>0</v>
      </c>
      <c r="AF133" s="36" t="n">
        <v>0.880146156926535</v>
      </c>
      <c r="AG133" s="36" t="n">
        <v>48.8399492999142</v>
      </c>
      <c r="AH133" s="38" t="n">
        <v>504.503934223098</v>
      </c>
      <c r="AI133" s="36" t="n">
        <v>6.40999238762927</v>
      </c>
      <c r="AJ133" s="39" t="n">
        <v>9.81755797122585</v>
      </c>
      <c r="AK133" s="39" t="n">
        <v>6.26003669504815</v>
      </c>
      <c r="AL133" s="36" t="n">
        <v>0.018499995694896</v>
      </c>
      <c r="AM133" s="36" t="n">
        <v>0</v>
      </c>
      <c r="AN133" s="36" t="n">
        <v>0</v>
      </c>
      <c r="AO133" s="8" t="n">
        <v>0</v>
      </c>
      <c r="AP133" s="8" t="n">
        <v>0</v>
      </c>
      <c r="AQ133" s="8" t="n">
        <f aca="false">$BD$22*BD133</f>
        <v>0</v>
      </c>
      <c r="AR133" s="23"/>
      <c r="AS133" s="8" t="n">
        <f aca="false">$BE$22*BE133</f>
        <v>0</v>
      </c>
      <c r="AT133" s="8" t="n">
        <v>0</v>
      </c>
      <c r="AU133" s="33"/>
      <c r="AV133" s="33"/>
      <c r="AW133" s="33"/>
      <c r="AX133" s="33"/>
      <c r="AY133" s="33"/>
      <c r="AZ133" s="33"/>
      <c r="BA133" s="33"/>
      <c r="BD133" s="77" t="n">
        <v>0</v>
      </c>
      <c r="BE133" s="8" t="n">
        <v>0</v>
      </c>
    </row>
    <row r="134" customFormat="false" ht="16.9" hidden="false" customHeight="false" outlineLevel="0" collapsed="false">
      <c r="A134" s="23" t="n">
        <v>1959</v>
      </c>
      <c r="B134" s="78" t="n">
        <v>315.997591702975</v>
      </c>
      <c r="C134" s="78" t="n">
        <v>1257.19879970266</v>
      </c>
      <c r="D134" s="78" t="n">
        <v>291.83844516226</v>
      </c>
      <c r="E134" s="36" t="n">
        <v>0</v>
      </c>
      <c r="F134" s="36" t="n">
        <v>0.401699363510989</v>
      </c>
      <c r="G134" s="36" t="n">
        <v>0.000495184121291651</v>
      </c>
      <c r="H134" s="36" t="n">
        <v>0</v>
      </c>
      <c r="I134" s="36" t="n">
        <v>0</v>
      </c>
      <c r="J134" s="36" t="n">
        <v>0</v>
      </c>
      <c r="K134" s="36" t="n">
        <v>8.96297959668748E-006</v>
      </c>
      <c r="L134" s="36" t="n">
        <v>0</v>
      </c>
      <c r="M134" s="36" t="n">
        <v>0</v>
      </c>
      <c r="N134" s="36" t="n">
        <v>0</v>
      </c>
      <c r="O134" s="36" t="n">
        <v>0</v>
      </c>
      <c r="P134" s="36" t="n">
        <v>0</v>
      </c>
      <c r="Q134" s="36" t="n">
        <v>0.0849994819691077</v>
      </c>
      <c r="R134" s="36" t="n">
        <v>4.79340749290271E-005</v>
      </c>
      <c r="S134" s="36" t="n">
        <v>39.9048977630302</v>
      </c>
      <c r="T134" s="36" t="n">
        <v>0.50523994987394</v>
      </c>
      <c r="U134" s="36" t="n">
        <v>0.0195299999987457</v>
      </c>
      <c r="V134" s="36" t="n">
        <v>0</v>
      </c>
      <c r="W134" s="36" t="n">
        <v>27.6090512148565</v>
      </c>
      <c r="X134" s="36" t="n">
        <v>8.79712408371277</v>
      </c>
      <c r="Y134" s="36" t="n">
        <v>1.77748368698561</v>
      </c>
      <c r="Z134" s="36" t="n">
        <v>3.72659211283286</v>
      </c>
      <c r="AA134" s="36" t="n">
        <v>0</v>
      </c>
      <c r="AB134" s="37" t="n">
        <v>0.041</v>
      </c>
      <c r="AC134" s="36" t="n">
        <v>1.90603476396762</v>
      </c>
      <c r="AD134" s="36" t="n">
        <v>0</v>
      </c>
      <c r="AE134" s="36" t="n">
        <v>0</v>
      </c>
      <c r="AF134" s="36" t="n">
        <v>1.23860975972127</v>
      </c>
      <c r="AG134" s="36" t="n">
        <v>50.9711455048077</v>
      </c>
      <c r="AH134" s="38" t="n">
        <v>508.363716906299</v>
      </c>
      <c r="AI134" s="36" t="n">
        <v>6.45429841481267</v>
      </c>
      <c r="AJ134" s="39" t="n">
        <v>10.1304332305701</v>
      </c>
      <c r="AK134" s="39" t="n">
        <v>6.34847877868182</v>
      </c>
      <c r="AL134" s="36" t="n">
        <v>0.0174999899648526</v>
      </c>
      <c r="AM134" s="36" t="n">
        <v>0</v>
      </c>
      <c r="AN134" s="36" t="n">
        <v>0</v>
      </c>
      <c r="AO134" s="8" t="n">
        <v>0</v>
      </c>
      <c r="AP134" s="8" t="n">
        <v>0</v>
      </c>
      <c r="AQ134" s="8" t="n">
        <f aca="false">$BD$22*BD134</f>
        <v>0</v>
      </c>
      <c r="AR134" s="23"/>
      <c r="AS134" s="8" t="n">
        <f aca="false">$BE$22*BE134</f>
        <v>0</v>
      </c>
      <c r="AT134" s="8" t="n">
        <v>0</v>
      </c>
      <c r="AU134" s="33"/>
      <c r="AV134" s="33"/>
      <c r="AW134" s="33"/>
      <c r="AX134" s="33"/>
      <c r="AY134" s="33"/>
      <c r="AZ134" s="33"/>
      <c r="BA134" s="33"/>
      <c r="BD134" s="77" t="n">
        <v>0</v>
      </c>
      <c r="BE134" s="8" t="n">
        <v>0</v>
      </c>
    </row>
    <row r="135" customFormat="false" ht="16.9" hidden="false" customHeight="false" outlineLevel="0" collapsed="false">
      <c r="A135" s="23" t="n">
        <v>1960</v>
      </c>
      <c r="B135" s="78" t="n">
        <v>316.80650794396</v>
      </c>
      <c r="C135" s="78" t="n">
        <v>1264.00345513643</v>
      </c>
      <c r="D135" s="78" t="n">
        <v>292.141512075571</v>
      </c>
      <c r="E135" s="36" t="n">
        <v>0</v>
      </c>
      <c r="F135" s="36" t="n">
        <v>0.492447475809826</v>
      </c>
      <c r="G135" s="36" t="n">
        <v>0.000497723527041865</v>
      </c>
      <c r="H135" s="36" t="n">
        <v>0</v>
      </c>
      <c r="I135" s="36" t="n">
        <v>0</v>
      </c>
      <c r="J135" s="36" t="n">
        <v>0</v>
      </c>
      <c r="K135" s="36" t="n">
        <v>9.00894359461921E-006</v>
      </c>
      <c r="L135" s="36" t="n">
        <v>0</v>
      </c>
      <c r="M135" s="36" t="n">
        <v>0</v>
      </c>
      <c r="N135" s="36" t="n">
        <v>0</v>
      </c>
      <c r="O135" s="36" t="n">
        <v>0</v>
      </c>
      <c r="P135" s="36" t="n">
        <v>0</v>
      </c>
      <c r="Q135" s="36" t="n">
        <v>0.0949993922767272</v>
      </c>
      <c r="R135" s="36" t="n">
        <v>5.6535056987861E-005</v>
      </c>
      <c r="S135" s="36" t="n">
        <v>40.1185976454583</v>
      </c>
      <c r="T135" s="36" t="n">
        <v>0.513094947442132</v>
      </c>
      <c r="U135" s="36" t="n">
        <v>0.0201049999983365</v>
      </c>
      <c r="V135" s="36" t="n">
        <v>1.12540018040607E-005</v>
      </c>
      <c r="W135" s="36" t="n">
        <v>31.6053599533305</v>
      </c>
      <c r="X135" s="36" t="n">
        <v>10.2371213164369</v>
      </c>
      <c r="Y135" s="36" t="n">
        <v>1.94694289599477</v>
      </c>
      <c r="Z135" s="36" t="n">
        <v>3.93867052767667</v>
      </c>
      <c r="AA135" s="36" t="n">
        <v>0</v>
      </c>
      <c r="AB135" s="37" t="n">
        <v>0.045</v>
      </c>
      <c r="AC135" s="36" t="n">
        <v>2.24940663270674</v>
      </c>
      <c r="AD135" s="36" t="n">
        <v>0</v>
      </c>
      <c r="AE135" s="36" t="n">
        <v>0</v>
      </c>
      <c r="AF135" s="36" t="n">
        <v>1.70152303676021</v>
      </c>
      <c r="AG135" s="36" t="n">
        <v>53.2112430272923</v>
      </c>
      <c r="AH135" s="38" t="n">
        <v>512.232840982859</v>
      </c>
      <c r="AI135" s="36" t="n">
        <v>6.50498912790125</v>
      </c>
      <c r="AJ135" s="39" t="n">
        <v>10.4591459810688</v>
      </c>
      <c r="AK135" s="39" t="n">
        <v>6.4397537497621</v>
      </c>
      <c r="AL135" s="36" t="n">
        <v>0.0164999922121306</v>
      </c>
      <c r="AM135" s="36" t="n">
        <v>1.21079906126709E-006</v>
      </c>
      <c r="AN135" s="36" t="n">
        <v>6.97844971967767E-006</v>
      </c>
      <c r="AO135" s="8" t="n">
        <v>0</v>
      </c>
      <c r="AP135" s="8" t="n">
        <v>0</v>
      </c>
      <c r="AQ135" s="8" t="n">
        <f aca="false">$BD$22*BD135</f>
        <v>0</v>
      </c>
      <c r="AR135" s="23"/>
      <c r="AS135" s="8" t="n">
        <f aca="false">$BE$22*BE135</f>
        <v>0</v>
      </c>
      <c r="AT135" s="8" t="n">
        <v>0</v>
      </c>
      <c r="AU135" s="33"/>
      <c r="AV135" s="33"/>
      <c r="AW135" s="33"/>
      <c r="AX135" s="33"/>
      <c r="AY135" s="33"/>
      <c r="AZ135" s="33"/>
      <c r="BA135" s="33"/>
      <c r="BD135" s="77" t="n">
        <v>0</v>
      </c>
      <c r="BE135" s="8" t="n">
        <v>0</v>
      </c>
    </row>
    <row r="136" customFormat="false" ht="16.9" hidden="false" customHeight="false" outlineLevel="0" collapsed="false">
      <c r="A136" s="23" t="n">
        <v>1961</v>
      </c>
      <c r="B136" s="78" t="n">
        <v>317.471411733774</v>
      </c>
      <c r="C136" s="78" t="n">
        <v>1269.34998068738</v>
      </c>
      <c r="D136" s="78" t="n">
        <v>292.467589242788</v>
      </c>
      <c r="E136" s="36" t="n">
        <v>0</v>
      </c>
      <c r="F136" s="36" t="n">
        <v>0.591652588108607</v>
      </c>
      <c r="G136" s="36" t="n">
        <v>0.000500262932792078</v>
      </c>
      <c r="H136" s="36" t="n">
        <v>0</v>
      </c>
      <c r="I136" s="36" t="n">
        <v>0</v>
      </c>
      <c r="J136" s="36" t="n">
        <v>0</v>
      </c>
      <c r="K136" s="36" t="n">
        <v>9.05490759255094E-006</v>
      </c>
      <c r="L136" s="36" t="n">
        <v>0</v>
      </c>
      <c r="M136" s="36" t="n">
        <v>0</v>
      </c>
      <c r="N136" s="36" t="n">
        <v>0</v>
      </c>
      <c r="O136" s="36" t="n">
        <v>0</v>
      </c>
      <c r="P136" s="36" t="n">
        <v>0</v>
      </c>
      <c r="Q136" s="36" t="n">
        <v>0.109999034539995</v>
      </c>
      <c r="R136" s="36" t="n">
        <v>0.000395680694410318</v>
      </c>
      <c r="S136" s="36" t="n">
        <v>40.3424975216975</v>
      </c>
      <c r="T136" s="36" t="n">
        <v>0.520729944747945</v>
      </c>
      <c r="U136" s="36" t="n">
        <v>0.0206399999979124</v>
      </c>
      <c r="V136" s="36" t="n">
        <v>0.00173701000000023</v>
      </c>
      <c r="W136" s="36" t="n">
        <v>36.2366647363824</v>
      </c>
      <c r="X136" s="36" t="n">
        <v>12.1678540139898</v>
      </c>
      <c r="Y136" s="36" t="n">
        <v>2.14122181778982</v>
      </c>
      <c r="Z136" s="36" t="n">
        <v>4.16366712519747</v>
      </c>
      <c r="AA136" s="36" t="n">
        <v>0</v>
      </c>
      <c r="AB136" s="37" t="n">
        <v>0.053</v>
      </c>
      <c r="AC136" s="36" t="n">
        <v>2.63765388387977</v>
      </c>
      <c r="AD136" s="36" t="n">
        <v>0</v>
      </c>
      <c r="AE136" s="36" t="n">
        <v>0</v>
      </c>
      <c r="AF136" s="36" t="n">
        <v>2.17926727467398</v>
      </c>
      <c r="AG136" s="36" t="n">
        <v>55.563539538768</v>
      </c>
      <c r="AH136" s="38" t="n">
        <v>516.04007875164</v>
      </c>
      <c r="AI136" s="36" t="n">
        <v>6.55499181630142</v>
      </c>
      <c r="AJ136" s="39" t="n">
        <v>10.7995254506251</v>
      </c>
      <c r="AK136" s="39" t="n">
        <v>6.53317397545031</v>
      </c>
      <c r="AL136" s="36" t="n">
        <v>0.0154999916797804</v>
      </c>
      <c r="AM136" s="36" t="n">
        <v>9.68639249013676E-006</v>
      </c>
      <c r="AN136" s="36" t="n">
        <v>5.58275977574214E-005</v>
      </c>
      <c r="AO136" s="8" t="n">
        <v>0</v>
      </c>
      <c r="AP136" s="8" t="n">
        <v>0</v>
      </c>
      <c r="AQ136" s="8" t="n">
        <f aca="false">$BD$22*BD136</f>
        <v>0</v>
      </c>
      <c r="AR136" s="23"/>
      <c r="AS136" s="8" t="n">
        <f aca="false">$BE$22*BE136</f>
        <v>0</v>
      </c>
      <c r="AT136" s="8" t="n">
        <v>0</v>
      </c>
      <c r="AU136" s="33"/>
      <c r="AV136" s="33"/>
      <c r="AW136" s="33"/>
      <c r="AX136" s="33"/>
      <c r="AY136" s="33"/>
      <c r="AZ136" s="33"/>
      <c r="BA136" s="33"/>
      <c r="BD136" s="77" t="n">
        <v>0</v>
      </c>
      <c r="BE136" s="8" t="n">
        <v>0</v>
      </c>
    </row>
    <row r="137" customFormat="false" ht="16.9" hidden="false" customHeight="false" outlineLevel="0" collapsed="false">
      <c r="A137" s="23" t="n">
        <v>1962</v>
      </c>
      <c r="B137" s="78" t="n">
        <v>318.207360445463</v>
      </c>
      <c r="C137" s="78" t="n">
        <v>1282.46457264459</v>
      </c>
      <c r="D137" s="78" t="n">
        <v>292.817653226412</v>
      </c>
      <c r="E137" s="36" t="n">
        <v>0</v>
      </c>
      <c r="F137" s="36" t="n">
        <v>0.699107700407416</v>
      </c>
      <c r="G137" s="36" t="n">
        <v>0.000502802338542292</v>
      </c>
      <c r="H137" s="36" t="n">
        <v>0</v>
      </c>
      <c r="I137" s="36" t="n">
        <v>0</v>
      </c>
      <c r="J137" s="36" t="n">
        <v>0</v>
      </c>
      <c r="K137" s="36" t="n">
        <v>9.10087159048267E-006</v>
      </c>
      <c r="L137" s="36" t="n">
        <v>0</v>
      </c>
      <c r="M137" s="36" t="n">
        <v>0</v>
      </c>
      <c r="N137" s="36" t="n">
        <v>0</v>
      </c>
      <c r="O137" s="36" t="n">
        <v>0</v>
      </c>
      <c r="P137" s="36" t="n">
        <v>0</v>
      </c>
      <c r="Q137" s="36" t="n">
        <v>0.12999878902161</v>
      </c>
      <c r="R137" s="36" t="n">
        <v>0.000919100683020767</v>
      </c>
      <c r="S137" s="36" t="n">
        <v>40.5660971630287</v>
      </c>
      <c r="T137" s="36" t="n">
        <v>0.527874941791228</v>
      </c>
      <c r="U137" s="36" t="n">
        <v>0.0211149999975033</v>
      </c>
      <c r="V137" s="36" t="n">
        <v>0.00677707000000135</v>
      </c>
      <c r="W137" s="36" t="n">
        <v>41.4767782451203</v>
      </c>
      <c r="X137" s="36" t="n">
        <v>14.6398932892879</v>
      </c>
      <c r="Y137" s="36" t="n">
        <v>2.36568049864567</v>
      </c>
      <c r="Z137" s="36" t="n">
        <v>4.39866365410896</v>
      </c>
      <c r="AA137" s="36" t="n">
        <v>0</v>
      </c>
      <c r="AB137" s="37" t="n">
        <v>0.066</v>
      </c>
      <c r="AC137" s="36" t="n">
        <v>3.12915426679175</v>
      </c>
      <c r="AD137" s="36" t="n">
        <v>0</v>
      </c>
      <c r="AE137" s="36" t="n">
        <v>0</v>
      </c>
      <c r="AF137" s="36" t="n">
        <v>2.77226026129379</v>
      </c>
      <c r="AG137" s="36" t="n">
        <v>58.007436824476</v>
      </c>
      <c r="AH137" s="38" t="n">
        <v>519.726473990853</v>
      </c>
      <c r="AI137" s="36" t="n">
        <v>6.60441845301598</v>
      </c>
      <c r="AJ137" s="39" t="n">
        <v>11.1568745897199</v>
      </c>
      <c r="AK137" s="39" t="n">
        <v>6.62861819270779</v>
      </c>
      <c r="AL137" s="36" t="n">
        <v>0.0144999904091294</v>
      </c>
      <c r="AM137" s="36" t="n">
        <v>1.93727849802735E-005</v>
      </c>
      <c r="AN137" s="36" t="n">
        <v>0.000111655195514843</v>
      </c>
      <c r="AO137" s="8" t="n">
        <v>0</v>
      </c>
      <c r="AP137" s="8" t="n">
        <v>0</v>
      </c>
      <c r="AQ137" s="8" t="n">
        <f aca="false">$BD$22*BD137</f>
        <v>0</v>
      </c>
      <c r="AR137" s="23"/>
      <c r="AS137" s="8" t="n">
        <f aca="false">$BE$22*BE137</f>
        <v>0</v>
      </c>
      <c r="AT137" s="8" t="n">
        <v>0</v>
      </c>
      <c r="AU137" s="33"/>
      <c r="AV137" s="33"/>
      <c r="AW137" s="33"/>
      <c r="AX137" s="33"/>
      <c r="AY137" s="33"/>
      <c r="AZ137" s="33"/>
      <c r="BA137" s="33"/>
      <c r="BD137" s="77" t="n">
        <v>0</v>
      </c>
      <c r="BE137" s="8" t="n">
        <v>0</v>
      </c>
    </row>
    <row r="138" customFormat="false" ht="16.9" hidden="false" customHeight="false" outlineLevel="0" collapsed="false">
      <c r="A138" s="23" t="n">
        <v>1963</v>
      </c>
      <c r="B138" s="78" t="n">
        <v>318.804271071214</v>
      </c>
      <c r="C138" s="78" t="n">
        <v>1300.68866167211</v>
      </c>
      <c r="D138" s="78" t="n">
        <v>293.206749192458</v>
      </c>
      <c r="E138" s="36" t="n">
        <v>0</v>
      </c>
      <c r="F138" s="36" t="n">
        <v>0.81460281270589</v>
      </c>
      <c r="G138" s="36" t="n">
        <v>0.000505341744292505</v>
      </c>
      <c r="H138" s="36" t="n">
        <v>0</v>
      </c>
      <c r="I138" s="36" t="n">
        <v>0</v>
      </c>
      <c r="J138" s="36" t="n">
        <v>0</v>
      </c>
      <c r="K138" s="36" t="n">
        <v>9.1468355884144E-006</v>
      </c>
      <c r="L138" s="36" t="n">
        <v>0</v>
      </c>
      <c r="M138" s="36" t="n">
        <v>0</v>
      </c>
      <c r="N138" s="36" t="n">
        <v>0</v>
      </c>
      <c r="O138" s="36" t="n">
        <v>0</v>
      </c>
      <c r="P138" s="36" t="n">
        <v>0</v>
      </c>
      <c r="Q138" s="36" t="n">
        <v>0.154998345989006</v>
      </c>
      <c r="R138" s="36" t="n">
        <v>0.00154320437162965</v>
      </c>
      <c r="S138" s="36" t="n">
        <v>40.8047957306545</v>
      </c>
      <c r="T138" s="36" t="n">
        <v>0.535164938571558</v>
      </c>
      <c r="U138" s="36" t="n">
        <v>0.0215699999970831</v>
      </c>
      <c r="V138" s="36" t="n">
        <v>0.0148636999999961</v>
      </c>
      <c r="W138" s="36" t="n">
        <v>47.6045926917756</v>
      </c>
      <c r="X138" s="36" t="n">
        <v>17.7170330458671</v>
      </c>
      <c r="Y138" s="36" t="n">
        <v>2.62551899579154</v>
      </c>
      <c r="Z138" s="36" t="n">
        <v>4.63597032843698</v>
      </c>
      <c r="AA138" s="36" t="n">
        <v>0.000143318609738369</v>
      </c>
      <c r="AB138" s="37" t="n">
        <v>0.085</v>
      </c>
      <c r="AC138" s="36" t="n">
        <v>3.75372380132224</v>
      </c>
      <c r="AD138" s="36" t="n">
        <v>0</v>
      </c>
      <c r="AE138" s="36" t="n">
        <v>0</v>
      </c>
      <c r="AF138" s="36" t="n">
        <v>3.5117450832319</v>
      </c>
      <c r="AG138" s="36" t="n">
        <v>60.5074368455778</v>
      </c>
      <c r="AH138" s="38" t="n">
        <v>523.243995969975</v>
      </c>
      <c r="AI138" s="36" t="n">
        <v>6.65998760347752</v>
      </c>
      <c r="AJ138" s="39" t="n">
        <v>11.5250572223612</v>
      </c>
      <c r="AK138" s="39" t="n">
        <v>6.72556755615453</v>
      </c>
      <c r="AL138" s="36" t="n">
        <v>0.0134999950943697</v>
      </c>
      <c r="AM138" s="36" t="n">
        <v>2.90591774704103E-005</v>
      </c>
      <c r="AN138" s="36" t="n">
        <v>0.000209542010100687</v>
      </c>
      <c r="AO138" s="8" t="n">
        <v>0</v>
      </c>
      <c r="AP138" s="8" t="n">
        <v>0</v>
      </c>
      <c r="AQ138" s="8" t="n">
        <f aca="false">$BD$22*BD138</f>
        <v>0</v>
      </c>
      <c r="AR138" s="23"/>
      <c r="AS138" s="8" t="n">
        <f aca="false">$BE$22*BE138</f>
        <v>0</v>
      </c>
      <c r="AT138" s="8" t="n">
        <v>0</v>
      </c>
      <c r="AU138" s="33"/>
      <c r="AV138" s="33"/>
      <c r="AW138" s="33"/>
      <c r="AX138" s="33"/>
      <c r="AY138" s="33"/>
      <c r="AZ138" s="33"/>
      <c r="BA138" s="33"/>
      <c r="BD138" s="77" t="n">
        <v>0</v>
      </c>
      <c r="BE138" s="8" t="n">
        <v>0</v>
      </c>
    </row>
    <row r="139" customFormat="false" ht="16.9" hidden="false" customHeight="false" outlineLevel="0" collapsed="false">
      <c r="A139" s="23" t="n">
        <v>1964</v>
      </c>
      <c r="B139" s="78" t="n">
        <v>319.478177546575</v>
      </c>
      <c r="C139" s="78" t="n">
        <v>1317.27346847307</v>
      </c>
      <c r="D139" s="78" t="n">
        <v>293.571827824519</v>
      </c>
      <c r="E139" s="36" t="n">
        <v>0</v>
      </c>
      <c r="F139" s="36" t="n">
        <v>0.937929925004822</v>
      </c>
      <c r="G139" s="36" t="n">
        <v>0.000507881150042719</v>
      </c>
      <c r="H139" s="36" t="n">
        <v>0</v>
      </c>
      <c r="I139" s="36" t="n">
        <v>0</v>
      </c>
      <c r="J139" s="36" t="n">
        <v>0</v>
      </c>
      <c r="K139" s="36" t="n">
        <v>9.19279958634613E-006</v>
      </c>
      <c r="L139" s="36" t="n">
        <v>0</v>
      </c>
      <c r="M139" s="36" t="n">
        <v>0</v>
      </c>
      <c r="N139" s="36" t="n">
        <v>0</v>
      </c>
      <c r="O139" s="36" t="n">
        <v>0</v>
      </c>
      <c r="P139" s="36" t="n">
        <v>0</v>
      </c>
      <c r="Q139" s="36" t="n">
        <v>0.179998678212898</v>
      </c>
      <c r="R139" s="36" t="n">
        <v>0.00230075981276178</v>
      </c>
      <c r="S139" s="36" t="n">
        <v>41.0546958276386</v>
      </c>
      <c r="T139" s="36" t="n">
        <v>0.542524935089721</v>
      </c>
      <c r="U139" s="36" t="n">
        <v>0.0219899999966668</v>
      </c>
      <c r="V139" s="36" t="n">
        <v>0.0257405000000002</v>
      </c>
      <c r="W139" s="36" t="n">
        <v>54.7998047925327</v>
      </c>
      <c r="X139" s="36" t="n">
        <v>21.421671469007</v>
      </c>
      <c r="Y139" s="36" t="n">
        <v>2.91959767305709</v>
      </c>
      <c r="Z139" s="36" t="n">
        <v>4.87743702906459</v>
      </c>
      <c r="AA139" s="36" t="n">
        <v>0.00347772882608336</v>
      </c>
      <c r="AB139" s="37" t="n">
        <v>0.113</v>
      </c>
      <c r="AC139" s="36" t="n">
        <v>4.50278169185579</v>
      </c>
      <c r="AD139" s="36" t="n">
        <v>0</v>
      </c>
      <c r="AE139" s="36" t="n">
        <v>0</v>
      </c>
      <c r="AF139" s="36" t="n">
        <v>4.2541681050204</v>
      </c>
      <c r="AG139" s="36" t="n">
        <v>63.0775331460366</v>
      </c>
      <c r="AH139" s="38" t="n">
        <v>526.538644799569</v>
      </c>
      <c r="AI139" s="36" t="n">
        <v>6.7155642951725</v>
      </c>
      <c r="AJ139" s="39" t="n">
        <v>11.9018088205056</v>
      </c>
      <c r="AK139" s="39" t="n">
        <v>6.82453114290717</v>
      </c>
      <c r="AL139" s="36" t="n">
        <v>0.0124999731899535</v>
      </c>
      <c r="AM139" s="36" t="n">
        <v>3.8745569960547E-005</v>
      </c>
      <c r="AN139" s="36" t="n">
        <v>0.000321818764741364</v>
      </c>
      <c r="AO139" s="8" t="n">
        <v>0</v>
      </c>
      <c r="AP139" s="8" t="n">
        <v>0</v>
      </c>
      <c r="AQ139" s="8" t="n">
        <f aca="false">$BD$22*BD139</f>
        <v>0</v>
      </c>
      <c r="AR139" s="23"/>
      <c r="AS139" s="8" t="n">
        <f aca="false">$BE$22*BE139</f>
        <v>0</v>
      </c>
      <c r="AT139" s="8" t="n">
        <v>0</v>
      </c>
      <c r="AU139" s="33"/>
      <c r="AV139" s="33"/>
      <c r="AW139" s="33"/>
      <c r="AX139" s="33"/>
      <c r="AY139" s="33"/>
      <c r="AZ139" s="33"/>
      <c r="BA139" s="33"/>
      <c r="BD139" s="77" t="n">
        <v>0</v>
      </c>
      <c r="BE139" s="8" t="n">
        <v>0</v>
      </c>
    </row>
    <row r="140" customFormat="false" ht="16.9" hidden="false" customHeight="false" outlineLevel="0" collapsed="false">
      <c r="A140" s="23" t="n">
        <v>1965</v>
      </c>
      <c r="B140" s="78" t="n">
        <v>319.952102332482</v>
      </c>
      <c r="C140" s="78" t="n">
        <v>1330.96813855527</v>
      </c>
      <c r="D140" s="78" t="n">
        <v>293.938890099159</v>
      </c>
      <c r="E140" s="36" t="n">
        <v>0</v>
      </c>
      <c r="F140" s="36" t="n">
        <v>1.068882037304</v>
      </c>
      <c r="G140" s="36" t="n">
        <v>0.000510420555792932</v>
      </c>
      <c r="H140" s="36" t="n">
        <v>0</v>
      </c>
      <c r="I140" s="36" t="n">
        <v>0</v>
      </c>
      <c r="J140" s="36" t="n">
        <v>0</v>
      </c>
      <c r="K140" s="36" t="n">
        <v>9.23876358427786E-006</v>
      </c>
      <c r="L140" s="36" t="n">
        <v>0</v>
      </c>
      <c r="M140" s="36" t="n">
        <v>0</v>
      </c>
      <c r="N140" s="36" t="n">
        <v>0</v>
      </c>
      <c r="O140" s="36" t="n">
        <v>0</v>
      </c>
      <c r="P140" s="36" t="n">
        <v>0</v>
      </c>
      <c r="Q140" s="36" t="n">
        <v>0.199998772703578</v>
      </c>
      <c r="R140" s="36" t="n">
        <v>0.00326246848666768</v>
      </c>
      <c r="S140" s="36" t="n">
        <v>41.3424958846504</v>
      </c>
      <c r="T140" s="36" t="n">
        <v>0.550849931344872</v>
      </c>
      <c r="U140" s="36" t="n">
        <v>0.0224349999962544</v>
      </c>
      <c r="V140" s="36" t="n">
        <v>0.0391508999999952</v>
      </c>
      <c r="W140" s="36" t="n">
        <v>63.0290148642008</v>
      </c>
      <c r="X140" s="36" t="n">
        <v>25.7098000227676</v>
      </c>
      <c r="Y140" s="36" t="n">
        <v>3.25797567734016</v>
      </c>
      <c r="Z140" s="36" t="n">
        <v>5.13517361992429</v>
      </c>
      <c r="AA140" s="36" t="n">
        <v>0.0191662719643849</v>
      </c>
      <c r="AB140" s="37" t="n">
        <v>0.15</v>
      </c>
      <c r="AC140" s="36" t="n">
        <v>5.39110750753932</v>
      </c>
      <c r="AD140" s="36" t="n">
        <v>0</v>
      </c>
      <c r="AE140" s="36" t="n">
        <v>0</v>
      </c>
      <c r="AF140" s="36" t="n">
        <v>5.18288940057218</v>
      </c>
      <c r="AG140" s="36" t="n">
        <v>65.6268347486566</v>
      </c>
      <c r="AH140" s="38" t="n">
        <v>529.577361384253</v>
      </c>
      <c r="AI140" s="36" t="n">
        <v>6.76442217255162</v>
      </c>
      <c r="AJ140" s="39" t="n">
        <v>12.2854322817476</v>
      </c>
      <c r="AK140" s="39" t="n">
        <v>6.92575894090724</v>
      </c>
      <c r="AL140" s="36" t="n">
        <v>0.0113750261955504</v>
      </c>
      <c r="AM140" s="36" t="n">
        <v>5.60693103755993E-005</v>
      </c>
      <c r="AN140" s="36" t="n">
        <v>0.000459675852254375</v>
      </c>
      <c r="AO140" s="41" t="n">
        <v>0</v>
      </c>
      <c r="AP140" s="41" t="n">
        <v>1.25E-005</v>
      </c>
      <c r="AQ140" s="41" t="n">
        <f aca="false">$BD$22*BD140</f>
        <v>0</v>
      </c>
      <c r="AR140" s="24"/>
      <c r="AS140" s="41" t="n">
        <f aca="false">$BE$22*BE140</f>
        <v>2.0625E-005</v>
      </c>
      <c r="AT140" s="41" t="n">
        <v>2.08333333333333E-005</v>
      </c>
      <c r="AU140" s="33"/>
      <c r="AV140" s="33"/>
      <c r="AW140" s="33"/>
      <c r="AX140" s="33"/>
      <c r="AY140" s="33"/>
      <c r="AZ140" s="33"/>
      <c r="BA140" s="33"/>
      <c r="BD140" s="79" t="n">
        <v>0</v>
      </c>
      <c r="BE140" s="41" t="n">
        <v>2.29166666666667E-005</v>
      </c>
    </row>
    <row r="141" customFormat="false" ht="16.9" hidden="false" customHeight="false" outlineLevel="0" collapsed="false">
      <c r="A141" s="23" t="n">
        <v>1966</v>
      </c>
      <c r="B141" s="78" t="n">
        <v>321.007051288311</v>
      </c>
      <c r="C141" s="78" t="n">
        <v>1342.15316508279</v>
      </c>
      <c r="D141" s="78" t="n">
        <v>294.353956524189</v>
      </c>
      <c r="E141" s="36" t="n">
        <v>0</v>
      </c>
      <c r="F141" s="36" t="n">
        <v>1.20724214960207</v>
      </c>
      <c r="G141" s="36" t="n">
        <v>0.000512959961543146</v>
      </c>
      <c r="H141" s="36" t="n">
        <v>0</v>
      </c>
      <c r="I141" s="36" t="n">
        <v>0</v>
      </c>
      <c r="J141" s="36" t="n">
        <v>0</v>
      </c>
      <c r="K141" s="36" t="n">
        <v>9.28472758220959E-006</v>
      </c>
      <c r="L141" s="36" t="n">
        <v>0</v>
      </c>
      <c r="M141" s="36" t="n">
        <v>0</v>
      </c>
      <c r="N141" s="36" t="n">
        <v>0</v>
      </c>
      <c r="O141" s="36" t="n">
        <v>0</v>
      </c>
      <c r="P141" s="36" t="n">
        <v>0</v>
      </c>
      <c r="Q141" s="36" t="n">
        <v>0.219998959844225</v>
      </c>
      <c r="R141" s="36" t="n">
        <v>0.00444403543077575</v>
      </c>
      <c r="S141" s="36" t="n">
        <v>41.6524958845741</v>
      </c>
      <c r="T141" s="36" t="n">
        <v>0.559774927338098</v>
      </c>
      <c r="U141" s="36" t="n">
        <v>0.0228899999958339</v>
      </c>
      <c r="V141" s="36" t="n">
        <v>0.0548384000000177</v>
      </c>
      <c r="W141" s="36" t="n">
        <v>72.2479299806372</v>
      </c>
      <c r="X141" s="36" t="n">
        <v>30.5037339385976</v>
      </c>
      <c r="Y141" s="36" t="n">
        <v>3.65316319728771</v>
      </c>
      <c r="Z141" s="36" t="n">
        <v>5.41336955221491</v>
      </c>
      <c r="AA141" s="36" t="n">
        <v>0.0394993835777352</v>
      </c>
      <c r="AB141" s="37" t="n">
        <v>0.195</v>
      </c>
      <c r="AC141" s="36" t="n">
        <v>6.472539754358</v>
      </c>
      <c r="AD141" s="36" t="n">
        <v>0</v>
      </c>
      <c r="AE141" s="36" t="n">
        <v>0</v>
      </c>
      <c r="AF141" s="36" t="n">
        <v>6.63378998254101</v>
      </c>
      <c r="AG141" s="36" t="n">
        <v>68.0712402450045</v>
      </c>
      <c r="AH141" s="38" t="n">
        <v>532.337100883781</v>
      </c>
      <c r="AI141" s="36" t="n">
        <v>6.81930815748264</v>
      </c>
      <c r="AJ141" s="39" t="n">
        <v>12.6770546443588</v>
      </c>
      <c r="AK141" s="39" t="n">
        <v>7.02895533592703</v>
      </c>
      <c r="AL141" s="36" t="n">
        <v>0.0109999863569743</v>
      </c>
      <c r="AM141" s="36" t="n">
        <v>0.000119217138340145</v>
      </c>
      <c r="AN141" s="36" t="n">
        <v>0.00180552067918295</v>
      </c>
      <c r="AO141" s="41" t="n">
        <v>0</v>
      </c>
      <c r="AP141" s="41" t="n">
        <v>0.0001496484024042</v>
      </c>
      <c r="AQ141" s="41" t="n">
        <f aca="false">$BD$22*BD141</f>
        <v>0</v>
      </c>
      <c r="AR141" s="24"/>
      <c r="AS141" s="41" t="n">
        <f aca="false">$BE$22*BE141</f>
        <v>0.000179160825000001</v>
      </c>
      <c r="AT141" s="41" t="n">
        <v>0.00019059861666667</v>
      </c>
      <c r="AU141" s="33"/>
      <c r="AV141" s="33"/>
      <c r="AW141" s="33"/>
      <c r="AX141" s="33"/>
      <c r="AY141" s="33"/>
      <c r="AZ141" s="33"/>
      <c r="BA141" s="33"/>
      <c r="BD141" s="79" t="n">
        <v>0</v>
      </c>
      <c r="BE141" s="41" t="n">
        <v>0.000199067583333334</v>
      </c>
    </row>
    <row r="142" customFormat="false" ht="16.9" hidden="false" customHeight="false" outlineLevel="0" collapsed="false">
      <c r="A142" s="23" t="n">
        <v>1967</v>
      </c>
      <c r="B142" s="78" t="n">
        <v>321.597949951172</v>
      </c>
      <c r="C142" s="78" t="n">
        <v>1354.18914375874</v>
      </c>
      <c r="D142" s="78" t="n">
        <v>294.768046386719</v>
      </c>
      <c r="E142" s="36" t="n">
        <v>0</v>
      </c>
      <c r="F142" s="36" t="n">
        <v>1.3528122619019</v>
      </c>
      <c r="G142" s="36" t="n">
        <v>0.000515499367293359</v>
      </c>
      <c r="H142" s="36" t="n">
        <v>0</v>
      </c>
      <c r="I142" s="36" t="n">
        <v>0</v>
      </c>
      <c r="J142" s="36" t="n">
        <v>0</v>
      </c>
      <c r="K142" s="36" t="n">
        <v>9.33069158014132E-006</v>
      </c>
      <c r="L142" s="36" t="n">
        <v>0</v>
      </c>
      <c r="M142" s="36" t="n">
        <v>0</v>
      </c>
      <c r="N142" s="36" t="n">
        <v>0</v>
      </c>
      <c r="O142" s="36" t="n">
        <v>0</v>
      </c>
      <c r="P142" s="36" t="n">
        <v>0</v>
      </c>
      <c r="Q142" s="36" t="n">
        <v>0.23999873482868</v>
      </c>
      <c r="R142" s="36" t="n">
        <v>0.00594885005046953</v>
      </c>
      <c r="S142" s="36" t="n">
        <v>42.0046958844863</v>
      </c>
      <c r="T142" s="36" t="n">
        <v>0.570144923067807</v>
      </c>
      <c r="U142" s="36" t="n">
        <v>0.0233999999954054</v>
      </c>
      <c r="V142" s="36" t="n">
        <v>0.0725467000000337</v>
      </c>
      <c r="W142" s="36" t="n">
        <v>82.6101462788005</v>
      </c>
      <c r="X142" s="36" t="n">
        <v>35.8664780546986</v>
      </c>
      <c r="Y142" s="36" t="n">
        <v>4.10190111237638</v>
      </c>
      <c r="Z142" s="36" t="n">
        <v>5.70702537474413</v>
      </c>
      <c r="AA142" s="36" t="n">
        <v>0.0637134935284767</v>
      </c>
      <c r="AB142" s="37" t="n">
        <v>0.248</v>
      </c>
      <c r="AC142" s="36" t="n">
        <v>7.77425581257454</v>
      </c>
      <c r="AD142" s="36" t="n">
        <v>0</v>
      </c>
      <c r="AE142" s="36" t="n">
        <v>0</v>
      </c>
      <c r="AF142" s="36" t="n">
        <v>8.81561645989669</v>
      </c>
      <c r="AG142" s="36" t="n">
        <v>70.4262431125405</v>
      </c>
      <c r="AH142" s="38" t="n">
        <v>534.823817409053</v>
      </c>
      <c r="AI142" s="36" t="n">
        <v>6.87998993388434</v>
      </c>
      <c r="AJ142" s="39" t="n">
        <v>13.0711663196694</v>
      </c>
      <c r="AK142" s="39" t="n">
        <v>7.13412746532932</v>
      </c>
      <c r="AL142" s="36" t="n">
        <v>0.0111319617714295</v>
      </c>
      <c r="AM142" s="36" t="n">
        <v>0.000223555563035195</v>
      </c>
      <c r="AN142" s="36" t="n">
        <v>0.00547635834983442</v>
      </c>
      <c r="AO142" s="41" t="n">
        <v>0</v>
      </c>
      <c r="AP142" s="41" t="n">
        <v>0.000414318369538416</v>
      </c>
      <c r="AQ142" s="41" t="n">
        <f aca="false">$BD$22*BD142</f>
        <v>0</v>
      </c>
      <c r="AR142" s="24"/>
      <c r="AS142" s="41" t="n">
        <f aca="false">$BE$22*BE142</f>
        <v>0.000385740149999993</v>
      </c>
      <c r="AT142" s="41" t="n">
        <v>0.000428483784215194</v>
      </c>
      <c r="AU142" s="33"/>
      <c r="AV142" s="33"/>
      <c r="AW142" s="33"/>
      <c r="AX142" s="33"/>
      <c r="AY142" s="33"/>
      <c r="AZ142" s="33"/>
      <c r="BA142" s="33"/>
      <c r="BD142" s="79" t="n">
        <v>0</v>
      </c>
      <c r="BE142" s="41" t="n">
        <v>0.000428600166666659</v>
      </c>
    </row>
    <row r="143" customFormat="false" ht="16.9" hidden="false" customHeight="false" outlineLevel="0" collapsed="false">
      <c r="A143" s="23" t="n">
        <v>1968</v>
      </c>
      <c r="B143" s="78" t="n">
        <v>322.497869610126</v>
      </c>
      <c r="C143" s="78" t="n">
        <v>1371.57290075501</v>
      </c>
      <c r="D143" s="78" t="n">
        <v>295.184119891827</v>
      </c>
      <c r="E143" s="36" t="n">
        <v>0</v>
      </c>
      <c r="F143" s="36" t="n">
        <v>1.50538237420043</v>
      </c>
      <c r="G143" s="36" t="n">
        <v>0.000518038773043573</v>
      </c>
      <c r="H143" s="36" t="n">
        <v>0</v>
      </c>
      <c r="I143" s="36" t="n">
        <v>0</v>
      </c>
      <c r="J143" s="36" t="n">
        <v>0</v>
      </c>
      <c r="K143" s="36" t="n">
        <v>9.37665557807305E-006</v>
      </c>
      <c r="L143" s="36" t="n">
        <v>0</v>
      </c>
      <c r="M143" s="36" t="n">
        <v>0</v>
      </c>
      <c r="N143" s="36" t="n">
        <v>0</v>
      </c>
      <c r="O143" s="36" t="n">
        <v>0</v>
      </c>
      <c r="P143" s="36" t="n">
        <v>0</v>
      </c>
      <c r="Q143" s="36" t="n">
        <v>0.269998017935564</v>
      </c>
      <c r="R143" s="36" t="n">
        <v>0.00780703921000453</v>
      </c>
      <c r="S143" s="36" t="n">
        <v>42.4114958844083</v>
      </c>
      <c r="T143" s="36" t="n">
        <v>0.58270491853556</v>
      </c>
      <c r="U143" s="36" t="n">
        <v>0.0239899999949779</v>
      </c>
      <c r="V143" s="36" t="n">
        <v>0.0920193000000008</v>
      </c>
      <c r="W143" s="36" t="n">
        <v>94.259663248514</v>
      </c>
      <c r="X143" s="36" t="n">
        <v>41.939132427704</v>
      </c>
      <c r="Y143" s="36" t="n">
        <v>4.6156482760228</v>
      </c>
      <c r="Z143" s="36" t="n">
        <v>6.0145011972651</v>
      </c>
      <c r="AA143" s="36" t="n">
        <v>0.0987291805179502</v>
      </c>
      <c r="AB143" s="37" t="n">
        <v>0.307</v>
      </c>
      <c r="AC143" s="36" t="n">
        <v>9.38384342788221</v>
      </c>
      <c r="AD143" s="36" t="n">
        <v>0</v>
      </c>
      <c r="AE143" s="36" t="n">
        <v>0</v>
      </c>
      <c r="AF143" s="36" t="n">
        <v>11.5492761501044</v>
      </c>
      <c r="AG143" s="36" t="n">
        <v>72.6905473116777</v>
      </c>
      <c r="AH143" s="38" t="n">
        <v>537.033558794353</v>
      </c>
      <c r="AI143" s="36" t="n">
        <v>6.9399910939886</v>
      </c>
      <c r="AJ143" s="39" t="n">
        <v>13.4668668784119</v>
      </c>
      <c r="AK143" s="39" t="n">
        <v>7.24146709919398</v>
      </c>
      <c r="AL143" s="36" t="n">
        <v>0.0145287732449692</v>
      </c>
      <c r="AM143" s="36" t="n">
        <v>0.000360778462641955</v>
      </c>
      <c r="AN143" s="36" t="n">
        <v>0.0106742109616966</v>
      </c>
      <c r="AO143" s="41" t="n">
        <v>2.89005903683342E-006</v>
      </c>
      <c r="AP143" s="41" t="n">
        <v>0.00081376363734042</v>
      </c>
      <c r="AQ143" s="41" t="n">
        <f aca="false">$BD$22*BD143</f>
        <v>0</v>
      </c>
      <c r="AR143" s="24"/>
      <c r="AS143" s="41" t="n">
        <f aca="false">$BE$22*BE143</f>
        <v>0.000619096870256434</v>
      </c>
      <c r="AT143" s="41" t="n">
        <v>0.000720486940305037</v>
      </c>
      <c r="AU143" s="33"/>
      <c r="AV143" s="33"/>
      <c r="AW143" s="33"/>
      <c r="AX143" s="33"/>
      <c r="AY143" s="33"/>
      <c r="AZ143" s="33"/>
      <c r="BA143" s="33"/>
      <c r="BD143" s="79" t="n">
        <v>0</v>
      </c>
      <c r="BE143" s="41" t="n">
        <v>0.000687885411396037</v>
      </c>
    </row>
    <row r="144" customFormat="false" ht="16.9" hidden="false" customHeight="false" outlineLevel="0" collapsed="false">
      <c r="A144" s="23" t="n">
        <v>1969</v>
      </c>
      <c r="B144" s="78" t="n">
        <v>323.350792198768</v>
      </c>
      <c r="C144" s="78" t="n">
        <v>1389.26903568097</v>
      </c>
      <c r="D144" s="78" t="n">
        <v>295.603184119591</v>
      </c>
      <c r="E144" s="36" t="n">
        <v>0</v>
      </c>
      <c r="F144" s="36" t="n">
        <v>1.66474248650028</v>
      </c>
      <c r="G144" s="36" t="n">
        <v>0.000520578178793787</v>
      </c>
      <c r="H144" s="36" t="n">
        <v>1.21657736965654E-006</v>
      </c>
      <c r="I144" s="36" t="n">
        <v>9.67910829818226E-006</v>
      </c>
      <c r="J144" s="36" t="n">
        <v>0</v>
      </c>
      <c r="K144" s="36" t="n">
        <v>9.42261957600478E-006</v>
      </c>
      <c r="L144" s="36" t="n">
        <v>0</v>
      </c>
      <c r="M144" s="36" t="n">
        <v>0</v>
      </c>
      <c r="N144" s="36" t="n">
        <v>0</v>
      </c>
      <c r="O144" s="36" t="n">
        <v>0</v>
      </c>
      <c r="P144" s="36" t="n">
        <v>3.30157226985327E-005</v>
      </c>
      <c r="Q144" s="36" t="n">
        <v>0.299998370323029</v>
      </c>
      <c r="R144" s="36" t="n">
        <v>0.0101291081381444</v>
      </c>
      <c r="S144" s="36" t="n">
        <v>42.8623959414258</v>
      </c>
      <c r="T144" s="36" t="n">
        <v>0.597669913740366</v>
      </c>
      <c r="U144" s="36" t="n">
        <v>0.0246699999945854</v>
      </c>
      <c r="V144" s="36" t="n">
        <v>0.113000000000081</v>
      </c>
      <c r="W144" s="36" t="n">
        <v>107.289179816242</v>
      </c>
      <c r="X144" s="36" t="n">
        <v>48.9226071244852</v>
      </c>
      <c r="Y144" s="36" t="n">
        <v>5.20384516668413</v>
      </c>
      <c r="Z144" s="36" t="n">
        <v>6.33414701979608</v>
      </c>
      <c r="AA144" s="36" t="n">
        <v>0.143262747337375</v>
      </c>
      <c r="AB144" s="37" t="n">
        <v>0.37</v>
      </c>
      <c r="AC144" s="36" t="n">
        <v>11.1916377386466</v>
      </c>
      <c r="AD144" s="36" t="n">
        <v>0</v>
      </c>
      <c r="AE144" s="36" t="n">
        <v>0</v>
      </c>
      <c r="AF144" s="36" t="n">
        <v>14.6497403409003</v>
      </c>
      <c r="AG144" s="36" t="n">
        <v>74.869950581257</v>
      </c>
      <c r="AH144" s="38" t="n">
        <v>538.971239070829</v>
      </c>
      <c r="AI144" s="36" t="n">
        <v>6.99999158223726</v>
      </c>
      <c r="AJ144" s="39" t="n">
        <v>13.8619791468005</v>
      </c>
      <c r="AK144" s="39" t="n">
        <v>7.35148577224371</v>
      </c>
      <c r="AL144" s="36" t="n">
        <v>0.0266074604587499</v>
      </c>
      <c r="AM144" s="36" t="n">
        <v>0.000513466193576483</v>
      </c>
      <c r="AN144" s="36" t="n">
        <v>0.0166778135735715</v>
      </c>
      <c r="AO144" s="41" t="n">
        <v>2.31204722946674E-005</v>
      </c>
      <c r="AP144" s="41" t="n">
        <v>0.00136392628149055</v>
      </c>
      <c r="AQ144" s="41" t="n">
        <f aca="false">$BD$22*BD144</f>
        <v>0</v>
      </c>
      <c r="AR144" s="24"/>
      <c r="AS144" s="41" t="n">
        <f aca="false">$BE$22*BE144</f>
        <v>0.0008873613464087</v>
      </c>
      <c r="AT144" s="41" t="n">
        <v>0.00105828116084628</v>
      </c>
      <c r="AU144" s="33"/>
      <c r="AV144" s="33"/>
      <c r="AW144" s="33"/>
      <c r="AX144" s="33"/>
      <c r="AY144" s="33"/>
      <c r="AZ144" s="33"/>
      <c r="BA144" s="33"/>
      <c r="BD144" s="79" t="n">
        <v>0</v>
      </c>
      <c r="BE144" s="41" t="n">
        <v>0.000985957051565222</v>
      </c>
    </row>
    <row r="145" customFormat="false" ht="16.9" hidden="false" customHeight="false" outlineLevel="0" collapsed="false">
      <c r="A145" s="23" t="n">
        <v>1970</v>
      </c>
      <c r="B145" s="78" t="n">
        <v>324.873728215144</v>
      </c>
      <c r="C145" s="78" t="n">
        <v>1411.03255341943</v>
      </c>
      <c r="D145" s="78" t="n">
        <v>296.027283747746</v>
      </c>
      <c r="E145" s="36" t="n">
        <v>0</v>
      </c>
      <c r="F145" s="36" t="n">
        <v>1.83067259879892</v>
      </c>
      <c r="G145" s="36" t="n">
        <v>0.000523117584544</v>
      </c>
      <c r="H145" s="36" t="n">
        <v>8.55712112598807E-006</v>
      </c>
      <c r="I145" s="36" t="n">
        <v>6.79373986851115E-005</v>
      </c>
      <c r="J145" s="36" t="n">
        <v>0</v>
      </c>
      <c r="K145" s="36" t="n">
        <v>9.46858357393651E-006</v>
      </c>
      <c r="L145" s="36" t="n">
        <v>2.85515926448468E-008</v>
      </c>
      <c r="M145" s="36" t="n">
        <v>0</v>
      </c>
      <c r="N145" s="36" t="n">
        <v>0</v>
      </c>
      <c r="O145" s="36" t="n">
        <v>0</v>
      </c>
      <c r="P145" s="36" t="n">
        <v>0.000236974390862521</v>
      </c>
      <c r="Q145" s="36" t="n">
        <v>0.324998573525735</v>
      </c>
      <c r="R145" s="36" t="n">
        <v>0.0129987110466375</v>
      </c>
      <c r="S145" s="36" t="n">
        <v>43.4013962522543</v>
      </c>
      <c r="T145" s="36" t="n">
        <v>0.6174449082971</v>
      </c>
      <c r="U145" s="36" t="n">
        <v>0.0255299999941603</v>
      </c>
      <c r="V145" s="36" t="n">
        <v>0.135231000000053</v>
      </c>
      <c r="W145" s="36" t="n">
        <v>121.649189654691</v>
      </c>
      <c r="X145" s="36" t="n">
        <v>56.9532551801584</v>
      </c>
      <c r="Y145" s="36" t="n">
        <v>5.88241123018162</v>
      </c>
      <c r="Z145" s="36" t="n">
        <v>6.66431191343778</v>
      </c>
      <c r="AA145" s="36" t="n">
        <v>0.203540498938534</v>
      </c>
      <c r="AB145" s="37" t="n">
        <v>0.436</v>
      </c>
      <c r="AC145" s="36" t="n">
        <v>13.0937469887518</v>
      </c>
      <c r="AD145" s="36" t="n">
        <v>0</v>
      </c>
      <c r="AE145" s="36" t="n">
        <v>0.00106517536076423</v>
      </c>
      <c r="AF145" s="36" t="n">
        <v>17.6801851405043</v>
      </c>
      <c r="AG145" s="36" t="n">
        <v>76.9699538535505</v>
      </c>
      <c r="AH145" s="38" t="n">
        <v>540.664859984051</v>
      </c>
      <c r="AI145" s="36" t="n">
        <v>7.05999349536428</v>
      </c>
      <c r="AJ145" s="39" t="n">
        <v>14.2553030516295</v>
      </c>
      <c r="AK145" s="39" t="n">
        <v>7.46380970377584</v>
      </c>
      <c r="AL145" s="36" t="n">
        <v>0.0429551596860985</v>
      </c>
      <c r="AM145" s="36" t="n">
        <v>0.000788675641389087</v>
      </c>
      <c r="AN145" s="36" t="n">
        <v>0.0227815164317025</v>
      </c>
      <c r="AO145" s="41" t="n">
        <v>4.90228737451347E-005</v>
      </c>
      <c r="AP145" s="41" t="n">
        <v>0.00207498522389734</v>
      </c>
      <c r="AQ145" s="41" t="n">
        <f aca="false">$BD$22*BD145</f>
        <v>0</v>
      </c>
      <c r="AR145" s="24"/>
      <c r="AS145" s="41" t="n">
        <f aca="false">$BE$22*BE145</f>
        <v>0.00118696280629555</v>
      </c>
      <c r="AT145" s="41" t="n">
        <v>0.0014353631237855</v>
      </c>
      <c r="AU145" s="33"/>
      <c r="AV145" s="33"/>
      <c r="AW145" s="33"/>
      <c r="AX145" s="33"/>
      <c r="AY145" s="33"/>
      <c r="AZ145" s="33"/>
      <c r="BA145" s="33"/>
      <c r="BD145" s="79" t="n">
        <v>0</v>
      </c>
      <c r="BE145" s="41" t="n">
        <v>0.00131884756255061</v>
      </c>
    </row>
    <row r="146" customFormat="false" ht="16.9" hidden="false" customHeight="false" outlineLevel="0" collapsed="false">
      <c r="A146" s="23" t="n">
        <v>1971</v>
      </c>
      <c r="B146" s="78" t="n">
        <v>325.481655686599</v>
      </c>
      <c r="C146" s="78" t="n">
        <v>1431.0579119782</v>
      </c>
      <c r="D146" s="78" t="n">
        <v>296.458341383714</v>
      </c>
      <c r="E146" s="36" t="n">
        <v>0</v>
      </c>
      <c r="F146" s="36" t="n">
        <v>2.00298271109785</v>
      </c>
      <c r="G146" s="36" t="n">
        <v>0.000525656990294214</v>
      </c>
      <c r="H146" s="36" t="n">
        <v>1.00613027279036E-005</v>
      </c>
      <c r="I146" s="36" t="n">
        <v>7.89022029981564E-005</v>
      </c>
      <c r="J146" s="36" t="n">
        <v>0</v>
      </c>
      <c r="K146" s="36" t="n">
        <v>0.00068750011820213</v>
      </c>
      <c r="L146" s="36" t="n">
        <v>5.14335922788121E-005</v>
      </c>
      <c r="M146" s="36" t="n">
        <v>0</v>
      </c>
      <c r="N146" s="36" t="n">
        <v>8.59375000000017E-005</v>
      </c>
      <c r="O146" s="36" t="n">
        <v>0</v>
      </c>
      <c r="P146" s="36" t="n">
        <v>0.000295589071851225</v>
      </c>
      <c r="Q146" s="36" t="n">
        <v>0.35499811183149</v>
      </c>
      <c r="R146" s="36" t="n">
        <v>0.0164693264297954</v>
      </c>
      <c r="S146" s="36" t="n">
        <v>44.0078960974593</v>
      </c>
      <c r="T146" s="36" t="n">
        <v>0.642444900023516</v>
      </c>
      <c r="U146" s="36" t="n">
        <v>0.0265649999930134</v>
      </c>
      <c r="V146" s="36" t="n">
        <v>0.158457999999975</v>
      </c>
      <c r="W146" s="36" t="n">
        <v>137.138204857279</v>
      </c>
      <c r="X146" s="36" t="n">
        <v>65.8465085377435</v>
      </c>
      <c r="Y146" s="36" t="n">
        <v>6.66077709312942</v>
      </c>
      <c r="Z146" s="36" t="n">
        <v>7.0043812337985</v>
      </c>
      <c r="AA146" s="36" t="n">
        <v>0.274415232893646</v>
      </c>
      <c r="AB146" s="37" t="n">
        <v>0.503</v>
      </c>
      <c r="AC146" s="36" t="n">
        <v>15.1200553560507</v>
      </c>
      <c r="AD146" s="36" t="n">
        <v>0</v>
      </c>
      <c r="AE146" s="36" t="n">
        <v>0.0210731265842303</v>
      </c>
      <c r="AF146" s="36" t="n">
        <v>20.8154778467036</v>
      </c>
      <c r="AG146" s="36" t="n">
        <v>78.9899571198421</v>
      </c>
      <c r="AH146" s="38" t="n">
        <v>542.126445426557</v>
      </c>
      <c r="AI146" s="36" t="n">
        <v>7.11941227737472</v>
      </c>
      <c r="AJ146" s="39" t="n">
        <v>14.6459363807184</v>
      </c>
      <c r="AK146" s="39" t="n">
        <v>7.57910715801203</v>
      </c>
      <c r="AL146" s="36" t="n">
        <v>0.0612022328856644</v>
      </c>
      <c r="AM146" s="36" t="n">
        <v>0.00339163583348518</v>
      </c>
      <c r="AN146" s="36" t="n">
        <v>0.0291816207674424</v>
      </c>
      <c r="AO146" s="41" t="n">
        <v>0.000303750746200184</v>
      </c>
      <c r="AP146" s="41" t="n">
        <v>0.00292897999999932</v>
      </c>
      <c r="AQ146" s="41" t="n">
        <f aca="false">$BD$22*BD146</f>
        <v>0</v>
      </c>
      <c r="AR146" s="24"/>
      <c r="AS146" s="41" t="n">
        <f aca="false">$BE$22*BE146</f>
        <v>0.0015142600475211</v>
      </c>
      <c r="AT146" s="41" t="n">
        <v>0.00184618631302152</v>
      </c>
      <c r="AU146" s="33"/>
      <c r="AV146" s="33"/>
      <c r="AW146" s="33"/>
      <c r="AX146" s="33"/>
      <c r="AY146" s="33"/>
      <c r="AZ146" s="33"/>
      <c r="BA146" s="33"/>
      <c r="BD146" s="79" t="n">
        <v>0</v>
      </c>
      <c r="BE146" s="41" t="n">
        <v>0.00168251116391233</v>
      </c>
    </row>
    <row r="147" customFormat="false" ht="16.9" hidden="false" customHeight="false" outlineLevel="0" collapsed="false">
      <c r="A147" s="23" t="n">
        <v>1972</v>
      </c>
      <c r="B147" s="78" t="n">
        <v>327.421583890475</v>
      </c>
      <c r="C147" s="78" t="n">
        <v>1449.23183010728</v>
      </c>
      <c r="D147" s="78" t="n">
        <v>296.898432222806</v>
      </c>
      <c r="E147" s="36" t="n">
        <v>0</v>
      </c>
      <c r="F147" s="36" t="n">
        <v>2.18145282339425</v>
      </c>
      <c r="G147" s="36" t="n">
        <v>0.000528196396044427</v>
      </c>
      <c r="H147" s="36" t="n">
        <v>1.03903187837643E-005</v>
      </c>
      <c r="I147" s="36" t="n">
        <v>8.03730232356734E-005</v>
      </c>
      <c r="J147" s="36" t="n">
        <v>0</v>
      </c>
      <c r="K147" s="36" t="n">
        <v>0.00250000011877358</v>
      </c>
      <c r="L147" s="36" t="n">
        <v>0.000187030984557653</v>
      </c>
      <c r="M147" s="36" t="n">
        <v>0</v>
      </c>
      <c r="N147" s="36" t="n">
        <v>0.000312500000000045</v>
      </c>
      <c r="O147" s="36" t="n">
        <v>0</v>
      </c>
      <c r="P147" s="36" t="n">
        <v>0.0002355782332117</v>
      </c>
      <c r="Q147" s="36" t="n">
        <v>0.389997878176002</v>
      </c>
      <c r="R147" s="36" t="n">
        <v>0.0205847998116526</v>
      </c>
      <c r="S147" s="36" t="n">
        <v>44.6886958890464</v>
      </c>
      <c r="T147" s="36" t="n">
        <v>0.674074889563399</v>
      </c>
      <c r="U147" s="36" t="n">
        <v>0.0278149999874848</v>
      </c>
      <c r="V147" s="36" t="n">
        <v>0.182423000000117</v>
      </c>
      <c r="W147" s="36" t="n">
        <v>153.856226025961</v>
      </c>
      <c r="X147" s="36" t="n">
        <v>75.6708876839043</v>
      </c>
      <c r="Y147" s="36" t="n">
        <v>7.55364220707402</v>
      </c>
      <c r="Z147" s="36" t="n">
        <v>7.35667962528625</v>
      </c>
      <c r="AA147" s="36" t="n">
        <v>0.348219917346636</v>
      </c>
      <c r="AB147" s="37" t="n">
        <v>0.573</v>
      </c>
      <c r="AC147" s="36" t="n">
        <v>17.3523900482146</v>
      </c>
      <c r="AD147" s="36" t="n">
        <v>0</v>
      </c>
      <c r="AE147" s="36" t="n">
        <v>0.0699998417279182</v>
      </c>
      <c r="AF147" s="36" t="n">
        <v>24.9166980172685</v>
      </c>
      <c r="AG147" s="36" t="n">
        <v>80.9293604958814</v>
      </c>
      <c r="AH147" s="38" t="n">
        <v>543.384934320292</v>
      </c>
      <c r="AI147" s="36" t="n">
        <v>7.18431733497899</v>
      </c>
      <c r="AJ147" s="39" t="n">
        <v>15.0326831434767</v>
      </c>
      <c r="AK147" s="39" t="n">
        <v>7.69834743060006</v>
      </c>
      <c r="AL147" s="36" t="n">
        <v>0.0815662388336868</v>
      </c>
      <c r="AM147" s="36" t="n">
        <v>0.010107177303878</v>
      </c>
      <c r="AN147" s="36" t="n">
        <v>0.0366138253494952</v>
      </c>
      <c r="AO147" s="41" t="n">
        <v>0.00114133000000025</v>
      </c>
      <c r="AP147" s="41" t="n">
        <v>0.00390667000000141</v>
      </c>
      <c r="AQ147" s="41" t="n">
        <f aca="false">$BD$22*BD147</f>
        <v>0</v>
      </c>
      <c r="AR147" s="24"/>
      <c r="AS147" s="41" t="n">
        <f aca="false">$BE$22*BE147</f>
        <v>0.00186754176853524</v>
      </c>
      <c r="AT147" s="41" t="n">
        <v>0.00230014250000051</v>
      </c>
      <c r="AU147" s="33"/>
      <c r="AV147" s="33"/>
      <c r="AW147" s="33"/>
      <c r="AX147" s="33"/>
      <c r="AY147" s="33"/>
      <c r="AZ147" s="33"/>
      <c r="BA147" s="33"/>
      <c r="BD147" s="79" t="n">
        <v>0</v>
      </c>
      <c r="BE147" s="41" t="n">
        <v>0.0020750464094836</v>
      </c>
    </row>
    <row r="148" customFormat="false" ht="16.9" hidden="false" customHeight="false" outlineLevel="0" collapsed="false">
      <c r="A148" s="23" t="n">
        <v>1973</v>
      </c>
      <c r="B148" s="78" t="n">
        <v>329.972504525992</v>
      </c>
      <c r="C148" s="78" t="n">
        <v>1462.80735956448</v>
      </c>
      <c r="D148" s="78" t="n">
        <v>297.349509390024</v>
      </c>
      <c r="E148" s="36" t="n">
        <v>0</v>
      </c>
      <c r="F148" s="36" t="n">
        <v>2.36588293569553</v>
      </c>
      <c r="G148" s="36" t="n">
        <v>0.000530735801794641</v>
      </c>
      <c r="H148" s="36" t="n">
        <v>1.07197148929912E-005</v>
      </c>
      <c r="I148" s="36" t="n">
        <v>8.18455435448296E-005</v>
      </c>
      <c r="J148" s="36" t="n">
        <v>0</v>
      </c>
      <c r="K148" s="36" t="n">
        <v>0.00506250011934509</v>
      </c>
      <c r="L148" s="36" t="n">
        <v>0.000378737976836497</v>
      </c>
      <c r="M148" s="36" t="n">
        <v>0</v>
      </c>
      <c r="N148" s="36" t="n">
        <v>0.000632813000000096</v>
      </c>
      <c r="O148" s="36" t="n">
        <v>0</v>
      </c>
      <c r="P148" s="36" t="n">
        <v>0.00016916307894374</v>
      </c>
      <c r="Q148" s="36" t="n">
        <v>0.424998011139584</v>
      </c>
      <c r="R148" s="36" t="n">
        <v>0.0253458940726737</v>
      </c>
      <c r="S148" s="36" t="n">
        <v>45.4546955478621</v>
      </c>
      <c r="T148" s="36" t="n">
        <v>0.713879878581069</v>
      </c>
      <c r="U148" s="36" t="n">
        <v>0.0293499999812125</v>
      </c>
      <c r="V148" s="36" t="n">
        <v>0.206870000000065</v>
      </c>
      <c r="W148" s="36" t="n">
        <v>172.257259953091</v>
      </c>
      <c r="X148" s="36" t="n">
        <v>86.8726164916894</v>
      </c>
      <c r="Y148" s="36" t="n">
        <v>8.57645675728813</v>
      </c>
      <c r="Z148" s="36" t="n">
        <v>7.72394801676712</v>
      </c>
      <c r="AA148" s="36" t="n">
        <v>0.438013554905543</v>
      </c>
      <c r="AB148" s="37" t="n">
        <v>0.645</v>
      </c>
      <c r="AC148" s="36" t="n">
        <v>19.9276945937281</v>
      </c>
      <c r="AD148" s="36" t="n">
        <v>0</v>
      </c>
      <c r="AE148" s="36" t="n">
        <v>0.114999842108212</v>
      </c>
      <c r="AF148" s="36" t="n">
        <v>30.3258364657844</v>
      </c>
      <c r="AG148" s="36" t="n">
        <v>82.7930637134234</v>
      </c>
      <c r="AH148" s="38" t="n">
        <v>544.463401691313</v>
      </c>
      <c r="AI148" s="36" t="n">
        <v>7.25566353799376</v>
      </c>
      <c r="AJ148" s="39" t="n">
        <v>15.4145387681637</v>
      </c>
      <c r="AK148" s="39" t="n">
        <v>7.82089374285126</v>
      </c>
      <c r="AL148" s="36" t="n">
        <v>0.107531536293978</v>
      </c>
      <c r="AM148" s="36" t="n">
        <v>0.0209215945517397</v>
      </c>
      <c r="AN148" s="36" t="n">
        <v>0.0451821299315102</v>
      </c>
      <c r="AO148" s="41" t="n">
        <v>0.00247200000000045</v>
      </c>
      <c r="AP148" s="41" t="n">
        <v>0.00499809999999803</v>
      </c>
      <c r="AQ148" s="41" t="n">
        <f aca="false">$BD$22*BD148</f>
        <v>0</v>
      </c>
      <c r="AR148" s="24"/>
      <c r="AS148" s="41" t="n">
        <f aca="false">$BE$22*BE148</f>
        <v>0.00224510799715688</v>
      </c>
      <c r="AT148" s="41" t="n">
        <v>0.0027887349999993</v>
      </c>
      <c r="AU148" s="33"/>
      <c r="AV148" s="33"/>
      <c r="AW148" s="33"/>
      <c r="AX148" s="33"/>
      <c r="AY148" s="33"/>
      <c r="AZ148" s="33"/>
      <c r="BA148" s="33"/>
      <c r="BD148" s="79" t="n">
        <v>0</v>
      </c>
      <c r="BE148" s="41" t="n">
        <v>0.00249456444128542</v>
      </c>
    </row>
    <row r="149" customFormat="false" ht="16.9" hidden="false" customHeight="false" outlineLevel="0" collapsed="false">
      <c r="A149" s="23" t="n">
        <v>1974</v>
      </c>
      <c r="B149" s="78" t="n">
        <v>330.810412466196</v>
      </c>
      <c r="C149" s="78" t="n">
        <v>1476.09236167794</v>
      </c>
      <c r="D149" s="78" t="n">
        <v>297.812579965445</v>
      </c>
      <c r="E149" s="36" t="n">
        <v>0</v>
      </c>
      <c r="F149" s="36" t="n">
        <v>2.55604304799456</v>
      </c>
      <c r="G149" s="36" t="n">
        <v>0.000533275207544855</v>
      </c>
      <c r="H149" s="36" t="n">
        <v>1.10494914820855E-005</v>
      </c>
      <c r="I149" s="36" t="n">
        <v>8.33197636540479E-005</v>
      </c>
      <c r="J149" s="36" t="n">
        <v>0</v>
      </c>
      <c r="K149" s="36" t="n">
        <v>0.00800000011991556</v>
      </c>
      <c r="L149" s="36" t="n">
        <v>0.000598499969115288</v>
      </c>
      <c r="M149" s="36" t="n">
        <v>0</v>
      </c>
      <c r="N149" s="36" t="n">
        <v>0.0010000000000001</v>
      </c>
      <c r="O149" s="36" t="n">
        <v>0</v>
      </c>
      <c r="P149" s="36" t="n">
        <v>9.77651385344701E-005</v>
      </c>
      <c r="Q149" s="36" t="n">
        <v>0.459997921316326</v>
      </c>
      <c r="R149" s="36" t="n">
        <v>0.0307754858502883</v>
      </c>
      <c r="S149" s="36" t="n">
        <v>46.3425952860133</v>
      </c>
      <c r="T149" s="36" t="n">
        <v>0.764989869365091</v>
      </c>
      <c r="U149" s="36" t="n">
        <v>0.0313199999749639</v>
      </c>
      <c r="V149" s="36" t="n">
        <v>0.231541999999993</v>
      </c>
      <c r="W149" s="36" t="n">
        <v>192.564249119125</v>
      </c>
      <c r="X149" s="36" t="n">
        <v>99.5389026816154</v>
      </c>
      <c r="Y149" s="36" t="n">
        <v>9.74806045200391</v>
      </c>
      <c r="Z149" s="36" t="n">
        <v>8.10893640824133</v>
      </c>
      <c r="AA149" s="36" t="n">
        <v>0.543196139430583</v>
      </c>
      <c r="AB149" s="37" t="n">
        <v>0.72</v>
      </c>
      <c r="AC149" s="36" t="n">
        <v>22.5255827698568</v>
      </c>
      <c r="AD149" s="36" t="n">
        <v>0</v>
      </c>
      <c r="AE149" s="36" t="n">
        <v>0.161269842457005</v>
      </c>
      <c r="AF149" s="36" t="n">
        <v>36.7685045493741</v>
      </c>
      <c r="AG149" s="36" t="n">
        <v>84.5931660910658</v>
      </c>
      <c r="AH149" s="38" t="n">
        <v>545.369823122138</v>
      </c>
      <c r="AI149" s="36" t="n">
        <v>7.31950366083924</v>
      </c>
      <c r="AJ149" s="39" t="n">
        <v>15.7905059215547</v>
      </c>
      <c r="AK149" s="39" t="n">
        <v>7.94718182079397</v>
      </c>
      <c r="AL149" s="36" t="n">
        <v>0.146534775185738</v>
      </c>
      <c r="AM149" s="36" t="n">
        <v>0.034983892972015</v>
      </c>
      <c r="AN149" s="36" t="n">
        <v>0.0549907345135188</v>
      </c>
      <c r="AO149" s="41" t="n">
        <v>0.00422400000000023</v>
      </c>
      <c r="AP149" s="41" t="n">
        <v>0.00619346999999887</v>
      </c>
      <c r="AQ149" s="41" t="n">
        <f aca="false">$BD$22*BD149</f>
        <v>0</v>
      </c>
      <c r="AR149" s="24"/>
      <c r="AS149" s="41" t="n">
        <f aca="false">$BE$22*BE149</f>
        <v>0.00264525932767707</v>
      </c>
      <c r="AT149" s="41" t="n">
        <v>0.0032968874999996</v>
      </c>
      <c r="AU149" s="33"/>
      <c r="AV149" s="33"/>
      <c r="AW149" s="33"/>
      <c r="AX149" s="33"/>
      <c r="AY149" s="33"/>
      <c r="AZ149" s="33"/>
      <c r="BA149" s="33"/>
      <c r="BD149" s="79" t="n">
        <v>0</v>
      </c>
      <c r="BE149" s="41" t="n">
        <v>0.0029391770307523</v>
      </c>
    </row>
    <row r="150" customFormat="false" ht="16.9" hidden="false" customHeight="false" outlineLevel="0" collapsed="false">
      <c r="A150" s="23" t="n">
        <v>1975</v>
      </c>
      <c r="B150" s="78" t="n">
        <v>330.872349947416</v>
      </c>
      <c r="C150" s="78" t="n">
        <v>1491.69731008046</v>
      </c>
      <c r="D150" s="78" t="n">
        <v>298.290665189303</v>
      </c>
      <c r="E150" s="36" t="n">
        <v>0</v>
      </c>
      <c r="F150" s="36" t="n">
        <v>2.75175316029268</v>
      </c>
      <c r="G150" s="36" t="n">
        <v>0.000535814613295068</v>
      </c>
      <c r="H150" s="36" t="n">
        <v>1.13796488150721E-005</v>
      </c>
      <c r="I150" s="36" t="n">
        <v>8.63785000937272E-005</v>
      </c>
      <c r="J150" s="36" t="n">
        <v>2.81660018739142E-006</v>
      </c>
      <c r="K150" s="36" t="n">
        <v>0.0109375001204884</v>
      </c>
      <c r="L150" s="36" t="n">
        <v>0.000818261961394224</v>
      </c>
      <c r="M150" s="36" t="n">
        <v>0</v>
      </c>
      <c r="N150" s="36" t="n">
        <v>0.00136719000000028</v>
      </c>
      <c r="O150" s="36" t="n">
        <v>0</v>
      </c>
      <c r="P150" s="36" t="n">
        <v>8.3176472926365E-005</v>
      </c>
      <c r="Q150" s="36" t="n">
        <v>0.49999761146559</v>
      </c>
      <c r="R150" s="36" t="n">
        <v>0.0369133776279136</v>
      </c>
      <c r="S150" s="36" t="n">
        <v>47.3576954769717</v>
      </c>
      <c r="T150" s="36" t="n">
        <v>0.828489872877425</v>
      </c>
      <c r="U150" s="36" t="n">
        <v>0.0339949999686978</v>
      </c>
      <c r="V150" s="36" t="n">
        <v>0.256183000000013</v>
      </c>
      <c r="W150" s="36" t="n">
        <v>213.235221797619</v>
      </c>
      <c r="X150" s="36" t="n">
        <v>112.331764046658</v>
      </c>
      <c r="Y150" s="36" t="n">
        <v>11.0957428603127</v>
      </c>
      <c r="Z150" s="36" t="n">
        <v>8.51440652284028</v>
      </c>
      <c r="AA150" s="36" t="n">
        <v>0.661696678892748</v>
      </c>
      <c r="AB150" s="37" t="n">
        <v>0.798</v>
      </c>
      <c r="AC150" s="36" t="n">
        <v>25.1791244009551</v>
      </c>
      <c r="AD150" s="36" t="n">
        <v>0</v>
      </c>
      <c r="AE150" s="36" t="n">
        <v>0.194999842774331</v>
      </c>
      <c r="AF150" s="36" t="n">
        <v>42.7200161279947</v>
      </c>
      <c r="AG150" s="36" t="n">
        <v>86.3287687273933</v>
      </c>
      <c r="AH150" s="38" t="n">
        <v>546.137137765384</v>
      </c>
      <c r="AI150" s="36" t="n">
        <v>7.38922727928388</v>
      </c>
      <c r="AJ150" s="39" t="n">
        <v>16.1594846034932</v>
      </c>
      <c r="AK150" s="39" t="n">
        <v>8.07814859787655</v>
      </c>
      <c r="AL150" s="36" t="n">
        <v>0.203307821753079</v>
      </c>
      <c r="AM150" s="36" t="n">
        <v>0.0516807911392217</v>
      </c>
      <c r="AN150" s="36" t="n">
        <v>0.0661434390868928</v>
      </c>
      <c r="AO150" s="41" t="n">
        <v>0.00633333000000132</v>
      </c>
      <c r="AP150" s="41" t="n">
        <v>0.00748298999999852</v>
      </c>
      <c r="AQ150" s="41" t="n">
        <f aca="false">$BD$22*BD150</f>
        <v>0</v>
      </c>
      <c r="AR150" s="24"/>
      <c r="AS150" s="41" t="n">
        <f aca="false">$BE$22*BE150</f>
        <v>0.0030663665876223</v>
      </c>
      <c r="AT150" s="41" t="n">
        <v>0.00381778249999949</v>
      </c>
      <c r="AU150" s="33"/>
      <c r="AV150" s="33"/>
      <c r="AW150" s="33"/>
      <c r="AX150" s="33"/>
      <c r="AY150" s="33"/>
      <c r="AZ150" s="33"/>
      <c r="BA150" s="33"/>
      <c r="BD150" s="79" t="n">
        <v>0</v>
      </c>
      <c r="BE150" s="41" t="n">
        <v>0.003407073986247</v>
      </c>
    </row>
    <row r="151" customFormat="false" ht="16.9" hidden="false" customHeight="false" outlineLevel="0" collapsed="false">
      <c r="A151" s="23" t="n">
        <v>1976</v>
      </c>
      <c r="B151" s="78" t="n">
        <v>331.581260084886</v>
      </c>
      <c r="C151" s="78" t="n">
        <v>1509.07215594391</v>
      </c>
      <c r="D151" s="78" t="n">
        <v>298.785748704177</v>
      </c>
      <c r="E151" s="36" t="n">
        <v>0</v>
      </c>
      <c r="F151" s="36" t="n">
        <v>2.95278327258975</v>
      </c>
      <c r="G151" s="36" t="n">
        <v>0.000538354019045282</v>
      </c>
      <c r="H151" s="36" t="n">
        <v>1.17101874200003E-005</v>
      </c>
      <c r="I151" s="36" t="n">
        <v>0.00743271614003373</v>
      </c>
      <c r="J151" s="36" t="n">
        <v>2.25328014991313E-005</v>
      </c>
      <c r="K151" s="36" t="n">
        <v>0.013500000121048</v>
      </c>
      <c r="L151" s="36" t="n">
        <v>0.00100996995367217</v>
      </c>
      <c r="M151" s="36" t="n">
        <v>0</v>
      </c>
      <c r="N151" s="36" t="n">
        <v>0.00168749999999882</v>
      </c>
      <c r="O151" s="36" t="n">
        <v>0</v>
      </c>
      <c r="P151" s="36" t="n">
        <v>0.000363689671955283</v>
      </c>
      <c r="Q151" s="36" t="n">
        <v>0.544380326666065</v>
      </c>
      <c r="R151" s="36" t="n">
        <v>0.0438018694055614</v>
      </c>
      <c r="S151" s="36" t="n">
        <v>48.2760953666763</v>
      </c>
      <c r="T151" s="36" t="n">
        <v>0.887209868538576</v>
      </c>
      <c r="U151" s="36" t="n">
        <v>0.0366649999624298</v>
      </c>
      <c r="V151" s="36" t="n">
        <v>0.2805370000002</v>
      </c>
      <c r="W151" s="36" t="n">
        <v>232.99722016951</v>
      </c>
      <c r="X151" s="36" t="n">
        <v>124.730747469471</v>
      </c>
      <c r="Y151" s="36" t="n">
        <v>12.6364353470501</v>
      </c>
      <c r="Z151" s="36" t="n">
        <v>8.95510697614464</v>
      </c>
      <c r="AA151" s="36" t="n">
        <v>0.811808179577868</v>
      </c>
      <c r="AB151" s="37" t="n">
        <v>0.876</v>
      </c>
      <c r="AC151" s="36" t="n">
        <v>28.1961155222619</v>
      </c>
      <c r="AD151" s="36" t="n">
        <v>0</v>
      </c>
      <c r="AE151" s="36" t="n">
        <v>0.229999843096283</v>
      </c>
      <c r="AF151" s="36" t="n">
        <v>49.041769081105</v>
      </c>
      <c r="AG151" s="36" t="n">
        <v>87.993071841959</v>
      </c>
      <c r="AH151" s="38" t="n">
        <v>546.791424022043</v>
      </c>
      <c r="AI151" s="36" t="n">
        <v>7.4655742642575</v>
      </c>
      <c r="AJ151" s="39" t="n">
        <v>16.5203743507924</v>
      </c>
      <c r="AK151" s="39" t="n">
        <v>8.21374002218204</v>
      </c>
      <c r="AL151" s="36" t="n">
        <v>0.277511982125599</v>
      </c>
      <c r="AM151" s="36" t="n">
        <v>0.0871569872756832</v>
      </c>
      <c r="AN151" s="36" t="n">
        <v>0.0803551436084009</v>
      </c>
      <c r="AO151" s="41" t="n">
        <v>0.00873599999999392</v>
      </c>
      <c r="AP151" s="41" t="n">
        <v>0.00885687000000005</v>
      </c>
      <c r="AQ151" s="41" t="n">
        <f aca="false">$BD$22*BD151</f>
        <v>0</v>
      </c>
      <c r="AR151" s="24"/>
      <c r="AS151" s="41" t="n">
        <f aca="false">$BE$22*BE151</f>
        <v>0.00352166175000001</v>
      </c>
      <c r="AT151" s="41" t="n">
        <v>0.00434461749999999</v>
      </c>
      <c r="AU151" s="33"/>
      <c r="AV151" s="33"/>
      <c r="AW151" s="33"/>
      <c r="AX151" s="33"/>
      <c r="AY151" s="33"/>
      <c r="AZ151" s="33"/>
      <c r="BA151" s="33"/>
      <c r="BD151" s="79" t="n">
        <v>0</v>
      </c>
      <c r="BE151" s="41" t="n">
        <v>0.00391295750000001</v>
      </c>
    </row>
    <row r="152" customFormat="false" ht="16.9" hidden="false" customHeight="false" outlineLevel="0" collapsed="false">
      <c r="A152" s="23" t="n">
        <v>1977</v>
      </c>
      <c r="B152" s="78" t="n">
        <v>333.380166560246</v>
      </c>
      <c r="C152" s="78" t="n">
        <v>1527.64695297924</v>
      </c>
      <c r="D152" s="78" t="n">
        <v>299.297799992488</v>
      </c>
      <c r="E152" s="36" t="n">
        <v>0</v>
      </c>
      <c r="F152" s="36" t="n">
        <v>3.15894338489134</v>
      </c>
      <c r="G152" s="36" t="n">
        <v>0.000540893424795496</v>
      </c>
      <c r="H152" s="36" t="n">
        <v>1.20411075405851E-005</v>
      </c>
      <c r="I152" s="36" t="n">
        <v>0.0268957955883572</v>
      </c>
      <c r="J152" s="36" t="n">
        <v>4.50656029982627E-005</v>
      </c>
      <c r="K152" s="36" t="n">
        <v>0.0153125001216272</v>
      </c>
      <c r="L152" s="36" t="n">
        <v>0.00114556994595161</v>
      </c>
      <c r="M152" s="36" t="n">
        <v>0</v>
      </c>
      <c r="N152" s="36" t="n">
        <v>0.0019140599999999</v>
      </c>
      <c r="O152" s="36" t="n">
        <v>0</v>
      </c>
      <c r="P152" s="36" t="n">
        <v>0.00499715000000021</v>
      </c>
      <c r="Q152" s="36" t="n">
        <v>0.594551172373233</v>
      </c>
      <c r="R152" s="36" t="n">
        <v>0.0514833611831491</v>
      </c>
      <c r="S152" s="36" t="n">
        <v>49.2924950457573</v>
      </c>
      <c r="T152" s="36" t="n">
        <v>0.949079860716947</v>
      </c>
      <c r="U152" s="36" t="n">
        <v>0.0398149999561738</v>
      </c>
      <c r="V152" s="36" t="n">
        <v>0.304346999999998</v>
      </c>
      <c r="W152" s="36" t="n">
        <v>251.994205538871</v>
      </c>
      <c r="X152" s="36" t="n">
        <v>136.795698131598</v>
      </c>
      <c r="Y152" s="36" t="n">
        <v>14.4787170379502</v>
      </c>
      <c r="Z152" s="36" t="n">
        <v>9.43187915257545</v>
      </c>
      <c r="AA152" s="36" t="n">
        <v>0.983641674701646</v>
      </c>
      <c r="AB152" s="37" t="n">
        <v>0.955</v>
      </c>
      <c r="AC152" s="36" t="n">
        <v>31.4077985366864</v>
      </c>
      <c r="AD152" s="36" t="n">
        <v>0</v>
      </c>
      <c r="AE152" s="36" t="n">
        <v>0.264999843387085</v>
      </c>
      <c r="AF152" s="36" t="n">
        <v>57.5372146156713</v>
      </c>
      <c r="AG152" s="36" t="n">
        <v>89.59247450341</v>
      </c>
      <c r="AH152" s="38" t="n">
        <v>547.339688876402</v>
      </c>
      <c r="AI152" s="36" t="n">
        <v>7.53441386421778</v>
      </c>
      <c r="AJ152" s="39" t="n">
        <v>16.8721746084006</v>
      </c>
      <c r="AK152" s="39" t="n">
        <v>8.35413063579613</v>
      </c>
      <c r="AL152" s="36" t="n">
        <v>0.369696972527809</v>
      </c>
      <c r="AM152" s="36" t="n">
        <v>0.150426982777059</v>
      </c>
      <c r="AN152" s="36" t="n">
        <v>0.0982971481211436</v>
      </c>
      <c r="AO152" s="41" t="n">
        <v>0.0113679999999993</v>
      </c>
      <c r="AP152" s="41" t="n">
        <v>0.0103052999999992</v>
      </c>
      <c r="AQ152" s="41" t="n">
        <f aca="false">$BD$22*BD152</f>
        <v>0</v>
      </c>
      <c r="AR152" s="24"/>
      <c r="AS152" s="41" t="n">
        <f aca="false">$BE$22*BE152</f>
        <v>0.0040072994999998</v>
      </c>
      <c r="AT152" s="41" t="n">
        <v>0.00487056749999972</v>
      </c>
      <c r="AU152" s="33"/>
      <c r="AV152" s="33"/>
      <c r="AW152" s="33"/>
      <c r="AX152" s="33"/>
      <c r="AY152" s="33"/>
      <c r="AZ152" s="33"/>
      <c r="BA152" s="33"/>
      <c r="BD152" s="79" t="n">
        <v>0</v>
      </c>
      <c r="BE152" s="41" t="n">
        <v>0.00445255499999978</v>
      </c>
    </row>
    <row r="153" customFormat="false" ht="16.9" hidden="false" customHeight="false" outlineLevel="0" collapsed="false">
      <c r="A153" s="23" t="n">
        <v>1978</v>
      </c>
      <c r="B153" s="78" t="n">
        <v>335.028102576623</v>
      </c>
      <c r="C153" s="78" t="n">
        <v>1546.86176466301</v>
      </c>
      <c r="D153" s="78" t="n">
        <v>299.830877892127</v>
      </c>
      <c r="E153" s="36" t="n">
        <v>0</v>
      </c>
      <c r="F153" s="36" t="n">
        <v>3.37000350336887</v>
      </c>
      <c r="G153" s="36" t="n">
        <v>0.000543432830545709</v>
      </c>
      <c r="H153" s="36" t="n">
        <v>1.23724095017801E-005</v>
      </c>
      <c r="I153" s="36" t="n">
        <v>0.0541366950366775</v>
      </c>
      <c r="J153" s="36" t="n">
        <v>6.7598404497394E-005</v>
      </c>
      <c r="K153" s="36" t="n">
        <v>0.0160000001221962</v>
      </c>
      <c r="L153" s="36" t="n">
        <v>0.00119699993662167</v>
      </c>
      <c r="M153" s="36" t="n">
        <v>0</v>
      </c>
      <c r="N153" s="36" t="n">
        <v>0.00199999999999957</v>
      </c>
      <c r="O153" s="36" t="n">
        <v>0</v>
      </c>
      <c r="P153" s="36" t="n">
        <v>0</v>
      </c>
      <c r="Q153" s="36" t="n">
        <v>0.65999573190398</v>
      </c>
      <c r="R153" s="36" t="n">
        <v>0.0599998533179563</v>
      </c>
      <c r="S153" s="36" t="n">
        <v>50.4394948904924</v>
      </c>
      <c r="T153" s="36" t="n">
        <v>1.02115985356264</v>
      </c>
      <c r="U153" s="36" t="n">
        <v>0.0436149999499134</v>
      </c>
      <c r="V153" s="36" t="n">
        <v>0.327355999999881</v>
      </c>
      <c r="W153" s="36" t="n">
        <v>270.001185916225</v>
      </c>
      <c r="X153" s="36" t="n">
        <v>148.004580522434</v>
      </c>
      <c r="Y153" s="36" t="n">
        <v>15.9630475829697</v>
      </c>
      <c r="Z153" s="36" t="n">
        <v>9.92663132899862</v>
      </c>
      <c r="AA153" s="36" t="n">
        <v>1.17364516982547</v>
      </c>
      <c r="AB153" s="37" t="n">
        <v>1.035</v>
      </c>
      <c r="AC153" s="36" t="n">
        <v>35.7235771029626</v>
      </c>
      <c r="AD153" s="36" t="n">
        <v>0</v>
      </c>
      <c r="AE153" s="36" t="n">
        <v>0.298729835062031</v>
      </c>
      <c r="AF153" s="36" t="n">
        <v>68.5734006839427</v>
      </c>
      <c r="AG153" s="36" t="n">
        <v>91.1318764462271</v>
      </c>
      <c r="AH153" s="38" t="n">
        <v>547.79789854349</v>
      </c>
      <c r="AI153" s="36" t="n">
        <v>7.60931915341611</v>
      </c>
      <c r="AJ153" s="39" t="n">
        <v>17.2137863742746</v>
      </c>
      <c r="AK153" s="39" t="n">
        <v>8.49948120342593</v>
      </c>
      <c r="AL153" s="36" t="n">
        <v>0.476307670121175</v>
      </c>
      <c r="AM153" s="36" t="n">
        <v>0.2302009784156</v>
      </c>
      <c r="AN153" s="36" t="n">
        <v>0.1185080526339</v>
      </c>
      <c r="AO153" s="41" t="n">
        <v>0.0141652999999972</v>
      </c>
      <c r="AP153" s="41" t="n">
        <v>0.0118185000000027</v>
      </c>
      <c r="AQ153" s="41" t="n">
        <f aca="false">$BD$22*BD153</f>
        <v>0</v>
      </c>
      <c r="AR153" s="24"/>
      <c r="AS153" s="41" t="n">
        <f aca="false">$BE$22*BE153</f>
        <v>0.00451171575000066</v>
      </c>
      <c r="AT153" s="41" t="n">
        <v>0.00538882250000088</v>
      </c>
      <c r="AU153" s="43" t="n">
        <f aca="false">reference_data!H4</f>
        <v>0.1015</v>
      </c>
      <c r="AV153" s="43"/>
      <c r="AW153" s="43" t="n">
        <f aca="false">reference_data!I4</f>
        <v>0.02375</v>
      </c>
      <c r="AX153" s="44" t="n">
        <v>0.34666666</v>
      </c>
      <c r="AY153" s="33"/>
      <c r="AZ153" s="33"/>
      <c r="BD153" s="79" t="n">
        <v>0</v>
      </c>
      <c r="BE153" s="41" t="n">
        <v>0.00501301750000073</v>
      </c>
    </row>
    <row r="154" customFormat="false" ht="16.9" hidden="false" customHeight="false" outlineLevel="0" collapsed="false">
      <c r="A154" s="45" t="n">
        <v>1979</v>
      </c>
      <c r="B154" s="78" t="n">
        <v>336.614026874249</v>
      </c>
      <c r="C154" s="78" t="n">
        <v>1566.13663494053</v>
      </c>
      <c r="D154" s="78" t="n">
        <v>300.385958965595</v>
      </c>
      <c r="E154" s="46" t="n">
        <v>0</v>
      </c>
      <c r="F154" s="63" t="n">
        <f aca="false">reference_data!AG4</f>
        <v>3.583</v>
      </c>
      <c r="G154" s="46" t="n">
        <v>0.000545972236295923</v>
      </c>
      <c r="H154" s="48" t="n">
        <v>0.05</v>
      </c>
      <c r="I154" s="46" t="n">
        <v>0.0849026944850209</v>
      </c>
      <c r="J154" s="46" t="n">
        <v>9.01312059965254E-005</v>
      </c>
      <c r="K154" s="46" t="n">
        <v>0.0160000001227753</v>
      </c>
      <c r="L154" s="46" t="n">
        <v>0.00119699991764099</v>
      </c>
      <c r="M154" s="46" t="n">
        <v>0</v>
      </c>
      <c r="N154" s="46" t="n">
        <v>0.00100000000000063</v>
      </c>
      <c r="O154" s="46" t="n">
        <v>0</v>
      </c>
      <c r="P154" s="80" t="n">
        <f aca="false">reference_data!AO4</f>
        <v>0.004</v>
      </c>
      <c r="Q154" s="46" t="n">
        <v>0.76999263211076</v>
      </c>
      <c r="R154" s="48" t="n">
        <f aca="false">AVERAGE(R153,R155)</f>
        <v>0.202499926658978</v>
      </c>
      <c r="S154" s="46" t="n">
        <v>51.5573948380973</v>
      </c>
      <c r="T154" s="46" t="n">
        <v>1.09481984558967</v>
      </c>
      <c r="U154" s="46" t="n">
        <v>0.0479349999374715</v>
      </c>
      <c r="V154" s="46" t="n">
        <v>0.35321399999996</v>
      </c>
      <c r="W154" s="46" t="n">
        <v>286.494158504519</v>
      </c>
      <c r="X154" s="46" t="n">
        <v>157.638471976897</v>
      </c>
      <c r="Y154" s="46" t="n">
        <v>17.6831270104762</v>
      </c>
      <c r="Z154" s="46" t="n">
        <v>10.4212335054119</v>
      </c>
      <c r="AA154" s="46" t="n">
        <v>1.37826466494986</v>
      </c>
      <c r="AB154" s="50" t="n">
        <v>1.117</v>
      </c>
      <c r="AC154" s="46" t="n">
        <v>40.489099391317</v>
      </c>
      <c r="AD154" s="46" t="n">
        <v>0</v>
      </c>
      <c r="AE154" s="46" t="n">
        <v>0.342519765279361</v>
      </c>
      <c r="AF154" s="46" t="n">
        <v>78.181793252818</v>
      </c>
      <c r="AG154" s="46" t="n">
        <v>92.613081524646</v>
      </c>
      <c r="AH154" s="51" t="n">
        <v>548.182079854448</v>
      </c>
      <c r="AI154" s="46" t="n">
        <v>7.68999150030227</v>
      </c>
      <c r="AJ154" s="52" t="n">
        <v>17.5442088762421</v>
      </c>
      <c r="AK154" s="52" t="n">
        <v>8.65003113440497</v>
      </c>
      <c r="AL154" s="46" t="n">
        <v>0.589376810133343</v>
      </c>
      <c r="AM154" s="46" t="n">
        <v>0.315191974200062</v>
      </c>
      <c r="AN154" s="46" t="n">
        <v>0.139529057146724</v>
      </c>
      <c r="AO154" s="81" t="n">
        <v>0.0170640000000049</v>
      </c>
      <c r="AP154" s="81" t="n">
        <v>0.0133867000000051</v>
      </c>
      <c r="AQ154" s="81" t="n">
        <f aca="false">$BD$22*BD154</f>
        <v>0</v>
      </c>
      <c r="AR154" s="24"/>
      <c r="AS154" s="41" t="n">
        <f aca="false">$BE$22*BE154</f>
        <v>0.00503287875000124</v>
      </c>
      <c r="AT154" s="41" t="n">
        <v>0.00589257250000156</v>
      </c>
      <c r="AU154" s="43" t="n">
        <f aca="false">reference_data!H5</f>
        <v>0.109</v>
      </c>
      <c r="AV154" s="53"/>
      <c r="AW154" s="43" t="n">
        <f aca="false">reference_data!I5</f>
        <v>0.02525</v>
      </c>
      <c r="AX154" s="54" t="n">
        <v>0.38299999</v>
      </c>
      <c r="AY154" s="55"/>
      <c r="AZ154" s="55"/>
      <c r="BD154" s="79" t="n">
        <v>0</v>
      </c>
      <c r="BE154" s="41" t="n">
        <v>0.00559208750000138</v>
      </c>
    </row>
    <row r="155" customFormat="false" ht="16.9" hidden="false" customHeight="false" outlineLevel="0" collapsed="false">
      <c r="A155" s="23" t="n">
        <v>1980</v>
      </c>
      <c r="B155" s="68" t="n">
        <f aca="false">reference_data!AQ5</f>
        <v>338.8</v>
      </c>
      <c r="C155" s="78" t="n">
        <v>1584.92139291336</v>
      </c>
      <c r="D155" s="68" t="n">
        <f aca="false">reference_data!AM5</f>
        <v>301.062</v>
      </c>
      <c r="E155" s="59" t="n">
        <v>0.15</v>
      </c>
      <c r="F155" s="63" t="n">
        <f aca="false">reference_data!AG5</f>
        <v>3.919</v>
      </c>
      <c r="G155" s="63" t="n">
        <f aca="false">reference_data!AH5</f>
        <v>0.0265692157603903</v>
      </c>
      <c r="H155" s="63" t="n">
        <f aca="false">reference_data!AB5</f>
        <v>0.109695</v>
      </c>
      <c r="I155" s="63" t="n">
        <f aca="false">reference_data!AA5</f>
        <v>0.096</v>
      </c>
      <c r="J155" s="36" t="n">
        <v>0.000112664007495657</v>
      </c>
      <c r="K155" s="36" t="n">
        <v>0.0110000001233406</v>
      </c>
      <c r="L155" s="36" t="n">
        <v>0.00119699989705095</v>
      </c>
      <c r="M155" s="36" t="n">
        <v>0</v>
      </c>
      <c r="N155" s="36" t="n">
        <v>5.1078084793749E-005</v>
      </c>
      <c r="O155" s="36" t="n">
        <v>0</v>
      </c>
      <c r="P155" s="82" t="n">
        <f aca="false">reference_data!AO5</f>
        <v>0.003</v>
      </c>
      <c r="Q155" s="63" t="n">
        <f aca="false">reference_data!AL5</f>
        <v>0.858</v>
      </c>
      <c r="R155" s="63" t="n">
        <f aca="false">reference_data!AP5</f>
        <v>0.345</v>
      </c>
      <c r="S155" s="63" t="n">
        <f aca="false">reference_data!AI5</f>
        <v>53.464</v>
      </c>
      <c r="T155" s="63" t="n">
        <f aca="false">reference_data!AJ5</f>
        <v>1.215</v>
      </c>
      <c r="U155" s="36" t="n">
        <v>0.0532549998941581</v>
      </c>
      <c r="V155" s="36" t="n">
        <v>0.380095999999825</v>
      </c>
      <c r="W155" s="24" t="n">
        <f aca="false">reference_data!C5</f>
        <v>303.96</v>
      </c>
      <c r="X155" s="68" t="n">
        <f aca="false">reference_data!B5</f>
        <v>166.7915</v>
      </c>
      <c r="Y155" s="36" t="n">
        <v>20.1673884309146</v>
      </c>
      <c r="Z155" s="42" t="n">
        <f aca="false">reference_data!F5</f>
        <v>10.1348333333333</v>
      </c>
      <c r="AA155" s="42" t="n">
        <v>1.75</v>
      </c>
      <c r="AB155" s="37" t="n">
        <v>1.202</v>
      </c>
      <c r="AC155" s="36" t="n">
        <v>44.5514893049019</v>
      </c>
      <c r="AD155" s="36" t="n">
        <v>0</v>
      </c>
      <c r="AE155" s="36" t="n">
        <v>0.411785645352677</v>
      </c>
      <c r="AF155" s="33" t="n">
        <v>85.92584</v>
      </c>
      <c r="AG155" s="33" t="n">
        <v>93.83699295</v>
      </c>
      <c r="AH155" s="38" t="n">
        <v>548.501238523582</v>
      </c>
      <c r="AI155" s="36" t="n">
        <v>7.76999380797795</v>
      </c>
      <c r="AJ155" s="39" t="n">
        <v>17.862243417381</v>
      </c>
      <c r="AK155" s="39" t="n">
        <v>8.80594085190933</v>
      </c>
      <c r="AL155" s="36" t="n">
        <v>0.709716623615362</v>
      </c>
      <c r="AM155" s="63" t="n">
        <f aca="false">reference_data!Q5</f>
        <v>0.3775</v>
      </c>
      <c r="AN155" s="63" t="n">
        <f aca="false">reference_data!R5</f>
        <v>0.146</v>
      </c>
      <c r="AO155" s="41" t="n">
        <v>0.0200000000000032</v>
      </c>
      <c r="AP155" s="41" t="n">
        <v>0.0150000000000039</v>
      </c>
      <c r="AQ155" s="62" t="n">
        <f aca="false">$BD$22*BD155</f>
        <v>0.008</v>
      </c>
      <c r="AR155" s="24"/>
      <c r="AS155" s="62" t="n">
        <f aca="false">$BE$22*BE155</f>
        <v>0.005595468750001</v>
      </c>
      <c r="AT155" s="41" t="n">
        <v>0.00638281250000133</v>
      </c>
      <c r="AU155" s="43" t="n">
        <f aca="false">reference_data!H6</f>
        <v>0.1175</v>
      </c>
      <c r="AV155" s="43"/>
      <c r="AW155" s="43" t="n">
        <f aca="false">reference_data!I6</f>
        <v>0.027</v>
      </c>
      <c r="AX155" s="44" t="n">
        <v>0.435</v>
      </c>
      <c r="AY155" s="68" t="n">
        <f aca="false">reference_data!O5</f>
        <v>0.01395</v>
      </c>
      <c r="AZ155" s="33"/>
      <c r="BD155" s="79" t="n">
        <v>0.01</v>
      </c>
      <c r="BE155" s="41" t="n">
        <v>0.00621718750000111</v>
      </c>
    </row>
    <row r="156" customFormat="false" ht="16.9" hidden="false" customHeight="false" outlineLevel="0" collapsed="false">
      <c r="A156" s="23" t="n">
        <v>1981</v>
      </c>
      <c r="B156" s="68" t="n">
        <f aca="false">reference_data!AQ6</f>
        <v>340</v>
      </c>
      <c r="C156" s="78" t="n">
        <v>1602.63608252682</v>
      </c>
      <c r="D156" s="68" t="n">
        <f aca="false">reference_data!AM6</f>
        <v>301.9035</v>
      </c>
      <c r="E156" s="63" t="n">
        <f aca="false">reference_data!Y6</f>
        <v>0.297</v>
      </c>
      <c r="F156" s="63" t="n">
        <f aca="false">reference_data!AG6</f>
        <v>4.263</v>
      </c>
      <c r="G156" s="63" t="n">
        <f aca="false">reference_data!AH6</f>
        <v>0.0366471941522624</v>
      </c>
      <c r="H156" s="63" t="n">
        <f aca="false">reference_data!AB6</f>
        <v>0.13206</v>
      </c>
      <c r="I156" s="63" t="n">
        <f aca="false">reference_data!AA6</f>
        <v>0.209</v>
      </c>
      <c r="J156" s="36" t="n">
        <v>0.000135196808994788</v>
      </c>
      <c r="K156" s="36" t="n">
        <v>0.00300000012391248</v>
      </c>
      <c r="L156" s="36" t="n">
        <v>0.00119699987646159</v>
      </c>
      <c r="M156" s="36" t="n">
        <v>0</v>
      </c>
      <c r="N156" s="36" t="n">
        <v>0.000127619242306142</v>
      </c>
      <c r="O156" s="36" t="n">
        <v>0</v>
      </c>
      <c r="P156" s="82" t="n">
        <f aca="false">reference_data!AO6</f>
        <v>0.003</v>
      </c>
      <c r="Q156" s="63" t="n">
        <f aca="false">reference_data!AL6</f>
        <v>0.975</v>
      </c>
      <c r="R156" s="63" t="n">
        <f aca="false">reference_data!AP6</f>
        <v>0.382</v>
      </c>
      <c r="S156" s="63" t="n">
        <f aca="false">reference_data!AI6</f>
        <v>54.612</v>
      </c>
      <c r="T156" s="63" t="n">
        <f aca="false">reference_data!AJ6</f>
        <v>1.296</v>
      </c>
      <c r="U156" s="36" t="n">
        <v>0.0597849998813155</v>
      </c>
      <c r="V156" s="36" t="n">
        <v>0.407822000000098</v>
      </c>
      <c r="W156" s="24" t="n">
        <f aca="false">reference_data!C6</f>
        <v>320.77</v>
      </c>
      <c r="X156" s="68" t="n">
        <f aca="false">reference_data!B6</f>
        <v>175.0235</v>
      </c>
      <c r="Y156" s="36" t="n">
        <v>23.2569732166493</v>
      </c>
      <c r="Z156" s="42" t="n">
        <f aca="false">reference_data!F6</f>
        <v>10.5975416666667</v>
      </c>
      <c r="AA156" s="42" t="n">
        <v>2.01</v>
      </c>
      <c r="AB156" s="37" t="n">
        <v>1.294</v>
      </c>
      <c r="AC156" s="63" t="n">
        <f aca="false">reference_data!L6</f>
        <v>47.8873382</v>
      </c>
      <c r="AD156" s="63" t="n">
        <f aca="false">reference_data!M6</f>
        <v>0.19441322</v>
      </c>
      <c r="AE156" s="63" t="n">
        <f aca="false">reference_data!N6</f>
        <v>0.75285392</v>
      </c>
      <c r="AF156" s="33" t="n">
        <v>91.5327</v>
      </c>
      <c r="AG156" s="33" t="n">
        <v>95.40340254</v>
      </c>
      <c r="AH156" s="38" t="n">
        <v>548.765370698265</v>
      </c>
      <c r="AI156" s="36" t="n">
        <v>7.84940162063204</v>
      </c>
      <c r="AJ156" s="39" t="n">
        <v>18.1670858982054</v>
      </c>
      <c r="AK156" s="39" t="n">
        <v>8.96784903946063</v>
      </c>
      <c r="AL156" s="63" t="n">
        <f aca="false">reference_data!P6</f>
        <v>0.8755</v>
      </c>
      <c r="AM156" s="63" t="n">
        <f aca="false">reference_data!Q6</f>
        <v>0.45075</v>
      </c>
      <c r="AN156" s="63" t="n">
        <f aca="false">reference_data!R6</f>
        <v>0.166</v>
      </c>
      <c r="AO156" s="41" t="n">
        <v>0.0240000000000132</v>
      </c>
      <c r="AP156" s="41" t="n">
        <v>0.0175000000000031</v>
      </c>
      <c r="AQ156" s="41" t="n">
        <f aca="false">$BD$22*BD156</f>
        <v>0.008</v>
      </c>
      <c r="AR156" s="24"/>
      <c r="AS156" s="41" t="n">
        <f aca="false">$BE$22*BE156</f>
        <v>0.00656015625000084</v>
      </c>
      <c r="AT156" s="41" t="n">
        <v>0.00690140946883301</v>
      </c>
      <c r="AU156" s="43" t="n">
        <f aca="false">reference_data!H7</f>
        <v>0.1275</v>
      </c>
      <c r="AV156" s="43"/>
      <c r="AW156" s="43" t="n">
        <f aca="false">reference_data!I7</f>
        <v>0.029</v>
      </c>
      <c r="AX156" s="44" t="n">
        <v>0.47816667</v>
      </c>
      <c r="AY156" s="68" t="n">
        <f aca="false">reference_data!O6</f>
        <v>0.01581</v>
      </c>
      <c r="AZ156" s="33"/>
      <c r="BD156" s="79" t="n">
        <v>0.01</v>
      </c>
      <c r="BE156" s="41" t="n">
        <v>0.00728906250000093</v>
      </c>
    </row>
    <row r="157" customFormat="false" ht="16.9" hidden="false" customHeight="false" outlineLevel="0" collapsed="false">
      <c r="A157" s="23" t="n">
        <v>1982</v>
      </c>
      <c r="B157" s="68" t="n">
        <f aca="false">reference_data!AQ7</f>
        <v>340.76</v>
      </c>
      <c r="C157" s="78" t="n">
        <v>1618.72088932777</v>
      </c>
      <c r="D157" s="68" t="n">
        <f aca="false">reference_data!AM7</f>
        <v>303.075</v>
      </c>
      <c r="E157" s="63" t="n">
        <f aca="false">reference_data!Y7</f>
        <v>0.339</v>
      </c>
      <c r="F157" s="63" t="n">
        <f aca="false">reference_data!AG7</f>
        <v>4.602</v>
      </c>
      <c r="G157" s="63" t="n">
        <f aca="false">reference_data!AH7</f>
        <v>0.0659649494740723</v>
      </c>
      <c r="H157" s="63" t="n">
        <f aca="false">reference_data!AB7</f>
        <v>0.07668</v>
      </c>
      <c r="I157" s="63" t="n">
        <f aca="false">reference_data!AA7</f>
        <v>0.192</v>
      </c>
      <c r="J157" s="36" t="n">
        <v>0.000157729610493919</v>
      </c>
      <c r="K157" s="36" t="n">
        <v>0.00200000012448565</v>
      </c>
      <c r="L157" s="36" t="n">
        <v>0.00119699985587091</v>
      </c>
      <c r="M157" s="36" t="n">
        <v>0</v>
      </c>
      <c r="N157" s="36" t="n">
        <v>0.000269655450108677</v>
      </c>
      <c r="O157" s="36" t="n">
        <v>3.74191582793151E-006</v>
      </c>
      <c r="P157" s="82" t="n">
        <f aca="false">reference_data!AO7</f>
        <v>0.004</v>
      </c>
      <c r="Q157" s="63" t="n">
        <f aca="false">reference_data!AL7</f>
        <v>1.102</v>
      </c>
      <c r="R157" s="63" t="n">
        <f aca="false">reference_data!AP7</f>
        <v>0.405</v>
      </c>
      <c r="S157" s="63" t="n">
        <f aca="false">reference_data!AI7</f>
        <v>55.605</v>
      </c>
      <c r="T157" s="63" t="n">
        <f aca="false">reference_data!AJ7</f>
        <v>1.367</v>
      </c>
      <c r="U157" s="36" t="n">
        <v>0.066399999874846</v>
      </c>
      <c r="V157" s="36" t="n">
        <v>0.437302999999932</v>
      </c>
      <c r="W157" s="24" t="n">
        <f aca="false">reference_data!C7</f>
        <v>337.32</v>
      </c>
      <c r="X157" s="68" t="n">
        <f aca="false">reference_data!B7</f>
        <v>183.227</v>
      </c>
      <c r="Y157" s="42" t="n">
        <f aca="false">reference_data!E7</f>
        <v>27.428</v>
      </c>
      <c r="Z157" s="42" t="n">
        <f aca="false">reference_data!F7</f>
        <v>11.0406666666667</v>
      </c>
      <c r="AA157" s="42" t="n">
        <v>2.29</v>
      </c>
      <c r="AB157" s="37" t="n">
        <v>1.393</v>
      </c>
      <c r="AC157" s="63" t="n">
        <f aca="false">reference_data!L7</f>
        <v>50.80920936</v>
      </c>
      <c r="AD157" s="63" t="n">
        <f aca="false">reference_data!M7</f>
        <v>0.19741961</v>
      </c>
      <c r="AE157" s="63" t="n">
        <f aca="false">reference_data!N7</f>
        <v>0.78180984</v>
      </c>
      <c r="AF157" s="33" t="n">
        <v>95.8972</v>
      </c>
      <c r="AG157" s="33" t="n">
        <v>96.54742098</v>
      </c>
      <c r="AH157" s="38" t="n">
        <v>548.983474926158</v>
      </c>
      <c r="AI157" s="36" t="n">
        <v>7.93499145768612</v>
      </c>
      <c r="AJ157" s="39" t="n">
        <v>18.4574438353243</v>
      </c>
      <c r="AK157" s="39" t="n">
        <v>9.13503993239884</v>
      </c>
      <c r="AL157" s="63" t="n">
        <f aca="false">reference_data!P7</f>
        <v>1.0105</v>
      </c>
      <c r="AM157" s="63" t="n">
        <f aca="false">reference_data!Q7</f>
        <v>0.5415</v>
      </c>
      <c r="AN157" s="63" t="n">
        <f aca="false">reference_data!R7</f>
        <v>0.187</v>
      </c>
      <c r="AO157" s="41" t="n">
        <v>0.0279999999999951</v>
      </c>
      <c r="AP157" s="41" t="n">
        <v>0.0205000000000039</v>
      </c>
      <c r="AQ157" s="41" t="n">
        <f aca="false">$BD$22*BD157</f>
        <v>0.008</v>
      </c>
      <c r="AR157" s="24"/>
      <c r="AS157" s="41" t="n">
        <f aca="false">$BE$22*BE157</f>
        <v>0.0077625000000011</v>
      </c>
      <c r="AT157" s="41" t="n">
        <v>0.00724049873415388</v>
      </c>
      <c r="AU157" s="43" t="n">
        <f aca="false">reference_data!H8</f>
        <v>0.1395</v>
      </c>
      <c r="AV157" s="43"/>
      <c r="AW157" s="43" t="n">
        <f aca="false">reference_data!I8</f>
        <v>0.031</v>
      </c>
      <c r="AX157" s="44" t="n">
        <v>0.52133334</v>
      </c>
      <c r="AY157" s="68" t="n">
        <f aca="false">reference_data!O7</f>
        <v>0.02418</v>
      </c>
      <c r="AZ157" s="33"/>
      <c r="BD157" s="79" t="n">
        <v>0.01</v>
      </c>
      <c r="BE157" s="41" t="n">
        <v>0.00862500000000122</v>
      </c>
    </row>
    <row r="158" customFormat="false" ht="16.9" hidden="false" customHeight="false" outlineLevel="0" collapsed="false">
      <c r="A158" s="23" t="n">
        <v>1983</v>
      </c>
      <c r="B158" s="68" t="n">
        <f aca="false">reference_data!AQ8</f>
        <v>342.44</v>
      </c>
      <c r="C158" s="78" t="n">
        <v>1632.61526644123</v>
      </c>
      <c r="D158" s="68" t="n">
        <f aca="false">reference_data!AM8</f>
        <v>303.6525</v>
      </c>
      <c r="E158" s="63" t="n">
        <f aca="false">reference_data!Y8</f>
        <v>0.422</v>
      </c>
      <c r="F158" s="63" t="n">
        <f aca="false">reference_data!AG8</f>
        <v>4.989</v>
      </c>
      <c r="G158" s="63" t="n">
        <f aca="false">reference_data!AH8</f>
        <v>0.0284015754680034</v>
      </c>
      <c r="H158" s="63" t="n">
        <f aca="false">reference_data!AB8</f>
        <v>0.14271</v>
      </c>
      <c r="I158" s="63" t="n">
        <f aca="false">reference_data!AA8</f>
        <v>0.191</v>
      </c>
      <c r="J158" s="36" t="n">
        <v>0.000180262411993051</v>
      </c>
      <c r="K158" s="36" t="n">
        <v>0.011000000125053</v>
      </c>
      <c r="L158" s="36" t="n">
        <v>0.00119699983528111</v>
      </c>
      <c r="M158" s="36" t="n">
        <v>0</v>
      </c>
      <c r="N158" s="36" t="n">
        <v>0.00299999999999946</v>
      </c>
      <c r="O158" s="36" t="n">
        <v>3.17043324861406E-005</v>
      </c>
      <c r="P158" s="82" t="n">
        <f aca="false">reference_data!AO8</f>
        <v>0.006</v>
      </c>
      <c r="Q158" s="63" t="n">
        <f aca="false">reference_data!AL8</f>
        <v>1.217</v>
      </c>
      <c r="R158" s="63" t="n">
        <f aca="false">reference_data!AP8</f>
        <v>0.426</v>
      </c>
      <c r="S158" s="63" t="n">
        <f aca="false">reference_data!AI8</f>
        <v>56.621</v>
      </c>
      <c r="T158" s="63" t="n">
        <f aca="false">reference_data!AJ8</f>
        <v>1.44</v>
      </c>
      <c r="U158" s="63" t="n">
        <f aca="false">reference_data!AK8</f>
        <v>0.071</v>
      </c>
      <c r="V158" s="42" t="n">
        <v>0.469505000000108</v>
      </c>
      <c r="W158" s="24" t="n">
        <f aca="false">reference_data!C8</f>
        <v>354.42</v>
      </c>
      <c r="X158" s="68" t="n">
        <f aca="false">reference_data!B8</f>
        <v>192.2615</v>
      </c>
      <c r="Y158" s="42" t="n">
        <f aca="false">reference_data!E8</f>
        <v>30.069</v>
      </c>
      <c r="Z158" s="42" t="n">
        <f aca="false">reference_data!F8</f>
        <v>11.586</v>
      </c>
      <c r="AA158" s="42" t="n">
        <v>2.6</v>
      </c>
      <c r="AB158" s="37" t="n">
        <v>1.505</v>
      </c>
      <c r="AC158" s="63" t="n">
        <f aca="false">reference_data!L8</f>
        <v>53.92299159</v>
      </c>
      <c r="AD158" s="63" t="n">
        <f aca="false">reference_data!M8</f>
        <v>0.18840044</v>
      </c>
      <c r="AE158" s="63" t="n">
        <f aca="false">reference_data!N8</f>
        <v>0.79678704</v>
      </c>
      <c r="AF158" s="33" t="n">
        <v>99.82525</v>
      </c>
      <c r="AG158" s="33" t="n">
        <v>97.85530683</v>
      </c>
      <c r="AH158" s="38" t="n">
        <v>549.168551874776</v>
      </c>
      <c r="AI158" s="36" t="n">
        <v>8.01999636542754</v>
      </c>
      <c r="AJ158" s="39" t="n">
        <v>18.7324086412339</v>
      </c>
      <c r="AK158" s="39" t="n">
        <v>9.30711046994816</v>
      </c>
      <c r="AL158" s="63" t="n">
        <f aca="false">reference_data!P8</f>
        <v>1.1655</v>
      </c>
      <c r="AM158" s="63" t="n">
        <f aca="false">reference_data!Q8</f>
        <v>0.6475</v>
      </c>
      <c r="AN158" s="63" t="n">
        <f aca="false">reference_data!R8</f>
        <v>0.2025</v>
      </c>
      <c r="AO158" s="41" t="n">
        <v>0.0324999999999951</v>
      </c>
      <c r="AP158" s="41" t="n">
        <v>0.023499999999989</v>
      </c>
      <c r="AQ158" s="41" t="n">
        <f aca="false">$BD$22*BD158</f>
        <v>0.008</v>
      </c>
      <c r="AR158" s="24"/>
      <c r="AS158" s="41" t="n">
        <f aca="false">$BE$22*BE158</f>
        <v>0.00897138700735407</v>
      </c>
      <c r="AT158" s="41" t="n">
        <v>0.00724049873415009</v>
      </c>
      <c r="AU158" s="43" t="n">
        <f aca="false">reference_data!H9</f>
        <v>0.1535</v>
      </c>
      <c r="AV158" s="43"/>
      <c r="AW158" s="43" t="n">
        <f aca="false">reference_data!I9</f>
        <v>0.03325</v>
      </c>
      <c r="AX158" s="44" t="n">
        <v>0.55599999</v>
      </c>
      <c r="AY158" s="68" t="n">
        <f aca="false">reference_data!O8</f>
        <v>0.02976</v>
      </c>
      <c r="AZ158" s="33"/>
      <c r="BD158" s="79" t="n">
        <v>0.01</v>
      </c>
      <c r="BE158" s="41" t="n">
        <v>0.00996820778594897</v>
      </c>
    </row>
    <row r="159" customFormat="false" ht="16.9" hidden="false" customHeight="false" outlineLevel="0" collapsed="false">
      <c r="A159" s="23" t="n">
        <v>1984</v>
      </c>
      <c r="B159" s="68" t="n">
        <f aca="false">reference_data!AQ9</f>
        <v>343.99</v>
      </c>
      <c r="C159" s="68" t="n">
        <f aca="false">reference_data!AN9</f>
        <v>1644.65</v>
      </c>
      <c r="D159" s="68" t="n">
        <f aca="false">reference_data!AM9</f>
        <v>304.3415</v>
      </c>
      <c r="E159" s="63" t="n">
        <f aca="false">reference_data!Y9</f>
        <v>0.305</v>
      </c>
      <c r="F159" s="63" t="n">
        <f aca="false">reference_data!AG9</f>
        <v>5.413</v>
      </c>
      <c r="G159" s="63" t="n">
        <f aca="false">reference_data!AH9</f>
        <v>0.0293177553218099</v>
      </c>
      <c r="H159" s="63" t="n">
        <f aca="false">reference_data!AB9</f>
        <v>0.116085</v>
      </c>
      <c r="I159" s="63" t="n">
        <f aca="false">reference_data!AA9</f>
        <v>0.207</v>
      </c>
      <c r="J159" s="36" t="n">
        <v>0.000202795213492182</v>
      </c>
      <c r="K159" s="36" t="n">
        <v>0.0170000001256365</v>
      </c>
      <c r="L159" s="36" t="n">
        <v>0.00119699981469224</v>
      </c>
      <c r="M159" s="36" t="n">
        <v>0</v>
      </c>
      <c r="N159" s="36" t="n">
        <v>0.00500000000000329</v>
      </c>
      <c r="O159" s="36" t="n">
        <v>7.40227001484126E-005</v>
      </c>
      <c r="P159" s="82" t="n">
        <f aca="false">reference_data!AO9</f>
        <v>0.008</v>
      </c>
      <c r="Q159" s="63" t="n">
        <f aca="false">reference_data!AL9</f>
        <v>1.341</v>
      </c>
      <c r="R159" s="63" t="n">
        <f aca="false">reference_data!AP9</f>
        <v>0.465</v>
      </c>
      <c r="S159" s="63" t="n">
        <f aca="false">reference_data!AI9</f>
        <v>57.688</v>
      </c>
      <c r="T159" s="63" t="n">
        <f aca="false">reference_data!AJ9</f>
        <v>1.527</v>
      </c>
      <c r="U159" s="63" t="n">
        <f aca="false">reference_data!AK9</f>
        <v>0.076</v>
      </c>
      <c r="V159" s="42" t="n">
        <v>0.504943000000168</v>
      </c>
      <c r="W159" s="24" t="n">
        <f aca="false">reference_data!C9</f>
        <v>370.36</v>
      </c>
      <c r="X159" s="68" t="n">
        <f aca="false">reference_data!B9</f>
        <v>200.5335</v>
      </c>
      <c r="Y159" s="68" t="n">
        <f aca="false">reference_data!E9</f>
        <v>34.274</v>
      </c>
      <c r="Z159" s="42" t="n">
        <f aca="false">reference_data!F9</f>
        <v>12.17625</v>
      </c>
      <c r="AA159" s="42" t="n">
        <v>2.93</v>
      </c>
      <c r="AB159" s="37" t="n">
        <v>1.624</v>
      </c>
      <c r="AC159" s="63" t="n">
        <f aca="false">reference_data!L9</f>
        <v>57.64767398</v>
      </c>
      <c r="AD159" s="63" t="n">
        <f aca="false">reference_data!M9</f>
        <v>0.16935997</v>
      </c>
      <c r="AE159" s="63" t="n">
        <f aca="false">reference_data!N9</f>
        <v>0.84271712</v>
      </c>
      <c r="AF159" s="33" t="n">
        <v>104.464815</v>
      </c>
      <c r="AG159" s="33" t="n">
        <v>99.17642421</v>
      </c>
      <c r="AH159" s="38" t="n">
        <v>549.32263021535</v>
      </c>
      <c r="AI159" s="36" t="n">
        <v>8.10374016614658</v>
      </c>
      <c r="AJ159" s="39" t="n">
        <v>18.9907884197747</v>
      </c>
      <c r="AK159" s="39" t="n">
        <v>9.48382205488946</v>
      </c>
      <c r="AL159" s="63" t="n">
        <f aca="false">reference_data!P9</f>
        <v>1.322</v>
      </c>
      <c r="AM159" s="63" t="n">
        <f aca="false">reference_data!Q9</f>
        <v>0.77625</v>
      </c>
      <c r="AN159" s="63" t="n">
        <f aca="false">reference_data!R9</f>
        <v>0.224</v>
      </c>
      <c r="AO159" s="41" t="n">
        <v>0.0375000000000246</v>
      </c>
      <c r="AP159" s="41" t="n">
        <v>0.0270000000000061</v>
      </c>
      <c r="AQ159" s="41" t="n">
        <f aca="false">$BD$22*BD159</f>
        <v>0.008</v>
      </c>
      <c r="AR159" s="24"/>
      <c r="AS159" s="41" t="n">
        <f aca="false">$BE$22*BE159</f>
        <v>0.0105254385636079</v>
      </c>
      <c r="AT159" s="41" t="n">
        <v>0.00774540042945116</v>
      </c>
      <c r="AU159" s="43" t="n">
        <f aca="false">reference_data!H10</f>
        <v>0.1705</v>
      </c>
      <c r="AV159" s="43"/>
      <c r="AW159" s="43" t="n">
        <f aca="false">reference_data!I10</f>
        <v>0.03625</v>
      </c>
      <c r="AX159" s="44" t="n">
        <v>0.60600001</v>
      </c>
      <c r="AY159" s="68" t="n">
        <f aca="false">reference_data!O9</f>
        <v>0.02976</v>
      </c>
      <c r="AZ159" s="33"/>
      <c r="BD159" s="79" t="n">
        <v>0.01</v>
      </c>
      <c r="BE159" s="41" t="n">
        <v>0.0116949317373421</v>
      </c>
    </row>
    <row r="160" customFormat="false" ht="16.9" hidden="false" customHeight="false" outlineLevel="0" collapsed="false">
      <c r="A160" s="23" t="n">
        <v>1985</v>
      </c>
      <c r="B160" s="68" t="n">
        <f aca="false">reference_data!AQ10</f>
        <v>345.46</v>
      </c>
      <c r="C160" s="68" t="n">
        <f aca="false">reference_data!AN10</f>
        <v>1657.26</v>
      </c>
      <c r="D160" s="68" t="n">
        <f aca="false">reference_data!AM10</f>
        <v>304.8985</v>
      </c>
      <c r="E160" s="63" t="n">
        <f aca="false">reference_data!Y10</f>
        <v>0.407</v>
      </c>
      <c r="F160" s="63" t="n">
        <f aca="false">reference_data!AG10</f>
        <v>5.842</v>
      </c>
      <c r="G160" s="63" t="n">
        <f aca="false">reference_data!AH10</f>
        <v>0.0558869710822002</v>
      </c>
      <c r="H160" s="63" t="n">
        <f aca="false">reference_data!AB10</f>
        <v>0.150165</v>
      </c>
      <c r="I160" s="63" t="n">
        <f aca="false">reference_data!AA10</f>
        <v>0.239</v>
      </c>
      <c r="J160" s="36" t="n">
        <v>0.00224968514628664</v>
      </c>
      <c r="K160" s="36" t="n">
        <v>0.0170000001261926</v>
      </c>
      <c r="L160" s="36" t="n">
        <v>0.00119699979410137</v>
      </c>
      <c r="M160" s="36" t="n">
        <v>0</v>
      </c>
      <c r="N160" s="36" t="n">
        <v>0.00399999999999733</v>
      </c>
      <c r="O160" s="36" t="n">
        <v>0.000118110073673373</v>
      </c>
      <c r="P160" s="82" t="n">
        <f aca="false">reference_data!AO10</f>
        <v>0.009</v>
      </c>
      <c r="Q160" s="63" t="n">
        <f aca="false">reference_data!AL10</f>
        <v>1.485</v>
      </c>
      <c r="R160" s="63" t="n">
        <f aca="false">reference_data!AP10</f>
        <v>0.526</v>
      </c>
      <c r="S160" s="63" t="n">
        <f aca="false">reference_data!AI10</f>
        <v>58.718</v>
      </c>
      <c r="T160" s="63" t="n">
        <f aca="false">reference_data!AJ10</f>
        <v>1.617</v>
      </c>
      <c r="U160" s="63" t="n">
        <f aca="false">reference_data!AK10</f>
        <v>0.082</v>
      </c>
      <c r="V160" s="42" t="n">
        <v>0.543628999999843</v>
      </c>
      <c r="W160" s="24" t="n">
        <f aca="false">reference_data!C10</f>
        <v>387.3</v>
      </c>
      <c r="X160" s="68" t="n">
        <f aca="false">reference_data!B10</f>
        <v>210.593</v>
      </c>
      <c r="Y160" s="68" t="n">
        <f aca="false">reference_data!E10</f>
        <v>39.285</v>
      </c>
      <c r="Z160" s="42" t="n">
        <f aca="false">reference_data!F10</f>
        <v>12.6710833333333</v>
      </c>
      <c r="AA160" s="42" t="n">
        <v>3.29</v>
      </c>
      <c r="AB160" s="37" t="n">
        <v>1.757</v>
      </c>
      <c r="AC160" s="63" t="n">
        <f aca="false">reference_data!L10</f>
        <v>62.68358122</v>
      </c>
      <c r="AD160" s="63" t="n">
        <f aca="false">reference_data!M10</f>
        <v>0.20343239</v>
      </c>
      <c r="AE160" s="63" t="n">
        <f aca="false">reference_data!N10</f>
        <v>0.87267152</v>
      </c>
      <c r="AF160" s="33" t="n">
        <v>108.498425</v>
      </c>
      <c r="AG160" s="33" t="n">
        <v>100.40492088</v>
      </c>
      <c r="AH160" s="38" t="n">
        <v>549.452688301462</v>
      </c>
      <c r="AI160" s="36" t="n">
        <v>8.19998937431882</v>
      </c>
      <c r="AJ160" s="39" t="n">
        <v>19.2316747311888</v>
      </c>
      <c r="AK160" s="39" t="n">
        <v>9.66421562201833</v>
      </c>
      <c r="AL160" s="63" t="n">
        <f aca="false">reference_data!P10</f>
        <v>1.4775</v>
      </c>
      <c r="AM160" s="63" t="n">
        <f aca="false">reference_data!Q10</f>
        <v>0.92725</v>
      </c>
      <c r="AN160" s="63" t="n">
        <f aca="false">reference_data!R10</f>
        <v>0.2455</v>
      </c>
      <c r="AO160" s="41" t="n">
        <v>0.0429999999999921</v>
      </c>
      <c r="AP160" s="41" t="n">
        <v>0.0305000000000031</v>
      </c>
      <c r="AQ160" s="41" t="n">
        <f aca="false">$BD$22*BD160</f>
        <v>0.008</v>
      </c>
      <c r="AR160" s="24"/>
      <c r="AS160" s="41" t="n">
        <f aca="false">$BE$22*BE160</f>
        <v>0.0126078587003581</v>
      </c>
      <c r="AT160" s="41" t="n">
        <v>0.00810253115277408</v>
      </c>
      <c r="AU160" s="43" t="n">
        <f aca="false">reference_data!H11</f>
        <v>0.193</v>
      </c>
      <c r="AV160" s="43"/>
      <c r="AW160" s="43" t="n">
        <f aca="false">reference_data!I11</f>
        <v>0.04</v>
      </c>
      <c r="AX160" s="44" t="n">
        <v>0.65600002</v>
      </c>
      <c r="AY160" s="68" t="n">
        <f aca="false">reference_data!O10</f>
        <v>0.02976</v>
      </c>
      <c r="AZ160" s="33"/>
      <c r="BD160" s="79" t="n">
        <v>0.01</v>
      </c>
      <c r="BE160" s="41" t="n">
        <v>0.0140087318892867</v>
      </c>
    </row>
    <row r="161" customFormat="false" ht="16.9" hidden="false" customHeight="false" outlineLevel="0" collapsed="false">
      <c r="A161" s="23" t="n">
        <v>1986</v>
      </c>
      <c r="B161" s="68" t="n">
        <f aca="false">reference_data!AQ11</f>
        <v>346.87</v>
      </c>
      <c r="C161" s="68" t="n">
        <f aca="false">reference_data!AN11</f>
        <v>1670.07</v>
      </c>
      <c r="D161" s="68" t="n">
        <f aca="false">reference_data!AM11</f>
        <v>305.809</v>
      </c>
      <c r="E161" s="63" t="n">
        <f aca="false">reference_data!Y11</f>
        <v>0.422</v>
      </c>
      <c r="F161" s="63" t="n">
        <f aca="false">reference_data!AG11</f>
        <v>6.284</v>
      </c>
      <c r="G161" s="63" t="n">
        <f aca="false">reference_data!AH11</f>
        <v>0.0348148344446493</v>
      </c>
      <c r="H161" s="63" t="n">
        <f aca="false">reference_data!AB11</f>
        <v>0.14484</v>
      </c>
      <c r="I161" s="63" t="n">
        <f aca="false">reference_data!AA11</f>
        <v>0.287</v>
      </c>
      <c r="J161" s="36" t="n">
        <v>0.0197878683072062</v>
      </c>
      <c r="K161" s="36" t="n">
        <v>0.0180000001267694</v>
      </c>
      <c r="L161" s="36" t="n">
        <v>0.0011969997735119</v>
      </c>
      <c r="M161" s="36" t="n">
        <v>0</v>
      </c>
      <c r="N161" s="36" t="n">
        <v>0.00100000000000013</v>
      </c>
      <c r="O161" s="36" t="n">
        <v>0.000260370288939517</v>
      </c>
      <c r="P161" s="82" t="n">
        <f aca="false">reference_data!AO11</f>
        <v>0.009</v>
      </c>
      <c r="Q161" s="63" t="n">
        <f aca="false">reference_data!AL11</f>
        <v>1.646</v>
      </c>
      <c r="R161" s="63" t="n">
        <f aca="false">reference_data!AP11</f>
        <v>0.587</v>
      </c>
      <c r="S161" s="63" t="n">
        <f aca="false">reference_data!AI11</f>
        <v>59.71</v>
      </c>
      <c r="T161" s="63" t="n">
        <f aca="false">reference_data!AJ11</f>
        <v>1.707</v>
      </c>
      <c r="U161" s="63" t="n">
        <f aca="false">reference_data!AK11</f>
        <v>0.089</v>
      </c>
      <c r="V161" s="63" t="n">
        <v>0.642</v>
      </c>
      <c r="W161" s="24" t="n">
        <f aca="false">reference_data!C11</f>
        <v>406.23</v>
      </c>
      <c r="X161" s="68" t="n">
        <f aca="false">reference_data!B11</f>
        <v>220.8765</v>
      </c>
      <c r="Y161" s="68" t="n">
        <f aca="false">reference_data!E11</f>
        <v>44.473</v>
      </c>
      <c r="Z161" s="42" t="n">
        <f aca="false">reference_data!F11</f>
        <v>13.3311666666667</v>
      </c>
      <c r="AA161" s="42" t="n">
        <v>3.68</v>
      </c>
      <c r="AB161" s="37" t="n">
        <v>1.908</v>
      </c>
      <c r="AC161" s="63" t="n">
        <f aca="false">reference_data!L11</f>
        <v>68.79459236</v>
      </c>
      <c r="AD161" s="63" t="n">
        <f aca="false">reference_data!M11</f>
        <v>0.25854954</v>
      </c>
      <c r="AE161" s="63" t="n">
        <f aca="false">reference_data!N11</f>
        <v>0.97950888</v>
      </c>
      <c r="AF161" s="33" t="n">
        <v>111.73526</v>
      </c>
      <c r="AG161" s="33" t="n">
        <v>101.97743733</v>
      </c>
      <c r="AH161" s="38" t="n">
        <v>549.556753328568</v>
      </c>
      <c r="AI161" s="36" t="n">
        <v>8.29499516663815</v>
      </c>
      <c r="AJ161" s="39" t="n">
        <v>19.4539757665349</v>
      </c>
      <c r="AK161" s="39" t="n">
        <v>9.84788960569839</v>
      </c>
      <c r="AL161" s="63" t="n">
        <f aca="false">reference_data!P11</f>
        <v>1.65</v>
      </c>
      <c r="AM161" s="63" t="n">
        <f aca="false">reference_data!Q11</f>
        <v>1.11075</v>
      </c>
      <c r="AN161" s="63" t="n">
        <f aca="false">reference_data!R11</f>
        <v>0.268</v>
      </c>
      <c r="AO161" s="41" t="n">
        <v>0.0485000000000049</v>
      </c>
      <c r="AP161" s="41" t="n">
        <v>0.034499999999996</v>
      </c>
      <c r="AQ161" s="41" t="n">
        <f aca="false">$BD$22*BD161</f>
        <v>0.016</v>
      </c>
      <c r="AR161" s="24"/>
      <c r="AS161" s="41" t="n">
        <f aca="false">$BE$22*BE161</f>
        <v>0.0152999999999981</v>
      </c>
      <c r="AT161" s="41" t="n">
        <v>0.0095012470117986</v>
      </c>
      <c r="AU161" s="43" t="n">
        <f aca="false">reference_data!H12</f>
        <v>0.2215</v>
      </c>
      <c r="AV161" s="43"/>
      <c r="AW161" s="43" t="n">
        <f aca="false">reference_data!I12</f>
        <v>0.04425</v>
      </c>
      <c r="AX161" s="44" t="n">
        <v>0.69700003</v>
      </c>
      <c r="AY161" s="68" t="n">
        <f aca="false">reference_data!O11</f>
        <v>0.03534</v>
      </c>
      <c r="AZ161" s="33"/>
      <c r="BD161" s="79" t="n">
        <v>0.02</v>
      </c>
      <c r="BE161" s="41" t="n">
        <v>0.0169999999999979</v>
      </c>
    </row>
    <row r="162" customFormat="false" ht="16.9" hidden="false" customHeight="false" outlineLevel="0" collapsed="false">
      <c r="A162" s="23" t="n">
        <v>1987</v>
      </c>
      <c r="B162" s="68" t="n">
        <f aca="false">reference_data!AQ12</f>
        <v>348.62</v>
      </c>
      <c r="C162" s="68" t="n">
        <f aca="false">reference_data!AN12</f>
        <v>1680.1285</v>
      </c>
      <c r="D162" s="68" t="n">
        <f aca="false">reference_data!AM12</f>
        <v>306.011</v>
      </c>
      <c r="E162" s="63" t="n">
        <f aca="false">reference_data!Y12</f>
        <v>0.359</v>
      </c>
      <c r="F162" s="63" t="n">
        <f aca="false">reference_data!AG12</f>
        <v>6.72</v>
      </c>
      <c r="G162" s="63" t="n">
        <f aca="false">reference_data!AH12</f>
        <v>0.0201559567837443</v>
      </c>
      <c r="H162" s="63" t="n">
        <f aca="false">reference_data!AB12</f>
        <v>0.14271</v>
      </c>
      <c r="I162" s="63" t="n">
        <f aca="false">reference_data!AA12</f>
        <v>0.307</v>
      </c>
      <c r="J162" s="36" t="n">
        <v>0.0463624450701798</v>
      </c>
      <c r="K162" s="36" t="n">
        <v>0.0220000001273248</v>
      </c>
      <c r="L162" s="36" t="n">
        <v>0.00119699975292124</v>
      </c>
      <c r="M162" s="36" t="n">
        <v>0</v>
      </c>
      <c r="N162" s="36" t="n">
        <v>0.00300000006423676</v>
      </c>
      <c r="O162" s="36" t="n">
        <v>0.000690460240633249</v>
      </c>
      <c r="P162" s="82" t="n">
        <f aca="false">reference_data!AO12</f>
        <v>0.008</v>
      </c>
      <c r="Q162" s="63" t="n">
        <f aca="false">reference_data!AL12</f>
        <v>1.81</v>
      </c>
      <c r="R162" s="63" t="n">
        <f aca="false">reference_data!AP12</f>
        <v>0.626</v>
      </c>
      <c r="S162" s="63" t="n">
        <f aca="false">reference_data!AI12</f>
        <v>60.716</v>
      </c>
      <c r="T162" s="63" t="n">
        <f aca="false">reference_data!AJ12</f>
        <v>1.796</v>
      </c>
      <c r="U162" s="63" t="n">
        <f aca="false">reference_data!AK12</f>
        <v>0.096</v>
      </c>
      <c r="V162" s="63" t="n">
        <v>0.674</v>
      </c>
      <c r="W162" s="24" t="n">
        <f aca="false">reference_data!C12</f>
        <v>426.44</v>
      </c>
      <c r="X162" s="68" t="n">
        <f aca="false">reference_data!B12</f>
        <v>232.0905</v>
      </c>
      <c r="Y162" s="68" t="n">
        <f aca="false">reference_data!E12</f>
        <v>50.738</v>
      </c>
      <c r="Z162" s="42" t="n">
        <f aca="false">reference_data!F12</f>
        <v>14.0464166666667</v>
      </c>
      <c r="AA162" s="42" t="n">
        <v>4.1</v>
      </c>
      <c r="AB162" s="37" t="n">
        <v>2.059</v>
      </c>
      <c r="AC162" s="63" t="n">
        <f aca="false">reference_data!L12</f>
        <v>73.23467099</v>
      </c>
      <c r="AD162" s="63" t="n">
        <f aca="false">reference_data!M12</f>
        <v>0.23950907</v>
      </c>
      <c r="AE162" s="63" t="n">
        <f aca="false">reference_data!N12</f>
        <v>0.98150584</v>
      </c>
      <c r="AF162" s="33" t="n">
        <v>115.570945</v>
      </c>
      <c r="AG162" s="33" t="n">
        <v>103.17845313</v>
      </c>
      <c r="AH162" s="38" t="n">
        <v>549.646774956325</v>
      </c>
      <c r="AI162" s="36" t="n">
        <v>8.38933095444178</v>
      </c>
      <c r="AJ162" s="39" t="n">
        <v>19.6565849392193</v>
      </c>
      <c r="AK162" s="39" t="n">
        <v>10.0362772494022</v>
      </c>
      <c r="AL162" s="63" t="n">
        <f aca="false">reference_data!P12</f>
        <v>1.838</v>
      </c>
      <c r="AM162" s="63" t="n">
        <f aca="false">reference_data!Q12</f>
        <v>1.30925</v>
      </c>
      <c r="AN162" s="63" t="n">
        <f aca="false">reference_data!R12</f>
        <v>0.287</v>
      </c>
      <c r="AO162" s="41" t="n">
        <v>0.0539999999999676</v>
      </c>
      <c r="AP162" s="41" t="n">
        <v>0.0379999999999965</v>
      </c>
      <c r="AQ162" s="41" t="n">
        <f aca="false">$BD$22*BD162</f>
        <v>0.016</v>
      </c>
      <c r="AR162" s="24"/>
      <c r="AS162" s="41" t="n">
        <f aca="false">$BE$22*BE162</f>
        <v>0.0184499999999981</v>
      </c>
      <c r="AT162" s="41" t="n">
        <v>0.0109999999999988</v>
      </c>
      <c r="AU162" s="43" t="n">
        <f aca="false">reference_data!H13</f>
        <v>0.254</v>
      </c>
      <c r="AV162" s="43"/>
      <c r="AW162" s="43" t="n">
        <f aca="false">reference_data!I13</f>
        <v>0.049</v>
      </c>
      <c r="AX162" s="44" t="n">
        <v>0.741</v>
      </c>
      <c r="AY162" s="68" t="n">
        <f aca="false">reference_data!O12</f>
        <v>0.0372</v>
      </c>
      <c r="AZ162" s="33"/>
      <c r="BD162" s="79" t="n">
        <v>0.02</v>
      </c>
      <c r="BE162" s="41" t="n">
        <v>0.0204999999999979</v>
      </c>
    </row>
    <row r="163" customFormat="false" ht="16.9" hidden="false" customHeight="false" outlineLevel="0" collapsed="false">
      <c r="A163" s="23" t="n">
        <v>1988</v>
      </c>
      <c r="B163" s="68" t="n">
        <f aca="false">reference_data!AQ13</f>
        <v>351.15</v>
      </c>
      <c r="C163" s="68" t="n">
        <f aca="false">reference_data!AN13</f>
        <v>1692.913</v>
      </c>
      <c r="D163" s="68" t="n">
        <f aca="false">reference_data!AM13</f>
        <v>306.7245</v>
      </c>
      <c r="E163" s="63" t="n">
        <f aca="false">reference_data!Y13</f>
        <v>0.378</v>
      </c>
      <c r="F163" s="63" t="n">
        <f aca="false">reference_data!AG13</f>
        <v>7.212</v>
      </c>
      <c r="G163" s="63" t="n">
        <f aca="false">reference_data!AH13</f>
        <v>0.0348148344446493</v>
      </c>
      <c r="H163" s="63" t="n">
        <f aca="false">reference_data!AB13</f>
        <v>0.158685</v>
      </c>
      <c r="I163" s="63" t="n">
        <f aca="false">reference_data!AA13</f>
        <v>0.365</v>
      </c>
      <c r="J163" s="36" t="n">
        <v>0.0811056740547005</v>
      </c>
      <c r="K163" s="36" t="n">
        <v>0.0200000001279158</v>
      </c>
      <c r="L163" s="36" t="n">
        <v>0.00119699973233237</v>
      </c>
      <c r="M163" s="36" t="n">
        <v>0</v>
      </c>
      <c r="N163" s="36" t="n">
        <v>0.00300000051391292</v>
      </c>
      <c r="O163" s="36" t="n">
        <v>0.00149308843941603</v>
      </c>
      <c r="P163" s="82" t="n">
        <f aca="false">reference_data!AO13</f>
        <v>0.008</v>
      </c>
      <c r="Q163" s="63" t="n">
        <f aca="false">reference_data!AL13</f>
        <v>1.975</v>
      </c>
      <c r="R163" s="63" t="n">
        <f aca="false">reference_data!AP13</f>
        <v>0.657</v>
      </c>
      <c r="S163" s="63" t="n">
        <f aca="false">reference_data!AI13</f>
        <v>61.742</v>
      </c>
      <c r="T163" s="63" t="n">
        <f aca="false">reference_data!AJ13</f>
        <v>1.888</v>
      </c>
      <c r="U163" s="63" t="n">
        <f aca="false">reference_data!AK13</f>
        <v>0.104</v>
      </c>
      <c r="V163" s="63" t="n">
        <v>0.704</v>
      </c>
      <c r="W163" s="24" t="n">
        <f aca="false">reference_data!C13</f>
        <v>449.06</v>
      </c>
      <c r="X163" s="68" t="n">
        <f aca="false">reference_data!B13</f>
        <v>242.834</v>
      </c>
      <c r="Y163" s="68" t="n">
        <f aca="false">reference_data!E13</f>
        <v>57.725</v>
      </c>
      <c r="Z163" s="42" t="n">
        <f aca="false">reference_data!F13</f>
        <v>14.6445</v>
      </c>
      <c r="AA163" s="42" t="n">
        <v>4.55</v>
      </c>
      <c r="AB163" s="37" t="n">
        <v>2.196</v>
      </c>
      <c r="AC163" s="63" t="n">
        <f aca="false">reference_data!L13</f>
        <v>77.70790703</v>
      </c>
      <c r="AD163" s="63" t="n">
        <f aca="false">reference_data!M13</f>
        <v>0.21946647</v>
      </c>
      <c r="AE163" s="63" t="n">
        <f aca="false">reference_data!N13</f>
        <v>0.99947848</v>
      </c>
      <c r="AF163" s="33" t="n">
        <v>120.832705</v>
      </c>
      <c r="AG163" s="33" t="n">
        <v>104.29906194</v>
      </c>
      <c r="AH163" s="38" t="n">
        <v>549.720828471991</v>
      </c>
      <c r="AI163" s="36" t="n">
        <v>8.48999316760806</v>
      </c>
      <c r="AJ163" s="39" t="n">
        <v>19.8384146435564</v>
      </c>
      <c r="AK163" s="39" t="n">
        <v>10.2391292002447</v>
      </c>
      <c r="AL163" s="63" t="n">
        <f aca="false">reference_data!P13</f>
        <v>2.0275</v>
      </c>
      <c r="AM163" s="63" t="n">
        <f aca="false">reference_data!Q13</f>
        <v>1.50275</v>
      </c>
      <c r="AN163" s="63" t="n">
        <f aca="false">reference_data!R13</f>
        <v>0.3125</v>
      </c>
      <c r="AO163" s="41" t="n">
        <v>0.0600000000000134</v>
      </c>
      <c r="AP163" s="41" t="n">
        <v>0.0425000000000081</v>
      </c>
      <c r="AQ163" s="41" t="n">
        <f aca="false">$BD$22*BD163</f>
        <v>0.024</v>
      </c>
      <c r="AR163" s="24"/>
      <c r="AS163" s="41" t="n">
        <f aca="false">$BE$22*BE163</f>
        <v>0.0220500000000041</v>
      </c>
      <c r="AT163" s="41" t="n">
        <v>0.0135000000000027</v>
      </c>
      <c r="AU163" s="43" t="n">
        <f aca="false">reference_data!H14</f>
        <v>0.2895</v>
      </c>
      <c r="AV163" s="43"/>
      <c r="AW163" s="43" t="n">
        <f aca="false">reference_data!I14</f>
        <v>0.0545</v>
      </c>
      <c r="AX163" s="44" t="n">
        <v>0.79900002</v>
      </c>
      <c r="AY163" s="68" t="n">
        <f aca="false">reference_data!O13</f>
        <v>0.04092</v>
      </c>
      <c r="AZ163" s="33"/>
      <c r="BD163" s="79" t="n">
        <v>0.03</v>
      </c>
      <c r="BE163" s="41" t="n">
        <v>0.0245000000000046</v>
      </c>
    </row>
    <row r="164" customFormat="false" ht="16.9" hidden="false" customHeight="false" outlineLevel="0" collapsed="false">
      <c r="A164" s="23" t="n">
        <v>1989</v>
      </c>
      <c r="B164" s="68" t="n">
        <f aca="false">reference_data!AQ14</f>
        <v>352.8</v>
      </c>
      <c r="C164" s="68" t="n">
        <f aca="false">reference_data!AN14</f>
        <v>1706.6845</v>
      </c>
      <c r="D164" s="68" t="n">
        <f aca="false">reference_data!AM14</f>
        <v>307.7825</v>
      </c>
      <c r="E164" s="63" t="n">
        <f aca="false">reference_data!Y14</f>
        <v>0.419</v>
      </c>
      <c r="F164" s="63" t="n">
        <f aca="false">reference_data!AG14</f>
        <v>7.765</v>
      </c>
      <c r="G164" s="63" t="n">
        <f aca="false">reference_data!AH14</f>
        <v>0.0540546113745871</v>
      </c>
      <c r="H164" s="63" t="n">
        <f aca="false">reference_data!AB14</f>
        <v>0.158685</v>
      </c>
      <c r="I164" s="63" t="n">
        <f aca="false">reference_data!AA14</f>
        <v>0.423</v>
      </c>
      <c r="J164" s="36" t="n">
        <v>0.123860199086752</v>
      </c>
      <c r="K164" s="36" t="n">
        <v>0.0140000001284798</v>
      </c>
      <c r="L164" s="36" t="n">
        <v>0.00119699971174214</v>
      </c>
      <c r="M164" s="36" t="n">
        <v>0</v>
      </c>
      <c r="N164" s="36" t="n">
        <v>0.00300000102782453</v>
      </c>
      <c r="O164" s="36" t="n">
        <v>0.0026153972082967</v>
      </c>
      <c r="P164" s="82" t="n">
        <f aca="false">reference_data!AO14</f>
        <v>0.008</v>
      </c>
      <c r="Q164" s="63" t="n">
        <f aca="false">reference_data!AL14</f>
        <v>2.153</v>
      </c>
      <c r="R164" s="63" t="n">
        <f aca="false">reference_data!AP14</f>
        <v>0.673</v>
      </c>
      <c r="S164" s="63" t="n">
        <f aca="false">reference_data!AI14</f>
        <v>62.787</v>
      </c>
      <c r="T164" s="63" t="n">
        <f aca="false">reference_data!AJ14</f>
        <v>1.981</v>
      </c>
      <c r="U164" s="63" t="n">
        <f aca="false">reference_data!AK14</f>
        <v>0.111</v>
      </c>
      <c r="V164" s="63" t="n">
        <v>0.732</v>
      </c>
      <c r="W164" s="24" t="n">
        <f aca="false">reference_data!C14</f>
        <v>468</v>
      </c>
      <c r="X164" s="68" t="n">
        <f aca="false">reference_data!B14</f>
        <v>251.562</v>
      </c>
      <c r="Y164" s="68" t="n">
        <f aca="false">reference_data!E14</f>
        <v>64.395</v>
      </c>
      <c r="Z164" s="42" t="n">
        <f aca="false">reference_data!F14</f>
        <v>15.14775</v>
      </c>
      <c r="AA164" s="42" t="n">
        <v>5.01</v>
      </c>
      <c r="AB164" s="37" t="n">
        <v>2.317</v>
      </c>
      <c r="AC164" s="63" t="n">
        <f aca="false">reference_data!L14</f>
        <v>83.3758146</v>
      </c>
      <c r="AD164" s="63" t="n">
        <f aca="false">reference_data!M14</f>
        <v>0.24552185</v>
      </c>
      <c r="AE164" s="63" t="n">
        <f aca="false">reference_data!N14</f>
        <v>1.12428848</v>
      </c>
      <c r="AF164" s="33" t="n">
        <v>124.92823</v>
      </c>
      <c r="AG164" s="33" t="n">
        <v>105.471</v>
      </c>
      <c r="AH164" s="38" t="n">
        <v>549.780857034197</v>
      </c>
      <c r="AI164" s="36" t="n">
        <v>8.58939376934725</v>
      </c>
      <c r="AJ164" s="39" t="n">
        <v>19.9984098236514</v>
      </c>
      <c r="AK164" s="41" t="n">
        <f aca="false">0.8*reference_data!AR14</f>
        <v>10.3572258602894</v>
      </c>
      <c r="AL164" s="63" t="n">
        <f aca="false">reference_data!P14</f>
        <v>2.223</v>
      </c>
      <c r="AM164" s="63" t="n">
        <f aca="false">reference_data!Q14</f>
        <v>1.684</v>
      </c>
      <c r="AN164" s="63" t="n">
        <f aca="false">reference_data!R14</f>
        <v>0.3395</v>
      </c>
      <c r="AO164" s="41" t="n">
        <v>0.0654999999999933</v>
      </c>
      <c r="AP164" s="41" t="n">
        <v>0.0469999999999969</v>
      </c>
      <c r="AQ164" s="41" t="n">
        <f aca="false">$BD$22*BD164</f>
        <v>0.032</v>
      </c>
      <c r="AR164" s="24"/>
      <c r="AS164" s="41" t="n">
        <f aca="false">$BE$22*BE164</f>
        <v>0.0256499999999985</v>
      </c>
      <c r="AT164" s="41" t="n">
        <v>0.0159999999999991</v>
      </c>
      <c r="AU164" s="43" t="n">
        <f aca="false">reference_data!H15</f>
        <v>0.3285</v>
      </c>
      <c r="AV164" s="43"/>
      <c r="AW164" s="43" t="n">
        <f aca="false">reference_data!I15</f>
        <v>0.06125</v>
      </c>
      <c r="AX164" s="44" t="n">
        <v>0.85100001</v>
      </c>
      <c r="AY164" s="68" t="n">
        <f aca="false">reference_data!O14</f>
        <v>0.04371</v>
      </c>
      <c r="AZ164" s="33"/>
      <c r="BD164" s="79" t="n">
        <v>0.04</v>
      </c>
      <c r="BE164" s="41" t="n">
        <v>0.0284999999999983</v>
      </c>
    </row>
    <row r="165" customFormat="false" ht="16.9" hidden="false" customHeight="false" outlineLevel="0" collapsed="false">
      <c r="A165" s="23" t="n">
        <v>1990</v>
      </c>
      <c r="B165" s="68" t="n">
        <f aca="false">reference_data!AQ15</f>
        <v>353.98</v>
      </c>
      <c r="C165" s="68" t="n">
        <f aca="false">reference_data!AN15</f>
        <v>1714.4015</v>
      </c>
      <c r="D165" s="68" t="n">
        <f aca="false">reference_data!AM15</f>
        <v>308.71</v>
      </c>
      <c r="E165" s="63" t="n">
        <f aca="false">reference_data!Y15</f>
        <v>0.461</v>
      </c>
      <c r="F165" s="63" t="n">
        <f aca="false">reference_data!AG15</f>
        <v>8.315</v>
      </c>
      <c r="G165" s="63" t="n">
        <f aca="false">reference_data!AH15</f>
        <v>0.0467251725441346</v>
      </c>
      <c r="H165" s="63" t="n">
        <f aca="false">reference_data!AB15</f>
        <v>0.12993</v>
      </c>
      <c r="I165" s="63" t="n">
        <f aca="false">reference_data!AA15</f>
        <v>0.48</v>
      </c>
      <c r="J165" s="36" t="n">
        <v>0.176202852145136</v>
      </c>
      <c r="K165" s="36" t="n">
        <v>0.0140000001290485</v>
      </c>
      <c r="L165" s="36" t="n">
        <v>0.00119699965511992</v>
      </c>
      <c r="M165" s="36" t="n">
        <v>0</v>
      </c>
      <c r="N165" s="36" t="n">
        <v>0.00500000154173578</v>
      </c>
      <c r="O165" s="36" t="n">
        <v>0.00402566529304103</v>
      </c>
      <c r="P165" s="82" t="n">
        <f aca="false">reference_data!AO15</f>
        <v>0.009</v>
      </c>
      <c r="Q165" s="63" t="n">
        <f aca="false">reference_data!AL15</f>
        <v>2.349</v>
      </c>
      <c r="R165" s="63" t="n">
        <f aca="false">reference_data!AP15</f>
        <v>0.676</v>
      </c>
      <c r="S165" s="63" t="n">
        <f aca="false">reference_data!AI15</f>
        <v>63.818</v>
      </c>
      <c r="T165" s="63" t="n">
        <f aca="false">reference_data!AJ15</f>
        <v>2.073</v>
      </c>
      <c r="U165" s="63" t="n">
        <f aca="false">reference_data!AK15</f>
        <v>0.118</v>
      </c>
      <c r="V165" s="63" t="n">
        <v>0.758</v>
      </c>
      <c r="W165" s="24" t="n">
        <f aca="false">reference_data!C15</f>
        <v>483.15</v>
      </c>
      <c r="X165" s="68" t="n">
        <f aca="false">reference_data!B15</f>
        <v>258.094</v>
      </c>
      <c r="Y165" s="68" t="n">
        <f aca="false">reference_data!E15</f>
        <v>70.637</v>
      </c>
      <c r="Z165" s="42" t="n">
        <f aca="false">reference_data!F15</f>
        <v>15.5913333333333</v>
      </c>
      <c r="AA165" s="42" t="n">
        <v>5.46</v>
      </c>
      <c r="AB165" s="37" t="n">
        <v>2.422</v>
      </c>
      <c r="AC165" s="63" t="n">
        <f aca="false">reference_data!L15</f>
        <v>89.61342676</v>
      </c>
      <c r="AD165" s="63" t="n">
        <f aca="false">reference_data!M15</f>
        <v>0.27658788</v>
      </c>
      <c r="AE165" s="63" t="n">
        <f aca="false">reference_data!N15</f>
        <v>1.51968656</v>
      </c>
      <c r="AF165" s="33" t="n">
        <v>129.338405</v>
      </c>
      <c r="AG165" s="33" t="n">
        <v>106.1975</v>
      </c>
      <c r="AH165" s="38" t="n">
        <v>549.830851658169</v>
      </c>
      <c r="AI165" s="36" t="n">
        <v>8.6943397611028</v>
      </c>
      <c r="AJ165" s="39" t="n">
        <v>20.1515745858643</v>
      </c>
      <c r="AK165" s="41" t="n">
        <f aca="false">0.8*reference_data!AR15</f>
        <v>10.3271057148087</v>
      </c>
      <c r="AL165" s="63" t="n">
        <f aca="false">reference_data!P15</f>
        <v>2.44</v>
      </c>
      <c r="AM165" s="63" t="n">
        <f aca="false">reference_data!Q15</f>
        <v>1.85575</v>
      </c>
      <c r="AN165" s="63" t="n">
        <f aca="false">reference_data!R15</f>
        <v>0.3675</v>
      </c>
      <c r="AO165" s="41" t="n">
        <v>0.070999999999986</v>
      </c>
      <c r="AP165" s="41" t="n">
        <v>0.051499999999994</v>
      </c>
      <c r="AQ165" s="62" t="n">
        <f aca="false">$BD$22*BD165</f>
        <v>0.032</v>
      </c>
      <c r="AR165" s="64" t="n">
        <v>0.015</v>
      </c>
      <c r="AS165" s="62" t="n">
        <f aca="false">$BE$22*BE165</f>
        <v>0.0292499999999965</v>
      </c>
      <c r="AT165" s="41" t="n">
        <v>0.0189999999999979</v>
      </c>
      <c r="AU165" s="43" t="n">
        <f aca="false">reference_data!H16</f>
        <v>0.3725</v>
      </c>
      <c r="AV165" s="43"/>
      <c r="AW165" s="43" t="n">
        <f aca="false">reference_data!I16</f>
        <v>0.069</v>
      </c>
      <c r="AX165" s="44" t="n">
        <v>0.91000003</v>
      </c>
      <c r="AY165" s="68" t="n">
        <f aca="false">reference_data!O15</f>
        <v>0.04929</v>
      </c>
      <c r="AZ165" s="33"/>
      <c r="BD165" s="79" t="n">
        <v>0.04</v>
      </c>
      <c r="BE165" s="41" t="n">
        <v>0.0324999999999961</v>
      </c>
    </row>
    <row r="166" customFormat="false" ht="16.9" hidden="false" customHeight="false" outlineLevel="0" collapsed="false">
      <c r="A166" s="23" t="n">
        <v>1991</v>
      </c>
      <c r="B166" s="68" t="n">
        <f aca="false">reference_data!AQ16</f>
        <v>355.29</v>
      </c>
      <c r="C166" s="68" t="n">
        <f aca="false">reference_data!AN16</f>
        <v>1727.8595</v>
      </c>
      <c r="D166" s="68" t="n">
        <f aca="false">reference_data!AM16</f>
        <v>309.418</v>
      </c>
      <c r="E166" s="63" t="n">
        <f aca="false">reference_data!Y16</f>
        <v>0.419</v>
      </c>
      <c r="F166" s="63" t="n">
        <f aca="false">reference_data!AG16</f>
        <v>8.848</v>
      </c>
      <c r="G166" s="63" t="n">
        <f aca="false">reference_data!AH16</f>
        <v>0.0503898919593608</v>
      </c>
      <c r="H166" s="63" t="n">
        <f aca="false">reference_data!AB16</f>
        <v>0.1704</v>
      </c>
      <c r="I166" s="63" t="n">
        <f aca="false">reference_data!AA16</f>
        <v>0.535</v>
      </c>
      <c r="J166" s="65" t="n">
        <f aca="false">AVERAGE(J165,J167)</f>
        <v>0.298101426072568</v>
      </c>
      <c r="K166" s="42" t="n">
        <v>0.041</v>
      </c>
      <c r="L166" s="36" t="n">
        <v>0.00119699934369873</v>
      </c>
      <c r="M166" s="36" t="n">
        <v>0</v>
      </c>
      <c r="N166" s="36" t="n">
        <v>0.00800000205564823</v>
      </c>
      <c r="O166" s="36" t="n">
        <v>0.00570925337771809</v>
      </c>
      <c r="P166" s="82" t="n">
        <f aca="false">reference_data!AO16</f>
        <v>0.014</v>
      </c>
      <c r="Q166" s="63" t="n">
        <f aca="false">reference_data!AL16</f>
        <v>2.562</v>
      </c>
      <c r="R166" s="63" t="n">
        <f aca="false">reference_data!AP16</f>
        <v>0.687</v>
      </c>
      <c r="S166" s="63" t="n">
        <f aca="false">reference_data!AI16</f>
        <v>64.82</v>
      </c>
      <c r="T166" s="63" t="n">
        <f aca="false">reference_data!AJ16</f>
        <v>2.163</v>
      </c>
      <c r="U166" s="63" t="n">
        <f aca="false">reference_data!AK16</f>
        <v>0.126</v>
      </c>
      <c r="V166" s="63" t="n">
        <v>0.783</v>
      </c>
      <c r="W166" s="24" t="n">
        <f aca="false">reference_data!C16</f>
        <v>495.15</v>
      </c>
      <c r="X166" s="68" t="n">
        <f aca="false">reference_data!B16</f>
        <v>262.5705</v>
      </c>
      <c r="Y166" s="68" t="n">
        <f aca="false">reference_data!E16</f>
        <v>75.902</v>
      </c>
      <c r="Z166" s="42" t="n">
        <f aca="false">reference_data!F16</f>
        <v>15.8684166666667</v>
      </c>
      <c r="AA166" s="42" t="n">
        <v>5.89</v>
      </c>
      <c r="AB166" s="37" t="n">
        <v>2.509</v>
      </c>
      <c r="AC166" s="63" t="n">
        <f aca="false">reference_data!L16</f>
        <v>95.66917555</v>
      </c>
      <c r="AD166" s="63" t="n">
        <f aca="false">reference_data!M16</f>
        <v>0.25955167</v>
      </c>
      <c r="AE166" s="63" t="n">
        <f aca="false">reference_data!N16</f>
        <v>2.28951464</v>
      </c>
      <c r="AF166" s="33" t="n">
        <v>131.595765</v>
      </c>
      <c r="AG166" s="33" t="n">
        <v>106.031</v>
      </c>
      <c r="AH166" s="38" t="n">
        <v>549.87107398242</v>
      </c>
      <c r="AI166" s="36" t="n">
        <v>8.80499259234549</v>
      </c>
      <c r="AJ166" s="39" t="n">
        <v>20.3089442594645</v>
      </c>
      <c r="AK166" s="41" t="n">
        <f aca="false">0.8*reference_data!AR16</f>
        <v>10.0712833335407</v>
      </c>
      <c r="AL166" s="63" t="n">
        <f aca="false">reference_data!P16</f>
        <v>2.6485</v>
      </c>
      <c r="AM166" s="63" t="n">
        <f aca="false">reference_data!Q16</f>
        <v>2.0165</v>
      </c>
      <c r="AN166" s="63" t="n">
        <f aca="false">reference_data!R16</f>
        <v>0.389</v>
      </c>
      <c r="AO166" s="41" t="n">
        <v>0.0769999999999828</v>
      </c>
      <c r="AP166" s="41" t="n">
        <v>0.0560000000000049</v>
      </c>
      <c r="AQ166" s="41" t="n">
        <f aca="false">$BD$22*BD166</f>
        <v>0.04</v>
      </c>
      <c r="AR166" s="66"/>
      <c r="AS166" s="41" t="n">
        <f aca="false">$BE$22*BE166</f>
        <v>0.0337500000000028</v>
      </c>
      <c r="AT166" s="41" t="n">
        <v>0.0220000000000018</v>
      </c>
      <c r="AU166" s="43" t="n">
        <f aca="false">reference_data!H17</f>
        <v>0.4205</v>
      </c>
      <c r="AV166" s="43"/>
      <c r="AW166" s="43" t="n">
        <f aca="false">reference_data!I17</f>
        <v>0.077</v>
      </c>
      <c r="AX166" s="44" t="n">
        <v>0.93633336</v>
      </c>
      <c r="AY166" s="68" t="n">
        <f aca="false">reference_data!O16</f>
        <v>0.05673</v>
      </c>
      <c r="AZ166" s="33"/>
      <c r="BD166" s="79" t="n">
        <v>0.05</v>
      </c>
      <c r="BE166" s="41" t="n">
        <v>0.0375000000000032</v>
      </c>
    </row>
    <row r="167" customFormat="false" ht="16.9" hidden="false" customHeight="false" outlineLevel="0" collapsed="false">
      <c r="A167" s="23" t="n">
        <v>1992</v>
      </c>
      <c r="B167" s="68" t="n">
        <f aca="false">reference_data!AQ17</f>
        <v>355.99</v>
      </c>
      <c r="C167" s="68" t="n">
        <f aca="false">reference_data!AN17</f>
        <v>1735.4915</v>
      </c>
      <c r="D167" s="68" t="n">
        <f aca="false">reference_data!AM17</f>
        <v>309.945</v>
      </c>
      <c r="E167" s="63" t="n">
        <f aca="false">reference_data!Y17</f>
        <v>0.357</v>
      </c>
      <c r="F167" s="63" t="n">
        <f aca="false">reference_data!AG17</f>
        <v>9.397</v>
      </c>
      <c r="G167" s="63" t="n">
        <f aca="false">reference_data!AH17</f>
        <v>0.0632164099126527</v>
      </c>
      <c r="H167" s="63" t="n">
        <f aca="false">reference_data!AB17</f>
        <v>0.124</v>
      </c>
      <c r="I167" s="63" t="n">
        <f aca="false">reference_data!AA17</f>
        <v>0.56</v>
      </c>
      <c r="J167" s="63" t="n">
        <f aca="false">reference_data!Z17</f>
        <v>0.42</v>
      </c>
      <c r="K167" s="42" t="n">
        <v>0.034</v>
      </c>
      <c r="L167" s="36" t="n">
        <v>0.00119699868739796</v>
      </c>
      <c r="M167" s="36" t="n">
        <v>0</v>
      </c>
      <c r="N167" s="36" t="n">
        <v>0.00500000256956145</v>
      </c>
      <c r="O167" s="36" t="n">
        <v>0.00765157146246394</v>
      </c>
      <c r="P167" s="63" t="n">
        <f aca="false">reference_data!AO17</f>
        <v>0.023</v>
      </c>
      <c r="Q167" s="63" t="n">
        <f aca="false">reference_data!AL17</f>
        <v>2.773</v>
      </c>
      <c r="R167" s="63" t="n">
        <f aca="false">reference_data!AP17</f>
        <v>0.729</v>
      </c>
      <c r="S167" s="63" t="n">
        <f aca="false">reference_data!AI17</f>
        <v>65.673</v>
      </c>
      <c r="T167" s="63" t="n">
        <f aca="false">reference_data!AJ17</f>
        <v>2.249</v>
      </c>
      <c r="U167" s="63" t="n">
        <f aca="false">reference_data!AK17</f>
        <v>0.135</v>
      </c>
      <c r="V167" s="63" t="n">
        <v>0.806</v>
      </c>
      <c r="W167" s="24" t="n">
        <f aca="false">reference_data!C17</f>
        <v>506.2</v>
      </c>
      <c r="X167" s="68" t="n">
        <f aca="false">reference_data!B17</f>
        <v>265.358</v>
      </c>
      <c r="Y167" s="68" t="n">
        <f aca="false">reference_data!E17</f>
        <v>80.2175</v>
      </c>
      <c r="Z167" s="42" t="n">
        <f aca="false">reference_data!F17</f>
        <v>16.0416011904762</v>
      </c>
      <c r="AA167" s="42" t="n">
        <v>6.29</v>
      </c>
      <c r="AB167" s="37" t="n">
        <v>2.585</v>
      </c>
      <c r="AC167" s="68" t="n">
        <f aca="false">reference_data!L17</f>
        <v>101.285</v>
      </c>
      <c r="AD167" s="68" t="n">
        <f aca="false">reference_data!M17</f>
        <v>0.28159853</v>
      </c>
      <c r="AE167" s="68" t="n">
        <f aca="false">reference_data!N17</f>
        <v>3.2300828</v>
      </c>
      <c r="AF167" s="68" t="n">
        <f aca="false">reference_data!J17</f>
        <v>132.8555</v>
      </c>
      <c r="AG167" s="68" t="n">
        <f aca="false">reference_data!K17</f>
        <v>105.6625</v>
      </c>
      <c r="AH167" s="38" t="n">
        <v>549.904907696003</v>
      </c>
      <c r="AI167" s="36" t="n">
        <v>8.91499406457056</v>
      </c>
      <c r="AJ167" s="39" t="n">
        <v>20.4631335700628</v>
      </c>
      <c r="AK167" s="41" t="n">
        <f aca="false">0.8*reference_data!AR17</f>
        <v>9.68216763206126</v>
      </c>
      <c r="AL167" s="63" t="n">
        <f aca="false">reference_data!P17</f>
        <v>2.84466666666667</v>
      </c>
      <c r="AM167" s="63" t="n">
        <f aca="false">reference_data!Q17</f>
        <v>2.16575</v>
      </c>
      <c r="AN167" s="63" t="n">
        <f aca="false">reference_data!R17</f>
        <v>0.4095</v>
      </c>
      <c r="AO167" s="41" t="n">
        <v>0.0824999999999916</v>
      </c>
      <c r="AP167" s="41" t="n">
        <v>0.0610000000000152</v>
      </c>
      <c r="AQ167" s="41" t="n">
        <f aca="false">$BD$22*BD167</f>
        <v>0.048</v>
      </c>
      <c r="AR167" s="66"/>
      <c r="AS167" s="41" t="n">
        <f aca="false">$BE$22*BE167</f>
        <v>0.0382500000000098</v>
      </c>
      <c r="AT167" s="41" t="n">
        <v>0.0260000000000068</v>
      </c>
      <c r="AU167" s="43" t="n">
        <f aca="false">reference_data!H18</f>
        <v>0.4585</v>
      </c>
      <c r="AV167" s="43"/>
      <c r="AW167" s="43" t="n">
        <f aca="false">reference_data!I18</f>
        <v>0.0845</v>
      </c>
      <c r="AX167" s="44" t="n">
        <v>0.95966667</v>
      </c>
      <c r="AY167" s="68" t="n">
        <f aca="false">reference_data!O17</f>
        <v>0.06417</v>
      </c>
      <c r="AZ167" s="33"/>
      <c r="BD167" s="79" t="n">
        <v>0.06</v>
      </c>
      <c r="BE167" s="41" t="n">
        <v>0.0425000000000109</v>
      </c>
    </row>
    <row r="168" customFormat="false" ht="16.9" hidden="false" customHeight="false" outlineLevel="0" collapsed="false">
      <c r="A168" s="23" t="n">
        <v>1993</v>
      </c>
      <c r="B168" s="68" t="n">
        <f aca="false">reference_data!AQ18</f>
        <v>356.71</v>
      </c>
      <c r="C168" s="68" t="n">
        <f aca="false">reference_data!AN18</f>
        <v>1737.49</v>
      </c>
      <c r="D168" s="68" t="n">
        <f aca="false">reference_data!AM18</f>
        <v>310.264</v>
      </c>
      <c r="E168" s="63" t="n">
        <f aca="false">reference_data!Y18</f>
        <v>0.5175</v>
      </c>
      <c r="F168" s="63" t="n">
        <f aca="false">reference_data!AG18</f>
        <v>10.001</v>
      </c>
      <c r="G168" s="63" t="n">
        <f aca="false">reference_data!AH18</f>
        <v>0.0439766329827149</v>
      </c>
      <c r="H168" s="63" t="n">
        <f aca="false">reference_data!AB18</f>
        <v>0.163</v>
      </c>
      <c r="I168" s="63" t="n">
        <f aca="false">reference_data!AA18</f>
        <v>0.6175</v>
      </c>
      <c r="J168" s="63" t="n">
        <f aca="false">reference_data!Z18</f>
        <v>0.5</v>
      </c>
      <c r="K168" s="42" t="n">
        <v>0.034</v>
      </c>
      <c r="L168" s="36" t="n">
        <v>0.00239399704993828</v>
      </c>
      <c r="M168" s="36" t="n">
        <v>0</v>
      </c>
      <c r="N168" s="36" t="n">
        <v>0.00106668584086891</v>
      </c>
      <c r="O168" s="36" t="n">
        <v>0.00983797954723129</v>
      </c>
      <c r="P168" s="63" t="n">
        <f aca="false">reference_data!AO18</f>
        <v>0.036</v>
      </c>
      <c r="Q168" s="63" t="n">
        <f aca="false">reference_data!AL18</f>
        <v>2.984</v>
      </c>
      <c r="R168" s="63" t="n">
        <f aca="false">reference_data!AP18</f>
        <v>0.768</v>
      </c>
      <c r="S168" s="63" t="n">
        <f aca="false">reference_data!AI18</f>
        <v>66.459</v>
      </c>
      <c r="T168" s="63" t="n">
        <f aca="false">reference_data!AJ18</f>
        <v>2.335</v>
      </c>
      <c r="U168" s="63" t="n">
        <f aca="false">reference_data!AK18</f>
        <v>0.145</v>
      </c>
      <c r="V168" s="63" t="n">
        <v>0.827</v>
      </c>
      <c r="W168" s="24" t="n">
        <f aca="false">reference_data!C18</f>
        <v>513.25</v>
      </c>
      <c r="X168" s="68" t="n">
        <f aca="false">reference_data!B18</f>
        <v>266.732</v>
      </c>
      <c r="Y168" s="68" t="n">
        <f aca="false">reference_data!E18</f>
        <v>82.3055</v>
      </c>
      <c r="Z168" s="42" t="n">
        <f aca="false">reference_data!F18</f>
        <v>16.1753357142857</v>
      </c>
      <c r="AA168" s="42" t="n">
        <v>6.68</v>
      </c>
      <c r="AB168" s="37" t="n">
        <v>2.652</v>
      </c>
      <c r="AC168" s="68" t="n">
        <f aca="false">reference_data!L18</f>
        <v>105.546</v>
      </c>
      <c r="AD168" s="68" t="n">
        <f aca="false">reference_data!M18</f>
        <v>0.759</v>
      </c>
      <c r="AE168" s="68" t="n">
        <f aca="false">reference_data!N18</f>
        <v>3.7975</v>
      </c>
      <c r="AF168" s="68" t="n">
        <f aca="false">reference_data!J18</f>
        <v>127.0345</v>
      </c>
      <c r="AG168" s="68" t="n">
        <f aca="false">reference_data!K18</f>
        <v>104.9105</v>
      </c>
      <c r="AH168" s="38" t="n">
        <v>549.941887258164</v>
      </c>
      <c r="AI168" s="36" t="n">
        <v>9.02716137317263</v>
      </c>
      <c r="AJ168" s="39" t="n">
        <v>20.606278400361</v>
      </c>
      <c r="AK168" s="41" t="n">
        <f aca="false">0.8*reference_data!AR18</f>
        <v>9.62010948446489</v>
      </c>
      <c r="AL168" s="68" t="n">
        <f aca="false">reference_data!P18</f>
        <v>3.02833333333333</v>
      </c>
      <c r="AM168" s="63" t="n">
        <f aca="false">reference_data!Q18</f>
        <v>2.2905</v>
      </c>
      <c r="AN168" s="63" t="n">
        <f aca="false">reference_data!R18</f>
        <v>0.4285</v>
      </c>
      <c r="AO168" s="41" t="n">
        <v>0.0885000000000212</v>
      </c>
      <c r="AP168" s="41" t="n">
        <v>0.0659999999999692</v>
      </c>
      <c r="AQ168" s="41" t="n">
        <f aca="false">$BD$22*BD168</f>
        <v>0.056</v>
      </c>
      <c r="AR168" s="66"/>
      <c r="AS168" s="41" t="n">
        <f aca="false">$BE$22*BE168</f>
        <v>0.04184999999998</v>
      </c>
      <c r="AT168" s="41" t="n">
        <v>0.0299999999999857</v>
      </c>
      <c r="AU168" s="43" t="n">
        <f aca="false">reference_data!H19</f>
        <v>0.4785</v>
      </c>
      <c r="AV168" s="43"/>
      <c r="AW168" s="43" t="n">
        <f aca="false">reference_data!I19</f>
        <v>0.09075</v>
      </c>
      <c r="AX168" s="44" t="n">
        <v>0.97100002</v>
      </c>
      <c r="AY168" s="68" t="n">
        <f aca="false">reference_data!O18</f>
        <v>0.0744</v>
      </c>
      <c r="AZ168" s="33"/>
      <c r="BD168" s="79" t="n">
        <v>0.07</v>
      </c>
      <c r="BE168" s="41" t="n">
        <v>0.0464999999999778</v>
      </c>
    </row>
    <row r="169" customFormat="false" ht="16.9" hidden="false" customHeight="false" outlineLevel="0" collapsed="false">
      <c r="A169" s="23" t="n">
        <v>1994</v>
      </c>
      <c r="B169" s="68" t="n">
        <f aca="false">reference_data!AQ19</f>
        <v>358.21</v>
      </c>
      <c r="C169" s="68" t="n">
        <f aca="false">reference_data!AN19</f>
        <v>1743.083</v>
      </c>
      <c r="D169" s="68" t="n">
        <f aca="false">reference_data!AM19</f>
        <v>310.8115</v>
      </c>
      <c r="E169" s="63" t="n">
        <f aca="false">reference_data!Y19</f>
        <v>0.958</v>
      </c>
      <c r="F169" s="63" t="n">
        <f aca="false">reference_data!AG19</f>
        <v>10.623</v>
      </c>
      <c r="G169" s="63" t="n">
        <f aca="false">reference_data!AH19</f>
        <v>0.0393957337136821</v>
      </c>
      <c r="H169" s="63" t="n">
        <f aca="false">reference_data!AB19</f>
        <v>0.2045</v>
      </c>
      <c r="I169" s="63" t="n">
        <f aca="false">reference_data!AA19</f>
        <v>0.694</v>
      </c>
      <c r="J169" s="63" t="n">
        <f aca="false">reference_data!Z19</f>
        <v>0.59</v>
      </c>
      <c r="K169" s="42" t="n">
        <v>0.044</v>
      </c>
      <c r="L169" s="36" t="n">
        <v>0.0023939924574635</v>
      </c>
      <c r="M169" s="36" t="n">
        <v>0</v>
      </c>
      <c r="N169" s="36" t="n">
        <v>0.00201255625526609</v>
      </c>
      <c r="O169" s="36" t="n">
        <v>0.0122538776319971</v>
      </c>
      <c r="P169" s="63" t="n">
        <f aca="false">reference_data!AO19</f>
        <v>0.051</v>
      </c>
      <c r="Q169" s="63" t="n">
        <f aca="false">reference_data!AL19</f>
        <v>3.207</v>
      </c>
      <c r="R169" s="63" t="n">
        <f aca="false">reference_data!AP19</f>
        <v>0.804</v>
      </c>
      <c r="S169" s="63" t="n">
        <f aca="false">reference_data!AI19</f>
        <v>67.199</v>
      </c>
      <c r="T169" s="63" t="n">
        <f aca="false">reference_data!AJ19</f>
        <v>2.421</v>
      </c>
      <c r="U169" s="63" t="n">
        <f aca="false">reference_data!AK19</f>
        <v>0.157</v>
      </c>
      <c r="V169" s="63" t="n">
        <v>0.848</v>
      </c>
      <c r="W169" s="24" t="n">
        <f aca="false">reference_data!C19</f>
        <v>518.93</v>
      </c>
      <c r="X169" s="68" t="n">
        <f aca="false">reference_data!B19</f>
        <v>266.816</v>
      </c>
      <c r="Y169" s="68" t="n">
        <f aca="false">reference_data!E19</f>
        <v>83.574</v>
      </c>
      <c r="Z169" s="42" t="n">
        <f aca="false">reference_data!F19</f>
        <v>16.2668928571429</v>
      </c>
      <c r="AA169" s="42" t="n">
        <v>7.04</v>
      </c>
      <c r="AB169" s="37" t="n">
        <v>2.699</v>
      </c>
      <c r="AC169" s="68" t="n">
        <f aca="false">reference_data!L19</f>
        <v>110.946</v>
      </c>
      <c r="AD169" s="68" t="n">
        <f aca="false">reference_data!M19</f>
        <v>1.8905</v>
      </c>
      <c r="AE169" s="68" t="n">
        <f aca="false">reference_data!N19</f>
        <v>5.0105</v>
      </c>
      <c r="AF169" s="68" t="n">
        <f aca="false">reference_data!J19</f>
        <v>116.6995</v>
      </c>
      <c r="AG169" s="68" t="n">
        <f aca="false">reference_data!K19</f>
        <v>104.0945</v>
      </c>
      <c r="AH169" s="38" t="n">
        <v>545.384725814439</v>
      </c>
      <c r="AI169" s="36" t="n">
        <v>9.1316175766105</v>
      </c>
      <c r="AJ169" s="39" t="n">
        <v>20.7310094150509</v>
      </c>
      <c r="AK169" s="41" t="n">
        <f aca="false">0.8*reference_data!AR19</f>
        <v>9.593754460239</v>
      </c>
      <c r="AL169" s="68" t="n">
        <f aca="false">reference_data!P19</f>
        <v>3.24033333333333</v>
      </c>
      <c r="AM169" s="68" t="n">
        <f aca="false">reference_data!Q19</f>
        <v>2.3955</v>
      </c>
      <c r="AN169" s="63" t="n">
        <f aca="false">reference_data!R19</f>
        <v>0.446</v>
      </c>
      <c r="AO169" s="41" t="n">
        <v>0.0939999999999455</v>
      </c>
      <c r="AP169" s="41" t="n">
        <v>0.070500000000014</v>
      </c>
      <c r="AQ169" s="41" t="n">
        <f aca="false">$BD$22*BD169</f>
        <v>0.064</v>
      </c>
      <c r="AR169" s="66"/>
      <c r="AS169" s="41" t="n">
        <f aca="false">$BE$22*BE169</f>
        <v>0.046350000000006</v>
      </c>
      <c r="AT169" s="41" t="n">
        <v>0.0345000000000041</v>
      </c>
      <c r="AU169" s="43" t="n">
        <f aca="false">reference_data!H20</f>
        <v>0.4885</v>
      </c>
      <c r="AV169" s="43"/>
      <c r="AW169" s="43" t="n">
        <f aca="false">reference_data!I20</f>
        <v>0.13775</v>
      </c>
      <c r="AX169" s="44" t="n">
        <v>0.99114287</v>
      </c>
      <c r="AY169" s="68" t="n">
        <f aca="false">reference_data!O19</f>
        <v>0.08835</v>
      </c>
      <c r="AZ169" s="33"/>
      <c r="BD169" s="79" t="n">
        <v>0.08</v>
      </c>
      <c r="BE169" s="41" t="n">
        <v>0.0515000000000067</v>
      </c>
    </row>
    <row r="170" customFormat="false" ht="16.9" hidden="false" customHeight="false" outlineLevel="0" collapsed="false">
      <c r="A170" s="23" t="n">
        <v>1995</v>
      </c>
      <c r="B170" s="68" t="n">
        <f aca="false">reference_data!AQ20</f>
        <v>360.04</v>
      </c>
      <c r="C170" s="68" t="n">
        <f aca="false">reference_data!AN20</f>
        <v>1748.095</v>
      </c>
      <c r="D170" s="68" t="n">
        <f aca="false">reference_data!AM20</f>
        <v>311.415</v>
      </c>
      <c r="E170" s="63" t="n">
        <f aca="false">reference_data!Y20</f>
        <v>1.8325</v>
      </c>
      <c r="F170" s="63" t="n">
        <f aca="false">reference_data!AG20</f>
        <v>11.29</v>
      </c>
      <c r="G170" s="63" t="n">
        <f aca="false">reference_data!AH20</f>
        <v>0.0650487696202658</v>
      </c>
      <c r="H170" s="63" t="n">
        <f aca="false">reference_data!AB20</f>
        <v>0.2785</v>
      </c>
      <c r="I170" s="63" t="n">
        <f aca="false">reference_data!AA20</f>
        <v>0.8235</v>
      </c>
      <c r="J170" s="63" t="n">
        <f aca="false">reference_data!Z20</f>
        <v>0.69</v>
      </c>
      <c r="K170" s="42" t="n">
        <v>0.045</v>
      </c>
      <c r="L170" s="36" t="n">
        <v>0.00478798761009922</v>
      </c>
      <c r="M170" s="36" t="n">
        <v>0</v>
      </c>
      <c r="N170" s="36" t="n">
        <v>0.00400000411129946</v>
      </c>
      <c r="O170" s="36" t="n">
        <v>0.0148846757167629</v>
      </c>
      <c r="P170" s="63" t="n">
        <f aca="false">reference_data!AO20</f>
        <v>0.068</v>
      </c>
      <c r="Q170" s="68" t="n">
        <f aca="false">reference_data!AL20</f>
        <v>3.4525</v>
      </c>
      <c r="R170" s="63" t="n">
        <f aca="false">reference_data!AP20</f>
        <v>0.851</v>
      </c>
      <c r="S170" s="63" t="n">
        <f aca="false">reference_data!AI20</f>
        <v>67.943</v>
      </c>
      <c r="T170" s="63" t="n">
        <f aca="false">reference_data!AJ20</f>
        <v>2.514</v>
      </c>
      <c r="U170" s="63" t="n">
        <f aca="false">reference_data!AK20</f>
        <v>0.171</v>
      </c>
      <c r="V170" s="63" t="n">
        <v>0.869</v>
      </c>
      <c r="W170" s="24" t="n">
        <f aca="false">reference_data!C20</f>
        <v>525.48</v>
      </c>
      <c r="X170" s="68" t="n">
        <f aca="false">reference_data!B20</f>
        <v>265.639</v>
      </c>
      <c r="Y170" s="68" t="n">
        <f aca="false">reference_data!E20</f>
        <v>83.767</v>
      </c>
      <c r="Z170" s="42" t="n">
        <f aca="false">reference_data!F20</f>
        <v>16.3126</v>
      </c>
      <c r="AA170" s="42" t="n">
        <v>7.36</v>
      </c>
      <c r="AB170" s="37" t="n">
        <v>2.732</v>
      </c>
      <c r="AC170" s="68" t="n">
        <f aca="false">reference_data!L20</f>
        <v>116.0595</v>
      </c>
      <c r="AD170" s="68" t="n">
        <f aca="false">reference_data!M20</f>
        <v>3.514</v>
      </c>
      <c r="AE170" s="68" t="n">
        <f aca="false">reference_data!N20</f>
        <v>6.2245</v>
      </c>
      <c r="AF170" s="68" t="n">
        <f aca="false">reference_data!J20</f>
        <v>104.623</v>
      </c>
      <c r="AG170" s="68" t="n">
        <f aca="false">reference_data!K20</f>
        <v>103.313</v>
      </c>
      <c r="AH170" s="57" t="n">
        <f aca="false">reference_data!U20</f>
        <v>550.386660750066</v>
      </c>
      <c r="AI170" s="68" t="n">
        <f aca="false">reference_data!T20</f>
        <v>8.94509541103365</v>
      </c>
      <c r="AJ170" s="39" t="n">
        <v>20.8296599442276</v>
      </c>
      <c r="AK170" s="41" t="n">
        <f aca="false">0.8*reference_data!AR20</f>
        <v>9.53250219102769</v>
      </c>
      <c r="AL170" s="68" t="n">
        <f aca="false">reference_data!P20</f>
        <v>3.41633333333333</v>
      </c>
      <c r="AM170" s="68" t="n">
        <f aca="false">reference_data!Q20</f>
        <v>2.486</v>
      </c>
      <c r="AN170" s="63" t="n">
        <f aca="false">reference_data!R20</f>
        <v>0.4565</v>
      </c>
      <c r="AO170" s="41" t="n">
        <v>0.100000000000012</v>
      </c>
      <c r="AP170" s="41" t="n">
        <v>0.0755000000000057</v>
      </c>
      <c r="AQ170" s="41" t="n">
        <f aca="false">$BD$22*BD170</f>
        <v>0.072</v>
      </c>
      <c r="AR170" s="66"/>
      <c r="AS170" s="41" t="n">
        <f aca="false">$BE$22*BE170</f>
        <v>0.0504000000000024</v>
      </c>
      <c r="AT170" s="41" t="n">
        <v>0.0390000000000036</v>
      </c>
      <c r="AU170" s="43" t="n">
        <f aca="false">reference_data!H21</f>
        <v>0.493</v>
      </c>
      <c r="AV170" s="43"/>
      <c r="AW170" s="43" t="n">
        <f aca="false">reference_data!I21</f>
        <v>0.228</v>
      </c>
      <c r="AX170" s="44" t="n">
        <v>1.0134</v>
      </c>
      <c r="AY170" s="68" t="n">
        <f aca="false">reference_data!O20</f>
        <v>0.09486</v>
      </c>
      <c r="AZ170" s="33"/>
      <c r="BD170" s="79" t="n">
        <v>0.09</v>
      </c>
      <c r="BE170" s="41" t="n">
        <v>0.0560000000000026</v>
      </c>
    </row>
    <row r="171" customFormat="false" ht="16.9" hidden="false" customHeight="false" outlineLevel="0" collapsed="false">
      <c r="A171" s="23" t="n">
        <v>1996</v>
      </c>
      <c r="B171" s="68" t="n">
        <f aca="false">reference_data!AQ21</f>
        <v>361.8</v>
      </c>
      <c r="C171" s="68" t="n">
        <f aca="false">reference_data!AN21</f>
        <v>1750.236</v>
      </c>
      <c r="D171" s="68" t="n">
        <f aca="false">reference_data!AM21</f>
        <v>312.273</v>
      </c>
      <c r="E171" s="63" t="n">
        <f aca="false">reference_data!Y21</f>
        <v>3.238</v>
      </c>
      <c r="F171" s="63" t="n">
        <f aca="false">reference_data!AG21</f>
        <v>12.002</v>
      </c>
      <c r="G171" s="63" t="n">
        <f aca="false">reference_data!AH21</f>
        <v>0.108109222749174</v>
      </c>
      <c r="H171" s="63" t="n">
        <f aca="false">reference_data!AB21</f>
        <v>0.4165</v>
      </c>
      <c r="I171" s="63" t="n">
        <f aca="false">reference_data!AA21</f>
        <v>1.021</v>
      </c>
      <c r="J171" s="63" t="n">
        <f aca="false">reference_data!Z21</f>
        <v>0.82</v>
      </c>
      <c r="K171" s="42" t="n">
        <v>0.053</v>
      </c>
      <c r="L171" s="36" t="n">
        <v>0.00718198413746623</v>
      </c>
      <c r="M171" s="36" t="n">
        <v>0</v>
      </c>
      <c r="N171" s="36" t="n">
        <v>0.00201362030871721</v>
      </c>
      <c r="O171" s="36" t="n">
        <v>0.0177156738015259</v>
      </c>
      <c r="P171" s="63" t="n">
        <f aca="false">reference_data!AO21</f>
        <v>0.087</v>
      </c>
      <c r="Q171" s="68" t="n">
        <f aca="false">reference_data!AL21</f>
        <v>3.6935</v>
      </c>
      <c r="R171" s="63" t="n">
        <f aca="false">reference_data!AP21</f>
        <v>0.906</v>
      </c>
      <c r="S171" s="63" t="n">
        <f aca="false">reference_data!AI21</f>
        <v>68.69</v>
      </c>
      <c r="T171" s="63" t="n">
        <f aca="false">reference_data!AJ21</f>
        <v>2.617</v>
      </c>
      <c r="U171" s="63" t="n">
        <f aca="false">reference_data!AK21</f>
        <v>0.189</v>
      </c>
      <c r="V171" s="63" t="n">
        <v>0.89</v>
      </c>
      <c r="W171" s="24" t="n">
        <f aca="false">reference_data!C21</f>
        <v>531.1</v>
      </c>
      <c r="X171" s="68" t="n">
        <f aca="false">reference_data!B21</f>
        <v>264.709</v>
      </c>
      <c r="Y171" s="68" t="n">
        <f aca="false">reference_data!E21</f>
        <v>83.789</v>
      </c>
      <c r="Z171" s="42" t="n">
        <f aca="false">reference_data!F21</f>
        <v>16.3409381944444</v>
      </c>
      <c r="AA171" s="42" t="n">
        <v>7.61</v>
      </c>
      <c r="AB171" s="37" t="n">
        <v>2.751</v>
      </c>
      <c r="AC171" s="68" t="n">
        <f aca="false">reference_data!L21</f>
        <v>121.483</v>
      </c>
      <c r="AD171" s="68" t="n">
        <f aca="false">reference_data!M21</f>
        <v>5.434</v>
      </c>
      <c r="AE171" s="68" t="n">
        <f aca="false">reference_data!N21</f>
        <v>7.2475</v>
      </c>
      <c r="AF171" s="68" t="n">
        <f aca="false">reference_data!J21</f>
        <v>91.1025</v>
      </c>
      <c r="AG171" s="68" t="n">
        <f aca="false">reference_data!K21</f>
        <v>102.246</v>
      </c>
      <c r="AH171" s="57" t="n">
        <f aca="false">reference_data!U21</f>
        <v>537.80959574942</v>
      </c>
      <c r="AI171" s="68" t="n">
        <f aca="false">reference_data!T21</f>
        <v>9.1291196901307</v>
      </c>
      <c r="AJ171" s="39" t="n">
        <v>20.8943840571603</v>
      </c>
      <c r="AK171" s="41" t="n">
        <f aca="false">0.8*reference_data!AR21</f>
        <v>9.14568937502574</v>
      </c>
      <c r="AL171" s="68" t="n">
        <f aca="false">reference_data!P21</f>
        <v>3.553</v>
      </c>
      <c r="AM171" s="68" t="n">
        <f aca="false">reference_data!Q21</f>
        <v>2.56475</v>
      </c>
      <c r="AN171" s="63" t="n">
        <f aca="false">reference_data!R21</f>
        <v>0.4655</v>
      </c>
      <c r="AO171" s="41" t="n">
        <v>0.105999999999976</v>
      </c>
      <c r="AP171" s="41" t="n">
        <v>0.0810000000000267</v>
      </c>
      <c r="AQ171" s="41" t="n">
        <f aca="false">$BD$22*BD171</f>
        <v>0.088</v>
      </c>
      <c r="AR171" s="66"/>
      <c r="AS171" s="41" t="n">
        <f aca="false">$BE$22*BE171</f>
        <v>0.054450000000018</v>
      </c>
      <c r="AT171" s="41" t="n">
        <v>0.0435000000000147</v>
      </c>
      <c r="AU171" s="43" t="n">
        <f aca="false">reference_data!H22</f>
        <v>0.494</v>
      </c>
      <c r="AV171" s="43"/>
      <c r="AW171" s="43" t="n">
        <f aca="false">reference_data!I22</f>
        <v>0.28025</v>
      </c>
      <c r="AX171" s="44" t="n">
        <v>1.0132</v>
      </c>
      <c r="AY171" s="68" t="n">
        <f aca="false">reference_data!O21</f>
        <v>0.09858</v>
      </c>
      <c r="AZ171" s="33"/>
      <c r="BD171" s="79" t="n">
        <v>0.11</v>
      </c>
      <c r="BE171" s="41" t="n">
        <v>0.06050000000002</v>
      </c>
    </row>
    <row r="172" customFormat="false" ht="16.9" hidden="false" customHeight="false" outlineLevel="0" collapsed="false">
      <c r="A172" s="23" t="n">
        <v>1997</v>
      </c>
      <c r="B172" s="68" t="n">
        <f aca="false">reference_data!AQ22</f>
        <v>362.9</v>
      </c>
      <c r="C172" s="68" t="n">
        <f aca="false">reference_data!AN22</f>
        <v>1753.672</v>
      </c>
      <c r="D172" s="68" t="n">
        <f aca="false">reference_data!AM22</f>
        <v>313.113</v>
      </c>
      <c r="E172" s="63" t="n">
        <f aca="false">reference_data!Y22</f>
        <v>5.2725</v>
      </c>
      <c r="F172" s="63" t="n">
        <f aca="false">reference_data!AG22</f>
        <v>12.769</v>
      </c>
      <c r="G172" s="63" t="n">
        <f aca="false">reference_data!AH22</f>
        <v>0.0522222516669739</v>
      </c>
      <c r="H172" s="63" t="n">
        <f aca="false">reference_data!AB22</f>
        <v>0.609</v>
      </c>
      <c r="I172" s="63" t="n">
        <f aca="false">reference_data!AA22</f>
        <v>1.284</v>
      </c>
      <c r="J172" s="63" t="n">
        <f aca="false">reference_data!Z22</f>
        <v>0.96</v>
      </c>
      <c r="K172" s="42" t="n">
        <v>0.066</v>
      </c>
      <c r="L172" s="36" t="n">
        <v>0.00957598061309771</v>
      </c>
      <c r="M172" s="36" t="n">
        <v>0</v>
      </c>
      <c r="N172" s="36" t="n">
        <v>0.00400042350052108</v>
      </c>
      <c r="O172" s="36" t="n">
        <v>0.0207322717110214</v>
      </c>
      <c r="P172" s="63" t="n">
        <f aca="false">reference_data!AO22</f>
        <v>0.106</v>
      </c>
      <c r="Q172" s="68" t="n">
        <f aca="false">reference_data!AL22</f>
        <v>3.924</v>
      </c>
      <c r="R172" s="63" t="n">
        <f aca="false">reference_data!AP22</f>
        <v>0.943</v>
      </c>
      <c r="S172" s="63" t="n">
        <f aca="false">reference_data!AI22</f>
        <v>69.416</v>
      </c>
      <c r="T172" s="63" t="n">
        <f aca="false">reference_data!AJ22</f>
        <v>2.733</v>
      </c>
      <c r="U172" s="63" t="n">
        <f aca="false">reference_data!AK22</f>
        <v>0.209</v>
      </c>
      <c r="V172" s="63" t="n">
        <v>0.911</v>
      </c>
      <c r="W172" s="24" t="n">
        <f aca="false">reference_data!C22</f>
        <v>534.94</v>
      </c>
      <c r="X172" s="68" t="n">
        <f aca="false">reference_data!B22</f>
        <v>263.59</v>
      </c>
      <c r="Y172" s="68" t="n">
        <f aca="false">reference_data!E22</f>
        <v>83.4685</v>
      </c>
      <c r="Z172" s="42" t="n">
        <f aca="false">reference_data!F22</f>
        <v>16.3675486111111</v>
      </c>
      <c r="AA172" s="42" t="n">
        <v>7.8</v>
      </c>
      <c r="AB172" s="37" t="n">
        <v>2.773</v>
      </c>
      <c r="AC172" s="68" t="n">
        <f aca="false">reference_data!L22</f>
        <v>125.952</v>
      </c>
      <c r="AD172" s="68" t="n">
        <f aca="false">reference_data!M22</f>
        <v>7.3485</v>
      </c>
      <c r="AE172" s="68" t="n">
        <f aca="false">reference_data!N22</f>
        <v>8.384</v>
      </c>
      <c r="AF172" s="68" t="n">
        <f aca="false">reference_data!J22</f>
        <v>77.4495</v>
      </c>
      <c r="AG172" s="68" t="n">
        <f aca="false">reference_data!K22</f>
        <v>101.277</v>
      </c>
      <c r="AH172" s="57" t="n">
        <f aca="false">reference_data!U22</f>
        <v>541.677941962738</v>
      </c>
      <c r="AI172" s="68" t="n">
        <f aca="false">reference_data!T22</f>
        <v>9.06761459045462</v>
      </c>
      <c r="AJ172" s="39" t="n">
        <v>20.9197688134883</v>
      </c>
      <c r="AK172" s="41" t="n">
        <f aca="false">0.8*reference_data!AR22</f>
        <v>8.5389781665472</v>
      </c>
      <c r="AL172" s="68" t="n">
        <f aca="false">reference_data!P22</f>
        <v>3.722</v>
      </c>
      <c r="AM172" s="68" t="n">
        <f aca="false">reference_data!Q22</f>
        <v>2.63575</v>
      </c>
      <c r="AN172" s="63" t="n">
        <f aca="false">reference_data!R22</f>
        <v>0.4735</v>
      </c>
      <c r="AO172" s="41" t="n">
        <v>0.112000000000075</v>
      </c>
      <c r="AP172" s="41" t="n">
        <v>0.0855000000000336</v>
      </c>
      <c r="AQ172" s="41" t="n">
        <f aca="false">$BD$22*BD172</f>
        <v>0.096</v>
      </c>
      <c r="AR172" s="66"/>
      <c r="AS172" s="41" t="n">
        <f aca="false">$BE$22*BE172</f>
        <v>0.0585000000000231</v>
      </c>
      <c r="AT172" s="41" t="n">
        <v>0.048000000000019</v>
      </c>
      <c r="AU172" s="43" t="n">
        <f aca="false">reference_data!H23</f>
        <v>0.493</v>
      </c>
      <c r="AV172" s="43"/>
      <c r="AW172" s="43" t="n">
        <f aca="false">reference_data!I23</f>
        <v>0.29275</v>
      </c>
      <c r="AX172" s="44" t="n">
        <v>1.0195</v>
      </c>
      <c r="AY172" s="68" t="n">
        <f aca="false">reference_data!O22</f>
        <v>0.1023</v>
      </c>
      <c r="AZ172" s="33"/>
      <c r="BD172" s="79" t="n">
        <v>0.12</v>
      </c>
      <c r="BE172" s="41" t="n">
        <v>0.0650000000000257</v>
      </c>
    </row>
    <row r="173" customFormat="false" ht="16.9" hidden="false" customHeight="false" outlineLevel="0" collapsed="false">
      <c r="A173" s="23" t="n">
        <v>1998</v>
      </c>
      <c r="B173" s="68" t="n">
        <f aca="false">reference_data!AQ23</f>
        <v>365.54</v>
      </c>
      <c r="C173" s="68" t="n">
        <f aca="false">reference_data!AN23</f>
        <v>1764.065</v>
      </c>
      <c r="D173" s="68" t="n">
        <f aca="false">reference_data!AM23</f>
        <v>313.8935</v>
      </c>
      <c r="E173" s="68" t="n">
        <f aca="false">reference_data!Y23</f>
        <v>7.795</v>
      </c>
      <c r="F173" s="63" t="n">
        <f aca="false">reference_data!AG23</f>
        <v>13.552</v>
      </c>
      <c r="G173" s="63" t="n">
        <f aca="false">reference_data!AH23</f>
        <v>0.11452248172582</v>
      </c>
      <c r="H173" s="68" t="n">
        <f aca="false">reference_data!AB23</f>
        <v>0.8875</v>
      </c>
      <c r="I173" s="68" t="n">
        <f aca="false">reference_data!AA23</f>
        <v>1.6435</v>
      </c>
      <c r="J173" s="24" t="n">
        <f aca="false">reference_data!Z23</f>
        <v>1.13</v>
      </c>
      <c r="K173" s="63" t="n">
        <f aca="false">reference_data!AF23</f>
        <v>0.081</v>
      </c>
      <c r="L173" s="36" t="n">
        <v>0.0131669769439215</v>
      </c>
      <c r="M173" s="36" t="n">
        <v>0</v>
      </c>
      <c r="N173" s="36" t="n">
        <v>0.0100000056530328</v>
      </c>
      <c r="O173" s="36" t="n">
        <v>0.0263392685080324</v>
      </c>
      <c r="P173" s="63" t="n">
        <f aca="false">reference_data!AO23</f>
        <v>0.126</v>
      </c>
      <c r="Q173" s="68" t="n">
        <f aca="false">reference_data!AL23</f>
        <v>4.143</v>
      </c>
      <c r="R173" s="63" t="n">
        <f aca="false">reference_data!AP23</f>
        <v>0.993</v>
      </c>
      <c r="S173" s="63" t="n">
        <f aca="false">reference_data!AI23</f>
        <v>70.129</v>
      </c>
      <c r="T173" s="63" t="n">
        <f aca="false">reference_data!AJ23</f>
        <v>2.857</v>
      </c>
      <c r="U173" s="63" t="n">
        <f aca="false">reference_data!AK23</f>
        <v>0.232</v>
      </c>
      <c r="V173" s="63" t="n">
        <v>0.933</v>
      </c>
      <c r="W173" s="24" t="n">
        <f aca="false">reference_data!C23</f>
        <v>537.7</v>
      </c>
      <c r="X173" s="68" t="n">
        <f aca="false">reference_data!B23</f>
        <v>262.161</v>
      </c>
      <c r="Y173" s="68" t="n">
        <f aca="false">reference_data!E23</f>
        <v>83.0605</v>
      </c>
      <c r="Z173" s="42" t="n">
        <f aca="false">reference_data!F23</f>
        <v>16.3898576388889</v>
      </c>
      <c r="AA173" s="42" t="n">
        <v>7.95</v>
      </c>
      <c r="AB173" s="37" t="n">
        <v>2.796</v>
      </c>
      <c r="AC173" s="68" t="n">
        <f aca="false">reference_data!L23</f>
        <v>131.5435</v>
      </c>
      <c r="AD173" s="68" t="n">
        <f aca="false">reference_data!M23</f>
        <v>9.128</v>
      </c>
      <c r="AE173" s="68" t="n">
        <f aca="false">reference_data!N23</f>
        <v>9.3585</v>
      </c>
      <c r="AF173" s="68" t="n">
        <f aca="false">reference_data!J23</f>
        <v>65.032</v>
      </c>
      <c r="AG173" s="68" t="n">
        <f aca="false">reference_data!K23</f>
        <v>100.309</v>
      </c>
      <c r="AH173" s="57" t="n">
        <f aca="false">reference_data!U23</f>
        <v>564.226656641544</v>
      </c>
      <c r="AI173" s="68" t="n">
        <f aca="false">reference_data!T23</f>
        <v>9.34385417912144</v>
      </c>
      <c r="AJ173" s="39" t="n">
        <v>20.3592987111235</v>
      </c>
      <c r="AK173" s="41" t="n">
        <f aca="false">0.8*reference_data!AR23</f>
        <v>8.20703005445859</v>
      </c>
      <c r="AL173" s="68" t="n">
        <f aca="false">reference_data!P23</f>
        <v>3.88</v>
      </c>
      <c r="AM173" s="68" t="n">
        <f aca="false">reference_data!Q23</f>
        <v>2.69875</v>
      </c>
      <c r="AN173" s="63" t="n">
        <f aca="false">reference_data!R23</f>
        <v>0.4755</v>
      </c>
      <c r="AO173" s="41" t="n">
        <v>0.11799999999998</v>
      </c>
      <c r="AP173" s="41" t="n">
        <v>0.0900000000000237</v>
      </c>
      <c r="AQ173" s="41" t="n">
        <f aca="false">$BD$22*BD173</f>
        <v>0.112</v>
      </c>
      <c r="AR173" s="66"/>
      <c r="AS173" s="41" t="n">
        <f aca="false">$BE$22*BE173</f>
        <v>0.0621000000000164</v>
      </c>
      <c r="AT173" s="41" t="n">
        <v>0.0530000000000145</v>
      </c>
      <c r="AU173" s="43" t="n">
        <f aca="false">reference_data!H24</f>
        <v>0.4905</v>
      </c>
      <c r="AV173" s="43"/>
      <c r="AW173" s="43" t="n">
        <f aca="false">reference_data!I24</f>
        <v>0.30525</v>
      </c>
      <c r="AX173" s="44" t="n">
        <v>1.0265555</v>
      </c>
      <c r="AY173" s="68" t="n">
        <f aca="false">reference_data!O23</f>
        <v>0.10509</v>
      </c>
      <c r="AZ173" s="33"/>
      <c r="BD173" s="79" t="n">
        <v>0.14</v>
      </c>
      <c r="BE173" s="41" t="n">
        <v>0.0690000000000183</v>
      </c>
    </row>
    <row r="174" customFormat="false" ht="16.9" hidden="false" customHeight="false" outlineLevel="0" collapsed="false">
      <c r="A174" s="23" t="n">
        <v>1999</v>
      </c>
      <c r="B174" s="68" t="n">
        <f aca="false">reference_data!AQ24</f>
        <v>367.64</v>
      </c>
      <c r="C174" s="68" t="n">
        <f aca="false">reference_data!AN24</f>
        <v>1771.838</v>
      </c>
      <c r="D174" s="68" t="n">
        <f aca="false">reference_data!AM24</f>
        <v>314.8905</v>
      </c>
      <c r="E174" s="68" t="n">
        <f aca="false">reference_data!Y24</f>
        <v>10.8765</v>
      </c>
      <c r="F174" s="63" t="n">
        <f aca="false">reference_data!AG24</f>
        <v>14.352</v>
      </c>
      <c r="G174" s="63" t="n">
        <f aca="false">reference_data!AH24</f>
        <v>0.158499114708535</v>
      </c>
      <c r="H174" s="68" t="n">
        <f aca="false">reference_data!AB24</f>
        <v>1.1495</v>
      </c>
      <c r="I174" s="68" t="n">
        <f aca="false">reference_data!AA24</f>
        <v>2.0245</v>
      </c>
      <c r="J174" s="24" t="n">
        <f aca="false">reference_data!Z24</f>
        <v>1.34</v>
      </c>
      <c r="K174" s="63" t="n">
        <f aca="false">reference_data!AF24</f>
        <v>0.094</v>
      </c>
      <c r="L174" s="36" t="n">
        <v>0.0167579732876846</v>
      </c>
      <c r="M174" s="36" t="n">
        <v>4.14879001453945E-006</v>
      </c>
      <c r="N174" s="36" t="n">
        <v>0.0110000061669473</v>
      </c>
      <c r="O174" s="36" t="n">
        <v>0.0324154646524514</v>
      </c>
      <c r="P174" s="63" t="n">
        <f aca="false">reference_data!AO24</f>
        <v>0.148</v>
      </c>
      <c r="Q174" s="68" t="n">
        <f aca="false">reference_data!AL24</f>
        <v>4.3555</v>
      </c>
      <c r="R174" s="63" t="n">
        <f aca="false">reference_data!AP24</f>
        <v>1.035</v>
      </c>
      <c r="S174" s="63" t="n">
        <f aca="false">reference_data!AI24</f>
        <v>70.819</v>
      </c>
      <c r="T174" s="63" t="n">
        <f aca="false">reference_data!AJ24</f>
        <v>2.985</v>
      </c>
      <c r="U174" s="63" t="n">
        <f aca="false">reference_data!AK24</f>
        <v>0.257</v>
      </c>
      <c r="V174" s="63" t="n">
        <v>0.955</v>
      </c>
      <c r="W174" s="24" t="n">
        <f aca="false">reference_data!C24</f>
        <v>540.14</v>
      </c>
      <c r="X174" s="68" t="n">
        <f aca="false">reference_data!B24</f>
        <v>260.6795</v>
      </c>
      <c r="Y174" s="68" t="n">
        <f aca="false">reference_data!E24</f>
        <v>82.606</v>
      </c>
      <c r="Z174" s="42" t="n">
        <f aca="false">reference_data!F24</f>
        <v>16.4007690972222</v>
      </c>
      <c r="AA174" s="42" t="n">
        <v>8.07</v>
      </c>
      <c r="AB174" s="37" t="n">
        <v>2.815</v>
      </c>
      <c r="AC174" s="68" t="n">
        <f aca="false">reference_data!L24</f>
        <v>136.7405</v>
      </c>
      <c r="AD174" s="68" t="n">
        <f aca="false">reference_data!M24</f>
        <v>10.971</v>
      </c>
      <c r="AE174" s="68" t="n">
        <f aca="false">reference_data!N24</f>
        <v>10.3355</v>
      </c>
      <c r="AF174" s="68" t="n">
        <f aca="false">reference_data!J24</f>
        <v>54.3435</v>
      </c>
      <c r="AG174" s="68" t="n">
        <f aca="false">reference_data!K24</f>
        <v>99.164</v>
      </c>
      <c r="AH174" s="57" t="n">
        <f aca="false">reference_data!U24</f>
        <v>556.445613936924</v>
      </c>
      <c r="AI174" s="68" t="n">
        <f aca="false">reference_data!T24</f>
        <v>9.06681463255506</v>
      </c>
      <c r="AJ174" s="39" t="n">
        <v>20.4412784593933</v>
      </c>
      <c r="AK174" s="41" t="n">
        <f aca="false">0.8*reference_data!AR24</f>
        <v>8.1605332899361</v>
      </c>
      <c r="AL174" s="68" t="n">
        <f aca="false">reference_data!P24</f>
        <v>4.0115</v>
      </c>
      <c r="AM174" s="68" t="n">
        <f aca="false">reference_data!Q24</f>
        <v>2.75825</v>
      </c>
      <c r="AN174" s="63" t="n">
        <f aca="false">reference_data!R24</f>
        <v>0.4765</v>
      </c>
      <c r="AO174" s="41" t="n">
        <v>0.124499999999975</v>
      </c>
      <c r="AP174" s="41" t="n">
        <v>0.0944999999999878</v>
      </c>
      <c r="AQ174" s="41" t="n">
        <f aca="false">$BD$22*BD174</f>
        <v>0.128</v>
      </c>
      <c r="AR174" s="66"/>
      <c r="AS174" s="41" t="n">
        <f aca="false">$BE$22*BE174</f>
        <v>0.0656999999999913</v>
      </c>
      <c r="AT174" s="41" t="n">
        <v>0.057999999999992</v>
      </c>
      <c r="AU174" s="43" t="n">
        <f aca="false">reference_data!H25</f>
        <v>0.487</v>
      </c>
      <c r="AV174" s="43" t="n">
        <v>0.075000003</v>
      </c>
      <c r="AW174" s="43" t="n">
        <f aca="false">reference_data!I25</f>
        <v>0.318</v>
      </c>
      <c r="AX174" s="44" t="n">
        <v>1.0267777</v>
      </c>
      <c r="AY174" s="68" t="n">
        <f aca="false">reference_data!O24</f>
        <v>0.11253</v>
      </c>
      <c r="AZ174" s="33"/>
      <c r="BD174" s="79" t="n">
        <v>0.16</v>
      </c>
      <c r="BE174" s="41" t="n">
        <v>0.0729999999999904</v>
      </c>
    </row>
    <row r="175" customFormat="false" ht="16.9" hidden="false" customHeight="false" outlineLevel="0" collapsed="false">
      <c r="A175" s="23" t="n">
        <v>2000</v>
      </c>
      <c r="B175" s="68" t="n">
        <f aca="false">reference_data!AQ25</f>
        <v>368.83</v>
      </c>
      <c r="C175" s="68" t="n">
        <f aca="false">reference_data!AN25</f>
        <v>1773.143</v>
      </c>
      <c r="D175" s="68" t="n">
        <f aca="false">reference_data!AM25</f>
        <v>315.879</v>
      </c>
      <c r="E175" s="68" t="n">
        <f aca="false">reference_data!Y25</f>
        <v>14.2175</v>
      </c>
      <c r="F175" s="63" t="n">
        <f aca="false">reference_data!AG25</f>
        <v>15.172</v>
      </c>
      <c r="G175" s="63" t="n">
        <f aca="false">reference_data!AH25</f>
        <v>0.209805186521702</v>
      </c>
      <c r="H175" s="68" t="n">
        <f aca="false">reference_data!AB25</f>
        <v>1.473</v>
      </c>
      <c r="I175" s="68" t="n">
        <f aca="false">reference_data!AA25</f>
        <v>2.449</v>
      </c>
      <c r="J175" s="24" t="n">
        <f aca="false">reference_data!Z25</f>
        <v>1.57</v>
      </c>
      <c r="K175" s="63" t="n">
        <f aca="false">reference_data!AF25</f>
        <v>0.113</v>
      </c>
      <c r="L175" s="36" t="n">
        <v>0.0215459696567189</v>
      </c>
      <c r="M175" s="63" t="n">
        <f aca="false">reference_data!AD25</f>
        <v>0.015</v>
      </c>
      <c r="N175" s="63" t="n">
        <f aca="false">reference_data!AE25</f>
        <v>0.01045</v>
      </c>
      <c r="O175" s="63" t="n">
        <v>0.031</v>
      </c>
      <c r="P175" s="63" t="n">
        <f aca="false">reference_data!AO25</f>
        <v>0.173</v>
      </c>
      <c r="Q175" s="68" t="n">
        <f aca="false">reference_data!AL25</f>
        <v>4.557</v>
      </c>
      <c r="R175" s="63" t="n">
        <f aca="false">reference_data!AP25</f>
        <v>1.07</v>
      </c>
      <c r="S175" s="63" t="n">
        <f aca="false">reference_data!AI25</f>
        <v>71.492</v>
      </c>
      <c r="T175" s="63" t="n">
        <f aca="false">reference_data!AJ25</f>
        <v>3.113</v>
      </c>
      <c r="U175" s="63" t="n">
        <f aca="false">reference_data!AK25</f>
        <v>0.284</v>
      </c>
      <c r="V175" s="63" t="n">
        <v>0.976</v>
      </c>
      <c r="W175" s="24" t="n">
        <f aca="false">reference_data!C25</f>
        <v>542.27</v>
      </c>
      <c r="X175" s="68" t="n">
        <f aca="false">reference_data!B25</f>
        <v>259.1755</v>
      </c>
      <c r="Y175" s="68" t="n">
        <f aca="false">reference_data!E25</f>
        <v>82.0955</v>
      </c>
      <c r="Z175" s="42" t="n">
        <f aca="false">reference_data!F25</f>
        <v>16.3994832589286</v>
      </c>
      <c r="AA175" s="42" t="n">
        <v>8.16</v>
      </c>
      <c r="AB175" s="37" t="n">
        <v>2.829</v>
      </c>
      <c r="AC175" s="68" t="n">
        <f aca="false">reference_data!L25</f>
        <v>141.7585</v>
      </c>
      <c r="AD175" s="68" t="n">
        <f aca="false">reference_data!M25</f>
        <v>12.6935</v>
      </c>
      <c r="AE175" s="68" t="n">
        <f aca="false">reference_data!N25</f>
        <v>11.4325</v>
      </c>
      <c r="AF175" s="68" t="n">
        <f aca="false">reference_data!J25</f>
        <v>45.4425</v>
      </c>
      <c r="AG175" s="68" t="n">
        <f aca="false">reference_data!K25</f>
        <v>98.06</v>
      </c>
      <c r="AH175" s="57" t="n">
        <f aca="false">reference_data!U25</f>
        <v>547.44957063305</v>
      </c>
      <c r="AI175" s="68" t="n">
        <f aca="false">reference_data!T25</f>
        <v>9.09131147854601</v>
      </c>
      <c r="AJ175" s="39" t="n">
        <v>20.0346583114679</v>
      </c>
      <c r="AK175" s="68" t="n">
        <f aca="false">reference_data!X25</f>
        <v>7.522</v>
      </c>
      <c r="AL175" s="68" t="n">
        <f aca="false">reference_data!P25</f>
        <v>4.1245</v>
      </c>
      <c r="AM175" s="68" t="n">
        <f aca="false">reference_data!Q25</f>
        <v>2.81875</v>
      </c>
      <c r="AN175" s="63" t="n">
        <f aca="false">reference_data!R25</f>
        <v>0.4775</v>
      </c>
      <c r="AO175" s="41" t="n">
        <v>0.130000000000019</v>
      </c>
      <c r="AP175" s="41" t="n">
        <v>0.0985000000000151</v>
      </c>
      <c r="AQ175" s="62" t="n">
        <f aca="false">$BD$22*BD175</f>
        <v>0.136</v>
      </c>
      <c r="AR175" s="64" t="n">
        <v>0.038</v>
      </c>
      <c r="AS175" s="62" t="n">
        <f aca="false">$BE$22*BE175</f>
        <v>0.0697500000000131</v>
      </c>
      <c r="AT175" s="41" t="n">
        <v>0.0625000000000135</v>
      </c>
      <c r="AU175" s="43" t="n">
        <f aca="false">reference_data!H26</f>
        <v>0.4825</v>
      </c>
      <c r="AV175" s="43" t="n">
        <v>0.072999999</v>
      </c>
      <c r="AW175" s="43" t="n">
        <f aca="false">reference_data!I26</f>
        <v>0.331</v>
      </c>
      <c r="AX175" s="44" t="n">
        <v>1.033</v>
      </c>
      <c r="AY175" s="68" t="n">
        <f aca="false">reference_data!O25</f>
        <v>0.11253</v>
      </c>
      <c r="AZ175" s="14" t="n">
        <v>0.027</v>
      </c>
      <c r="BD175" s="79" t="n">
        <v>0.17</v>
      </c>
      <c r="BE175" s="41" t="n">
        <v>0.0775000000000146</v>
      </c>
    </row>
    <row r="176" customFormat="false" ht="16.9" hidden="false" customHeight="false" outlineLevel="0" collapsed="false">
      <c r="A176" s="23" t="n">
        <v>2001</v>
      </c>
      <c r="B176" s="68" t="n">
        <f aca="false">reference_data!AQ26</f>
        <v>370.41</v>
      </c>
      <c r="C176" s="68" t="n">
        <f aca="false">reference_data!AN26</f>
        <v>1771.652</v>
      </c>
      <c r="D176" s="68" t="n">
        <f aca="false">reference_data!AM26</f>
        <v>316.6235</v>
      </c>
      <c r="E176" s="68" t="n">
        <f aca="false">reference_data!Y26</f>
        <v>17.7275</v>
      </c>
      <c r="F176" s="63" t="n">
        <f aca="false">reference_data!AG26</f>
        <v>15.863</v>
      </c>
      <c r="G176" s="63" t="n">
        <f aca="false">reference_data!AH26</f>
        <v>0.277602495703388</v>
      </c>
      <c r="H176" s="68" t="n">
        <f aca="false">reference_data!AB26</f>
        <v>1.8655</v>
      </c>
      <c r="I176" s="68" t="n">
        <f aca="false">reference_data!AA26</f>
        <v>2.923</v>
      </c>
      <c r="J176" s="24" t="n">
        <f aca="false">reference_data!Z26</f>
        <v>1.82</v>
      </c>
      <c r="K176" s="63" t="n">
        <f aca="false">reference_data!AF26</f>
        <v>0.141</v>
      </c>
      <c r="L176" s="36" t="n">
        <v>0.0263339659154917</v>
      </c>
      <c r="M176" s="63" t="n">
        <f aca="false">reference_data!AD26</f>
        <v>0.006</v>
      </c>
      <c r="N176" s="63" t="n">
        <f aca="false">reference_data!AE26</f>
        <v>0.0152</v>
      </c>
      <c r="O176" s="63" t="n">
        <v>0.031</v>
      </c>
      <c r="P176" s="63" t="n">
        <f aca="false">reference_data!AO26</f>
        <v>0.2</v>
      </c>
      <c r="Q176" s="68" t="n">
        <f aca="false">reference_data!AL26</f>
        <v>4.76</v>
      </c>
      <c r="R176" s="63" t="n">
        <f aca="false">reference_data!AP26</f>
        <v>1.108</v>
      </c>
      <c r="S176" s="63" t="n">
        <f aca="false">reference_data!AI26</f>
        <v>72.143</v>
      </c>
      <c r="T176" s="63" t="n">
        <f aca="false">reference_data!AJ26</f>
        <v>3.233</v>
      </c>
      <c r="U176" s="63" t="n">
        <f aca="false">reference_data!AK26</f>
        <v>0.312</v>
      </c>
      <c r="V176" s="63" t="n">
        <v>0.996</v>
      </c>
      <c r="W176" s="24" t="n">
        <f aca="false">reference_data!C26</f>
        <v>543.22</v>
      </c>
      <c r="X176" s="68" t="n">
        <f aca="false">reference_data!B26</f>
        <v>257.5435</v>
      </c>
      <c r="Y176" s="68" t="n">
        <f aca="false">reference_data!E26</f>
        <v>81.569</v>
      </c>
      <c r="Z176" s="42" t="n">
        <f aca="false">reference_data!F26</f>
        <v>16.3920580357143</v>
      </c>
      <c r="AA176" s="42" t="n">
        <v>8.24</v>
      </c>
      <c r="AB176" s="37" t="n">
        <v>2.845</v>
      </c>
      <c r="AC176" s="68" t="n">
        <f aca="false">reference_data!L26</f>
        <v>147.677</v>
      </c>
      <c r="AD176" s="68" t="n">
        <f aca="false">reference_data!M26</f>
        <v>14.15</v>
      </c>
      <c r="AE176" s="68" t="n">
        <f aca="false">reference_data!N26</f>
        <v>12.4395</v>
      </c>
      <c r="AF176" s="68" t="n">
        <f aca="false">reference_data!J26</f>
        <v>37.8415</v>
      </c>
      <c r="AG176" s="68" t="n">
        <f aca="false">reference_data!K26</f>
        <v>97.077</v>
      </c>
      <c r="AH176" s="57" t="n">
        <f aca="false">reference_data!U26</f>
        <v>536.712060698157</v>
      </c>
      <c r="AI176" s="68" t="n">
        <f aca="false">reference_data!T26</f>
        <v>8.57678971887387</v>
      </c>
      <c r="AJ176" s="39" t="n">
        <v>19.5415791897093</v>
      </c>
      <c r="AK176" s="68" t="n">
        <f aca="false">reference_data!X26</f>
        <v>7.238</v>
      </c>
      <c r="AL176" s="68" t="n">
        <f aca="false">reference_data!P26</f>
        <v>4.2045</v>
      </c>
      <c r="AM176" s="68" t="n">
        <f aca="false">reference_data!Q26</f>
        <v>2.87125</v>
      </c>
      <c r="AN176" s="63" t="n">
        <f aca="false">reference_data!R26</f>
        <v>0.478</v>
      </c>
      <c r="AO176" s="41" t="n">
        <v>0.136500000000042</v>
      </c>
      <c r="AP176" s="41" t="n">
        <v>0.103000000000033</v>
      </c>
      <c r="AQ176" s="41" t="n">
        <f aca="false">$BD$22*BD176</f>
        <v>0.152</v>
      </c>
      <c r="AR176" s="66"/>
      <c r="AS176" s="41" t="n">
        <f aca="false">$BE$22*BE176</f>
        <v>0.0733500000000286</v>
      </c>
      <c r="AT176" s="41" t="n">
        <v>0.0670000000000298</v>
      </c>
      <c r="AU176" s="43" t="n">
        <f aca="false">reference_data!H27</f>
        <v>0.477</v>
      </c>
      <c r="AV176" s="43" t="n">
        <v>0.071999997</v>
      </c>
      <c r="AW176" s="43" t="n">
        <f aca="false">reference_data!I27</f>
        <v>0.344</v>
      </c>
      <c r="AX176" s="44" t="n">
        <v>1.031625</v>
      </c>
      <c r="AY176" s="68" t="n">
        <f aca="false">reference_data!O26</f>
        <v>0.11532</v>
      </c>
      <c r="AZ176" s="14" t="n">
        <v>0.029</v>
      </c>
      <c r="BD176" s="79" t="n">
        <v>0.19</v>
      </c>
      <c r="BE176" s="41" t="n">
        <v>0.0815000000000318</v>
      </c>
    </row>
    <row r="177" customFormat="false" ht="16.9" hidden="false" customHeight="false" outlineLevel="0" collapsed="false">
      <c r="A177" s="23" t="n">
        <v>2002</v>
      </c>
      <c r="B177" s="68" t="n">
        <f aca="false">reference_data!AQ27</f>
        <v>372.42</v>
      </c>
      <c r="C177" s="68" t="n">
        <f aca="false">reference_data!AN27</f>
        <v>1772.554</v>
      </c>
      <c r="D177" s="68" t="n">
        <f aca="false">reference_data!AM27</f>
        <v>317.2715</v>
      </c>
      <c r="E177" s="68" t="n">
        <f aca="false">reference_data!Y27</f>
        <v>21.5575</v>
      </c>
      <c r="F177" s="63" t="n">
        <f aca="false">reference_data!AG27</f>
        <v>16.547</v>
      </c>
      <c r="G177" s="63" t="n">
        <f aca="false">reference_data!AH27</f>
        <v>0.37838227962211</v>
      </c>
      <c r="H177" s="68" t="n">
        <f aca="false">reference_data!AB27</f>
        <v>2.295</v>
      </c>
      <c r="I177" s="68" t="n">
        <f aca="false">reference_data!AA27</f>
        <v>3.483</v>
      </c>
      <c r="J177" s="24" t="n">
        <f aca="false">reference_data!Z27</f>
        <v>2.18</v>
      </c>
      <c r="K177" s="63" t="n">
        <f aca="false">reference_data!AF27</f>
        <v>0.173</v>
      </c>
      <c r="L177" s="36" t="n">
        <v>0.0323189626064908</v>
      </c>
      <c r="M177" s="63" t="n">
        <f aca="false">reference_data!AD27</f>
        <v>0.003</v>
      </c>
      <c r="N177" s="63" t="n">
        <f aca="false">reference_data!AE27</f>
        <v>0.0247</v>
      </c>
      <c r="O177" s="63" t="n">
        <v>0.038</v>
      </c>
      <c r="P177" s="63" t="n">
        <f aca="false">reference_data!AO27</f>
        <v>0.231</v>
      </c>
      <c r="Q177" s="68" t="n">
        <f aca="false">reference_data!AL27</f>
        <v>4.976</v>
      </c>
      <c r="R177" s="63" t="n">
        <f aca="false">reference_data!AP27</f>
        <v>1.16</v>
      </c>
      <c r="S177" s="63" t="n">
        <f aca="false">reference_data!AI27</f>
        <v>72.808</v>
      </c>
      <c r="T177" s="63" t="n">
        <f aca="false">reference_data!AJ27</f>
        <v>3.351</v>
      </c>
      <c r="U177" s="63" t="n">
        <f aca="false">reference_data!AK27</f>
        <v>0.342</v>
      </c>
      <c r="V177" s="63" t="n">
        <v>1.018</v>
      </c>
      <c r="W177" s="24" t="n">
        <f aca="false">reference_data!C27</f>
        <v>543.71</v>
      </c>
      <c r="X177" s="68" t="n">
        <f aca="false">reference_data!B27</f>
        <v>255.602</v>
      </c>
      <c r="Y177" s="68" t="n">
        <f aca="false">reference_data!E27</f>
        <v>80.8315</v>
      </c>
      <c r="Z177" s="42" t="n">
        <f aca="false">reference_data!F27</f>
        <v>16.3763537946429</v>
      </c>
      <c r="AA177" s="42" t="n">
        <v>8.3</v>
      </c>
      <c r="AB177" s="37" t="n">
        <v>2.864</v>
      </c>
      <c r="AC177" s="68" t="n">
        <f aca="false">reference_data!L27</f>
        <v>153.025</v>
      </c>
      <c r="AD177" s="68" t="n">
        <f aca="false">reference_data!M27</f>
        <v>15.4775</v>
      </c>
      <c r="AE177" s="68" t="n">
        <f aca="false">reference_data!N27</f>
        <v>13.2415</v>
      </c>
      <c r="AF177" s="68" t="n">
        <f aca="false">reference_data!J27</f>
        <v>31.53</v>
      </c>
      <c r="AG177" s="68" t="n">
        <f aca="false">reference_data!K27</f>
        <v>96.04</v>
      </c>
      <c r="AH177" s="57" t="n">
        <f aca="false">reference_data!U27</f>
        <v>539.139669875906</v>
      </c>
      <c r="AI177" s="68" t="n">
        <f aca="false">reference_data!T27</f>
        <v>8.20686561730608</v>
      </c>
      <c r="AJ177" s="39" t="n">
        <v>21.384500990227</v>
      </c>
      <c r="AK177" s="68" t="n">
        <f aca="false">reference_data!X27</f>
        <v>7.19</v>
      </c>
      <c r="AL177" s="68" t="n">
        <f aca="false">reference_data!P27</f>
        <v>4.2555</v>
      </c>
      <c r="AM177" s="68" t="n">
        <f aca="false">reference_data!Q27</f>
        <v>2.925325</v>
      </c>
      <c r="AN177" s="63" t="n">
        <f aca="false">reference_data!R27</f>
        <v>0.477</v>
      </c>
      <c r="AO177" s="41" t="n">
        <v>0.142500000000018</v>
      </c>
      <c r="AP177" s="41" t="n">
        <v>0.106500000000014</v>
      </c>
      <c r="AQ177" s="41" t="n">
        <f aca="false">$BD$22*BD177</f>
        <v>0.16</v>
      </c>
      <c r="AR177" s="66"/>
      <c r="AS177" s="41" t="n">
        <f aca="false">$BE$22*BE177</f>
        <v>0.076500000000012</v>
      </c>
      <c r="AT177" s="41" t="n">
        <v>0.0710000000000126</v>
      </c>
      <c r="AU177" s="43" t="n">
        <f aca="false">reference_data!H28</f>
        <v>0.471</v>
      </c>
      <c r="AV177" s="43" t="n">
        <v>0.07</v>
      </c>
      <c r="AW177" s="43" t="n">
        <f aca="false">reference_data!I28</f>
        <v>0.357</v>
      </c>
      <c r="AX177" s="44" t="n">
        <v>1.0275267</v>
      </c>
      <c r="AY177" s="68" t="n">
        <f aca="false">reference_data!O27</f>
        <v>0.12462</v>
      </c>
      <c r="AZ177" s="14" t="n">
        <v>0.032</v>
      </c>
      <c r="BD177" s="79" t="n">
        <v>0.2</v>
      </c>
      <c r="BE177" s="41" t="n">
        <v>0.0850000000000133</v>
      </c>
    </row>
    <row r="178" customFormat="false" ht="16.9" hidden="false" customHeight="false" outlineLevel="0" collapsed="false">
      <c r="A178" s="23" t="n">
        <v>2003</v>
      </c>
      <c r="B178" s="68" t="n">
        <f aca="false">reference_data!AQ28</f>
        <v>374.97</v>
      </c>
      <c r="C178" s="68" t="n">
        <f aca="false">reference_data!AN28</f>
        <v>1776.7495</v>
      </c>
      <c r="D178" s="68" t="n">
        <f aca="false">reference_data!AM28</f>
        <v>317.9825</v>
      </c>
      <c r="E178" s="68" t="n">
        <f aca="false">reference_data!Y28</f>
        <v>25.7015</v>
      </c>
      <c r="F178" s="63" t="n">
        <f aca="false">reference_data!AG28</f>
        <v>17.263</v>
      </c>
      <c r="G178" s="63" t="n">
        <f aca="false">reference_data!AH28</f>
        <v>0.517641617400707</v>
      </c>
      <c r="H178" s="68" t="n">
        <f aca="false">reference_data!AB28</f>
        <v>2.8145</v>
      </c>
      <c r="I178" s="68" t="n">
        <f aca="false">reference_data!AA28</f>
        <v>4.0975</v>
      </c>
      <c r="J178" s="24" t="n">
        <f aca="false">reference_data!Z28</f>
        <v>2.59</v>
      </c>
      <c r="K178" s="63" t="n">
        <f aca="false">reference_data!AF28</f>
        <v>0.208</v>
      </c>
      <c r="L178" s="36" t="n">
        <v>0.0383039596678308</v>
      </c>
      <c r="M178" s="63" t="n">
        <f aca="false">reference_data!AD28</f>
        <v>0.041</v>
      </c>
      <c r="N178" s="63" t="n">
        <f aca="false">reference_data!AE28</f>
        <v>0.0589</v>
      </c>
      <c r="O178" s="63" t="n">
        <v>0.054</v>
      </c>
      <c r="P178" s="63" t="n">
        <f aca="false">reference_data!AO28</f>
        <v>0.267</v>
      </c>
      <c r="Q178" s="68" t="n">
        <f aca="false">reference_data!AL28</f>
        <v>5.193</v>
      </c>
      <c r="R178" s="63" t="n">
        <f aca="false">reference_data!AP28</f>
        <v>1.227</v>
      </c>
      <c r="S178" s="63" t="n">
        <f aca="false">reference_data!AI28</f>
        <v>73.535</v>
      </c>
      <c r="T178" s="63" t="n">
        <f aca="false">reference_data!AJ28</f>
        <v>3.464</v>
      </c>
      <c r="U178" s="63" t="n">
        <f aca="false">reference_data!AK28</f>
        <v>0.371</v>
      </c>
      <c r="V178" s="63" t="n">
        <v>1.041</v>
      </c>
      <c r="W178" s="24" t="n">
        <f aca="false">reference_data!C28</f>
        <v>543.54</v>
      </c>
      <c r="X178" s="68" t="n">
        <f aca="false">reference_data!B28</f>
        <v>253.47</v>
      </c>
      <c r="Y178" s="68" t="n">
        <f aca="false">reference_data!E28</f>
        <v>80.09</v>
      </c>
      <c r="Z178" s="42" t="n">
        <f aca="false">reference_data!F28</f>
        <v>16.3959821428571</v>
      </c>
      <c r="AA178" s="42" t="n">
        <v>8.33</v>
      </c>
      <c r="AB178" s="37" t="n">
        <v>2.883</v>
      </c>
      <c r="AC178" s="68" t="n">
        <f aca="false">reference_data!L28</f>
        <v>158.1225</v>
      </c>
      <c r="AD178" s="68" t="n">
        <f aca="false">reference_data!M28</f>
        <v>16.614</v>
      </c>
      <c r="AE178" s="68" t="n">
        <f aca="false">reference_data!N28</f>
        <v>13.898</v>
      </c>
      <c r="AF178" s="68" t="n">
        <f aca="false">reference_data!J28</f>
        <v>26.3325</v>
      </c>
      <c r="AG178" s="68" t="n">
        <f aca="false">reference_data!K28</f>
        <v>95.073</v>
      </c>
      <c r="AH178" s="57" t="n">
        <f aca="false">reference_data!U28</f>
        <v>541.022405423835</v>
      </c>
      <c r="AI178" s="68" t="n">
        <f aca="false">reference_data!T28</f>
        <v>8.01632167775919</v>
      </c>
      <c r="AJ178" s="39" t="n">
        <v>21.9557625684098</v>
      </c>
      <c r="AK178" s="68" t="n">
        <f aca="false">reference_data!X28</f>
        <v>7.246</v>
      </c>
      <c r="AL178" s="68" t="n">
        <f aca="false">reference_data!P28</f>
        <v>4.2905</v>
      </c>
      <c r="AM178" s="68" t="n">
        <f aca="false">reference_data!Q28</f>
        <v>2.9690375</v>
      </c>
      <c r="AN178" s="63" t="n">
        <f aca="false">reference_data!R28</f>
        <v>0.4745</v>
      </c>
      <c r="AO178" s="41" t="n">
        <v>0.147500000000049</v>
      </c>
      <c r="AP178" s="41" t="n">
        <v>0.109000000000037</v>
      </c>
      <c r="AQ178" s="41" t="n">
        <f aca="false">$BD$22*BD178</f>
        <v>0.168</v>
      </c>
      <c r="AR178" s="66"/>
      <c r="AS178" s="41" t="n">
        <f aca="false">$BE$22*BE178</f>
        <v>0.080100000000033</v>
      </c>
      <c r="AT178" s="41" t="n">
        <v>0.0745000000000347</v>
      </c>
      <c r="AU178" s="43" t="n">
        <f aca="false">reference_data!H29</f>
        <v>0.4655</v>
      </c>
      <c r="AV178" s="43" t="n">
        <v>0.068000004</v>
      </c>
      <c r="AW178" s="43" t="n">
        <f aca="false">reference_data!I29</f>
        <v>0.37025</v>
      </c>
      <c r="AX178" s="44" t="n">
        <v>1.0234286</v>
      </c>
      <c r="AY178" s="68" t="n">
        <f aca="false">reference_data!O28</f>
        <v>0.13671</v>
      </c>
      <c r="AZ178" s="14" t="n">
        <v>0.035</v>
      </c>
      <c r="BD178" s="79" t="n">
        <v>0.21</v>
      </c>
      <c r="BE178" s="41" t="n">
        <v>0.0890000000000367</v>
      </c>
    </row>
    <row r="179" customFormat="false" ht="16.9" hidden="false" customHeight="false" outlineLevel="0" collapsed="false">
      <c r="A179" s="23" t="n">
        <v>2004</v>
      </c>
      <c r="B179" s="68" t="n">
        <f aca="false">reference_data!AQ29</f>
        <v>376.79</v>
      </c>
      <c r="C179" s="68" t="n">
        <f aca="false">reference_data!AN29</f>
        <v>1776.124</v>
      </c>
      <c r="D179" s="68" t="n">
        <f aca="false">reference_data!AM29</f>
        <v>318.6375</v>
      </c>
      <c r="E179" s="68" t="n">
        <f aca="false">reference_data!Y29</f>
        <v>29.996</v>
      </c>
      <c r="F179" s="63" t="n">
        <f aca="false">reference_data!AG29</f>
        <v>18.111</v>
      </c>
      <c r="G179" s="68" t="n">
        <f aca="false">reference_data!AH29</f>
        <v>0.766842537636091</v>
      </c>
      <c r="H179" s="68" t="n">
        <f aca="false">reference_data!AB29</f>
        <v>3.3655</v>
      </c>
      <c r="I179" s="68" t="n">
        <f aca="false">reference_data!AA29</f>
        <v>4.8185</v>
      </c>
      <c r="J179" s="24" t="n">
        <f aca="false">reference_data!Z29</f>
        <v>3.133</v>
      </c>
      <c r="K179" s="63" t="n">
        <f aca="false">reference_data!AF29</f>
        <v>0.251</v>
      </c>
      <c r="L179" s="36" t="n">
        <v>0.0442889567830497</v>
      </c>
      <c r="M179" s="63" t="n">
        <f aca="false">reference_data!AD29</f>
        <v>0.151</v>
      </c>
      <c r="N179" s="63" t="n">
        <f aca="false">reference_data!AE29</f>
        <v>0.12255</v>
      </c>
      <c r="O179" s="63" t="n">
        <v>0.072</v>
      </c>
      <c r="P179" s="63" t="n">
        <f aca="false">reference_data!AO29</f>
        <v>0.309</v>
      </c>
      <c r="Q179" s="68" t="n">
        <f aca="false">reference_data!AL29</f>
        <v>5.4215</v>
      </c>
      <c r="R179" s="68" t="n">
        <f aca="false">reference_data!AP29</f>
        <v>1.303</v>
      </c>
      <c r="S179" s="63" t="n">
        <f aca="false">reference_data!AI29</f>
        <v>74.292</v>
      </c>
      <c r="T179" s="63" t="n">
        <f aca="false">reference_data!AJ29</f>
        <v>3.569</v>
      </c>
      <c r="U179" s="63" t="n">
        <f aca="false">reference_data!AK29</f>
        <v>0.4</v>
      </c>
      <c r="V179" s="63" t="n">
        <v>1.065</v>
      </c>
      <c r="W179" s="24" t="n">
        <f aca="false">reference_data!C29</f>
        <v>543.09</v>
      </c>
      <c r="X179" s="68" t="n">
        <f aca="false">reference_data!B29</f>
        <v>251.466</v>
      </c>
      <c r="Y179" s="68" t="n">
        <f aca="false">reference_data!E29</f>
        <v>79.245</v>
      </c>
      <c r="Z179" s="68" t="n">
        <f aca="false">reference_data!F29</f>
        <v>16.39175</v>
      </c>
      <c r="AA179" s="68" t="n">
        <f aca="false">reference_data!G29</f>
        <v>8.346</v>
      </c>
      <c r="AB179" s="68" t="n">
        <f aca="false">reference_data!D29</f>
        <v>2.922</v>
      </c>
      <c r="AC179" s="68" t="n">
        <f aca="false">reference_data!L29</f>
        <v>162.9095</v>
      </c>
      <c r="AD179" s="68" t="n">
        <f aca="false">reference_data!M29</f>
        <v>17.3305</v>
      </c>
      <c r="AE179" s="68" t="n">
        <f aca="false">reference_data!N29</f>
        <v>14.5755</v>
      </c>
      <c r="AF179" s="68" t="n">
        <f aca="false">reference_data!J29</f>
        <v>21.885</v>
      </c>
      <c r="AG179" s="68" t="n">
        <f aca="false">reference_data!K29</f>
        <v>94.086</v>
      </c>
      <c r="AH179" s="57" t="n">
        <f aca="false">reference_data!U29</f>
        <v>534.83610661835</v>
      </c>
      <c r="AI179" s="68" t="n">
        <f aca="false">reference_data!T29</f>
        <v>7.94020425892147</v>
      </c>
      <c r="AJ179" s="39" t="n">
        <v>21.6308162281249</v>
      </c>
      <c r="AK179" s="68" t="n">
        <f aca="false">reference_data!X29</f>
        <v>7.134</v>
      </c>
      <c r="AL179" s="68" t="n">
        <f aca="false">reference_data!P29</f>
        <v>4.327</v>
      </c>
      <c r="AM179" s="68" t="n">
        <f aca="false">reference_data!Q29</f>
        <v>3.03646783989903</v>
      </c>
      <c r="AN179" s="68" t="n">
        <f aca="false">reference_data!R29</f>
        <v>0.483063005937465</v>
      </c>
      <c r="AO179" s="41" t="n">
        <v>0.152000000000026</v>
      </c>
      <c r="AP179" s="41" t="n">
        <v>0.112000000000019</v>
      </c>
      <c r="AQ179" s="41" t="n">
        <f aca="false">$BD$22*BD179</f>
        <v>0.176</v>
      </c>
      <c r="AR179" s="66"/>
      <c r="AS179" s="41" t="n">
        <f aca="false">$BE$22*BE179</f>
        <v>0.0832500000000175</v>
      </c>
      <c r="AT179" s="41" t="n">
        <v>0.0770000000000182</v>
      </c>
      <c r="AU179" s="43" t="n">
        <f aca="false">reference_data!H30</f>
        <v>0.4605</v>
      </c>
      <c r="AV179" s="43" t="n">
        <v>0.067000002</v>
      </c>
      <c r="AW179" s="43" t="n">
        <f aca="false">reference_data!I30</f>
        <v>0.384</v>
      </c>
      <c r="AX179" s="44" t="n">
        <v>1.027</v>
      </c>
      <c r="AY179" s="68" t="n">
        <f aca="false">reference_data!O29</f>
        <v>0.16368</v>
      </c>
      <c r="AZ179" s="14" t="n">
        <v>0.038</v>
      </c>
      <c r="BA179" s="69" t="n">
        <v>1.25</v>
      </c>
      <c r="BD179" s="79" t="n">
        <v>0.22</v>
      </c>
      <c r="BE179" s="41" t="n">
        <v>0.0925000000000195</v>
      </c>
    </row>
    <row r="180" customFormat="false" ht="16.9" hidden="false" customHeight="false" outlineLevel="0" collapsed="false">
      <c r="A180" s="23" t="n">
        <v>2005</v>
      </c>
      <c r="B180" s="68" t="n">
        <f aca="false">reference_data!AQ30</f>
        <v>378.82</v>
      </c>
      <c r="C180" s="68" t="n">
        <f aca="false">reference_data!AN30</f>
        <v>1774.142</v>
      </c>
      <c r="D180" s="68" t="n">
        <f aca="false">reference_data!AM30</f>
        <v>319.3485</v>
      </c>
      <c r="E180" s="68" t="n">
        <f aca="false">reference_data!Y30</f>
        <v>34.545</v>
      </c>
      <c r="F180" s="63" t="n">
        <f aca="false">reference_data!AG30</f>
        <v>19.064</v>
      </c>
      <c r="G180" s="68" t="n">
        <f aca="false">reference_data!AH30</f>
        <v>1.10766144325213</v>
      </c>
      <c r="H180" s="68" t="n">
        <f aca="false">reference_data!AB30</f>
        <v>3.965</v>
      </c>
      <c r="I180" s="68" t="n">
        <f aca="false">reference_data!AA30</f>
        <v>5.6225</v>
      </c>
      <c r="J180" s="24" t="n">
        <f aca="false">reference_data!Z30</f>
        <v>3.697</v>
      </c>
      <c r="K180" s="68" t="n">
        <f aca="false">reference_data!AF30</f>
        <v>0.304</v>
      </c>
      <c r="L180" s="36" t="n">
        <v>0.0502739530989403</v>
      </c>
      <c r="M180" s="68" t="n">
        <f aca="false">reference_data!AD30</f>
        <v>0.351</v>
      </c>
      <c r="N180" s="68" t="n">
        <f aca="false">reference_data!AE30</f>
        <v>0.20805</v>
      </c>
      <c r="O180" s="63" t="n">
        <v>0.093</v>
      </c>
      <c r="P180" s="63" t="n">
        <f aca="false">reference_data!AO30</f>
        <v>0.358</v>
      </c>
      <c r="Q180" s="68" t="n">
        <f aca="false">reference_data!AL30</f>
        <v>5.6465</v>
      </c>
      <c r="R180" s="68" t="n">
        <f aca="false">reference_data!AP30</f>
        <v>1.353</v>
      </c>
      <c r="S180" s="68" t="n">
        <f aca="false">reference_data!AI30</f>
        <v>74.981</v>
      </c>
      <c r="T180" s="68" t="n">
        <f aca="false">reference_data!AJ30</f>
        <v>3.663</v>
      </c>
      <c r="U180" s="63" t="n">
        <f aca="false">reference_data!AK30</f>
        <v>0.428</v>
      </c>
      <c r="V180" s="63" t="n">
        <v>1.092</v>
      </c>
      <c r="W180" s="24" t="n">
        <f aca="false">reference_data!C30</f>
        <v>542.36</v>
      </c>
      <c r="X180" s="68" t="n">
        <f aca="false">reference_data!B30</f>
        <v>249.4125</v>
      </c>
      <c r="Y180" s="68" t="n">
        <f aca="false">reference_data!E30</f>
        <v>78.6515</v>
      </c>
      <c r="Z180" s="68" t="n">
        <f aca="false">reference_data!F30</f>
        <v>16.287375</v>
      </c>
      <c r="AA180" s="68" t="n">
        <f aca="false">reference_data!G30</f>
        <v>8.348</v>
      </c>
      <c r="AB180" s="68" t="n">
        <f aca="false">reference_data!D30</f>
        <v>2.947</v>
      </c>
      <c r="AC180" s="68" t="n">
        <f aca="false">reference_data!L30</f>
        <v>168.704</v>
      </c>
      <c r="AD180" s="68" t="n">
        <f aca="false">reference_data!M30</f>
        <v>17.6755</v>
      </c>
      <c r="AE180" s="68" t="n">
        <f aca="false">reference_data!N30</f>
        <v>15.1515</v>
      </c>
      <c r="AF180" s="68" t="n">
        <f aca="false">reference_data!J30</f>
        <v>18.3015</v>
      </c>
      <c r="AG180" s="68" t="n">
        <f aca="false">reference_data!K30</f>
        <v>93.1315</v>
      </c>
      <c r="AH180" s="57" t="n">
        <f aca="false">reference_data!U30</f>
        <v>539.610604318539</v>
      </c>
      <c r="AI180" s="68" t="n">
        <f aca="false">reference_data!T30</f>
        <v>8.03565687837561</v>
      </c>
      <c r="AJ180" s="39" t="n">
        <v>22.7036657277126</v>
      </c>
      <c r="AK180" s="68" t="n">
        <f aca="false">reference_data!X30</f>
        <v>7.123</v>
      </c>
      <c r="AL180" s="68" t="n">
        <f aca="false">reference_data!P30</f>
        <v>4.345</v>
      </c>
      <c r="AM180" s="68" t="n">
        <f aca="false">reference_data!Q30</f>
        <v>3.06461240417168</v>
      </c>
      <c r="AN180" s="68" t="n">
        <f aca="false">reference_data!R30</f>
        <v>0.481544373264816</v>
      </c>
      <c r="AO180" s="41" t="n">
        <v>0.156000000000008</v>
      </c>
      <c r="AP180" s="41" t="n">
        <v>0.114000000000006</v>
      </c>
      <c r="AQ180" s="41" t="n">
        <f aca="false">$BD$22*BD180</f>
        <v>0.184</v>
      </c>
      <c r="AR180" s="66"/>
      <c r="AS180" s="41" t="n">
        <f aca="false">$BE$22*BE180</f>
        <v>0.0864000000000054</v>
      </c>
      <c r="AT180" s="41" t="n">
        <v>0.0800000000000125</v>
      </c>
      <c r="AU180" s="43" t="n">
        <f aca="false">reference_data!H31</f>
        <v>0.456</v>
      </c>
      <c r="AV180" s="43" t="n">
        <v>0.067000002</v>
      </c>
      <c r="AW180" s="43" t="n">
        <f aca="false">reference_data!I31</f>
        <v>0.398</v>
      </c>
      <c r="AX180" s="44" t="n">
        <v>1.045</v>
      </c>
      <c r="AY180" s="68" t="n">
        <f aca="false">reference_data!O30</f>
        <v>0.20367</v>
      </c>
      <c r="AZ180" s="14" t="n">
        <v>0.042</v>
      </c>
      <c r="BA180" s="69" t="n">
        <v>1.3</v>
      </c>
      <c r="BD180" s="79" t="n">
        <v>0.23</v>
      </c>
      <c r="BE180" s="41" t="n">
        <v>0.096000000000006</v>
      </c>
    </row>
    <row r="181" customFormat="false" ht="16.9" hidden="false" customHeight="false" outlineLevel="0" collapsed="false">
      <c r="A181" s="23" t="n">
        <v>2006</v>
      </c>
      <c r="B181" s="68" t="n">
        <f aca="false">reference_data!AQ31</f>
        <v>380.96</v>
      </c>
      <c r="C181" s="68" t="n">
        <f aca="false">reference_data!AN31</f>
        <v>1774.364</v>
      </c>
      <c r="D181" s="68" t="n">
        <f aca="false">reference_data!AM31</f>
        <v>320.1905</v>
      </c>
      <c r="E181" s="68" t="n">
        <f aca="false">reference_data!Y31</f>
        <v>38.905</v>
      </c>
      <c r="F181" s="63" t="n">
        <f aca="false">reference_data!AG31</f>
        <v>20.116</v>
      </c>
      <c r="G181" s="68" t="n">
        <f aca="false">reference_data!AH31</f>
        <v>1.47688192433618</v>
      </c>
      <c r="H181" s="68" t="n">
        <f aca="false">reference_data!AB31</f>
        <v>4.6375</v>
      </c>
      <c r="I181" s="68" t="n">
        <f aca="false">reference_data!AA31</f>
        <v>6.5385</v>
      </c>
      <c r="J181" s="24" t="n">
        <f aca="false">reference_data!Z31</f>
        <v>4.365</v>
      </c>
      <c r="K181" s="68" t="n">
        <f aca="false">reference_data!AF31</f>
        <v>0.365</v>
      </c>
      <c r="L181" s="36" t="n">
        <v>0.0610351457474112</v>
      </c>
      <c r="M181" s="68" t="n">
        <f aca="false">reference_data!AD31</f>
        <v>0.604</v>
      </c>
      <c r="N181" s="68" t="n">
        <f aca="false">reference_data!AE31</f>
        <v>0.3021</v>
      </c>
      <c r="O181" s="63" t="n">
        <v>0.114</v>
      </c>
      <c r="P181" s="63" t="n">
        <f aca="false">reference_data!AO31</f>
        <v>0.415</v>
      </c>
      <c r="Q181" s="68" t="n">
        <f aca="false">reference_data!AL31</f>
        <v>5.8855</v>
      </c>
      <c r="R181" s="68" t="n">
        <f aca="false">reference_data!AP31</f>
        <v>1.43</v>
      </c>
      <c r="S181" s="68" t="n">
        <f aca="false">reference_data!AI31</f>
        <v>75.683</v>
      </c>
      <c r="T181" s="68" t="n">
        <f aca="false">reference_data!AJ31</f>
        <v>3.755</v>
      </c>
      <c r="U181" s="63" t="n">
        <f aca="false">reference_data!AK31</f>
        <v>0.454</v>
      </c>
      <c r="V181" s="63" t="n">
        <v>1.121</v>
      </c>
      <c r="W181" s="24" t="n">
        <f aca="false">reference_data!C31</f>
        <v>540.83</v>
      </c>
      <c r="X181" s="68" t="n">
        <f aca="false">reference_data!B31</f>
        <v>247.2355</v>
      </c>
      <c r="Y181" s="68" t="n">
        <f aca="false">reference_data!E31</f>
        <v>78.0395</v>
      </c>
      <c r="Z181" s="68" t="n">
        <f aca="false">reference_data!F31</f>
        <v>16.212875</v>
      </c>
      <c r="AA181" s="68" t="n">
        <f aca="false">reference_data!G31</f>
        <v>8.355</v>
      </c>
      <c r="AB181" s="68" t="n">
        <f aca="false">reference_data!D31</f>
        <v>2.971</v>
      </c>
      <c r="AC181" s="68" t="n">
        <f aca="false">reference_data!L31</f>
        <v>175.376</v>
      </c>
      <c r="AD181" s="68" t="n">
        <f aca="false">reference_data!M31</f>
        <v>18.134</v>
      </c>
      <c r="AE181" s="68" t="n">
        <f aca="false">reference_data!N31</f>
        <v>15.953</v>
      </c>
      <c r="AF181" s="68" t="n">
        <f aca="false">reference_data!J31</f>
        <v>15.3025</v>
      </c>
      <c r="AG181" s="68" t="n">
        <f aca="false">reference_data!K31</f>
        <v>92.0155</v>
      </c>
      <c r="AH181" s="57" t="n">
        <f aca="false">reference_data!U31</f>
        <v>536.636196156213</v>
      </c>
      <c r="AI181" s="68" t="n">
        <f aca="false">reference_data!T31</f>
        <v>7.80601252564967</v>
      </c>
      <c r="AJ181" s="39" t="n">
        <v>22.9161108339555</v>
      </c>
      <c r="AK181" s="68" t="n">
        <f aca="false">reference_data!X31</f>
        <v>7.134</v>
      </c>
      <c r="AL181" s="68" t="n">
        <f aca="false">reference_data!P31</f>
        <v>4.331</v>
      </c>
      <c r="AM181" s="68" t="n">
        <f aca="false">reference_data!Q31</f>
        <v>3.09904529963052</v>
      </c>
      <c r="AN181" s="68" t="n">
        <f aca="false">reference_data!R31</f>
        <v>0.476076298369011</v>
      </c>
      <c r="AO181" s="41" t="n">
        <v>0.159499999999985</v>
      </c>
      <c r="AP181" s="41" t="n">
        <v>0.115999999999989</v>
      </c>
      <c r="AQ181" s="41" t="n">
        <f aca="false">$BD$22*BD181</f>
        <v>0.192</v>
      </c>
      <c r="AR181" s="66"/>
      <c r="AS181" s="41" t="n">
        <f aca="false">$BE$22*BE181</f>
        <v>0.0895499999999895</v>
      </c>
      <c r="AT181" s="41" t="n">
        <v>0.081500000000014</v>
      </c>
      <c r="AU181" s="43" t="n">
        <f aca="false">reference_data!H32</f>
        <v>0.453</v>
      </c>
      <c r="AV181" s="43" t="n">
        <v>0.066</v>
      </c>
      <c r="AW181" s="43" t="n">
        <f aca="false">reference_data!I32</f>
        <v>0.40625</v>
      </c>
      <c r="AX181" s="44" t="n">
        <v>1.027</v>
      </c>
      <c r="AY181" s="68" t="n">
        <f aca="false">reference_data!O31</f>
        <v>0.24738</v>
      </c>
      <c r="AZ181" s="14" t="n">
        <v>0.048</v>
      </c>
      <c r="BA181" s="69" t="n">
        <v>1.32</v>
      </c>
      <c r="BD181" s="79" t="n">
        <v>0.24</v>
      </c>
      <c r="BE181" s="41" t="n">
        <v>0.0994999999999884</v>
      </c>
    </row>
    <row r="182" customFormat="false" ht="16.9" hidden="false" customHeight="false" outlineLevel="0" collapsed="false">
      <c r="A182" s="23" t="n">
        <v>2007</v>
      </c>
      <c r="B182" s="68" t="n">
        <f aca="false">reference_data!AQ32</f>
        <v>382.69</v>
      </c>
      <c r="C182" s="68" t="n">
        <f aca="false">reference_data!AN32</f>
        <v>1781.2975</v>
      </c>
      <c r="D182" s="68" t="n">
        <f aca="false">reference_data!AM32</f>
        <v>320.9415</v>
      </c>
      <c r="E182" s="68" t="n">
        <f aca="false">reference_data!Y32</f>
        <v>43.309</v>
      </c>
      <c r="F182" s="68" t="n">
        <f aca="false">reference_data!AG32</f>
        <v>21.025</v>
      </c>
      <c r="G182" s="68" t="n">
        <f aca="false">reference_data!AH32</f>
        <v>1.95604398787701</v>
      </c>
      <c r="H182" s="68" t="n">
        <f aca="false">reference_data!AB32</f>
        <v>5.4975</v>
      </c>
      <c r="I182" s="68" t="n">
        <f aca="false">reference_data!AA32</f>
        <v>7.5045</v>
      </c>
      <c r="J182" s="24" t="n">
        <f aca="false">reference_data!Z32</f>
        <v>5.111</v>
      </c>
      <c r="K182" s="68" t="n">
        <f aca="false">reference_data!AF32</f>
        <v>0.43</v>
      </c>
      <c r="L182" s="68" t="n">
        <f aca="false">reference_data!AC32</f>
        <v>0.065</v>
      </c>
      <c r="M182" s="68" t="n">
        <f aca="false">reference_data!AD32</f>
        <v>0.835</v>
      </c>
      <c r="N182" s="68" t="n">
        <f aca="false">reference_data!AE32</f>
        <v>0.3876</v>
      </c>
      <c r="O182" s="63" t="n">
        <v>0.135</v>
      </c>
      <c r="P182" s="63" t="n">
        <f aca="false">reference_data!AO32</f>
        <v>0.481</v>
      </c>
      <c r="Q182" s="68" t="n">
        <f aca="false">reference_data!AL32</f>
        <v>6.159</v>
      </c>
      <c r="R182" s="68" t="n">
        <f aca="false">reference_data!AP32</f>
        <v>1.475</v>
      </c>
      <c r="S182" s="68" t="n">
        <f aca="false">reference_data!AI32</f>
        <v>76.402</v>
      </c>
      <c r="T182" s="68" t="n">
        <f aca="false">reference_data!AJ32</f>
        <v>3.848</v>
      </c>
      <c r="U182" s="63" t="n">
        <f aca="false">reference_data!AK32</f>
        <v>0.477</v>
      </c>
      <c r="V182" s="63" t="n">
        <v>1.151</v>
      </c>
      <c r="W182" s="24" t="n">
        <f aca="false">reference_data!C32</f>
        <v>538.68</v>
      </c>
      <c r="X182" s="68" t="n">
        <f aca="false">reference_data!B32</f>
        <v>245.1175</v>
      </c>
      <c r="Y182" s="68" t="n">
        <f aca="false">reference_data!E32</f>
        <v>77.235</v>
      </c>
      <c r="Z182" s="68" t="n">
        <f aca="false">reference_data!F32</f>
        <v>16.24075</v>
      </c>
      <c r="AA182" s="68" t="n">
        <f aca="false">reference_data!G32</f>
        <v>8.362</v>
      </c>
      <c r="AB182" s="68" t="n">
        <f aca="false">reference_data!D32</f>
        <v>2.988</v>
      </c>
      <c r="AC182" s="68" t="n">
        <f aca="false">reference_data!L32</f>
        <v>183.219</v>
      </c>
      <c r="AD182" s="68" t="n">
        <f aca="false">reference_data!M32</f>
        <v>18.7855</v>
      </c>
      <c r="AE182" s="68" t="n">
        <f aca="false">reference_data!N32</f>
        <v>16.9645</v>
      </c>
      <c r="AF182" s="68" t="n">
        <f aca="false">reference_data!J32</f>
        <v>12.7845</v>
      </c>
      <c r="AG182" s="68" t="n">
        <f aca="false">reference_data!K32</f>
        <v>90.8855</v>
      </c>
      <c r="AH182" s="57" t="n">
        <f aca="false">reference_data!U32</f>
        <v>545.35940203805</v>
      </c>
      <c r="AI182" s="68" t="n">
        <f aca="false">reference_data!T32</f>
        <v>7.65546331022198</v>
      </c>
      <c r="AJ182" s="39" t="n">
        <v>24.1131623195256</v>
      </c>
      <c r="AK182" s="68" t="n">
        <f aca="false">reference_data!X32</f>
        <v>7.358</v>
      </c>
      <c r="AL182" s="68" t="n">
        <f aca="false">reference_data!P32</f>
        <v>4.2975</v>
      </c>
      <c r="AM182" s="68" t="n">
        <f aca="false">reference_data!Q32</f>
        <v>3.13419670891275</v>
      </c>
      <c r="AN182" s="68" t="n">
        <f aca="false">reference_data!R32</f>
        <v>0.470898762394629</v>
      </c>
      <c r="AO182" s="41" t="n">
        <v>0.162499999999977</v>
      </c>
      <c r="AP182" s="41" t="n">
        <v>0.117499999999983</v>
      </c>
      <c r="AQ182" s="41" t="n">
        <f aca="false">$BD$22*BD182</f>
        <v>0.2</v>
      </c>
      <c r="AR182" s="66"/>
      <c r="AS182" s="41" t="n">
        <f aca="false">$BE$22*BE182</f>
        <v>0.0926999999999834</v>
      </c>
      <c r="AT182" s="41" t="n">
        <v>0.0834999999999838</v>
      </c>
      <c r="AU182" s="43" t="n">
        <f aca="false">reference_data!H33</f>
        <v>0.451</v>
      </c>
      <c r="AV182" s="43" t="n">
        <v>0.066</v>
      </c>
      <c r="AW182" s="43" t="n">
        <f aca="false">reference_data!I33</f>
        <v>0.4075</v>
      </c>
      <c r="AX182" s="44" t="n">
        <v>1.026</v>
      </c>
      <c r="AY182" s="68" t="n">
        <f aca="false">reference_data!O32</f>
        <v>0.28644</v>
      </c>
      <c r="AZ182" s="14" t="n">
        <v>0.058</v>
      </c>
      <c r="BA182" s="69" t="n">
        <v>1.35</v>
      </c>
      <c r="BD182" s="79" t="n">
        <v>0.25</v>
      </c>
      <c r="BE182" s="41" t="n">
        <v>0.102999999999982</v>
      </c>
    </row>
    <row r="183" customFormat="false" ht="16.9" hidden="false" customHeight="false" outlineLevel="0" collapsed="false">
      <c r="A183" s="23" t="n">
        <v>2008</v>
      </c>
      <c r="B183" s="68" t="n">
        <f aca="false">reference_data!AQ33</f>
        <v>384.79</v>
      </c>
      <c r="C183" s="68" t="n">
        <f aca="false">reference_data!AN33</f>
        <v>1787.747</v>
      </c>
      <c r="D183" s="68" t="n">
        <f aca="false">reference_data!AM33</f>
        <v>321.8485</v>
      </c>
      <c r="E183" s="68" t="n">
        <f aca="false">reference_data!Y33</f>
        <v>47.8325</v>
      </c>
      <c r="F183" s="68" t="n">
        <f aca="false">reference_data!AG33</f>
        <v>21.854</v>
      </c>
      <c r="G183" s="68" t="n">
        <f aca="false">reference_data!AH33</f>
        <v>2.46543998659345</v>
      </c>
      <c r="H183" s="68" t="n">
        <f aca="false">reference_data!AB33</f>
        <v>6.492</v>
      </c>
      <c r="I183" s="68" t="n">
        <f aca="false">reference_data!AA33</f>
        <v>8.592</v>
      </c>
      <c r="J183" s="24" t="n">
        <f aca="false">reference_data!Z33</f>
        <v>5.6985</v>
      </c>
      <c r="K183" s="68" t="n">
        <f aca="false">reference_data!AF33</f>
        <v>0.498</v>
      </c>
      <c r="L183" s="68" t="n">
        <f aca="false">reference_data!AC33</f>
        <v>0.073</v>
      </c>
      <c r="M183" s="68" t="n">
        <f aca="false">reference_data!AD33</f>
        <v>1.029</v>
      </c>
      <c r="N183" s="68" t="n">
        <f aca="false">reference_data!AE33</f>
        <v>0.45695</v>
      </c>
      <c r="O183" s="63" t="n">
        <v>0.157</v>
      </c>
      <c r="P183" s="63" t="n">
        <f aca="false">reference_data!AO33</f>
        <v>0.557</v>
      </c>
      <c r="Q183" s="68" t="n">
        <f aca="false">reference_data!AL33</f>
        <v>6.4445</v>
      </c>
      <c r="R183" s="68" t="n">
        <f aca="false">reference_data!AP33</f>
        <v>1.517</v>
      </c>
      <c r="S183" s="68" t="n">
        <f aca="false">reference_data!AI33</f>
        <v>77.084</v>
      </c>
      <c r="T183" s="68" t="n">
        <f aca="false">reference_data!AJ33</f>
        <v>3.935</v>
      </c>
      <c r="U183" s="63" t="n">
        <f aca="false">reference_data!AK33</f>
        <v>0.499</v>
      </c>
      <c r="V183" s="63" t="n">
        <v>1.184</v>
      </c>
      <c r="W183" s="24" t="n">
        <f aca="false">reference_data!C33</f>
        <v>536.37</v>
      </c>
      <c r="X183" s="68" t="n">
        <f aca="false">reference_data!B33</f>
        <v>243.152</v>
      </c>
      <c r="Y183" s="68" t="n">
        <f aca="false">reference_data!E33</f>
        <v>76.4975</v>
      </c>
      <c r="Z183" s="68" t="n">
        <f aca="false">reference_data!F33</f>
        <v>16.3095</v>
      </c>
      <c r="AA183" s="68" t="n">
        <f aca="false">reference_data!G33</f>
        <v>8.369</v>
      </c>
      <c r="AB183" s="68" t="n">
        <f aca="false">reference_data!D33</f>
        <v>3.001</v>
      </c>
      <c r="AC183" s="68" t="n">
        <f aca="false">reference_data!L33</f>
        <v>191.3275</v>
      </c>
      <c r="AD183" s="68" t="n">
        <f aca="false">reference_data!M33</f>
        <v>19.3495</v>
      </c>
      <c r="AE183" s="68" t="n">
        <f aca="false">reference_data!N33</f>
        <v>18.135</v>
      </c>
      <c r="AF183" s="68" t="n">
        <f aca="false">reference_data!J33</f>
        <v>10.7325</v>
      </c>
      <c r="AG183" s="68" t="n">
        <f aca="false">reference_data!K33</f>
        <v>89.734</v>
      </c>
      <c r="AH183" s="57" t="n">
        <f aca="false">reference_data!U33</f>
        <v>545.317316031347</v>
      </c>
      <c r="AI183" s="68" t="n">
        <f aca="false">reference_data!T33</f>
        <v>7.42853041257397</v>
      </c>
      <c r="AJ183" s="39" t="n">
        <v>26.4127292995857</v>
      </c>
      <c r="AK183" s="68" t="n">
        <f aca="false">reference_data!X33</f>
        <v>7.271</v>
      </c>
      <c r="AL183" s="68" t="n">
        <f aca="false">reference_data!P33</f>
        <v>4.249</v>
      </c>
      <c r="AM183" s="68" t="n">
        <f aca="false">reference_data!Q33</f>
        <v>3.16475599853474</v>
      </c>
      <c r="AN183" s="68" t="n">
        <f aca="false">reference_data!R33</f>
        <v>0.466348985704846</v>
      </c>
      <c r="AO183" s="41" t="n">
        <v>0.164999999999995</v>
      </c>
      <c r="AP183" s="41" t="n">
        <v>0.119499999999996</v>
      </c>
      <c r="AQ183" s="41" t="n">
        <f aca="false">$BD$22*BD183</f>
        <v>0.2</v>
      </c>
      <c r="AR183" s="66"/>
      <c r="AS183" s="41" t="n">
        <f aca="false">$BE$22*BE183</f>
        <v>0.0962999999999958</v>
      </c>
      <c r="AT183" s="41" t="n">
        <v>0.0849999999999966</v>
      </c>
      <c r="AU183" s="43" t="n">
        <f aca="false">reference_data!H34</f>
        <v>0.449</v>
      </c>
      <c r="AV183" s="43" t="n">
        <v>0.066</v>
      </c>
      <c r="AW183" s="43" t="n">
        <f aca="false">reference_data!I34</f>
        <v>0.4075</v>
      </c>
      <c r="AX183" s="44" t="n">
        <v>1.036</v>
      </c>
      <c r="AY183" s="68" t="n">
        <f aca="false">reference_data!O33</f>
        <v>0.29388</v>
      </c>
      <c r="AZ183" s="14" t="n">
        <v>0.069</v>
      </c>
      <c r="BA183" s="69" t="n">
        <v>1.25</v>
      </c>
      <c r="BD183" s="79" t="n">
        <v>0.25</v>
      </c>
      <c r="BE183" s="41" t="n">
        <v>0.106999999999995</v>
      </c>
    </row>
    <row r="184" customFormat="false" ht="16.9" hidden="false" customHeight="false" outlineLevel="0" collapsed="false">
      <c r="A184" s="23" t="n">
        <v>2009</v>
      </c>
      <c r="B184" s="68" t="n">
        <f aca="false">reference_data!AQ34</f>
        <v>386.29</v>
      </c>
      <c r="C184" s="68" t="n">
        <f aca="false">reference_data!AN34</f>
        <v>1792.6855</v>
      </c>
      <c r="D184" s="68" t="n">
        <f aca="false">reference_data!AM34</f>
        <v>322.554</v>
      </c>
      <c r="E184" s="68" t="n">
        <f aca="false">reference_data!Y34</f>
        <v>52.498</v>
      </c>
      <c r="F184" s="68" t="n">
        <f aca="false">reference_data!AG34</f>
        <v>22.565</v>
      </c>
      <c r="G184" s="68" t="n">
        <f aca="false">reference_data!AH34</f>
        <v>3.01056699960836</v>
      </c>
      <c r="H184" s="68" t="n">
        <f aca="false">reference_data!AB34</f>
        <v>7.568</v>
      </c>
      <c r="I184" s="68" t="n">
        <f aca="false">reference_data!AA34</f>
        <v>9.713</v>
      </c>
      <c r="J184" s="24" t="n">
        <f aca="false">reference_data!Z34</f>
        <v>5.9145</v>
      </c>
      <c r="K184" s="68" t="n">
        <f aca="false">reference_data!AF34</f>
        <v>0.574</v>
      </c>
      <c r="L184" s="68" t="n">
        <f aca="false">reference_data!AC34</f>
        <v>0.081</v>
      </c>
      <c r="M184" s="68" t="n">
        <f aca="false">reference_data!AD34</f>
        <v>1.187</v>
      </c>
      <c r="N184" s="68" t="n">
        <f aca="false">reference_data!AE34</f>
        <v>0.538</v>
      </c>
      <c r="O184" s="63" t="n">
        <v>0.177</v>
      </c>
      <c r="P184" s="63" t="n">
        <f aca="false">reference_data!AO34</f>
        <v>0.64</v>
      </c>
      <c r="Q184" s="68" t="n">
        <f aca="false">reference_data!AL34</f>
        <v>6.721</v>
      </c>
      <c r="R184" s="68" t="n">
        <f aca="false">reference_data!AP34</f>
        <v>1.566</v>
      </c>
      <c r="S184" s="68" t="n">
        <f aca="false">reference_data!AI34</f>
        <v>77.692</v>
      </c>
      <c r="T184" s="68" t="n">
        <f aca="false">reference_data!AJ34</f>
        <v>4.014</v>
      </c>
      <c r="U184" s="68" t="n">
        <f aca="false">reference_data!AK34</f>
        <v>0.519</v>
      </c>
      <c r="V184" s="68" t="n">
        <v>1.22</v>
      </c>
      <c r="W184" s="24" t="n">
        <f aca="false">reference_data!C34</f>
        <v>533.85</v>
      </c>
      <c r="X184" s="68" t="n">
        <f aca="false">reference_data!B34</f>
        <v>241.271</v>
      </c>
      <c r="Y184" s="68" t="n">
        <f aca="false">reference_data!E34</f>
        <v>75.8745</v>
      </c>
      <c r="Z184" s="68" t="n">
        <f aca="false">reference_data!F34</f>
        <v>16.3385</v>
      </c>
      <c r="AA184" s="68" t="n">
        <f aca="false">reference_data!G34</f>
        <v>8.373</v>
      </c>
      <c r="AB184" s="68" t="n">
        <f aca="false">reference_data!D34</f>
        <v>3.016</v>
      </c>
      <c r="AC184" s="68" t="n">
        <f aca="false">reference_data!L34</f>
        <v>198.823</v>
      </c>
      <c r="AD184" s="68" t="n">
        <f aca="false">reference_data!M34</f>
        <v>19.863</v>
      </c>
      <c r="AE184" s="68" t="n">
        <f aca="false">reference_data!N34</f>
        <v>19.236</v>
      </c>
      <c r="AF184" s="68" t="n">
        <f aca="false">reference_data!J34</f>
        <v>9.02078605764154</v>
      </c>
      <c r="AG184" s="68" t="n">
        <f aca="false">reference_data!K34</f>
        <v>88.446</v>
      </c>
      <c r="AH184" s="57" t="n">
        <f aca="false">reference_data!U34</f>
        <v>540.0202912265</v>
      </c>
      <c r="AI184" s="68" t="n">
        <f aca="false">reference_data!T34</f>
        <v>7.20103078398653</v>
      </c>
      <c r="AJ184" s="39" t="n">
        <v>26.188381402871</v>
      </c>
      <c r="AK184" s="68" t="n">
        <f aca="false">reference_data!X34</f>
        <v>7.067</v>
      </c>
      <c r="AL184" s="68" t="n">
        <f aca="false">reference_data!P34</f>
        <v>4.186</v>
      </c>
      <c r="AM184" s="68" t="n">
        <f aca="false">reference_data!Q34</f>
        <v>3.17997260985052</v>
      </c>
      <c r="AN184" s="68" t="n">
        <f aca="false">reference_data!R34</f>
        <v>0.461422419633317</v>
      </c>
      <c r="AO184" s="41" t="n">
        <v>0.167499999999957</v>
      </c>
      <c r="AP184" s="41" t="n">
        <v>0.120999999999969</v>
      </c>
      <c r="AQ184" s="41" t="n">
        <f aca="false">$BD$22*BD184</f>
        <v>0.208</v>
      </c>
      <c r="AR184" s="66"/>
      <c r="AS184" s="41" t="n">
        <f aca="false">$BE$22*BE184</f>
        <v>0.098999999999969</v>
      </c>
      <c r="AT184" s="41" t="n">
        <v>0.0859999999999708</v>
      </c>
      <c r="AU184" s="43" t="n">
        <f aca="false">reference_data!H35</f>
        <v>0.444</v>
      </c>
      <c r="AV184" s="43" t="n">
        <v>0.066</v>
      </c>
      <c r="AW184" s="43" t="n">
        <f aca="false">reference_data!I35</f>
        <v>0.41875</v>
      </c>
      <c r="AX184" s="44" t="n">
        <v>1.036</v>
      </c>
      <c r="AY184" s="68" t="n">
        <f aca="false">reference_data!O34</f>
        <v>0.28644</v>
      </c>
      <c r="AZ184" s="14" t="n">
        <v>0.079</v>
      </c>
      <c r="BA184" s="69" t="n">
        <v>1.15</v>
      </c>
      <c r="BD184" s="79" t="n">
        <v>0.26</v>
      </c>
      <c r="BE184" s="41" t="n">
        <v>0.109999999999966</v>
      </c>
    </row>
    <row r="185" customFormat="false" ht="16.9" hidden="false" customHeight="false" outlineLevel="0" collapsed="false">
      <c r="A185" s="23" t="n">
        <v>2010</v>
      </c>
      <c r="B185" s="68" t="n">
        <f aca="false">reference_data!AQ35</f>
        <v>388.57</v>
      </c>
      <c r="C185" s="68" t="n">
        <f aca="false">reference_data!AN35</f>
        <v>1797.9145</v>
      </c>
      <c r="D185" s="68" t="n">
        <f aca="false">reference_data!AM35</f>
        <v>323.436</v>
      </c>
      <c r="E185" s="68" t="n">
        <f aca="false">reference_data!Y35</f>
        <v>57.5405</v>
      </c>
      <c r="F185" s="68" t="n">
        <f aca="false">reference_data!AG35</f>
        <v>23.251</v>
      </c>
      <c r="G185" s="68" t="n">
        <f aca="false">reference_data!AH35</f>
        <v>3.80678502663153</v>
      </c>
      <c r="H185" s="68" t="n">
        <f aca="false">reference_data!AB35</f>
        <v>8.796</v>
      </c>
      <c r="I185" s="68" t="n">
        <f aca="false">reference_data!AA35</f>
        <v>10.806</v>
      </c>
      <c r="J185" s="24" t="n">
        <f aca="false">reference_data!Z35</f>
        <v>6.1595</v>
      </c>
      <c r="K185" s="68" t="n">
        <f aca="false">reference_data!AF35</f>
        <v>0.655</v>
      </c>
      <c r="L185" s="68" t="n">
        <f aca="false">reference_data!AC35</f>
        <v>0.09</v>
      </c>
      <c r="M185" s="68" t="n">
        <f aca="false">reference_data!AD35</f>
        <v>1.34</v>
      </c>
      <c r="N185" s="68" t="n">
        <f aca="false">reference_data!AE35</f>
        <v>0.546243598402552</v>
      </c>
      <c r="O185" s="68" t="n">
        <v>0.195</v>
      </c>
      <c r="P185" s="63" t="n">
        <f aca="false">reference_data!AO35</f>
        <v>0.731</v>
      </c>
      <c r="Q185" s="68" t="n">
        <f aca="false">reference_data!AL35</f>
        <v>7.0085</v>
      </c>
      <c r="R185" s="68" t="n">
        <f aca="false">reference_data!AP35</f>
        <v>1.631</v>
      </c>
      <c r="S185" s="68" t="n">
        <f aca="false">reference_data!AI35</f>
        <v>78.304</v>
      </c>
      <c r="T185" s="68" t="n">
        <f aca="false">reference_data!AJ35</f>
        <v>4.091</v>
      </c>
      <c r="U185" s="68" t="n">
        <f aca="false">reference_data!AK35</f>
        <v>0.537</v>
      </c>
      <c r="V185" s="68" t="n">
        <v>1.259</v>
      </c>
      <c r="W185" s="24" t="n">
        <f aca="false">reference_data!C35</f>
        <v>530.9</v>
      </c>
      <c r="X185" s="68" t="n">
        <f aca="false">reference_data!B35</f>
        <v>239.371</v>
      </c>
      <c r="Y185" s="68" t="n">
        <f aca="false">reference_data!E35</f>
        <v>75.218</v>
      </c>
      <c r="Z185" s="68" t="n">
        <f aca="false">reference_data!F35</f>
        <v>16.32075</v>
      </c>
      <c r="AA185" s="68" t="n">
        <f aca="false">reference_data!G35</f>
        <v>8.378</v>
      </c>
      <c r="AB185" s="68" t="n">
        <f aca="false">reference_data!D35</f>
        <v>3.038</v>
      </c>
      <c r="AC185" s="68" t="n">
        <f aca="false">reference_data!L35</f>
        <v>206.3155</v>
      </c>
      <c r="AD185" s="68" t="n">
        <f aca="false">reference_data!M35</f>
        <v>20.467</v>
      </c>
      <c r="AE185" s="68" t="n">
        <f aca="false">reference_data!N35</f>
        <v>20.4257266547818</v>
      </c>
      <c r="AF185" s="68" t="n">
        <f aca="false">reference_data!J35</f>
        <v>7.54636072373243</v>
      </c>
      <c r="AG185" s="68" t="n">
        <f aca="false">reference_data!K35</f>
        <v>87.2965</v>
      </c>
      <c r="AH185" s="57" t="n">
        <f aca="false">reference_data!U35</f>
        <v>538.051812906974</v>
      </c>
      <c r="AI185" s="68" t="n">
        <f aca="false">reference_data!T35</f>
        <v>7.14169784439389</v>
      </c>
      <c r="AJ185" s="39" t="n">
        <v>29.3465477114889</v>
      </c>
      <c r="AK185" s="68" t="n">
        <f aca="false">reference_data!X35</f>
        <v>7.273</v>
      </c>
      <c r="AL185" s="68" t="n">
        <f aca="false">reference_data!P35</f>
        <v>4.121</v>
      </c>
      <c r="AM185" s="68" t="n">
        <f aca="false">reference_data!Q35</f>
        <v>3.2061861403274</v>
      </c>
      <c r="AN185" s="68" t="n">
        <f aca="false">reference_data!R35</f>
        <v>0.455172509544108</v>
      </c>
      <c r="AO185" s="41" t="n">
        <v>0.169499999999988</v>
      </c>
      <c r="AP185" s="41" t="n">
        <v>0.12</v>
      </c>
      <c r="AQ185" s="62" t="n">
        <f aca="false">$BD$22*BD185</f>
        <v>0.208</v>
      </c>
      <c r="AR185" s="64" t="n">
        <v>0.055</v>
      </c>
      <c r="AS185" s="62" t="n">
        <f aca="false">$BE$22*BE185</f>
        <v>0.10259999999999</v>
      </c>
      <c r="AT185" s="41" t="n">
        <v>0.0869999999999991</v>
      </c>
      <c r="AU185" s="43" t="n">
        <f aca="false">reference_data!H36</f>
        <v>0.42</v>
      </c>
      <c r="AV185" s="43" t="n">
        <v>0.066</v>
      </c>
      <c r="AW185" s="43" t="n">
        <f aca="false">reference_data!I36</f>
        <v>0.46</v>
      </c>
      <c r="AX185" s="44" t="n">
        <v>1.062</v>
      </c>
      <c r="AY185" s="68" t="n">
        <f aca="false">reference_data!O35</f>
        <v>0.31248</v>
      </c>
      <c r="AZ185" s="14" t="n">
        <v>0.084</v>
      </c>
      <c r="BA185" s="69" t="n">
        <v>1.1</v>
      </c>
      <c r="BD185" s="79" t="n">
        <v>0.26</v>
      </c>
      <c r="BE185" s="41" t="n">
        <v>0.113999999999989</v>
      </c>
    </row>
    <row r="186" customFormat="false" ht="16.9" hidden="false" customHeight="false" outlineLevel="0" collapsed="false">
      <c r="A186" s="23" t="n">
        <v>2011</v>
      </c>
      <c r="B186" s="68" t="n">
        <f aca="false">reference_data!AQ36</f>
        <v>390.45</v>
      </c>
      <c r="C186" s="68" t="n">
        <f aca="false">reference_data!AN36</f>
        <v>1803.326</v>
      </c>
      <c r="D186" s="68" t="n">
        <f aca="false">reference_data!AM36</f>
        <v>324.446</v>
      </c>
      <c r="E186" s="68" t="n">
        <f aca="false">reference_data!Y36</f>
        <v>62.735</v>
      </c>
      <c r="F186" s="68" t="n">
        <f aca="false">reference_data!AG36</f>
        <v>24.052</v>
      </c>
      <c r="G186" s="68" t="n">
        <f aca="false">reference_data!AH36</f>
        <v>4.70675292284793</v>
      </c>
      <c r="H186" s="68" t="n">
        <f aca="false">reference_data!AB36</f>
        <v>10.289</v>
      </c>
      <c r="I186" s="68" t="n">
        <f aca="false">reference_data!AA36</f>
        <v>12.004</v>
      </c>
      <c r="J186" s="24" t="n">
        <f aca="false">reference_data!Z36</f>
        <v>6.5465</v>
      </c>
      <c r="K186" s="68" t="n">
        <f aca="false">reference_data!AF36</f>
        <v>0.727434885059788</v>
      </c>
      <c r="L186" s="68" t="n">
        <f aca="false">reference_data!AC36</f>
        <v>0.099</v>
      </c>
      <c r="M186" s="68" t="n">
        <f aca="false">reference_data!AD36</f>
        <v>1.515</v>
      </c>
      <c r="N186" s="68" t="n">
        <f aca="false">reference_data!AE36</f>
        <v>0.600455674072795</v>
      </c>
      <c r="O186" s="68" t="n">
        <v>0.213</v>
      </c>
      <c r="P186" s="63" t="n">
        <f aca="false">reference_data!AO36</f>
        <v>0.828</v>
      </c>
      <c r="Q186" s="68" t="n">
        <f aca="false">reference_data!AL36</f>
        <v>7.3</v>
      </c>
      <c r="R186" s="68" t="n">
        <f aca="false">reference_data!AP36</f>
        <v>1.708</v>
      </c>
      <c r="S186" s="68" t="n">
        <f aca="false">reference_data!AI36</f>
        <v>79.008</v>
      </c>
      <c r="T186" s="68" t="n">
        <f aca="false">reference_data!AJ36</f>
        <v>4.17</v>
      </c>
      <c r="U186" s="68" t="n">
        <f aca="false">reference_data!AK36</f>
        <v>0.555</v>
      </c>
      <c r="V186" s="68" t="n">
        <v>1.303</v>
      </c>
      <c r="W186" s="24" t="n">
        <f aca="false">reference_data!C36</f>
        <v>528.27</v>
      </c>
      <c r="X186" s="68" t="n">
        <f aca="false">reference_data!B36</f>
        <v>237.2865</v>
      </c>
      <c r="Y186" s="68" t="n">
        <f aca="false">reference_data!E36</f>
        <v>74.5605</v>
      </c>
      <c r="Z186" s="68" t="n">
        <f aca="false">reference_data!F36</f>
        <v>16.25275</v>
      </c>
      <c r="AA186" s="68" t="n">
        <f aca="false">reference_data!G36</f>
        <v>8.392</v>
      </c>
      <c r="AB186" s="68" t="n">
        <f aca="false">reference_data!D36</f>
        <v>3.064</v>
      </c>
      <c r="AC186" s="68" t="n">
        <f aca="false">reference_data!L36</f>
        <v>213.165</v>
      </c>
      <c r="AD186" s="68" t="n">
        <f aca="false">reference_data!M36</f>
        <v>21.3645</v>
      </c>
      <c r="AE186" s="68" t="n">
        <f aca="false">reference_data!N36</f>
        <v>21.2011952934913</v>
      </c>
      <c r="AF186" s="68" t="n">
        <f aca="false">reference_data!J36</f>
        <v>6.29025219126972</v>
      </c>
      <c r="AG186" s="68" t="n">
        <f aca="false">reference_data!K36</f>
        <v>86.1085</v>
      </c>
      <c r="AH186" s="57" t="n">
        <f aca="false">reference_data!U36</f>
        <v>534.079427742705</v>
      </c>
      <c r="AI186" s="68" t="n">
        <f aca="false">reference_data!T36</f>
        <v>7.10298097515949</v>
      </c>
      <c r="AJ186" s="39" t="n">
        <v>29.4946148641568</v>
      </c>
      <c r="AK186" s="68" t="n">
        <f aca="false">reference_data!X36</f>
        <v>7.442</v>
      </c>
      <c r="AL186" s="68" t="n">
        <f aca="false">reference_data!P36</f>
        <v>4.049</v>
      </c>
      <c r="AM186" s="68" t="n">
        <f aca="false">reference_data!Q36</f>
        <v>3.22458595023337</v>
      </c>
      <c r="AN186" s="68" t="n">
        <f aca="false">reference_data!R36</f>
        <v>0.448215880704794</v>
      </c>
      <c r="AO186" s="41" t="n">
        <v>0.171999999999929</v>
      </c>
      <c r="AP186" s="41" t="n">
        <v>0.123000000000027</v>
      </c>
      <c r="AQ186" s="41" t="n">
        <f aca="false">$BD$22*BD186</f>
        <v>0.216</v>
      </c>
      <c r="AR186" s="66"/>
      <c r="AS186" s="41" t="n">
        <f aca="false">$BE$22*BE186</f>
        <v>0.105299999999941</v>
      </c>
      <c r="AT186" s="41" t="n">
        <v>0.0880000000000038</v>
      </c>
      <c r="AU186" s="43" t="n">
        <f aca="false">reference_data!H37</f>
        <v>0.417</v>
      </c>
      <c r="AV186" s="43" t="n">
        <v>0.066</v>
      </c>
      <c r="AW186" s="43" t="n">
        <f aca="false">reference_data!I37</f>
        <v>0.495</v>
      </c>
      <c r="AX186" s="44" t="n">
        <v>1.04</v>
      </c>
      <c r="AY186" s="68" t="n">
        <f aca="false">reference_data!O36</f>
        <v>0.37665</v>
      </c>
      <c r="AZ186" s="14" t="n">
        <v>0.09</v>
      </c>
      <c r="BA186" s="69" t="n">
        <v>1.08</v>
      </c>
      <c r="BD186" s="79" t="n">
        <v>0.27</v>
      </c>
      <c r="BE186" s="41" t="n">
        <v>0.116999999999934</v>
      </c>
    </row>
    <row r="187" customFormat="false" ht="16.9" hidden="false" customHeight="false" outlineLevel="0" collapsed="false">
      <c r="A187" s="23" t="n">
        <v>2012</v>
      </c>
      <c r="B187" s="68" t="n">
        <f aca="false">reference_data!AQ37</f>
        <v>392.46</v>
      </c>
      <c r="C187" s="68" t="n">
        <f aca="false">reference_data!AN37</f>
        <v>1808.372</v>
      </c>
      <c r="D187" s="68" t="n">
        <f aca="false">reference_data!AM37</f>
        <v>325.318</v>
      </c>
      <c r="E187" s="68" t="n">
        <f aca="false">reference_data!Y37</f>
        <v>67.6015</v>
      </c>
      <c r="F187" s="68" t="n">
        <f aca="false">reference_data!AG37</f>
        <v>24.956</v>
      </c>
      <c r="G187" s="68" t="n">
        <f aca="false">reference_data!AH37</f>
        <v>5.60849864338438</v>
      </c>
      <c r="H187" s="68" t="n">
        <f aca="false">reference_data!AB37</f>
        <v>11.9125</v>
      </c>
      <c r="I187" s="68" t="n">
        <f aca="false">reference_data!AA37</f>
        <v>13.297</v>
      </c>
      <c r="J187" s="24" t="n">
        <f aca="false">reference_data!Z37</f>
        <v>6.714</v>
      </c>
      <c r="K187" s="68" t="n">
        <f aca="false">reference_data!AF37</f>
        <v>0.809100986375495</v>
      </c>
      <c r="L187" s="68" t="n">
        <f aca="false">reference_data!AC37</f>
        <v>0.109</v>
      </c>
      <c r="M187" s="68" t="n">
        <f aca="false">reference_data!AD37</f>
        <v>1.702</v>
      </c>
      <c r="N187" s="68" t="n">
        <f aca="false">reference_data!AE37</f>
        <v>0.661091596989301</v>
      </c>
      <c r="O187" s="68" t="n">
        <v>0.228</v>
      </c>
      <c r="P187" s="63" t="n">
        <f aca="false">reference_data!AO37</f>
        <v>0.93</v>
      </c>
      <c r="Q187" s="68" t="n">
        <f aca="false">reference_data!AL37</f>
        <v>7.5925</v>
      </c>
      <c r="R187" s="68" t="n">
        <f aca="false">reference_data!AP37</f>
        <v>1.796</v>
      </c>
      <c r="S187" s="68" t="n">
        <f aca="false">reference_data!AI37</f>
        <v>79.741</v>
      </c>
      <c r="T187" s="68" t="n">
        <f aca="false">reference_data!AJ37</f>
        <v>4.248</v>
      </c>
      <c r="U187" s="68" t="n">
        <f aca="false">reference_data!AK37</f>
        <v>0.572</v>
      </c>
      <c r="V187" s="68" t="n">
        <v>1.349</v>
      </c>
      <c r="W187" s="24" t="n">
        <f aca="false">reference_data!C37</f>
        <v>525.53</v>
      </c>
      <c r="X187" s="68" t="n">
        <f aca="false">reference_data!B37</f>
        <v>235.2965</v>
      </c>
      <c r="Y187" s="68" t="n">
        <f aca="false">reference_data!E37</f>
        <v>73.9195</v>
      </c>
      <c r="Z187" s="68" t="n">
        <f aca="false">reference_data!F37</f>
        <v>16.1365</v>
      </c>
      <c r="AA187" s="68" t="n">
        <f aca="false">reference_data!G37</f>
        <v>8.407</v>
      </c>
      <c r="AB187" s="68" t="n">
        <f aca="false">reference_data!D37</f>
        <v>3.091</v>
      </c>
      <c r="AC187" s="68" t="n">
        <f aca="false">reference_data!L37</f>
        <v>218.643</v>
      </c>
      <c r="AD187" s="68" t="n">
        <f aca="false">reference_data!M37</f>
        <v>22.3665</v>
      </c>
      <c r="AE187" s="68" t="n">
        <f aca="false">reference_data!N37</f>
        <v>21.6427606407852</v>
      </c>
      <c r="AF187" s="68" t="n">
        <f aca="false">reference_data!J37</f>
        <v>5.23083807241715</v>
      </c>
      <c r="AG187" s="68" t="n">
        <f aca="false">reference_data!K37</f>
        <v>84.9585</v>
      </c>
      <c r="AH187" s="57" t="n">
        <f aca="false">reference_data!U37</f>
        <v>539.190387689689</v>
      </c>
      <c r="AI187" s="68" t="n">
        <f aca="false">reference_data!T37</f>
        <v>7.00280216817857</v>
      </c>
      <c r="AJ187" s="39" t="n">
        <v>29.2996157016834</v>
      </c>
      <c r="AK187" s="68" t="n">
        <f aca="false">reference_data!X37</f>
        <v>7.638</v>
      </c>
      <c r="AL187" s="68" t="n">
        <f aca="false">reference_data!P37</f>
        <v>3.966</v>
      </c>
      <c r="AM187" s="68" t="n">
        <f aca="false">reference_data!Q37</f>
        <v>3.25754476041923</v>
      </c>
      <c r="AN187" s="68" t="n">
        <f aca="false">reference_data!R37</f>
        <v>0.441603454212355</v>
      </c>
      <c r="AO187" s="41" t="n">
        <v>0.174499999999925</v>
      </c>
      <c r="AP187" s="41" t="n">
        <v>0.123999999999898</v>
      </c>
      <c r="AQ187" s="41" t="n">
        <f aca="false">$BD$22*BD187</f>
        <v>0.216</v>
      </c>
      <c r="AR187" s="66"/>
      <c r="AS187" s="41" t="n">
        <f aca="false">$BE$22*BE187</f>
        <v>0.107999999999919</v>
      </c>
      <c r="AT187" s="41" t="n">
        <v>0.0890000000000275</v>
      </c>
      <c r="AU187" s="43" t="n">
        <f aca="false">reference_data!H38</f>
        <v>0.4285</v>
      </c>
      <c r="AV187" s="43" t="n">
        <v>0.064000003</v>
      </c>
      <c r="AW187" s="43" t="n">
        <f aca="false">reference_data!I38</f>
        <v>0.54</v>
      </c>
      <c r="AX187" s="44" t="n">
        <v>1.062</v>
      </c>
      <c r="AY187" s="68" t="n">
        <f aca="false">reference_data!O37</f>
        <v>0.42129</v>
      </c>
      <c r="AZ187" s="14" t="n">
        <v>0.093</v>
      </c>
      <c r="BA187" s="69" t="n">
        <v>1.07</v>
      </c>
      <c r="BD187" s="79" t="n">
        <v>0.27</v>
      </c>
      <c r="BE187" s="41" t="n">
        <v>0.11999999999991</v>
      </c>
    </row>
    <row r="188" customFormat="false" ht="16.9" hidden="false" customHeight="false" outlineLevel="0" collapsed="false">
      <c r="A188" s="23" t="n">
        <v>2013</v>
      </c>
      <c r="B188" s="68" t="n">
        <f aca="false">reference_data!AQ38</f>
        <v>395.2</v>
      </c>
      <c r="C188" s="68" t="n">
        <f aca="false">reference_data!AN38</f>
        <v>1813.7645</v>
      </c>
      <c r="D188" s="68" t="n">
        <f aca="false">reference_data!AM38</f>
        <v>326.2485</v>
      </c>
      <c r="E188" s="68" t="n">
        <f aca="false">reference_data!Y38</f>
        <v>72.577</v>
      </c>
      <c r="F188" s="68" t="n">
        <f aca="false">reference_data!AG38</f>
        <v>25.972</v>
      </c>
      <c r="G188" s="68" t="n">
        <f aca="false">reference_data!AH38</f>
        <v>6.8434758147305</v>
      </c>
      <c r="H188" s="68" t="n">
        <f aca="false">reference_data!AB38</f>
        <v>13.7865</v>
      </c>
      <c r="I188" s="68" t="n">
        <f aca="false">reference_data!AA38</f>
        <v>14.631</v>
      </c>
      <c r="J188" s="24" t="n">
        <f aca="false">reference_data!Z38</f>
        <v>6.696</v>
      </c>
      <c r="K188" s="68" t="n">
        <f aca="false">reference_data!AF38</f>
        <v>0.902756806681257</v>
      </c>
      <c r="L188" s="68" t="n">
        <f aca="false">reference_data!AC38</f>
        <v>0.12</v>
      </c>
      <c r="M188" s="68" t="n">
        <f aca="false">reference_data!AD38</f>
        <v>1.883</v>
      </c>
      <c r="N188" s="68" t="n">
        <f aca="false">reference_data!AE38</f>
        <v>0.721464531266639</v>
      </c>
      <c r="O188" s="68" t="n">
        <v>0.238</v>
      </c>
      <c r="P188" s="63" t="n">
        <f aca="false">reference_data!AO38</f>
        <v>1.039</v>
      </c>
      <c r="Q188" s="68" t="n">
        <f aca="false">reference_data!AL38</f>
        <v>7.9115</v>
      </c>
      <c r="R188" s="68" t="n">
        <f aca="false">reference_data!AP38</f>
        <v>1.903</v>
      </c>
      <c r="S188" s="68" t="n">
        <f aca="false">reference_data!AI38</f>
        <v>80.475</v>
      </c>
      <c r="T188" s="68" t="n">
        <f aca="false">reference_data!AJ38</f>
        <v>4.326</v>
      </c>
      <c r="U188" s="68" t="n">
        <f aca="false">reference_data!AK38</f>
        <v>0.587</v>
      </c>
      <c r="V188" s="68" t="n">
        <v>1.397</v>
      </c>
      <c r="W188" s="24" t="n">
        <f aca="false">reference_data!C38</f>
        <v>522.48</v>
      </c>
      <c r="X188" s="68" t="n">
        <f aca="false">reference_data!B38</f>
        <v>233.6075</v>
      </c>
      <c r="Y188" s="68" t="n">
        <f aca="false">reference_data!E38</f>
        <v>73.2545</v>
      </c>
      <c r="Z188" s="68" t="n">
        <f aca="false">reference_data!F38</f>
        <v>16.07775</v>
      </c>
      <c r="AA188" s="68" t="n">
        <f aca="false">reference_data!G38</f>
        <v>8.417</v>
      </c>
      <c r="AB188" s="68" t="n">
        <f aca="false">reference_data!D38</f>
        <v>3.118</v>
      </c>
      <c r="AC188" s="68" t="n">
        <f aca="false">reference_data!L38</f>
        <v>224.1585</v>
      </c>
      <c r="AD188" s="68" t="n">
        <f aca="false">reference_data!M38</f>
        <v>23.2645</v>
      </c>
      <c r="AE188" s="68" t="n">
        <f aca="false">reference_data!N38</f>
        <v>22.0156726946723</v>
      </c>
      <c r="AF188" s="68" t="n">
        <f aca="false">reference_data!J38</f>
        <v>4.35384836903848</v>
      </c>
      <c r="AG188" s="68" t="n">
        <f aca="false">reference_data!K38</f>
        <v>83.892</v>
      </c>
      <c r="AH188" s="57" t="n">
        <f aca="false">reference_data!U38</f>
        <v>540.905191377405</v>
      </c>
      <c r="AI188" s="68" t="n">
        <f aca="false">reference_data!T38</f>
        <v>6.86533895223965</v>
      </c>
      <c r="AJ188" s="39" t="n">
        <v>35.0478841283675</v>
      </c>
      <c r="AK188" s="68" t="n">
        <f aca="false">reference_data!X38</f>
        <v>7.933</v>
      </c>
      <c r="AL188" s="68" t="n">
        <f aca="false">reference_data!P38</f>
        <v>3.8625</v>
      </c>
      <c r="AM188" s="68" t="n">
        <f aca="false">reference_data!Q38</f>
        <v>3.2805</v>
      </c>
      <c r="AN188" s="68" t="n">
        <f aca="false">reference_data!R38</f>
        <v>0.434783330772865</v>
      </c>
      <c r="AO188" s="41" t="n">
        <v>0.177000000000007</v>
      </c>
      <c r="AP188" s="41" t="n">
        <v>0.125000000000004</v>
      </c>
      <c r="AQ188" s="41" t="n">
        <f aca="false">$BD$22*BD188</f>
        <v>0.224</v>
      </c>
      <c r="AR188" s="66"/>
      <c r="AS188" s="41" t="n">
        <f aca="false">$BE$22*BE188</f>
        <v>0.110699999999976</v>
      </c>
      <c r="AT188" s="41" t="n">
        <v>0.0900000000000044</v>
      </c>
      <c r="AU188" s="43" t="n">
        <f aca="false">reference_data!H39</f>
        <v>0.4235</v>
      </c>
      <c r="AV188" s="43" t="n">
        <v>0.064000003</v>
      </c>
      <c r="AW188" s="43" t="n">
        <f aca="false">reference_data!I39</f>
        <v>0.6</v>
      </c>
      <c r="AX188" s="44" t="n">
        <v>1.033</v>
      </c>
      <c r="AY188" s="68" t="n">
        <f aca="false">reference_data!O38</f>
        <v>0.42129</v>
      </c>
      <c r="AZ188" s="14" t="n">
        <v>0.092</v>
      </c>
      <c r="BA188" s="69" t="n">
        <v>1.05</v>
      </c>
      <c r="BD188" s="79" t="n">
        <v>0.28</v>
      </c>
      <c r="BE188" s="41" t="n">
        <v>0.122999999999974</v>
      </c>
    </row>
    <row r="189" customFormat="false" ht="16.9" hidden="false" customHeight="false" outlineLevel="0" collapsed="false">
      <c r="A189" s="23" t="n">
        <v>2014</v>
      </c>
      <c r="B189" s="68" t="n">
        <f aca="false">reference_data!AQ39</f>
        <v>397.12</v>
      </c>
      <c r="C189" s="68" t="n">
        <f aca="false">reference_data!AN39</f>
        <v>1822.923</v>
      </c>
      <c r="D189" s="68" t="n">
        <f aca="false">reference_data!AM39</f>
        <v>327.3695</v>
      </c>
      <c r="E189" s="68" t="n">
        <f aca="false">reference_data!Y39</f>
        <v>77.8155</v>
      </c>
      <c r="F189" s="68" t="n">
        <f aca="false">reference_data!AG39</f>
        <v>27.037</v>
      </c>
      <c r="G189" s="68" t="n">
        <f aca="false">reference_data!AH39</f>
        <v>8.23951212705993</v>
      </c>
      <c r="H189" s="68" t="n">
        <f aca="false">reference_data!AB39</f>
        <v>15.795</v>
      </c>
      <c r="I189" s="68" t="n">
        <f aca="false">reference_data!AA39</f>
        <v>16.0115</v>
      </c>
      <c r="J189" s="24" t="n">
        <f aca="false">reference_data!Z39</f>
        <v>6.556</v>
      </c>
      <c r="K189" s="68" t="n">
        <f aca="false">reference_data!AF39</f>
        <v>1.00374515539744</v>
      </c>
      <c r="L189" s="68" t="n">
        <f aca="false">reference_data!AC39</f>
        <v>0.131</v>
      </c>
      <c r="M189" s="68" t="n">
        <f aca="false">reference_data!AD39</f>
        <v>2.053</v>
      </c>
      <c r="N189" s="68" t="n">
        <f aca="false">reference_data!AE39</f>
        <v>0.785391296009431</v>
      </c>
      <c r="O189" s="68" t="n">
        <v>0.245</v>
      </c>
      <c r="P189" s="68" t="n">
        <f aca="false">reference_data!AO39</f>
        <v>1.159</v>
      </c>
      <c r="Q189" s="68" t="n">
        <f aca="false">reference_data!AL39</f>
        <v>8.2485</v>
      </c>
      <c r="R189" s="68" t="n">
        <f aca="false">reference_data!AP39</f>
        <v>2.012</v>
      </c>
      <c r="S189" s="68" t="n">
        <f aca="false">reference_data!AI39</f>
        <v>81.179</v>
      </c>
      <c r="T189" s="68" t="n">
        <f aca="false">reference_data!AJ39</f>
        <v>4.406</v>
      </c>
      <c r="U189" s="68" t="n">
        <f aca="false">reference_data!AK39</f>
        <v>0.603</v>
      </c>
      <c r="V189" s="68" t="n">
        <v>1.447</v>
      </c>
      <c r="W189" s="24" t="n">
        <f aca="false">reference_data!C39</f>
        <v>519.6</v>
      </c>
      <c r="X189" s="68" t="n">
        <f aca="false">reference_data!B39</f>
        <v>232.233</v>
      </c>
      <c r="Y189" s="68" t="n">
        <f aca="false">reference_data!E39</f>
        <v>72.6435</v>
      </c>
      <c r="Z189" s="68" t="n">
        <f aca="false">reference_data!F39</f>
        <v>16.0566666666667</v>
      </c>
      <c r="AA189" s="68" t="n">
        <f aca="false">reference_data!G39</f>
        <v>8.434</v>
      </c>
      <c r="AB189" s="68" t="n">
        <f aca="false">reference_data!D39</f>
        <v>3.141</v>
      </c>
      <c r="AC189" s="68" t="n">
        <f aca="false">reference_data!L39</f>
        <v>229.082</v>
      </c>
      <c r="AD189" s="68" t="n">
        <f aca="false">reference_data!M39</f>
        <v>23.8025</v>
      </c>
      <c r="AE189" s="68" t="n">
        <f aca="false">reference_data!N39</f>
        <v>22.1390076981471</v>
      </c>
      <c r="AF189" s="68" t="n">
        <f aca="false">reference_data!J39</f>
        <v>3.64072408269558</v>
      </c>
      <c r="AG189" s="68" t="n">
        <f aca="false">reference_data!K39</f>
        <v>82.781</v>
      </c>
      <c r="AH189" s="57" t="n">
        <f aca="false">reference_data!U39</f>
        <v>542.170735647132</v>
      </c>
      <c r="AI189" s="68" t="n">
        <f aca="false">reference_data!T39</f>
        <v>6.71372217362088</v>
      </c>
      <c r="AJ189" s="57" t="n">
        <f aca="false">reference_data!V39</f>
        <v>35.3022543325495</v>
      </c>
      <c r="AK189" s="68" t="n">
        <f aca="false">reference_data!X39</f>
        <v>8.493</v>
      </c>
      <c r="AL189" s="68" t="n">
        <f aca="false">reference_data!P39</f>
        <v>3.763</v>
      </c>
      <c r="AM189" s="68" t="n">
        <f aca="false">reference_data!Q39</f>
        <v>3.297</v>
      </c>
      <c r="AN189" s="68" t="n">
        <f aca="false">reference_data!R39</f>
        <v>0.427752021746874</v>
      </c>
      <c r="AO189" s="41" t="n">
        <v>0.179500000000023</v>
      </c>
      <c r="AP189" s="41" t="n">
        <v>0.126000000000017</v>
      </c>
      <c r="AQ189" s="41" t="n">
        <f aca="false">$BD$22*BD189</f>
        <v>0.224</v>
      </c>
      <c r="AR189" s="66"/>
      <c r="AS189" s="41" t="n">
        <f aca="false">$BE$22*BE189</f>
        <v>0.113399999999932</v>
      </c>
      <c r="AT189" s="41" t="n">
        <v>0.0910000000000159</v>
      </c>
      <c r="AU189" s="43" t="n">
        <f aca="false">reference_data!H40</f>
        <v>0.42</v>
      </c>
      <c r="AV189" s="43" t="n">
        <v>0.067000002</v>
      </c>
      <c r="AW189" s="43" t="n">
        <f aca="false">reference_data!I40</f>
        <v>0.64</v>
      </c>
      <c r="AX189" s="44" t="n">
        <v>1.027</v>
      </c>
      <c r="AY189" s="68" t="n">
        <f aca="false">reference_data!O39</f>
        <v>0.40083</v>
      </c>
      <c r="AZ189" s="14" t="n">
        <v>0.083</v>
      </c>
      <c r="BA189" s="69" t="n">
        <v>1.03</v>
      </c>
      <c r="BD189" s="79" t="n">
        <v>0.28</v>
      </c>
      <c r="BE189" s="41" t="n">
        <v>0.125999999999924</v>
      </c>
    </row>
    <row r="190" customFormat="false" ht="16.9" hidden="false" customHeight="false" outlineLevel="0" collapsed="false">
      <c r="A190" s="23" t="n">
        <v>2015</v>
      </c>
      <c r="B190" s="68" t="n">
        <f aca="false">reference_data!AQ40</f>
        <v>399.42</v>
      </c>
      <c r="C190" s="68" t="n">
        <f aca="false">reference_data!AN40</f>
        <v>1834.0055</v>
      </c>
      <c r="D190" s="68" t="n">
        <f aca="false">reference_data!AM40</f>
        <v>328.3025</v>
      </c>
      <c r="E190" s="68" t="n">
        <f aca="false">reference_data!Y40</f>
        <v>83.4145</v>
      </c>
      <c r="F190" s="68" t="n">
        <f aca="false">reference_data!AG40</f>
        <v>28.042</v>
      </c>
      <c r="G190" s="68" t="n">
        <f aca="false">reference_data!AH40</f>
        <v>9.98515796727267</v>
      </c>
      <c r="H190" s="68" t="n">
        <f aca="false">reference_data!AB40</f>
        <v>18.091</v>
      </c>
      <c r="I190" s="68" t="n">
        <f aca="false">reference_data!AA40</f>
        <v>17.5655</v>
      </c>
      <c r="J190" s="24" t="n">
        <f aca="false">reference_data!Z40</f>
        <v>6.597</v>
      </c>
      <c r="K190" s="68" t="n">
        <f aca="false">reference_data!AF40</f>
        <v>1.09623887633727</v>
      </c>
      <c r="L190" s="68" t="n">
        <f aca="false">reference_data!AC40</f>
        <v>0.142</v>
      </c>
      <c r="M190" s="68" t="n">
        <f aca="false">reference_data!AD40</f>
        <v>2.232</v>
      </c>
      <c r="N190" s="68" t="n">
        <f aca="false">reference_data!AE40</f>
        <v>0.855653098279483</v>
      </c>
      <c r="O190" s="68" t="n">
        <v>0.254</v>
      </c>
      <c r="P190" s="68" t="n">
        <f aca="false">reference_data!AO40</f>
        <v>1.295</v>
      </c>
      <c r="Q190" s="68" t="n">
        <f aca="false">reference_data!AL40</f>
        <v>8.5735</v>
      </c>
      <c r="R190" s="68" t="n">
        <f aca="false">reference_data!AP40</f>
        <v>2.105</v>
      </c>
      <c r="S190" s="68" t="n">
        <f aca="false">reference_data!AI40</f>
        <v>81.919</v>
      </c>
      <c r="T190" s="68" t="n">
        <f aca="false">reference_data!AJ40</f>
        <v>4.487</v>
      </c>
      <c r="U190" s="68" t="n">
        <f aca="false">reference_data!AK40</f>
        <v>0.619</v>
      </c>
      <c r="V190" s="68" t="n">
        <v>1.5</v>
      </c>
      <c r="W190" s="24" t="n">
        <f aca="false">reference_data!C40</f>
        <v>516.58</v>
      </c>
      <c r="X190" s="68" t="n">
        <f aca="false">reference_data!B40</f>
        <v>230.9585</v>
      </c>
      <c r="Y190" s="68" t="n">
        <f aca="false">reference_data!E40</f>
        <v>72.0075</v>
      </c>
      <c r="Z190" s="68" t="n">
        <f aca="false">reference_data!F40</f>
        <v>16.0175</v>
      </c>
      <c r="AA190" s="68" t="n">
        <f aca="false">reference_data!G40</f>
        <v>8.459</v>
      </c>
      <c r="AB190" s="68" t="n">
        <f aca="false">reference_data!D40</f>
        <v>3.159</v>
      </c>
      <c r="AC190" s="68" t="n">
        <f aca="false">reference_data!L40</f>
        <v>233.327</v>
      </c>
      <c r="AD190" s="68" t="n">
        <f aca="false">reference_data!M40</f>
        <v>24.221</v>
      </c>
      <c r="AE190" s="68" t="n">
        <f aca="false">reference_data!N40</f>
        <v>22.165492310596</v>
      </c>
      <c r="AF190" s="68" t="n">
        <f aca="false">reference_data!J40</f>
        <v>3.08190397578353</v>
      </c>
      <c r="AG190" s="68" t="n">
        <f aca="false">reference_data!K40</f>
        <v>81.6445</v>
      </c>
      <c r="AH190" s="57" t="n">
        <f aca="false">reference_data!U40</f>
        <v>546.959973155967</v>
      </c>
      <c r="AI190" s="68" t="n">
        <f aca="false">reference_data!T40</f>
        <v>6.68319535604252</v>
      </c>
      <c r="AJ190" s="57" t="n">
        <f aca="false">reference_data!V40</f>
        <v>34.7255723187164</v>
      </c>
      <c r="AK190" s="68" t="n">
        <f aca="false">reference_data!X40</f>
        <v>8.642</v>
      </c>
      <c r="AL190" s="68" t="n">
        <f aca="false">reference_data!P40</f>
        <v>3.659</v>
      </c>
      <c r="AM190" s="68" t="n">
        <f aca="false">reference_data!Q40</f>
        <v>3.306</v>
      </c>
      <c r="AN190" s="68" t="n">
        <f aca="false">reference_data!R40</f>
        <v>0.42136354125855</v>
      </c>
      <c r="AO190" s="62" t="n">
        <v>0.19</v>
      </c>
      <c r="AP190" s="62" t="n">
        <v>0.14</v>
      </c>
      <c r="AQ190" s="62" t="n">
        <v>0.22</v>
      </c>
      <c r="AR190" s="64" t="n">
        <v>0.062</v>
      </c>
      <c r="AS190" s="62" t="n">
        <v>0.11</v>
      </c>
      <c r="AT190" s="24"/>
      <c r="AU190" s="43" t="n">
        <f aca="false">reference_data!H41</f>
        <v>0.412</v>
      </c>
      <c r="AV190" s="73" t="n">
        <v>0.066</v>
      </c>
      <c r="AW190" s="43" t="n">
        <f aca="false">reference_data!I41</f>
        <v>0.68</v>
      </c>
      <c r="AX190" s="44" t="n">
        <v>1.05</v>
      </c>
      <c r="AY190" s="68" t="n">
        <f aca="false">reference_data!O40</f>
        <v>0.39897</v>
      </c>
      <c r="AZ190" s="24"/>
      <c r="BA190" s="69" t="n">
        <v>1.02</v>
      </c>
      <c r="BE190" s="24"/>
    </row>
    <row r="191" customFormat="false" ht="16.9" hidden="false" customHeight="false" outlineLevel="0" collapsed="false">
      <c r="A191" s="23" t="n">
        <v>2016</v>
      </c>
      <c r="B191" s="68" t="n">
        <f aca="false">reference_data!AQ41</f>
        <v>402.85</v>
      </c>
      <c r="C191" s="68" t="n">
        <f aca="false">reference_data!AN41</f>
        <v>1842.1665</v>
      </c>
      <c r="D191" s="68" t="n">
        <f aca="false">reference_data!AM41</f>
        <v>329.124</v>
      </c>
      <c r="E191" s="68" t="n">
        <f aca="false">reference_data!Y41</f>
        <v>89.4825</v>
      </c>
      <c r="F191" s="68" t="n">
        <f aca="false">reference_data!AG41</f>
        <v>28.95</v>
      </c>
      <c r="G191" s="68" t="n">
        <f aca="false">reference_data!AH41</f>
        <v>11.9726022825457</v>
      </c>
      <c r="H191" s="68" t="n">
        <f aca="false">reference_data!AB41</f>
        <v>20.4815</v>
      </c>
      <c r="I191" s="68" t="n">
        <f aca="false">reference_data!AA41</f>
        <v>19.1555</v>
      </c>
      <c r="J191" s="24" t="n">
        <f aca="false">reference_data!Z41</f>
        <v>6.66</v>
      </c>
      <c r="K191" s="68" t="n">
        <f aca="false">reference_data!AF41</f>
        <v>1.20580182903276</v>
      </c>
      <c r="L191" s="68" t="n">
        <f aca="false">reference_data!AC41</f>
        <v>0.153</v>
      </c>
      <c r="M191" s="68" t="n">
        <f aca="false">reference_data!AD41</f>
        <v>2.426</v>
      </c>
      <c r="N191" s="68" t="n">
        <f aca="false">reference_data!AE41</f>
        <v>0.931363258853092</v>
      </c>
      <c r="O191" s="68" t="n">
        <v>0.264</v>
      </c>
      <c r="P191" s="68" t="n">
        <f aca="false">reference_data!AO41</f>
        <v>1.451</v>
      </c>
      <c r="Q191" s="68" t="n">
        <f aca="false">reference_data!AL41</f>
        <v>8.906</v>
      </c>
      <c r="R191" s="68" t="n">
        <f aca="false">reference_data!AP41</f>
        <v>2.204</v>
      </c>
      <c r="S191" s="68" t="n">
        <f aca="false">reference_data!AI41</f>
        <v>82.74</v>
      </c>
      <c r="T191" s="68" t="n">
        <f aca="false">reference_data!AJ41</f>
        <v>4.572</v>
      </c>
      <c r="U191" s="68" t="n">
        <f aca="false">reference_data!AK41</f>
        <v>0.634</v>
      </c>
      <c r="V191" s="68" t="n">
        <v>1.558</v>
      </c>
      <c r="W191" s="24" t="n">
        <f aca="false">reference_data!C41</f>
        <v>513.27</v>
      </c>
      <c r="X191" s="68" t="n">
        <f aca="false">reference_data!B41</f>
        <v>229.5795</v>
      </c>
      <c r="Y191" s="68" t="n">
        <f aca="false">reference_data!E41</f>
        <v>71.4385</v>
      </c>
      <c r="Z191" s="68" t="n">
        <f aca="false">reference_data!F41</f>
        <v>16.013347</v>
      </c>
      <c r="AA191" s="68" t="n">
        <f aca="false">reference_data!G41</f>
        <v>8.496</v>
      </c>
      <c r="AB191" s="68" t="n">
        <f aca="false">reference_data!D41</f>
        <v>3.179</v>
      </c>
      <c r="AC191" s="68" t="n">
        <f aca="false">reference_data!L41</f>
        <v>237.511</v>
      </c>
      <c r="AD191" s="68" t="n">
        <f aca="false">reference_data!M41</f>
        <v>24.51</v>
      </c>
      <c r="AE191" s="68" t="n">
        <f aca="false">reference_data!N41</f>
        <v>22.2770830693417</v>
      </c>
      <c r="AF191" s="68" t="n">
        <f aca="false">reference_data!J41</f>
        <v>2.6067431275156</v>
      </c>
      <c r="AG191" s="68" t="n">
        <f aca="false">reference_data!K41</f>
        <v>80.5205</v>
      </c>
      <c r="AH191" s="57" t="n">
        <f aca="false">reference_data!U41</f>
        <v>556.372104730985</v>
      </c>
      <c r="AI191" s="68" t="n">
        <f aca="false">reference_data!T41</f>
        <v>6.85508313041335</v>
      </c>
      <c r="AJ191" s="57" t="n">
        <f aca="false">reference_data!V41</f>
        <v>35.884759392088</v>
      </c>
      <c r="AK191" s="68" t="n">
        <f aca="false">reference_data!X41</f>
        <v>9.039</v>
      </c>
      <c r="AL191" s="68" t="n">
        <f aca="false">reference_data!P41</f>
        <v>3.5575</v>
      </c>
      <c r="AM191" s="68" t="n">
        <f aca="false">reference_data!Q41</f>
        <v>3.306</v>
      </c>
      <c r="AN191" s="68" t="n">
        <f aca="false">reference_data!R41</f>
        <v>0.416307832397622</v>
      </c>
      <c r="AO191" s="24"/>
      <c r="AP191" s="24"/>
      <c r="AQ191" s="24"/>
      <c r="AR191" s="24"/>
      <c r="AS191" s="24"/>
      <c r="AT191" s="24"/>
      <c r="AU191" s="24"/>
      <c r="AV191" s="73" t="n">
        <v>0.067000002</v>
      </c>
      <c r="AW191" s="24"/>
      <c r="AX191" s="44" t="n">
        <v>1.04</v>
      </c>
      <c r="AY191" s="68" t="n">
        <f aca="false">reference_data!O41</f>
        <v>0.42501</v>
      </c>
      <c r="AZ191" s="24"/>
    </row>
    <row r="192" customFormat="false" ht="16.9" hidden="false" customHeight="false" outlineLevel="0" collapsed="false">
      <c r="A192" s="23" t="n">
        <v>2017</v>
      </c>
      <c r="B192" s="68" t="n">
        <f aca="false">reference_data!AQ42</f>
        <v>405</v>
      </c>
      <c r="C192" s="68" t="n">
        <f aca="false">reference_data!AN42</f>
        <v>1849.2365</v>
      </c>
      <c r="D192" s="68" t="n">
        <f aca="false">reference_data!AM42</f>
        <v>330.04</v>
      </c>
      <c r="E192" s="68" t="n">
        <f aca="false">reference_data!Y42</f>
        <v>95.7485</v>
      </c>
      <c r="F192" s="68" t="n">
        <f aca="false">reference_data!AG42</f>
        <v>29.975</v>
      </c>
      <c r="G192" s="68" t="n">
        <f aca="false">reference_data!AH42</f>
        <v>14.1533166585409</v>
      </c>
      <c r="H192" s="68" t="n">
        <f aca="false">reference_data!AB42</f>
        <v>23.245</v>
      </c>
      <c r="I192" s="68" t="n">
        <f aca="false">reference_data!AA42</f>
        <v>20.834</v>
      </c>
      <c r="J192" s="24" t="n">
        <f aca="false">reference_data!Z42</f>
        <v>6.8175</v>
      </c>
      <c r="K192" s="68" t="n">
        <f aca="false">reference_data!AF42</f>
        <v>1.32750368711256</v>
      </c>
      <c r="L192" s="68" t="n">
        <f aca="false">reference_data!AC42</f>
        <v>0.166</v>
      </c>
      <c r="M192" s="68" t="n">
        <f aca="false">reference_data!AD42</f>
        <v>2.636</v>
      </c>
      <c r="N192" s="68" t="n">
        <f aca="false">reference_data!AE42</f>
        <v>0.990425986373232</v>
      </c>
      <c r="O192" s="68" t="n">
        <v>0.272</v>
      </c>
      <c r="P192" s="68" t="n">
        <f aca="false">reference_data!AO42</f>
        <v>1.63</v>
      </c>
      <c r="Q192" s="68" t="n">
        <f aca="false">reference_data!AL42</f>
        <v>9.2495</v>
      </c>
      <c r="R192" s="68" t="n">
        <f aca="false">reference_data!AP42</f>
        <v>2.311</v>
      </c>
      <c r="S192" s="68" t="n">
        <f aca="false">reference_data!AI42</f>
        <v>83.646</v>
      </c>
      <c r="T192" s="68" t="n">
        <f aca="false">reference_data!AJ42</f>
        <v>4.664</v>
      </c>
      <c r="U192" s="68" t="n">
        <f aca="false">reference_data!AK42</f>
        <v>0.65</v>
      </c>
      <c r="V192" s="68" t="n">
        <v>1.621</v>
      </c>
      <c r="W192" s="24" t="n">
        <f aca="false">reference_data!C42</f>
        <v>509.94</v>
      </c>
      <c r="X192" s="68" t="n">
        <f aca="false">reference_data!B42</f>
        <v>228.6375</v>
      </c>
      <c r="Y192" s="68" t="n">
        <f aca="false">reference_data!E42</f>
        <v>70.936</v>
      </c>
      <c r="Z192" s="68" t="n">
        <f aca="false">reference_data!F42</f>
        <v>16.003512</v>
      </c>
      <c r="AA192" s="68" t="n">
        <f aca="false">reference_data!G42</f>
        <v>8.557</v>
      </c>
      <c r="AB192" s="68" t="n">
        <f aca="false">reference_data!D42</f>
        <v>3.207</v>
      </c>
      <c r="AC192" s="68" t="n">
        <f aca="false">reference_data!L42</f>
        <v>241.0395</v>
      </c>
      <c r="AD192" s="68" t="n">
        <f aca="false">reference_data!M42</f>
        <v>24.5103366916411</v>
      </c>
      <c r="AE192" s="68" t="n">
        <f aca="false">reference_data!N42</f>
        <v>22.3386573746265</v>
      </c>
      <c r="AF192" s="68" t="n">
        <f aca="false">reference_data!J42</f>
        <v>2.2155</v>
      </c>
      <c r="AG192" s="68" t="n">
        <f aca="false">reference_data!K42</f>
        <v>79.608</v>
      </c>
      <c r="AH192" s="57" t="n">
        <f aca="false">reference_data!U42</f>
        <v>552.433104730985</v>
      </c>
      <c r="AI192" s="68" t="n">
        <f aca="false">reference_data!T42</f>
        <v>6.66673597147805</v>
      </c>
      <c r="AJ192" s="57" t="n">
        <f aca="false">reference_data!V42</f>
        <v>38.484739409712</v>
      </c>
      <c r="AK192" s="68" t="n">
        <f aca="false">reference_data!X42</f>
        <v>9.56</v>
      </c>
      <c r="AL192" s="68" t="n">
        <f aca="false">reference_data!P42</f>
        <v>3.4615</v>
      </c>
      <c r="AM192" s="68" t="n">
        <f aca="false">reference_data!Q42</f>
        <v>3.3105</v>
      </c>
      <c r="AN192" s="68" t="n">
        <f aca="false">reference_data!R42</f>
        <v>0.4065</v>
      </c>
      <c r="AO192" s="24"/>
      <c r="AP192" s="24"/>
      <c r="AQ192" s="24"/>
      <c r="AR192" s="24"/>
      <c r="AS192" s="24"/>
      <c r="AT192" s="24"/>
      <c r="AU192" s="24"/>
      <c r="AV192" s="24"/>
      <c r="AW192" s="24"/>
      <c r="AX192" s="24"/>
      <c r="AY192" s="68" t="n">
        <f aca="false">reference_data!O42</f>
        <v>0.43989</v>
      </c>
      <c r="AZ192" s="24"/>
    </row>
    <row r="193" customFormat="false" ht="16.9" hidden="false" customHeight="false" outlineLevel="0" collapsed="false">
      <c r="A193" s="23" t="n">
        <v>2018</v>
      </c>
      <c r="B193" s="68" t="n">
        <f aca="false">reference_data!AQ43</f>
        <v>407.39</v>
      </c>
      <c r="C193" s="68" t="n">
        <f aca="false">reference_data!AN43</f>
        <v>1857.777</v>
      </c>
      <c r="D193" s="68" t="n">
        <f aca="false">reference_data!AM43</f>
        <v>331.1905</v>
      </c>
      <c r="E193" s="68" t="n">
        <f aca="false">reference_data!Y43</f>
        <v>101.8415</v>
      </c>
      <c r="F193" s="68" t="n">
        <f aca="false">reference_data!AG43</f>
        <v>31.158</v>
      </c>
      <c r="G193" s="68" t="n">
        <f aca="false">reference_data!AH43</f>
        <v>16.5562412751771</v>
      </c>
      <c r="H193" s="68" t="n">
        <f aca="false">reference_data!AB43</f>
        <v>26.3125</v>
      </c>
      <c r="I193" s="68" t="n">
        <f aca="false">reference_data!AA43</f>
        <v>22.4245</v>
      </c>
      <c r="J193" s="24" t="n">
        <f aca="false">reference_data!Z43</f>
        <v>7.0135</v>
      </c>
      <c r="K193" s="68" t="n">
        <f aca="false">reference_data!AF43</f>
        <v>1.45773531528395</v>
      </c>
      <c r="L193" s="68" t="n">
        <f aca="false">reference_data!AC43</f>
        <v>0.179</v>
      </c>
      <c r="M193" s="68" t="n">
        <f aca="false">reference_data!AD43</f>
        <v>2.848</v>
      </c>
      <c r="N193" s="68" t="n">
        <f aca="false">reference_data!AE43</f>
        <v>1.04371234625307</v>
      </c>
      <c r="O193" s="68" t="n">
        <v>0.279</v>
      </c>
      <c r="P193" s="68" t="n">
        <f aca="false">reference_data!AO43</f>
        <v>1.834</v>
      </c>
      <c r="Q193" s="68" t="n">
        <f aca="false">reference_data!AL43</f>
        <v>9.5935</v>
      </c>
      <c r="R193" s="68" t="n">
        <f aca="false">reference_data!AP43</f>
        <v>2.406</v>
      </c>
      <c r="S193" s="68" t="n">
        <f aca="false">reference_data!AI43</f>
        <v>84.578</v>
      </c>
      <c r="T193" s="68" t="n">
        <f aca="false">reference_data!AJ43</f>
        <v>4.756</v>
      </c>
      <c r="U193" s="68" t="n">
        <f aca="false">reference_data!AK43</f>
        <v>0.666</v>
      </c>
      <c r="V193" s="68" t="n">
        <v>1.686</v>
      </c>
      <c r="W193" s="24" t="n">
        <f aca="false">reference_data!C43</f>
        <v>506.97</v>
      </c>
      <c r="X193" s="68" t="n">
        <f aca="false">reference_data!B43</f>
        <v>227.7875</v>
      </c>
      <c r="Y193" s="68" t="n">
        <f aca="false">reference_data!E43</f>
        <v>70.3635</v>
      </c>
      <c r="Z193" s="68" t="n">
        <f aca="false">reference_data!F43</f>
        <v>16.003512</v>
      </c>
      <c r="AA193" s="68" t="n">
        <f aca="false">reference_data!G43</f>
        <v>8.621</v>
      </c>
      <c r="AB193" s="68" t="n">
        <f aca="false">reference_data!D43</f>
        <v>3.24</v>
      </c>
      <c r="AC193" s="68" t="n">
        <f aca="false">reference_data!L43</f>
        <v>244.0385</v>
      </c>
      <c r="AD193" s="68" t="n">
        <f aca="false">reference_data!M43</f>
        <v>24.3707502373774</v>
      </c>
      <c r="AE193" s="68" t="n">
        <f aca="false">reference_data!N43</f>
        <v>22.2765286074263</v>
      </c>
      <c r="AF193" s="68" t="n">
        <f aca="false">reference_data!J43</f>
        <v>1.902</v>
      </c>
      <c r="AG193" s="68" t="n">
        <f aca="false">reference_data!K43</f>
        <v>78.774</v>
      </c>
      <c r="AH193" s="57" t="n">
        <f aca="false">reference_data!U43</f>
        <v>551.196104730985</v>
      </c>
      <c r="AI193" s="68" t="n">
        <f aca="false">reference_data!T43</f>
        <v>6.56660654034521</v>
      </c>
      <c r="AJ193" s="57" t="n">
        <f aca="false">reference_data!V43</f>
        <v>39.1236199915497</v>
      </c>
      <c r="AK193" s="68" t="n">
        <f aca="false">reference_data!X43</f>
        <v>9.374</v>
      </c>
      <c r="AL193" s="68" t="n">
        <f aca="false">reference_data!P43</f>
        <v>3.3745</v>
      </c>
      <c r="AM193" s="68" t="n">
        <f aca="false">reference_data!Q43</f>
        <v>3.311</v>
      </c>
      <c r="AN193" s="68" t="n">
        <f aca="false">reference_data!R43</f>
        <v>0.4035</v>
      </c>
      <c r="AO193" s="68"/>
      <c r="AP193" s="68"/>
      <c r="AQ193" s="68"/>
      <c r="AR193" s="68"/>
      <c r="AS193" s="68"/>
      <c r="AT193" s="68"/>
      <c r="AU193" s="68"/>
      <c r="AV193" s="68"/>
      <c r="AW193" s="68"/>
      <c r="AX193" s="68"/>
      <c r="AY193" s="68" t="n">
        <f aca="false">reference_data!O43</f>
        <v>0.43896</v>
      </c>
      <c r="AZ193" s="68"/>
      <c r="BA193" s="68"/>
    </row>
    <row r="194" customFormat="false" ht="16.9" hidden="false" customHeight="false" outlineLevel="0" collapsed="false">
      <c r="A194" s="23" t="n">
        <v>2019</v>
      </c>
      <c r="B194" s="68" t="n">
        <f aca="false">reference_data!AQ44</f>
        <v>409.85</v>
      </c>
      <c r="C194" s="68" t="n">
        <f aca="false">reference_data!AN44</f>
        <v>1866.3275</v>
      </c>
      <c r="D194" s="68" t="n">
        <f aca="false">reference_data!AM44</f>
        <v>332.091</v>
      </c>
      <c r="E194" s="68" t="n">
        <f aca="false">reference_data!Y44</f>
        <v>107.591</v>
      </c>
      <c r="F194" s="68" t="n">
        <f aca="false">reference_data!AG44</f>
        <v>32.414</v>
      </c>
      <c r="G194" s="68" t="n">
        <f aca="false">reference_data!AH44</f>
        <v>19.9805027320063</v>
      </c>
      <c r="H194" s="68" t="n">
        <f aca="false">reference_data!AB44</f>
        <v>29.403</v>
      </c>
      <c r="I194" s="68" t="n">
        <f aca="false">reference_data!AA44</f>
        <v>24.012</v>
      </c>
      <c r="J194" s="24" t="n">
        <f aca="false">reference_data!Z44</f>
        <v>7.1345</v>
      </c>
      <c r="K194" s="68" t="n">
        <f aca="false">reference_data!AF44</f>
        <v>1.59472109093471</v>
      </c>
      <c r="L194" s="68" t="n">
        <f aca="false">reference_data!AC44</f>
        <v>0.192</v>
      </c>
      <c r="M194" s="68" t="n">
        <f aca="false">reference_data!AD44</f>
        <v>3.06</v>
      </c>
      <c r="N194" s="68" t="n">
        <f aca="false">reference_data!AE44</f>
        <v>1.08948425659018</v>
      </c>
      <c r="O194" s="68" t="n">
        <v>0.288</v>
      </c>
      <c r="P194" s="68" t="n">
        <f aca="false">reference_data!AO44</f>
        <v>2.053</v>
      </c>
      <c r="Q194" s="68" t="n">
        <f aca="false">reference_data!AL44</f>
        <v>9.9505</v>
      </c>
      <c r="R194" s="68" t="n">
        <f aca="false">reference_data!AP44</f>
        <v>2.498</v>
      </c>
      <c r="S194" s="68" t="n">
        <f aca="false">reference_data!AI44</f>
        <v>85.484</v>
      </c>
      <c r="T194" s="68" t="n">
        <f aca="false">reference_data!AJ44</f>
        <v>4.845</v>
      </c>
      <c r="U194" s="68" t="n">
        <f aca="false">reference_data!AK44</f>
        <v>0.682</v>
      </c>
      <c r="V194" s="68" t="n">
        <v>1.75</v>
      </c>
      <c r="W194" s="24" t="n">
        <f aca="false">reference_data!C44</f>
        <v>503.06</v>
      </c>
      <c r="X194" s="68" t="n">
        <f aca="false">reference_data!B44</f>
        <v>226.2015</v>
      </c>
      <c r="Y194" s="68" t="n">
        <f aca="false">reference_data!E44</f>
        <v>69.799</v>
      </c>
      <c r="Z194" s="68" t="n">
        <f aca="false">reference_data!F44</f>
        <v>16.013347</v>
      </c>
      <c r="AA194" s="68" t="n">
        <f aca="false">reference_data!G44</f>
        <v>8.673</v>
      </c>
      <c r="AB194" s="68" t="n">
        <f aca="false">reference_data!D44</f>
        <v>3.275</v>
      </c>
      <c r="AC194" s="68" t="n">
        <f aca="false">reference_data!L44</f>
        <v>246.762</v>
      </c>
      <c r="AD194" s="68" t="n">
        <f aca="false">reference_data!M44</f>
        <v>24.3637326867756</v>
      </c>
      <c r="AE194" s="68" t="n">
        <f aca="false">reference_data!N44</f>
        <v>22.2530286074263</v>
      </c>
      <c r="AF194" s="68" t="n">
        <f aca="false">reference_data!J44</f>
        <v>1.621</v>
      </c>
      <c r="AG194" s="68" t="n">
        <f aca="false">reference_data!K44</f>
        <v>77.872</v>
      </c>
      <c r="AH194" s="57" t="n">
        <f aca="false">reference_data!U44</f>
        <v>550.654104730985</v>
      </c>
      <c r="AI194" s="68" t="n">
        <f aca="false">reference_data!T44</f>
        <v>6.49114381773686</v>
      </c>
      <c r="AJ194" s="57" t="n">
        <f aca="false">reference_data!V44</f>
        <v>40.6151352436111</v>
      </c>
      <c r="AK194" s="68" t="n">
        <f aca="false">reference_data!X44</f>
        <v>8.785</v>
      </c>
      <c r="AL194" s="68" t="n">
        <f aca="false">reference_data!P44</f>
        <v>3.278</v>
      </c>
      <c r="AM194" s="68" t="n">
        <f aca="false">reference_data!Q44</f>
        <v>3.322</v>
      </c>
      <c r="AN194" s="68" t="n">
        <f aca="false">reference_data!R44</f>
        <v>0.396</v>
      </c>
      <c r="AY194" s="68" t="n">
        <f aca="false">reference_data!O44</f>
        <v>0.43152</v>
      </c>
    </row>
    <row r="196" customFormat="false" ht="16.9" hidden="false" customHeight="false" outlineLevel="0" collapsed="false">
      <c r="A196" s="0" t="s">
        <v>97</v>
      </c>
      <c r="B196" s="83" t="n">
        <f aca="false">(B194-B186)/B186</f>
        <v>0.0496862594442311</v>
      </c>
      <c r="C196" s="83" t="n">
        <f aca="false">(C194-C186)/C186</f>
        <v>0.0349362788536293</v>
      </c>
      <c r="D196" s="83" t="n">
        <f aca="false">(D194-D186)/D186</f>
        <v>0.0235632431899299</v>
      </c>
      <c r="E196" s="83" t="n">
        <f aca="false">(E194-E186)/E186</f>
        <v>0.715007571531043</v>
      </c>
      <c r="F196" s="83" t="n">
        <f aca="false">(F194-F186)/F186</f>
        <v>0.347663395975387</v>
      </c>
      <c r="G196" s="83" t="n">
        <f aca="false">(G194-G186)/G186</f>
        <v>3.24507150885596</v>
      </c>
      <c r="H196" s="83" t="n">
        <f aca="false">(H194-H186)/H186</f>
        <v>1.85771211973953</v>
      </c>
      <c r="I196" s="83" t="n">
        <f aca="false">(I194-I186)/I186</f>
        <v>1.00033322225925</v>
      </c>
      <c r="J196" s="83" t="n">
        <f aca="false">(J194-J186)/J186</f>
        <v>0.0898189872450928</v>
      </c>
      <c r="K196" s="83" t="n">
        <f aca="false">(K194-K186)/K186</f>
        <v>1.19225270012125</v>
      </c>
      <c r="L196" s="83" t="n">
        <f aca="false">(L194-L186)/L186</f>
        <v>0.939393939393939</v>
      </c>
      <c r="M196" s="83" t="n">
        <f aca="false">(M194-M186)/M186</f>
        <v>1.01980198019802</v>
      </c>
      <c r="N196" s="83" t="n">
        <f aca="false">(N194-N186)/N186</f>
        <v>0.814429113810155</v>
      </c>
      <c r="O196" s="83" t="n">
        <f aca="false">(O194-O186)/O186</f>
        <v>0.352112676056338</v>
      </c>
      <c r="P196" s="83" t="n">
        <f aca="false">(P194-P186)/P186</f>
        <v>1.47946859903382</v>
      </c>
      <c r="Q196" s="83" t="n">
        <f aca="false">(Q194-Q186)/Q186</f>
        <v>0.363082191780822</v>
      </c>
      <c r="R196" s="83" t="n">
        <f aca="false">(R194-R186)/R186</f>
        <v>0.462529274004684</v>
      </c>
      <c r="S196" s="83" t="n">
        <f aca="false">(S194-S186)/S186</f>
        <v>0.0819663831510733</v>
      </c>
      <c r="T196" s="83" t="n">
        <f aca="false">(T194-T186)/T186</f>
        <v>0.161870503597122</v>
      </c>
      <c r="U196" s="83" t="n">
        <f aca="false">(U194-U186)/U186</f>
        <v>0.228828828828829</v>
      </c>
      <c r="V196" s="83" t="n">
        <f aca="false">(V194-V186)/V186</f>
        <v>0.343054489639294</v>
      </c>
      <c r="W196" s="83" t="n">
        <f aca="false">(W194-W186)/W186</f>
        <v>-0.0477218089234671</v>
      </c>
      <c r="X196" s="83" t="n">
        <f aca="false">(X194-X186)/X186</f>
        <v>-0.0467156791473598</v>
      </c>
      <c r="Y196" s="83" t="n">
        <f aca="false">(Y194-Y186)/Y186</f>
        <v>-0.0638608914908026</v>
      </c>
      <c r="Z196" s="83" t="n">
        <f aca="false">(Z194-Z186)/Z186</f>
        <v>-0.0147299995385396</v>
      </c>
      <c r="AA196" s="83" t="n">
        <f aca="false">(AA194-AA186)/AA186</f>
        <v>0.0334842707340325</v>
      </c>
      <c r="AB196" s="83" t="n">
        <f aca="false">(AB194-AB186)/AB186</f>
        <v>0.068864229765013</v>
      </c>
      <c r="AC196" s="83" t="n">
        <f aca="false">(AC194-AC186)/AC186</f>
        <v>0.157610301878826</v>
      </c>
      <c r="AD196" s="83" t="n">
        <f aca="false">(AD194-AD186)/AD186</f>
        <v>0.140383940030219</v>
      </c>
      <c r="AE196" s="83" t="n">
        <f aca="false">(AE194-AE186)/AE186</f>
        <v>0.0496119817479281</v>
      </c>
      <c r="AF196" s="83" t="n">
        <f aca="false">(AF194-AF186)/AF186</f>
        <v>-0.742299680408713</v>
      </c>
      <c r="AG196" s="83" t="n">
        <f aca="false">(AG194-AG186)/AG186</f>
        <v>-0.0956525778523606</v>
      </c>
      <c r="AH196" s="83" t="n">
        <f aca="false">(AH194-AH186)/AH186</f>
        <v>0.0310341049052069</v>
      </c>
      <c r="AI196" s="83" t="n">
        <f aca="false">(AI194-AI186)/AI186</f>
        <v>-0.086138081963381</v>
      </c>
      <c r="AJ196" s="83" t="n">
        <f aca="false">(AJ194-AJ186)/AJ186</f>
        <v>0.377035619236666</v>
      </c>
      <c r="AK196" s="83" t="n">
        <f aca="false">(AK194-AK186)/AK186</f>
        <v>0.180462241332975</v>
      </c>
      <c r="AL196" s="83" t="n">
        <f aca="false">(AL194-AL186)/AL186</f>
        <v>-0.190417387009138</v>
      </c>
      <c r="AM196" s="83" t="n">
        <f aca="false">(AM194-AM186)/AM186</f>
        <v>0.0302097854639543</v>
      </c>
      <c r="AN196" s="83" t="n">
        <f aca="false">(AN194-AN186)/AN186</f>
        <v>-0.11649716788858</v>
      </c>
      <c r="AO196" s="83"/>
      <c r="AP196" s="83"/>
      <c r="AQ196" s="83"/>
      <c r="AR196" s="83"/>
      <c r="AS196" s="83"/>
      <c r="AT196" s="83"/>
      <c r="AU196" s="83"/>
      <c r="AV196" s="83"/>
      <c r="AW196" s="83"/>
      <c r="AX196" s="83"/>
      <c r="AY196" s="83" t="n">
        <f aca="false">(AY194-AY186)/AY186</f>
        <v>0.145679012345679</v>
      </c>
      <c r="AZ196" s="83"/>
      <c r="BA196" s="83"/>
      <c r="BB196" s="83"/>
    </row>
    <row r="197" customFormat="false" ht="16.9" hidden="false" customHeight="false" outlineLevel="0" collapsed="false">
      <c r="A197" s="0" t="s">
        <v>98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N3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D39" activeCellId="0" sqref="D39"/>
    </sheetView>
  </sheetViews>
  <sheetFormatPr defaultRowHeight="16.9" zeroHeight="false" outlineLevelRow="0" outlineLevelCol="0"/>
  <cols>
    <col collapsed="false" customWidth="true" hidden="false" outlineLevel="0" max="1" min="1" style="0" width="12"/>
    <col collapsed="false" customWidth="true" hidden="false" outlineLevel="0" max="1025" min="2" style="0" width="11.5"/>
  </cols>
  <sheetData>
    <row r="1" customFormat="false" ht="16.9" hidden="false" customHeight="false" outlineLevel="0" collapsed="false">
      <c r="A1" s="1" t="s">
        <v>99</v>
      </c>
    </row>
    <row r="4" customFormat="false" ht="16.9" hidden="false" customHeight="false" outlineLevel="0" collapsed="false">
      <c r="A4" s="84" t="s">
        <v>100</v>
      </c>
      <c r="B4" s="9"/>
    </row>
    <row r="5" customFormat="false" ht="16.9" hidden="false" customHeight="false" outlineLevel="0" collapsed="false">
      <c r="B5" s="0" t="s">
        <v>101</v>
      </c>
    </row>
    <row r="6" customFormat="false" ht="16.9" hidden="false" customHeight="false" outlineLevel="0" collapsed="false">
      <c r="B6" s="0" t="s">
        <v>102</v>
      </c>
    </row>
    <row r="7" customFormat="false" ht="16.9" hidden="false" customHeight="false" outlineLevel="0" collapsed="false">
      <c r="B7" s="0" t="s">
        <v>103</v>
      </c>
    </row>
    <row r="8" customFormat="false" ht="16.9" hidden="false" customHeight="false" outlineLevel="0" collapsed="false">
      <c r="B8" s="4" t="s">
        <v>104</v>
      </c>
    </row>
    <row r="10" customFormat="false" ht="18.2" hidden="false" customHeight="false" outlineLevel="0" collapsed="false">
      <c r="A10" s="0" t="s">
        <v>36</v>
      </c>
      <c r="B10" s="68" t="s">
        <v>37</v>
      </c>
      <c r="C10" s="0" t="s">
        <v>38</v>
      </c>
      <c r="D10" s="0" t="s">
        <v>38</v>
      </c>
      <c r="E10" s="0" t="s">
        <v>39</v>
      </c>
      <c r="F10" s="0" t="s">
        <v>39</v>
      </c>
      <c r="G10" s="0" t="s">
        <v>39</v>
      </c>
      <c r="H10" s="0" t="s">
        <v>39</v>
      </c>
      <c r="I10" s="21" t="s">
        <v>39</v>
      </c>
      <c r="J10" s="0" t="s">
        <v>39</v>
      </c>
      <c r="K10" s="0" t="s">
        <v>39</v>
      </c>
      <c r="L10" s="0" t="s">
        <v>39</v>
      </c>
      <c r="M10" s="0" t="s">
        <v>39</v>
      </c>
      <c r="N10" s="0" t="s">
        <v>39</v>
      </c>
      <c r="O10" s="0" t="s">
        <v>39</v>
      </c>
      <c r="P10" s="0" t="s">
        <v>39</v>
      </c>
      <c r="Q10" s="0" t="s">
        <v>39</v>
      </c>
      <c r="R10" s="0" t="s">
        <v>39</v>
      </c>
      <c r="S10" s="0" t="s">
        <v>39</v>
      </c>
      <c r="T10" s="0" t="s">
        <v>39</v>
      </c>
      <c r="U10" s="0" t="s">
        <v>39</v>
      </c>
      <c r="V10" s="0" t="s">
        <v>39</v>
      </c>
      <c r="W10" s="22" t="s">
        <v>39</v>
      </c>
      <c r="X10" s="22" t="s">
        <v>39</v>
      </c>
      <c r="Y10" s="23" t="s">
        <v>39</v>
      </c>
      <c r="Z10" s="23" t="s">
        <v>39</v>
      </c>
      <c r="AA10" s="23" t="s">
        <v>39</v>
      </c>
      <c r="AB10" s="23" t="s">
        <v>39</v>
      </c>
      <c r="AC10" s="23" t="s">
        <v>39</v>
      </c>
      <c r="AD10" s="23" t="s">
        <v>39</v>
      </c>
      <c r="AE10" s="23" t="s">
        <v>39</v>
      </c>
      <c r="AF10" s="23" t="s">
        <v>39</v>
      </c>
      <c r="AG10" s="23" t="s">
        <v>39</v>
      </c>
      <c r="AH10" s="23" t="s">
        <v>39</v>
      </c>
      <c r="AI10" s="23" t="s">
        <v>39</v>
      </c>
      <c r="AJ10" s="23" t="s">
        <v>39</v>
      </c>
      <c r="AK10" s="23" t="s">
        <v>39</v>
      </c>
      <c r="AL10" s="23" t="s">
        <v>39</v>
      </c>
      <c r="AM10" s="23" t="s">
        <v>39</v>
      </c>
      <c r="AN10" s="23" t="s">
        <v>39</v>
      </c>
    </row>
    <row r="11" customFormat="false" ht="18.2" hidden="false" customHeight="false" outlineLevel="0" collapsed="false">
      <c r="A11" s="85" t="s">
        <v>4</v>
      </c>
      <c r="B11" s="86" t="s">
        <v>40</v>
      </c>
      <c r="C11" s="85" t="s">
        <v>41</v>
      </c>
      <c r="D11" s="85" t="s">
        <v>42</v>
      </c>
      <c r="E11" s="85" t="s">
        <v>43</v>
      </c>
      <c r="F11" s="85" t="s">
        <v>44</v>
      </c>
      <c r="G11" s="85" t="s">
        <v>45</v>
      </c>
      <c r="H11" s="85" t="s">
        <v>46</v>
      </c>
      <c r="I11" s="87" t="s">
        <v>47</v>
      </c>
      <c r="J11" s="85" t="s">
        <v>48</v>
      </c>
      <c r="K11" s="85" t="s">
        <v>49</v>
      </c>
      <c r="L11" s="85" t="s">
        <v>50</v>
      </c>
      <c r="M11" s="85" t="s">
        <v>51</v>
      </c>
      <c r="N11" s="85" t="s">
        <v>52</v>
      </c>
      <c r="O11" s="85" t="s">
        <v>53</v>
      </c>
      <c r="P11" s="85" t="s">
        <v>54</v>
      </c>
      <c r="Q11" s="85" t="s">
        <v>55</v>
      </c>
      <c r="R11" s="85" t="s">
        <v>56</v>
      </c>
      <c r="S11" s="85" t="s">
        <v>57</v>
      </c>
      <c r="T11" s="85" t="s">
        <v>58</v>
      </c>
      <c r="U11" s="85" t="s">
        <v>59</v>
      </c>
      <c r="V11" s="85" t="s">
        <v>60</v>
      </c>
      <c r="W11" s="88" t="s">
        <v>61</v>
      </c>
      <c r="X11" s="88" t="s">
        <v>62</v>
      </c>
      <c r="Y11" s="45" t="s">
        <v>63</v>
      </c>
      <c r="Z11" s="45" t="s">
        <v>64</v>
      </c>
      <c r="AA11" s="45" t="s">
        <v>65</v>
      </c>
      <c r="AB11" s="45" t="s">
        <v>66</v>
      </c>
      <c r="AC11" s="45" t="s">
        <v>67</v>
      </c>
      <c r="AD11" s="45" t="s">
        <v>68</v>
      </c>
      <c r="AE11" s="45" t="s">
        <v>69</v>
      </c>
      <c r="AF11" s="45" t="s">
        <v>70</v>
      </c>
      <c r="AG11" s="45" t="s">
        <v>71</v>
      </c>
      <c r="AH11" s="45" t="s">
        <v>72</v>
      </c>
      <c r="AI11" s="45" t="s">
        <v>73</v>
      </c>
      <c r="AJ11" s="45" t="s">
        <v>74</v>
      </c>
      <c r="AK11" s="45" t="s">
        <v>75</v>
      </c>
      <c r="AL11" s="45" t="s">
        <v>76</v>
      </c>
      <c r="AM11" s="45" t="s">
        <v>77</v>
      </c>
      <c r="AN11" s="45" t="s">
        <v>78</v>
      </c>
    </row>
    <row r="12" customFormat="false" ht="16.9" hidden="false" customHeight="false" outlineLevel="0" collapsed="false">
      <c r="A12" s="23" t="n">
        <v>1750</v>
      </c>
      <c r="B12" s="89" t="n">
        <v>2.9</v>
      </c>
      <c r="C12" s="89" t="n">
        <v>9.4</v>
      </c>
      <c r="D12" s="89" t="n">
        <v>6</v>
      </c>
      <c r="E12" s="90" t="s">
        <v>105</v>
      </c>
      <c r="F12" s="90" t="s">
        <v>105</v>
      </c>
      <c r="G12" s="90" t="s">
        <v>105</v>
      </c>
      <c r="H12" s="90" t="s">
        <v>105</v>
      </c>
      <c r="I12" s="90" t="s">
        <v>105</v>
      </c>
      <c r="J12" s="90" t="s">
        <v>105</v>
      </c>
      <c r="K12" s="90" t="s">
        <v>105</v>
      </c>
      <c r="L12" s="90" t="s">
        <v>105</v>
      </c>
      <c r="M12" s="90" t="s">
        <v>105</v>
      </c>
      <c r="N12" s="90" t="s">
        <v>105</v>
      </c>
      <c r="O12" s="90" t="s">
        <v>105</v>
      </c>
      <c r="P12" s="90" t="s">
        <v>105</v>
      </c>
      <c r="Q12" s="90" t="s">
        <v>105</v>
      </c>
      <c r="R12" s="90" t="s">
        <v>105</v>
      </c>
      <c r="S12" s="58" t="n">
        <v>5</v>
      </c>
      <c r="T12" s="90" t="s">
        <v>105</v>
      </c>
      <c r="U12" s="90" t="s">
        <v>105</v>
      </c>
      <c r="V12" s="90" t="s">
        <v>105</v>
      </c>
      <c r="W12" s="90" t="s">
        <v>105</v>
      </c>
      <c r="X12" s="90" t="s">
        <v>105</v>
      </c>
      <c r="Y12" s="90" t="s">
        <v>105</v>
      </c>
      <c r="Z12" s="90" t="s">
        <v>105</v>
      </c>
      <c r="AA12" s="90" t="s">
        <v>105</v>
      </c>
      <c r="AB12" s="90" t="s">
        <v>105</v>
      </c>
      <c r="AC12" s="90" t="s">
        <v>105</v>
      </c>
      <c r="AD12" s="90" t="s">
        <v>105</v>
      </c>
      <c r="AE12" s="90" t="s">
        <v>105</v>
      </c>
      <c r="AF12" s="90" t="s">
        <v>105</v>
      </c>
      <c r="AG12" s="58" t="n">
        <v>0.5</v>
      </c>
      <c r="AH12" s="58" t="n">
        <v>25</v>
      </c>
      <c r="AI12" s="58" t="n">
        <v>1</v>
      </c>
      <c r="AJ12" s="91" t="n">
        <v>2</v>
      </c>
      <c r="AK12" s="58" t="n">
        <f aca="false">2/2/SQRT(3)*1.66</f>
        <v>0.958401446854779</v>
      </c>
      <c r="AL12" s="90" t="s">
        <v>105</v>
      </c>
      <c r="AM12" s="90" t="s">
        <v>105</v>
      </c>
      <c r="AN12" s="90" t="s">
        <v>105</v>
      </c>
    </row>
    <row r="13" customFormat="false" ht="16.9" hidden="false" customHeight="false" outlineLevel="0" collapsed="false">
      <c r="A13" s="23" t="n">
        <v>1850</v>
      </c>
      <c r="B13" s="92" t="n">
        <v>2.1</v>
      </c>
      <c r="C13" s="92" t="n">
        <v>13.8</v>
      </c>
      <c r="D13" s="92" t="n">
        <v>5.7</v>
      </c>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93"/>
      <c r="AK13" s="71"/>
      <c r="AL13" s="58"/>
      <c r="AM13" s="58"/>
      <c r="AN13" s="58"/>
    </row>
    <row r="14" customFormat="false" ht="16.9" hidden="false" customHeight="false" outlineLevel="0" collapsed="false">
      <c r="A14" s="23" t="n">
        <v>2019</v>
      </c>
      <c r="B14" s="72" t="n">
        <v>0.36</v>
      </c>
      <c r="C14" s="94" t="n">
        <v>3.3</v>
      </c>
      <c r="D14" s="94" t="n">
        <v>0.4</v>
      </c>
      <c r="E14" s="95" t="n">
        <v>0.9</v>
      </c>
      <c r="F14" s="58" t="n">
        <v>0.1</v>
      </c>
      <c r="G14" s="58" t="n">
        <v>1.4</v>
      </c>
      <c r="H14" s="58" t="n">
        <v>0.6</v>
      </c>
      <c r="I14" s="58" t="n">
        <v>0.4</v>
      </c>
      <c r="J14" s="58" t="n">
        <v>0.4</v>
      </c>
      <c r="K14" s="33" t="n">
        <v>0.06</v>
      </c>
      <c r="L14" s="33" t="n">
        <v>0.01</v>
      </c>
      <c r="M14" s="33" t="n">
        <v>0.06</v>
      </c>
      <c r="N14" s="33" t="n">
        <v>0.14</v>
      </c>
      <c r="O14" s="33" t="n">
        <v>0.01</v>
      </c>
      <c r="P14" s="58" t="n">
        <v>0.1</v>
      </c>
      <c r="Q14" s="96" t="n">
        <v>0.03</v>
      </c>
      <c r="R14" s="33" t="n">
        <v>0.05</v>
      </c>
      <c r="S14" s="58" t="n">
        <v>0.2</v>
      </c>
      <c r="T14" s="33" t="n">
        <v>0.05</v>
      </c>
      <c r="U14" s="33" t="n">
        <v>0.01</v>
      </c>
      <c r="V14" s="33" t="n">
        <v>0.06</v>
      </c>
      <c r="W14" s="58" t="n">
        <v>3.2</v>
      </c>
      <c r="X14" s="58" t="n">
        <v>1.1</v>
      </c>
      <c r="Y14" s="58" t="n">
        <v>0.3</v>
      </c>
      <c r="Z14" s="58" t="n">
        <v>0.05</v>
      </c>
      <c r="AA14" s="33" t="n">
        <v>0.02</v>
      </c>
      <c r="AB14" s="33" t="n">
        <v>0.02</v>
      </c>
      <c r="AC14" s="58" t="n">
        <v>0.6</v>
      </c>
      <c r="AD14" s="58" t="n">
        <v>0.3</v>
      </c>
      <c r="AE14" s="58" t="n">
        <v>0.4</v>
      </c>
      <c r="AF14" s="58" t="n">
        <v>0.1</v>
      </c>
      <c r="AG14" s="58" t="n">
        <v>0.7</v>
      </c>
      <c r="AH14" s="91" t="n">
        <v>6</v>
      </c>
      <c r="AI14" s="96" t="n">
        <v>0.07</v>
      </c>
      <c r="AJ14" s="93" t="n">
        <v>6</v>
      </c>
      <c r="AK14" s="71" t="n">
        <v>0.3</v>
      </c>
      <c r="AL14" s="33" t="n">
        <v>0.05</v>
      </c>
      <c r="AM14" s="33" t="n">
        <v>0.07</v>
      </c>
      <c r="AN14" s="33" t="n">
        <v>0.05</v>
      </c>
    </row>
    <row r="15" customFormat="false" ht="16.9" hidden="false" customHeight="false" outlineLevel="0" collapsed="false">
      <c r="A15" s="23"/>
      <c r="B15" s="24"/>
      <c r="C15" s="33"/>
      <c r="D15" s="24"/>
      <c r="E15" s="96"/>
      <c r="F15" s="24"/>
      <c r="G15" s="24"/>
      <c r="H15" s="24"/>
      <c r="I15" s="24"/>
      <c r="J15" s="24"/>
      <c r="K15" s="24"/>
      <c r="L15" s="24"/>
      <c r="M15" s="24"/>
      <c r="N15" s="24"/>
      <c r="O15" s="24"/>
      <c r="P15" s="24"/>
      <c r="Q15" s="96"/>
      <c r="R15" s="24"/>
      <c r="S15" s="24"/>
      <c r="T15" s="24"/>
      <c r="U15" s="24"/>
      <c r="V15" s="33"/>
      <c r="W15" s="24"/>
      <c r="X15" s="24"/>
      <c r="Y15" s="24"/>
      <c r="Z15" s="24"/>
      <c r="AA15" s="24"/>
      <c r="AB15" s="24"/>
      <c r="AC15" s="24"/>
      <c r="AD15" s="24"/>
      <c r="AE15" s="24"/>
      <c r="AF15" s="24"/>
      <c r="AG15" s="24"/>
      <c r="AH15" s="24"/>
      <c r="AI15" s="96"/>
      <c r="AJ15" s="96"/>
      <c r="AK15" s="24"/>
      <c r="AL15" s="24"/>
      <c r="AM15" s="24"/>
      <c r="AN15" s="24"/>
    </row>
    <row r="16" customFormat="false" ht="16.9" hidden="false" customHeight="false" outlineLevel="0" collapsed="false">
      <c r="A16" s="1" t="s">
        <v>106</v>
      </c>
      <c r="Q16" s="67"/>
    </row>
    <row r="17" customFormat="false" ht="16.9" hidden="false" customHeight="false" outlineLevel="0" collapsed="false">
      <c r="A17" s="1" t="s">
        <v>61</v>
      </c>
      <c r="B17" s="0" t="s">
        <v>107</v>
      </c>
      <c r="M17" s="0" t="s">
        <v>108</v>
      </c>
      <c r="N17" s="0" t="s">
        <v>109</v>
      </c>
      <c r="O17" s="0" t="s">
        <v>110</v>
      </c>
    </row>
    <row r="18" customFormat="false" ht="16.9" hidden="false" customHeight="false" outlineLevel="0" collapsed="false">
      <c r="A18" s="1"/>
      <c r="B18" s="0" t="s">
        <v>111</v>
      </c>
      <c r="J18" s="68" t="n">
        <f aca="false">STDEV(M18:O18)/SQRT(3)</f>
        <v>1.70391705588427</v>
      </c>
      <c r="M18" s="0" t="n">
        <v>501.5</v>
      </c>
      <c r="N18" s="0" t="n">
        <v>504.6</v>
      </c>
      <c r="O18" s="0" t="n">
        <v>507.4</v>
      </c>
    </row>
    <row r="19" customFormat="false" ht="16.9" hidden="false" customHeight="false" outlineLevel="0" collapsed="false">
      <c r="B19" s="0" t="s">
        <v>112</v>
      </c>
      <c r="J19" s="68" t="n">
        <f aca="false">SQRT(M19^2+N19^2+O19^2)/SQRT(3)</f>
        <v>0.874795214131094</v>
      </c>
      <c r="L19" s="97" t="s">
        <v>113</v>
      </c>
      <c r="M19" s="0" t="n">
        <v>0.17</v>
      </c>
      <c r="N19" s="0" t="n">
        <v>0.13</v>
      </c>
      <c r="O19" s="0" t="n">
        <v>1.5</v>
      </c>
    </row>
    <row r="20" customFormat="false" ht="16.9" hidden="false" customHeight="false" outlineLevel="0" collapsed="false">
      <c r="B20" s="0" t="s">
        <v>114</v>
      </c>
      <c r="J20" s="68" t="n">
        <f aca="false">SQRT(J18^2+J19^2)</f>
        <v>1.91535897418734</v>
      </c>
    </row>
    <row r="21" customFormat="false" ht="16.9" hidden="false" customHeight="false" outlineLevel="0" collapsed="false">
      <c r="B21" s="0" t="s">
        <v>115</v>
      </c>
      <c r="F21" s="0" t="s">
        <v>116</v>
      </c>
      <c r="G21" s="0" t="s">
        <v>116</v>
      </c>
      <c r="J21" s="98" t="n">
        <f aca="false">1.66*J20</f>
        <v>3.17949589715098</v>
      </c>
      <c r="K21" s="99" t="s">
        <v>117</v>
      </c>
    </row>
    <row r="22" customFormat="false" ht="16.9" hidden="false" customHeight="false" outlineLevel="0" collapsed="false">
      <c r="B22" s="0" t="s">
        <v>118</v>
      </c>
    </row>
    <row r="24" customFormat="false" ht="16.9" hidden="false" customHeight="false" outlineLevel="0" collapsed="false">
      <c r="A24" s="1" t="s">
        <v>40</v>
      </c>
      <c r="B24" s="0" t="s">
        <v>119</v>
      </c>
      <c r="M24" s="0" t="s">
        <v>108</v>
      </c>
      <c r="N24" s="0" t="s">
        <v>120</v>
      </c>
      <c r="O24" s="0" t="s">
        <v>121</v>
      </c>
    </row>
    <row r="25" customFormat="false" ht="16.9" hidden="false" customHeight="false" outlineLevel="0" collapsed="false">
      <c r="B25" s="0" t="s">
        <v>122</v>
      </c>
      <c r="J25" s="68" t="n">
        <f aca="false">STDEV(M25:O25)/SQRT(3)</f>
        <v>0.120185042515457</v>
      </c>
      <c r="M25" s="0" t="n">
        <v>409.9</v>
      </c>
      <c r="N25" s="0" t="n">
        <v>409.5</v>
      </c>
      <c r="O25" s="0" t="n">
        <v>409.6</v>
      </c>
    </row>
    <row r="26" customFormat="false" ht="16.9" hidden="false" customHeight="false" outlineLevel="0" collapsed="false">
      <c r="B26" s="0" t="s">
        <v>112</v>
      </c>
      <c r="J26" s="68" t="n">
        <f aca="false">SQRT(M26^2+N26^2+O26^2)/SQRT(3)</f>
        <v>0.177482393492988</v>
      </c>
      <c r="L26" s="97" t="s">
        <v>113</v>
      </c>
      <c r="M26" s="68" t="n">
        <v>0.1</v>
      </c>
      <c r="N26" s="68" t="n">
        <v>0.22</v>
      </c>
      <c r="O26" s="68" t="n">
        <v>0.19</v>
      </c>
    </row>
    <row r="27" customFormat="false" ht="16.9" hidden="false" customHeight="false" outlineLevel="0" collapsed="false">
      <c r="B27" s="0" t="s">
        <v>114</v>
      </c>
      <c r="J27" s="68" t="n">
        <f aca="false">SQRT(J25^2+J26^2)</f>
        <v>0.214346552210298</v>
      </c>
    </row>
    <row r="28" customFormat="false" ht="16.9" hidden="false" customHeight="false" outlineLevel="0" collapsed="false">
      <c r="B28" s="0" t="s">
        <v>115</v>
      </c>
      <c r="F28" s="0" t="s">
        <v>116</v>
      </c>
      <c r="G28" s="0" t="s">
        <v>116</v>
      </c>
      <c r="J28" s="98" t="n">
        <f aca="false">1.66*J27</f>
        <v>0.355815276669095</v>
      </c>
      <c r="K28" s="99" t="s">
        <v>117</v>
      </c>
    </row>
    <row r="30" customFormat="false" ht="16.9" hidden="false" customHeight="false" outlineLevel="0" collapsed="false">
      <c r="A30" s="0" t="s">
        <v>123</v>
      </c>
      <c r="B30" s="0" t="s">
        <v>124</v>
      </c>
    </row>
    <row r="31" customFormat="false" ht="16.9" hidden="false" customHeight="false" outlineLevel="0" collapsed="false">
      <c r="B31" s="0" t="s">
        <v>125</v>
      </c>
    </row>
    <row r="32" customFormat="false" ht="16.9" hidden="false" customHeight="false" outlineLevel="0" collapsed="false">
      <c r="B32" s="0" t="s">
        <v>126</v>
      </c>
    </row>
    <row r="33" customFormat="false" ht="16.9" hidden="false" customHeight="false" outlineLevel="0" collapsed="false">
      <c r="B33" s="0" t="s">
        <v>127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60"/>
  <sheetViews>
    <sheetView showFormulas="false" showGridLines="true" showRowColHeaders="true" showZeros="true" rightToLeft="false" tabSelected="false" showOutlineSymbols="true" defaultGridColor="true" view="normal" topLeftCell="A1" colorId="64" zoomScale="98" zoomScaleNormal="98" zoomScalePageLayoutView="100" workbookViewId="0">
      <selection pane="topLeft" activeCell="A30" activeCellId="0" sqref="A30"/>
    </sheetView>
  </sheetViews>
  <sheetFormatPr defaultRowHeight="16.9" zeroHeight="false" outlineLevelRow="0" outlineLevelCol="0"/>
  <cols>
    <col collapsed="false" customWidth="true" hidden="false" outlineLevel="0" max="1" min="1" style="0" width="204.7"/>
    <col collapsed="false" customWidth="true" hidden="false" outlineLevel="0" max="1025" min="2" style="0" width="11.5"/>
  </cols>
  <sheetData>
    <row r="1" customFormat="false" ht="16.9" hidden="false" customHeight="false" outlineLevel="0" collapsed="false">
      <c r="A1" s="100" t="s">
        <v>128</v>
      </c>
    </row>
    <row r="2" customFormat="false" ht="110.05" hidden="false" customHeight="true" outlineLevel="0" collapsed="false">
      <c r="A2" s="101" t="s">
        <v>129</v>
      </c>
    </row>
    <row r="3" customFormat="false" ht="16.9" hidden="false" customHeight="false" outlineLevel="0" collapsed="false">
      <c r="A3" s="102" t="s">
        <v>130</v>
      </c>
    </row>
    <row r="4" customFormat="false" ht="34" hidden="false" customHeight="true" outlineLevel="0" collapsed="false">
      <c r="A4" s="103" t="s">
        <v>131</v>
      </c>
    </row>
    <row r="5" customFormat="false" ht="25.05" hidden="false" customHeight="true" outlineLevel="0" collapsed="false">
      <c r="A5" s="104" t="s">
        <v>132</v>
      </c>
    </row>
    <row r="6" customFormat="false" ht="39" hidden="false" customHeight="true" outlineLevel="0" collapsed="false">
      <c r="A6" s="103" t="s">
        <v>133</v>
      </c>
    </row>
    <row r="7" customFormat="false" ht="31" hidden="false" customHeight="true" outlineLevel="0" collapsed="false">
      <c r="A7" s="101" t="s">
        <v>134</v>
      </c>
    </row>
    <row r="8" customFormat="false" ht="31" hidden="false" customHeight="true" outlineLevel="0" collapsed="false">
      <c r="A8" s="103" t="s">
        <v>135</v>
      </c>
    </row>
    <row r="9" customFormat="false" ht="43.05" hidden="false" customHeight="true" outlineLevel="0" collapsed="false">
      <c r="A9" s="105" t="s">
        <v>136</v>
      </c>
    </row>
    <row r="10" customFormat="false" ht="25.05" hidden="false" customHeight="true" outlineLevel="0" collapsed="false">
      <c r="A10" s="104" t="s">
        <v>137</v>
      </c>
    </row>
    <row r="11" customFormat="false" ht="25.05" hidden="false" customHeight="true" outlineLevel="0" collapsed="false">
      <c r="A11" s="104" t="s">
        <v>138</v>
      </c>
    </row>
    <row r="12" customFormat="false" ht="25.05" hidden="false" customHeight="true" outlineLevel="0" collapsed="false">
      <c r="A12" s="104" t="s">
        <v>139</v>
      </c>
    </row>
    <row r="13" customFormat="false" ht="23.05" hidden="false" customHeight="true" outlineLevel="0" collapsed="false">
      <c r="A13" s="104" t="s">
        <v>140</v>
      </c>
    </row>
    <row r="14" customFormat="false" ht="31" hidden="false" customHeight="true" outlineLevel="0" collapsed="false">
      <c r="A14" s="104" t="s">
        <v>141</v>
      </c>
    </row>
    <row r="15" customFormat="false" ht="16.9" hidden="false" customHeight="false" outlineLevel="0" collapsed="false">
      <c r="A15" s="100" t="s">
        <v>142</v>
      </c>
    </row>
    <row r="16" customFormat="false" ht="44.45" hidden="false" customHeight="false" outlineLevel="0" collapsed="false">
      <c r="A16" s="106" t="s">
        <v>143</v>
      </c>
    </row>
    <row r="17" customFormat="false" ht="16.9" hidden="false" customHeight="false" outlineLevel="0" collapsed="false">
      <c r="A17" s="107" t="s">
        <v>144</v>
      </c>
    </row>
    <row r="18" customFormat="false" ht="30.05" hidden="false" customHeight="false" outlineLevel="0" collapsed="false">
      <c r="A18" s="104" t="s">
        <v>145</v>
      </c>
    </row>
    <row r="19" customFormat="false" ht="30.05" hidden="false" customHeight="false" outlineLevel="0" collapsed="false">
      <c r="A19" s="104" t="s">
        <v>146</v>
      </c>
    </row>
    <row r="20" customFormat="false" ht="16.9" hidden="false" customHeight="false" outlineLevel="0" collapsed="false">
      <c r="A20" s="108" t="s">
        <v>147</v>
      </c>
    </row>
    <row r="21" customFormat="false" ht="44.45" hidden="false" customHeight="false" outlineLevel="0" collapsed="false">
      <c r="A21" s="109" t="s">
        <v>148</v>
      </c>
    </row>
    <row r="22" customFormat="false" ht="30.05" hidden="false" customHeight="false" outlineLevel="0" collapsed="false">
      <c r="A22" s="104" t="s">
        <v>149</v>
      </c>
    </row>
    <row r="23" customFormat="false" ht="30.05" hidden="false" customHeight="false" outlineLevel="0" collapsed="false">
      <c r="A23" s="104" t="s">
        <v>150</v>
      </c>
    </row>
    <row r="24" customFormat="false" ht="39" hidden="false" customHeight="true" outlineLevel="0" collapsed="false">
      <c r="A24" s="104" t="s">
        <v>151</v>
      </c>
    </row>
    <row r="25" customFormat="false" ht="39" hidden="false" customHeight="true" outlineLevel="0" collapsed="false">
      <c r="A25" s="104" t="s">
        <v>152</v>
      </c>
    </row>
    <row r="26" customFormat="false" ht="30.7" hidden="false" customHeight="false" outlineLevel="0" collapsed="false">
      <c r="A26" s="104" t="s">
        <v>153</v>
      </c>
    </row>
    <row r="27" customFormat="false" ht="16.9" hidden="false" customHeight="false" outlineLevel="0" collapsed="false">
      <c r="A27" s="108" t="s">
        <v>154</v>
      </c>
    </row>
    <row r="28" customFormat="false" ht="44.45" hidden="false" customHeight="false" outlineLevel="0" collapsed="false">
      <c r="A28" s="109" t="s">
        <v>155</v>
      </c>
    </row>
    <row r="29" customFormat="false" ht="16.9" hidden="false" customHeight="false" outlineLevel="0" collapsed="false">
      <c r="A29" s="109"/>
    </row>
    <row r="30" customFormat="false" ht="44.45" hidden="false" customHeight="false" outlineLevel="0" collapsed="false">
      <c r="A30" s="109" t="s">
        <v>156</v>
      </c>
    </row>
    <row r="31" customFormat="false" ht="44.45" hidden="false" customHeight="false" outlineLevel="0" collapsed="false">
      <c r="A31" s="109" t="s">
        <v>157</v>
      </c>
    </row>
    <row r="32" customFormat="false" ht="44.45" hidden="false" customHeight="false" outlineLevel="0" collapsed="false">
      <c r="A32" s="109" t="s">
        <v>158</v>
      </c>
    </row>
    <row r="33" customFormat="false" ht="30.05" hidden="false" customHeight="false" outlineLevel="0" collapsed="false">
      <c r="A33" s="109" t="s">
        <v>159</v>
      </c>
    </row>
    <row r="34" customFormat="false" ht="44.45" hidden="false" customHeight="false" outlineLevel="0" collapsed="false">
      <c r="A34" s="104" t="s">
        <v>160</v>
      </c>
    </row>
    <row r="35" customFormat="false" ht="16.9" hidden="false" customHeight="false" outlineLevel="0" collapsed="false">
      <c r="A35" s="110" t="s">
        <v>161</v>
      </c>
    </row>
    <row r="36" customFormat="false" ht="16.9" hidden="false" customHeight="false" outlineLevel="0" collapsed="false">
      <c r="A36" s="108" t="s">
        <v>162</v>
      </c>
    </row>
    <row r="37" customFormat="false" ht="44.45" hidden="false" customHeight="false" outlineLevel="0" collapsed="false">
      <c r="A37" s="109" t="s">
        <v>163</v>
      </c>
    </row>
    <row r="38" customFormat="false" ht="16.9" hidden="false" customHeight="false" outlineLevel="0" collapsed="false">
      <c r="A38" s="108" t="s">
        <v>164</v>
      </c>
    </row>
    <row r="39" customFormat="false" ht="30.05" hidden="false" customHeight="false" outlineLevel="0" collapsed="false">
      <c r="A39" s="109" t="s">
        <v>165</v>
      </c>
    </row>
    <row r="40" customFormat="false" ht="44.45" hidden="false" customHeight="false" outlineLevel="0" collapsed="false">
      <c r="A40" s="109" t="s">
        <v>166</v>
      </c>
    </row>
    <row r="41" customFormat="false" ht="30.05" hidden="false" customHeight="false" outlineLevel="0" collapsed="false">
      <c r="A41" s="109" t="s">
        <v>167</v>
      </c>
    </row>
    <row r="42" customFormat="false" ht="44.45" hidden="false" customHeight="false" outlineLevel="0" collapsed="false">
      <c r="A42" s="109" t="s">
        <v>168</v>
      </c>
    </row>
    <row r="43" customFormat="false" ht="44.45" hidden="false" customHeight="false" outlineLevel="0" collapsed="false">
      <c r="A43" s="109" t="s">
        <v>169</v>
      </c>
    </row>
    <row r="44" customFormat="false" ht="16.9" hidden="false" customHeight="false" outlineLevel="0" collapsed="false">
      <c r="A44" s="108" t="s">
        <v>170</v>
      </c>
    </row>
    <row r="45" customFormat="false" ht="30.05" hidden="false" customHeight="false" outlineLevel="0" collapsed="false">
      <c r="A45" s="109" t="s">
        <v>171</v>
      </c>
    </row>
    <row r="46" customFormat="false" ht="16.9" hidden="false" customHeight="false" outlineLevel="0" collapsed="false">
      <c r="A46" s="109" t="s">
        <v>172</v>
      </c>
    </row>
    <row r="47" customFormat="false" ht="30.05" hidden="false" customHeight="false" outlineLevel="0" collapsed="false">
      <c r="A47" s="109" t="s">
        <v>173</v>
      </c>
    </row>
    <row r="48" customFormat="false" ht="30.05" hidden="false" customHeight="false" outlineLevel="0" collapsed="false">
      <c r="A48" s="109" t="s">
        <v>174</v>
      </c>
    </row>
    <row r="49" customFormat="false" ht="16.9" hidden="false" customHeight="false" outlineLevel="0" collapsed="false">
      <c r="A49" s="111" t="s">
        <v>175</v>
      </c>
    </row>
    <row r="50" customFormat="false" ht="40.1" hidden="false" customHeight="true" outlineLevel="0" collapsed="false">
      <c r="A50" s="109" t="s">
        <v>176</v>
      </c>
    </row>
    <row r="56" customFormat="false" ht="18.2" hidden="false" customHeight="false" outlineLevel="0" collapsed="false"/>
    <row r="60" customFormat="false" ht="18.2"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32"/>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A13" activeCellId="0" sqref="A13"/>
    </sheetView>
  </sheetViews>
  <sheetFormatPr defaultRowHeight="16.9" zeroHeight="false" outlineLevelRow="0" outlineLevelCol="0"/>
  <cols>
    <col collapsed="false" customWidth="true" hidden="false" outlineLevel="0" max="1" min="1" style="0" width="15.5"/>
    <col collapsed="false" customWidth="true" hidden="false" outlineLevel="0" max="2" min="2" style="0" width="10.79"/>
    <col collapsed="false" customWidth="true" hidden="false" outlineLevel="0" max="1025" min="3" style="0" width="11.5"/>
  </cols>
  <sheetData>
    <row r="1" customFormat="false" ht="16.9" hidden="false" customHeight="false" outlineLevel="0" collapsed="false">
      <c r="A1" s="1" t="s">
        <v>177</v>
      </c>
      <c r="B1" s="0" t="s">
        <v>178</v>
      </c>
      <c r="C1" s="0" t="s">
        <v>179</v>
      </c>
    </row>
    <row r="2" customFormat="false" ht="16.9" hidden="false" customHeight="false" outlineLevel="0" collapsed="false">
      <c r="B2" s="112" t="s">
        <v>180</v>
      </c>
      <c r="C2" s="112" t="s">
        <v>181</v>
      </c>
    </row>
    <row r="3" customFormat="false" ht="16.9" hidden="false" customHeight="false" outlineLevel="0" collapsed="false">
      <c r="B3" s="112" t="s">
        <v>180</v>
      </c>
      <c r="C3" s="112" t="s">
        <v>182</v>
      </c>
    </row>
    <row r="4" customFormat="false" ht="16.9" hidden="false" customHeight="false" outlineLevel="0" collapsed="false">
      <c r="B4" s="0" t="s">
        <v>183</v>
      </c>
      <c r="C4" s="0" t="s">
        <v>184</v>
      </c>
    </row>
    <row r="5" customFormat="false" ht="16.9" hidden="false" customHeight="false" outlineLevel="0" collapsed="false">
      <c r="B5" s="0" t="s">
        <v>185</v>
      </c>
      <c r="C5" s="0" t="s">
        <v>186</v>
      </c>
    </row>
    <row r="6" customFormat="false" ht="16.9" hidden="false" customHeight="false" outlineLevel="0" collapsed="false">
      <c r="B6" s="0" t="s">
        <v>183</v>
      </c>
      <c r="C6" s="0" t="s">
        <v>187</v>
      </c>
    </row>
    <row r="7" customFormat="false" ht="16.9" hidden="false" customHeight="false" outlineLevel="0" collapsed="false">
      <c r="B7" s="0" t="s">
        <v>188</v>
      </c>
      <c r="C7" s="0" t="s">
        <v>189</v>
      </c>
    </row>
    <row r="8" customFormat="false" ht="16.9" hidden="false" customHeight="false" outlineLevel="0" collapsed="false">
      <c r="A8" s="1" t="s">
        <v>40</v>
      </c>
    </row>
    <row r="9" customFormat="false" ht="16.9" hidden="false" customHeight="false" outlineLevel="0" collapsed="false">
      <c r="A9" s="4" t="s">
        <v>190</v>
      </c>
      <c r="G9" s="5" t="s">
        <v>191</v>
      </c>
    </row>
    <row r="10" customFormat="false" ht="16.9" hidden="false" customHeight="false" outlineLevel="0" collapsed="false">
      <c r="A10" s="4" t="s">
        <v>192</v>
      </c>
    </row>
    <row r="12" customFormat="false" ht="16.9" hidden="false" customHeight="false" outlineLevel="0" collapsed="false">
      <c r="A12" s="0" t="s">
        <v>193</v>
      </c>
    </row>
    <row r="13" customFormat="false" ht="16.9" hidden="false" customHeight="false" outlineLevel="0" collapsed="false">
      <c r="A13" s="1" t="s">
        <v>74</v>
      </c>
    </row>
    <row r="14" customFormat="false" ht="16.9" hidden="false" customHeight="false" outlineLevel="0" collapsed="false">
      <c r="A14" s="4" t="s">
        <v>194</v>
      </c>
    </row>
    <row r="15" customFormat="false" ht="16.9" hidden="false" customHeight="false" outlineLevel="0" collapsed="false">
      <c r="A15" s="0" t="s">
        <v>195</v>
      </c>
    </row>
    <row r="16" customFormat="false" ht="16.9" hidden="false" customHeight="false" outlineLevel="0" collapsed="false">
      <c r="A16" s="0" t="s">
        <v>196</v>
      </c>
    </row>
    <row r="19" customFormat="false" ht="16.9" hidden="false" customHeight="false" outlineLevel="0" collapsed="false">
      <c r="A19" s="1" t="s">
        <v>75</v>
      </c>
    </row>
    <row r="20" customFormat="false" ht="16.9" hidden="false" customHeight="false" outlineLevel="0" collapsed="false">
      <c r="A20" s="4" t="s">
        <v>194</v>
      </c>
    </row>
    <row r="21" customFormat="false" ht="16.9" hidden="false" customHeight="false" outlineLevel="0" collapsed="false">
      <c r="A21" s="0" t="s">
        <v>197</v>
      </c>
    </row>
    <row r="22" customFormat="false" ht="16.9" hidden="false" customHeight="false" outlineLevel="0" collapsed="false">
      <c r="A22" s="0" t="s">
        <v>198</v>
      </c>
    </row>
    <row r="23" customFormat="false" ht="16.9" hidden="false" customHeight="false" outlineLevel="0" collapsed="false">
      <c r="A23" s="0" t="s">
        <v>199</v>
      </c>
    </row>
    <row r="24" customFormat="false" ht="16.9" hidden="false" customHeight="false" outlineLevel="0" collapsed="false">
      <c r="A24" s="0" t="s">
        <v>200</v>
      </c>
      <c r="B24" s="113"/>
    </row>
    <row r="25" customFormat="false" ht="16.9" hidden="false" customHeight="false" outlineLevel="0" collapsed="false">
      <c r="B25" s="114" t="s">
        <v>201</v>
      </c>
    </row>
    <row r="26" customFormat="false" ht="16.9" hidden="false" customHeight="false" outlineLevel="0" collapsed="false">
      <c r="B26" s="0" t="s">
        <v>202</v>
      </c>
    </row>
    <row r="27" customFormat="false" ht="16.9" hidden="false" customHeight="false" outlineLevel="0" collapsed="false">
      <c r="B27" s="0" t="s">
        <v>203</v>
      </c>
    </row>
    <row r="28" customFormat="false" ht="16.9" hidden="false" customHeight="false" outlineLevel="0" collapsed="false">
      <c r="B28" s="114" t="s">
        <v>204</v>
      </c>
    </row>
    <row r="30" customFormat="false" ht="16.9" hidden="false" customHeight="false" outlineLevel="0" collapsed="false">
      <c r="A30" s="0" t="s">
        <v>205</v>
      </c>
      <c r="B30" s="114"/>
    </row>
    <row r="31" customFormat="false" ht="16.9" hidden="false" customHeight="false" outlineLevel="0" collapsed="false">
      <c r="A31" s="0" t="s">
        <v>206</v>
      </c>
      <c r="B31" s="113"/>
    </row>
    <row r="32" customFormat="false" ht="16.9" hidden="false" customHeight="false" outlineLevel="0" collapsed="false">
      <c r="A32" s="0" t="s">
        <v>207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S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23" activePane="bottomRight" state="frozen"/>
      <selection pane="topLeft" activeCell="A1" activeCellId="0" sqref="A1"/>
      <selection pane="topRight" activeCell="B1" activeCellId="0" sqref="B1"/>
      <selection pane="bottomLeft" activeCell="A23" activeCellId="0" sqref="A23"/>
      <selection pane="bottomRight" activeCell="V20" activeCellId="0" sqref="V20"/>
    </sheetView>
  </sheetViews>
  <sheetFormatPr defaultRowHeight="16.9" zeroHeight="false" outlineLevelRow="0" outlineLevelCol="0"/>
  <cols>
    <col collapsed="false" customWidth="true" hidden="false" outlineLevel="0" max="40" min="1" style="0" width="14.8"/>
    <col collapsed="false" customWidth="true" hidden="false" outlineLevel="0" max="43" min="41" style="0" width="11.5"/>
    <col collapsed="false" customWidth="true" hidden="false" outlineLevel="0" max="44" min="44" style="0" width="21.29"/>
    <col collapsed="false" customWidth="true" hidden="false" outlineLevel="0" max="1025" min="45" style="0" width="11.5"/>
  </cols>
  <sheetData>
    <row r="1" customFormat="false" ht="16.9" hidden="false" customHeight="false" outlineLevel="0" collapsed="false">
      <c r="A1" s="1" t="s">
        <v>208</v>
      </c>
    </row>
    <row r="2" customFormat="false" ht="16.9" hidden="false" customHeight="false" outlineLevel="0" collapsed="false">
      <c r="A2" s="1" t="s">
        <v>209</v>
      </c>
      <c r="AQ2" s="5" t="s">
        <v>210</v>
      </c>
    </row>
    <row r="3" customFormat="false" ht="16.9" hidden="false" customHeight="false" outlineLevel="0" collapsed="false">
      <c r="A3" s="67" t="s">
        <v>211</v>
      </c>
      <c r="B3" s="67" t="s">
        <v>212</v>
      </c>
      <c r="C3" s="67" t="s">
        <v>213</v>
      </c>
      <c r="D3" s="67" t="s">
        <v>214</v>
      </c>
      <c r="E3" s="67" t="s">
        <v>215</v>
      </c>
      <c r="F3" s="67" t="s">
        <v>216</v>
      </c>
      <c r="G3" s="67" t="s">
        <v>217</v>
      </c>
      <c r="H3" s="67" t="s">
        <v>218</v>
      </c>
      <c r="I3" s="67" t="s">
        <v>219</v>
      </c>
      <c r="J3" s="67" t="s">
        <v>220</v>
      </c>
      <c r="K3" s="67" t="s">
        <v>221</v>
      </c>
      <c r="L3" s="67" t="s">
        <v>222</v>
      </c>
      <c r="M3" s="67" t="s">
        <v>223</v>
      </c>
      <c r="N3" s="67" t="s">
        <v>224</v>
      </c>
      <c r="O3" s="67" t="s">
        <v>225</v>
      </c>
      <c r="P3" s="67" t="s">
        <v>226</v>
      </c>
      <c r="Q3" s="67" t="s">
        <v>227</v>
      </c>
      <c r="R3" s="67" t="s">
        <v>228</v>
      </c>
      <c r="S3" s="67" t="s">
        <v>229</v>
      </c>
      <c r="T3" s="67" t="s">
        <v>230</v>
      </c>
      <c r="U3" s="67" t="s">
        <v>231</v>
      </c>
      <c r="V3" s="67" t="s">
        <v>232</v>
      </c>
      <c r="W3" s="67" t="s">
        <v>233</v>
      </c>
      <c r="X3" s="67" t="s">
        <v>234</v>
      </c>
      <c r="Y3" s="67" t="s">
        <v>235</v>
      </c>
      <c r="Z3" s="67" t="s">
        <v>236</v>
      </c>
      <c r="AA3" s="67" t="s">
        <v>237</v>
      </c>
      <c r="AB3" s="67" t="s">
        <v>238</v>
      </c>
      <c r="AC3" s="115" t="s">
        <v>239</v>
      </c>
      <c r="AD3" s="115" t="s">
        <v>240</v>
      </c>
      <c r="AE3" s="116" t="s">
        <v>241</v>
      </c>
      <c r="AF3" s="116" t="s">
        <v>242</v>
      </c>
      <c r="AG3" s="67" t="s">
        <v>243</v>
      </c>
      <c r="AH3" s="67" t="s">
        <v>244</v>
      </c>
      <c r="AI3" s="67" t="s">
        <v>245</v>
      </c>
      <c r="AJ3" s="67" t="s">
        <v>246</v>
      </c>
      <c r="AK3" s="116" t="s">
        <v>247</v>
      </c>
      <c r="AL3" s="67" t="s">
        <v>248</v>
      </c>
      <c r="AM3" s="67" t="s">
        <v>249</v>
      </c>
      <c r="AN3" s="116" t="s">
        <v>250</v>
      </c>
      <c r="AO3" s="116" t="s">
        <v>251</v>
      </c>
      <c r="AP3" s="67" t="s">
        <v>252</v>
      </c>
      <c r="AQ3" s="0" t="s">
        <v>253</v>
      </c>
      <c r="AR3" s="0" t="s">
        <v>254</v>
      </c>
      <c r="AS3" s="0" t="s">
        <v>255</v>
      </c>
    </row>
    <row r="4" customFormat="false" ht="16.9" hidden="false" customHeight="false" outlineLevel="0" collapsed="false">
      <c r="A4" s="0" t="n">
        <v>1979.5</v>
      </c>
      <c r="B4" s="68" t="n">
        <v>156.253</v>
      </c>
      <c r="C4" s="0" t="n">
        <v>285.48</v>
      </c>
      <c r="D4" s="68" t="n">
        <v>1.122</v>
      </c>
      <c r="E4" s="68" t="n">
        <v>-1</v>
      </c>
      <c r="F4" s="68" t="n">
        <v>9.57695833333333</v>
      </c>
      <c r="G4" s="68" t="n">
        <v>1.498</v>
      </c>
      <c r="H4" s="68" t="n">
        <v>0.1015</v>
      </c>
      <c r="I4" s="68" t="n">
        <v>0.02375</v>
      </c>
      <c r="J4" s="68" t="n">
        <v>78.37018</v>
      </c>
      <c r="K4" s="68" t="n">
        <v>92.06803917</v>
      </c>
      <c r="L4" s="68" t="n">
        <v>-1</v>
      </c>
      <c r="M4" s="68" t="n">
        <v>0.1803834</v>
      </c>
      <c r="N4" s="68" t="n">
        <v>0.63203784</v>
      </c>
      <c r="O4" s="116" t="s">
        <v>116</v>
      </c>
      <c r="P4" s="67" t="n">
        <v>0.636</v>
      </c>
      <c r="Q4" s="67" t="n">
        <v>0.3165</v>
      </c>
      <c r="R4" s="67" t="n">
        <v>0.132</v>
      </c>
      <c r="S4" s="117" t="n">
        <v>0.0085</v>
      </c>
      <c r="T4" s="68" t="n">
        <v>-1</v>
      </c>
      <c r="U4" s="68" t="n">
        <v>-1</v>
      </c>
      <c r="V4" s="68" t="n">
        <v>-1</v>
      </c>
      <c r="W4" s="68" t="n">
        <v>-1</v>
      </c>
      <c r="X4" s="68" t="n">
        <v>-1</v>
      </c>
      <c r="Y4" s="67" t="n">
        <v>0.424</v>
      </c>
      <c r="Z4" s="67" t="n">
        <v>-1</v>
      </c>
      <c r="AA4" s="67" t="n">
        <v>-1</v>
      </c>
      <c r="AB4" s="67" t="n">
        <v>0.111825</v>
      </c>
      <c r="AC4" s="67" t="s">
        <v>256</v>
      </c>
      <c r="AD4" s="67" t="s">
        <v>256</v>
      </c>
      <c r="AE4" s="67" t="n">
        <v>0</v>
      </c>
      <c r="AF4" s="67"/>
      <c r="AG4" s="67" t="n">
        <v>3.583</v>
      </c>
      <c r="AH4" s="67" t="n">
        <v>0.0485575322517477</v>
      </c>
      <c r="AI4" s="67" t="n">
        <v>52.19</v>
      </c>
      <c r="AJ4" s="67" t="n">
        <v>1.125</v>
      </c>
      <c r="AK4" s="67" t="s">
        <v>256</v>
      </c>
      <c r="AL4" s="67" t="n">
        <v>0.756</v>
      </c>
      <c r="AM4" s="67" t="n">
        <v>300.7445</v>
      </c>
      <c r="AN4" s="118" t="n">
        <v>1577.6</v>
      </c>
      <c r="AO4" s="117" t="n">
        <v>0.004</v>
      </c>
      <c r="AP4" s="117" t="n">
        <v>-1</v>
      </c>
    </row>
    <row r="5" customFormat="false" ht="16.9" hidden="false" customHeight="false" outlineLevel="0" collapsed="false">
      <c r="A5" s="0" t="n">
        <v>1980.5</v>
      </c>
      <c r="B5" s="68" t="n">
        <v>166.7915</v>
      </c>
      <c r="C5" s="0" t="n">
        <v>303.96</v>
      </c>
      <c r="D5" s="68" t="n">
        <v>1.218</v>
      </c>
      <c r="E5" s="68" t="n">
        <v>-1</v>
      </c>
      <c r="F5" s="68" t="n">
        <v>10.1348333333333</v>
      </c>
      <c r="G5" s="68" t="n">
        <v>1.749</v>
      </c>
      <c r="H5" s="68" t="n">
        <v>0.109</v>
      </c>
      <c r="I5" s="68" t="n">
        <v>0.02525</v>
      </c>
      <c r="J5" s="68" t="n">
        <v>85.92584</v>
      </c>
      <c r="K5" s="68" t="n">
        <v>93.83699295</v>
      </c>
      <c r="L5" s="68" t="n">
        <v>-1</v>
      </c>
      <c r="M5" s="68" t="n">
        <v>0.18639618</v>
      </c>
      <c r="N5" s="68" t="n">
        <v>0.67297552</v>
      </c>
      <c r="O5" s="67" t="n">
        <v>0.01395</v>
      </c>
      <c r="P5" s="67" t="n">
        <v>0.7535</v>
      </c>
      <c r="Q5" s="67" t="n">
        <v>0.3775</v>
      </c>
      <c r="R5" s="67" t="n">
        <v>0.146</v>
      </c>
      <c r="S5" s="117" t="n">
        <v>0.0095</v>
      </c>
      <c r="T5" s="68" t="n">
        <v>-1</v>
      </c>
      <c r="U5" s="68" t="n">
        <v>-1</v>
      </c>
      <c r="V5" s="68" t="n">
        <v>-1</v>
      </c>
      <c r="W5" s="68" t="n">
        <v>-1</v>
      </c>
      <c r="X5" s="68" t="n">
        <v>-1</v>
      </c>
      <c r="Y5" s="67" t="n">
        <v>0.383</v>
      </c>
      <c r="Z5" s="67" t="n">
        <v>-1</v>
      </c>
      <c r="AA5" s="67" t="n">
        <v>0.096</v>
      </c>
      <c r="AB5" s="67" t="n">
        <v>0.109695</v>
      </c>
      <c r="AC5" s="67" t="s">
        <v>256</v>
      </c>
      <c r="AD5" s="67" t="s">
        <v>256</v>
      </c>
      <c r="AE5" s="67" t="n">
        <v>0</v>
      </c>
      <c r="AF5" s="67"/>
      <c r="AG5" s="67" t="n">
        <v>3.919</v>
      </c>
      <c r="AH5" s="67" t="n">
        <v>0.0265692157603903</v>
      </c>
      <c r="AI5" s="67" t="n">
        <v>53.464</v>
      </c>
      <c r="AJ5" s="67" t="n">
        <v>1.215</v>
      </c>
      <c r="AK5" s="67" t="s">
        <v>256</v>
      </c>
      <c r="AL5" s="67" t="n">
        <v>0.858</v>
      </c>
      <c r="AM5" s="67" t="n">
        <v>301.062</v>
      </c>
      <c r="AN5" s="118" t="n">
        <v>1594.7</v>
      </c>
      <c r="AO5" s="117" t="n">
        <v>0.003</v>
      </c>
      <c r="AP5" s="117" t="n">
        <v>0.345</v>
      </c>
      <c r="AQ5" s="0" t="n">
        <v>338.8</v>
      </c>
    </row>
    <row r="6" customFormat="false" ht="16.9" hidden="false" customHeight="false" outlineLevel="0" collapsed="false">
      <c r="A6" s="0" t="n">
        <v>1981.5</v>
      </c>
      <c r="B6" s="68" t="n">
        <v>175.0235</v>
      </c>
      <c r="C6" s="0" t="n">
        <v>320.77</v>
      </c>
      <c r="D6" s="68" t="n">
        <v>1.316</v>
      </c>
      <c r="E6" s="68" t="n">
        <v>-1</v>
      </c>
      <c r="F6" s="68" t="n">
        <v>10.5975416666667</v>
      </c>
      <c r="G6" s="68" t="n">
        <v>2.011</v>
      </c>
      <c r="H6" s="68" t="n">
        <v>0.1175</v>
      </c>
      <c r="I6" s="68" t="n">
        <v>0.027</v>
      </c>
      <c r="J6" s="68" t="n">
        <v>91.5327</v>
      </c>
      <c r="K6" s="68" t="n">
        <v>95.40340254</v>
      </c>
      <c r="L6" s="68" t="n">
        <v>47.8873382</v>
      </c>
      <c r="M6" s="68" t="n">
        <v>0.19441322</v>
      </c>
      <c r="N6" s="68" t="n">
        <v>0.75285392</v>
      </c>
      <c r="O6" s="67" t="n">
        <v>0.01581</v>
      </c>
      <c r="P6" s="67" t="n">
        <v>0.8755</v>
      </c>
      <c r="Q6" s="67" t="n">
        <v>0.45075</v>
      </c>
      <c r="R6" s="67" t="n">
        <v>0.166</v>
      </c>
      <c r="S6" s="117" t="n">
        <v>0.0105</v>
      </c>
      <c r="T6" s="68" t="n">
        <v>-1</v>
      </c>
      <c r="U6" s="68" t="n">
        <v>-1</v>
      </c>
      <c r="V6" s="68" t="n">
        <v>-1</v>
      </c>
      <c r="W6" s="68" t="n">
        <v>-1</v>
      </c>
      <c r="X6" s="68" t="n">
        <v>-1</v>
      </c>
      <c r="Y6" s="67" t="n">
        <v>0.297</v>
      </c>
      <c r="Z6" s="67" t="n">
        <v>-1</v>
      </c>
      <c r="AA6" s="67" t="n">
        <v>0.209</v>
      </c>
      <c r="AB6" s="67" t="n">
        <v>0.13206</v>
      </c>
      <c r="AC6" s="67" t="s">
        <v>256</v>
      </c>
      <c r="AD6" s="67" t="s">
        <v>256</v>
      </c>
      <c r="AE6" s="67" t="n">
        <v>0</v>
      </c>
      <c r="AF6" s="67"/>
      <c r="AG6" s="67" t="n">
        <v>4.263</v>
      </c>
      <c r="AH6" s="67" t="n">
        <v>0.0366471941522624</v>
      </c>
      <c r="AI6" s="67" t="n">
        <v>54.612</v>
      </c>
      <c r="AJ6" s="67" t="n">
        <v>1.296</v>
      </c>
      <c r="AK6" s="67" t="s">
        <v>256</v>
      </c>
      <c r="AL6" s="67" t="n">
        <v>0.975</v>
      </c>
      <c r="AM6" s="67" t="n">
        <v>301.9035</v>
      </c>
      <c r="AN6" s="118" t="n">
        <v>1611.9</v>
      </c>
      <c r="AO6" s="117" t="n">
        <v>0.003</v>
      </c>
      <c r="AP6" s="117" t="n">
        <v>0.382</v>
      </c>
      <c r="AQ6" s="0" t="n">
        <v>340</v>
      </c>
    </row>
    <row r="7" customFormat="false" ht="16.9" hidden="false" customHeight="false" outlineLevel="0" collapsed="false">
      <c r="A7" s="0" t="n">
        <v>1982.5</v>
      </c>
      <c r="B7" s="68" t="n">
        <v>183.227</v>
      </c>
      <c r="C7" s="0" t="n">
        <v>337.32</v>
      </c>
      <c r="D7" s="68" t="n">
        <v>1.417</v>
      </c>
      <c r="E7" s="68" t="n">
        <v>27.428</v>
      </c>
      <c r="F7" s="68" t="n">
        <v>11.0406666666667</v>
      </c>
      <c r="G7" s="68" t="n">
        <v>2.291</v>
      </c>
      <c r="H7" s="68" t="n">
        <v>0.1275</v>
      </c>
      <c r="I7" s="68" t="n">
        <v>0.029</v>
      </c>
      <c r="J7" s="68" t="n">
        <v>95.8972</v>
      </c>
      <c r="K7" s="68" t="n">
        <v>96.54742098</v>
      </c>
      <c r="L7" s="68" t="n">
        <v>50.80920936</v>
      </c>
      <c r="M7" s="68" t="n">
        <v>0.19741961</v>
      </c>
      <c r="N7" s="68" t="n">
        <v>0.78180984</v>
      </c>
      <c r="O7" s="67" t="n">
        <v>0.02418</v>
      </c>
      <c r="P7" s="67" t="n">
        <v>1.0105</v>
      </c>
      <c r="Q7" s="67" t="n">
        <v>0.5415</v>
      </c>
      <c r="R7" s="67" t="n">
        <v>0.187</v>
      </c>
      <c r="S7" s="117" t="n">
        <v>0.0115</v>
      </c>
      <c r="T7" s="68" t="n">
        <v>-1</v>
      </c>
      <c r="U7" s="68" t="n">
        <v>-1</v>
      </c>
      <c r="V7" s="68" t="n">
        <v>-1</v>
      </c>
      <c r="W7" s="68" t="n">
        <v>-1</v>
      </c>
      <c r="X7" s="68" t="n">
        <v>-1</v>
      </c>
      <c r="Y7" s="67" t="n">
        <v>0.339</v>
      </c>
      <c r="Z7" s="67" t="n">
        <v>-1</v>
      </c>
      <c r="AA7" s="67" t="n">
        <v>0.192</v>
      </c>
      <c r="AB7" s="67" t="n">
        <v>0.07668</v>
      </c>
      <c r="AC7" s="67" t="s">
        <v>256</v>
      </c>
      <c r="AD7" s="67" t="s">
        <v>256</v>
      </c>
      <c r="AE7" s="67" t="n">
        <v>0</v>
      </c>
      <c r="AF7" s="67"/>
      <c r="AG7" s="67" t="n">
        <v>4.602</v>
      </c>
      <c r="AH7" s="67" t="n">
        <v>0.0659649494740723</v>
      </c>
      <c r="AI7" s="67" t="n">
        <v>55.605</v>
      </c>
      <c r="AJ7" s="67" t="n">
        <v>1.367</v>
      </c>
      <c r="AK7" s="67" t="s">
        <v>256</v>
      </c>
      <c r="AL7" s="67" t="n">
        <v>1.102</v>
      </c>
      <c r="AM7" s="67" t="n">
        <v>303.075</v>
      </c>
      <c r="AN7" s="118" t="n">
        <v>1629.2</v>
      </c>
      <c r="AO7" s="117" t="n">
        <v>0.004</v>
      </c>
      <c r="AP7" s="117" t="n">
        <v>0.405</v>
      </c>
      <c r="AQ7" s="0" t="n">
        <v>340.76</v>
      </c>
    </row>
    <row r="8" customFormat="false" ht="16.9" hidden="false" customHeight="false" outlineLevel="0" collapsed="false">
      <c r="A8" s="0" t="n">
        <v>1983.5</v>
      </c>
      <c r="B8" s="68" t="n">
        <v>192.2615</v>
      </c>
      <c r="C8" s="0" t="n">
        <v>354.42</v>
      </c>
      <c r="D8" s="68" t="n">
        <v>1.527</v>
      </c>
      <c r="E8" s="68" t="n">
        <v>30.069</v>
      </c>
      <c r="F8" s="68" t="n">
        <v>11.586</v>
      </c>
      <c r="G8" s="68" t="n">
        <v>2.597</v>
      </c>
      <c r="H8" s="68" t="n">
        <v>0.1395</v>
      </c>
      <c r="I8" s="68" t="n">
        <v>0.031</v>
      </c>
      <c r="J8" s="68" t="n">
        <v>99.82525</v>
      </c>
      <c r="K8" s="68" t="n">
        <v>97.85530683</v>
      </c>
      <c r="L8" s="68" t="n">
        <v>53.92299159</v>
      </c>
      <c r="M8" s="68" t="n">
        <v>0.18840044</v>
      </c>
      <c r="N8" s="68" t="n">
        <v>0.79678704</v>
      </c>
      <c r="O8" s="67" t="n">
        <v>0.02976</v>
      </c>
      <c r="P8" s="67" t="n">
        <v>1.1655</v>
      </c>
      <c r="Q8" s="67" t="n">
        <v>0.6475</v>
      </c>
      <c r="R8" s="67" t="n">
        <v>0.2025</v>
      </c>
      <c r="S8" s="117" t="n">
        <v>0.0125</v>
      </c>
      <c r="T8" s="68" t="n">
        <v>-1</v>
      </c>
      <c r="U8" s="68" t="n">
        <v>-1</v>
      </c>
      <c r="V8" s="68" t="n">
        <v>-1</v>
      </c>
      <c r="W8" s="68" t="n">
        <v>-1</v>
      </c>
      <c r="X8" s="68" t="n">
        <v>-1</v>
      </c>
      <c r="Y8" s="67" t="n">
        <v>0.422</v>
      </c>
      <c r="Z8" s="67" t="n">
        <v>-1</v>
      </c>
      <c r="AA8" s="67" t="n">
        <v>0.191</v>
      </c>
      <c r="AB8" s="67" t="n">
        <v>0.14271</v>
      </c>
      <c r="AC8" s="67" t="s">
        <v>256</v>
      </c>
      <c r="AD8" s="67" t="s">
        <v>256</v>
      </c>
      <c r="AE8" s="67" t="n">
        <v>0</v>
      </c>
      <c r="AF8" s="67"/>
      <c r="AG8" s="67" t="n">
        <v>4.989</v>
      </c>
      <c r="AH8" s="67" t="n">
        <v>0.0284015754680034</v>
      </c>
      <c r="AI8" s="67" t="n">
        <v>56.621</v>
      </c>
      <c r="AJ8" s="67" t="n">
        <v>1.44</v>
      </c>
      <c r="AK8" s="67" t="n">
        <v>0.071</v>
      </c>
      <c r="AL8" s="67" t="n">
        <v>1.217</v>
      </c>
      <c r="AM8" s="67" t="n">
        <v>303.6525</v>
      </c>
      <c r="AN8" s="118" t="n">
        <v>1636.8</v>
      </c>
      <c r="AO8" s="117" t="n">
        <v>0.006</v>
      </c>
      <c r="AP8" s="117" t="n">
        <v>0.426</v>
      </c>
      <c r="AQ8" s="0" t="n">
        <v>342.44</v>
      </c>
    </row>
    <row r="9" customFormat="false" ht="16.9" hidden="false" customHeight="false" outlineLevel="0" collapsed="false">
      <c r="A9" s="0" t="n">
        <v>1984.5</v>
      </c>
      <c r="B9" s="68" t="n">
        <v>200.5335</v>
      </c>
      <c r="C9" s="0" t="n">
        <v>370.36</v>
      </c>
      <c r="D9" s="68" t="n">
        <v>1.648</v>
      </c>
      <c r="E9" s="68" t="n">
        <v>34.274</v>
      </c>
      <c r="F9" s="68" t="n">
        <v>12.17625</v>
      </c>
      <c r="G9" s="68" t="n">
        <v>2.928</v>
      </c>
      <c r="H9" s="68" t="n">
        <v>0.1535</v>
      </c>
      <c r="I9" s="68" t="n">
        <v>0.03325</v>
      </c>
      <c r="J9" s="68" t="n">
        <v>104.464815</v>
      </c>
      <c r="K9" s="68" t="n">
        <v>99.17642421</v>
      </c>
      <c r="L9" s="68" t="n">
        <v>57.64767398</v>
      </c>
      <c r="M9" s="68" t="n">
        <v>0.16935997</v>
      </c>
      <c r="N9" s="68" t="n">
        <v>0.84271712</v>
      </c>
      <c r="O9" s="67" t="n">
        <v>0.02976</v>
      </c>
      <c r="P9" s="67" t="n">
        <v>1.322</v>
      </c>
      <c r="Q9" s="67" t="n">
        <v>0.77625</v>
      </c>
      <c r="R9" s="67" t="n">
        <v>0.224</v>
      </c>
      <c r="S9" s="117" t="n">
        <v>0.0135</v>
      </c>
      <c r="T9" s="68" t="n">
        <v>-1</v>
      </c>
      <c r="U9" s="68" t="n">
        <v>-1</v>
      </c>
      <c r="V9" s="68" t="n">
        <v>-1</v>
      </c>
      <c r="W9" s="68" t="n">
        <v>-1</v>
      </c>
      <c r="X9" s="68" t="n">
        <v>-1</v>
      </c>
      <c r="Y9" s="67" t="n">
        <v>0.305</v>
      </c>
      <c r="Z9" s="67" t="n">
        <v>-1</v>
      </c>
      <c r="AA9" s="67" t="n">
        <v>0.207</v>
      </c>
      <c r="AB9" s="67" t="n">
        <v>0.116085</v>
      </c>
      <c r="AC9" s="67" t="s">
        <v>256</v>
      </c>
      <c r="AD9" s="67" t="s">
        <v>256</v>
      </c>
      <c r="AE9" s="67" t="n">
        <v>0</v>
      </c>
      <c r="AF9" s="67"/>
      <c r="AG9" s="67" t="n">
        <v>5.413</v>
      </c>
      <c r="AH9" s="67" t="n">
        <v>0.0293177553218099</v>
      </c>
      <c r="AI9" s="67" t="n">
        <v>57.688</v>
      </c>
      <c r="AJ9" s="67" t="n">
        <v>1.527</v>
      </c>
      <c r="AK9" s="67" t="n">
        <v>0.076</v>
      </c>
      <c r="AL9" s="67" t="n">
        <v>1.341</v>
      </c>
      <c r="AM9" s="67" t="n">
        <v>304.3415</v>
      </c>
      <c r="AN9" s="118" t="n">
        <v>1644.65</v>
      </c>
      <c r="AO9" s="117" t="n">
        <v>0.008</v>
      </c>
      <c r="AP9" s="117" t="n">
        <v>0.465</v>
      </c>
      <c r="AQ9" s="0" t="n">
        <v>343.99</v>
      </c>
    </row>
    <row r="10" customFormat="false" ht="16.9" hidden="false" customHeight="false" outlineLevel="0" collapsed="false">
      <c r="A10" s="0" t="n">
        <v>1985.5</v>
      </c>
      <c r="B10" s="68" t="n">
        <v>210.593</v>
      </c>
      <c r="C10" s="0" t="n">
        <v>387.3</v>
      </c>
      <c r="D10" s="68" t="n">
        <v>1.779</v>
      </c>
      <c r="E10" s="68" t="n">
        <v>39.285</v>
      </c>
      <c r="F10" s="68" t="n">
        <v>12.6710833333333</v>
      </c>
      <c r="G10" s="68" t="n">
        <v>3.285</v>
      </c>
      <c r="H10" s="68" t="n">
        <v>0.1705</v>
      </c>
      <c r="I10" s="68" t="n">
        <v>0.03625</v>
      </c>
      <c r="J10" s="68" t="n">
        <v>108.498425</v>
      </c>
      <c r="K10" s="68" t="n">
        <v>100.40492088</v>
      </c>
      <c r="L10" s="68" t="n">
        <v>62.68358122</v>
      </c>
      <c r="M10" s="68" t="n">
        <v>0.20343239</v>
      </c>
      <c r="N10" s="68" t="n">
        <v>0.87267152</v>
      </c>
      <c r="O10" s="67" t="n">
        <v>0.02976</v>
      </c>
      <c r="P10" s="67" t="n">
        <v>1.4775</v>
      </c>
      <c r="Q10" s="67" t="n">
        <v>0.92725</v>
      </c>
      <c r="R10" s="67" t="n">
        <v>0.2455</v>
      </c>
      <c r="S10" s="117" t="n">
        <v>0.015</v>
      </c>
      <c r="T10" s="68" t="n">
        <v>-1</v>
      </c>
      <c r="U10" s="68" t="n">
        <v>-1</v>
      </c>
      <c r="V10" s="68" t="n">
        <v>-1</v>
      </c>
      <c r="W10" s="68" t="n">
        <v>-1</v>
      </c>
      <c r="X10" s="68" t="n">
        <v>-1</v>
      </c>
      <c r="Y10" s="67" t="n">
        <v>0.407</v>
      </c>
      <c r="Z10" s="67" t="n">
        <v>-1</v>
      </c>
      <c r="AA10" s="67" t="n">
        <v>0.239</v>
      </c>
      <c r="AB10" s="67" t="n">
        <v>0.150165</v>
      </c>
      <c r="AC10" s="67" t="s">
        <v>256</v>
      </c>
      <c r="AD10" s="67" t="s">
        <v>256</v>
      </c>
      <c r="AE10" s="67" t="n">
        <v>0</v>
      </c>
      <c r="AF10" s="67"/>
      <c r="AG10" s="67" t="n">
        <v>5.842</v>
      </c>
      <c r="AH10" s="67" t="n">
        <v>0.0558869710822002</v>
      </c>
      <c r="AI10" s="67" t="n">
        <v>58.718</v>
      </c>
      <c r="AJ10" s="67" t="n">
        <v>1.617</v>
      </c>
      <c r="AK10" s="67" t="n">
        <v>0.082</v>
      </c>
      <c r="AL10" s="67" t="n">
        <v>1.485</v>
      </c>
      <c r="AM10" s="67" t="n">
        <v>304.8985</v>
      </c>
      <c r="AN10" s="118" t="n">
        <v>1657.26</v>
      </c>
      <c r="AO10" s="117" t="n">
        <v>0.009</v>
      </c>
      <c r="AP10" s="117" t="n">
        <v>0.526</v>
      </c>
      <c r="AQ10" s="0" t="n">
        <v>345.46</v>
      </c>
    </row>
    <row r="11" customFormat="false" ht="16.9" hidden="false" customHeight="false" outlineLevel="0" collapsed="false">
      <c r="A11" s="0" t="n">
        <v>1986.5</v>
      </c>
      <c r="B11" s="68" t="n">
        <v>220.8765</v>
      </c>
      <c r="C11" s="0" t="n">
        <v>406.23</v>
      </c>
      <c r="D11" s="68" t="n">
        <v>1.918</v>
      </c>
      <c r="E11" s="68" t="n">
        <v>44.473</v>
      </c>
      <c r="F11" s="68" t="n">
        <v>13.3311666666667</v>
      </c>
      <c r="G11" s="68" t="n">
        <v>3.679</v>
      </c>
      <c r="H11" s="68" t="n">
        <v>0.193</v>
      </c>
      <c r="I11" s="68" t="n">
        <v>0.04</v>
      </c>
      <c r="J11" s="68" t="n">
        <v>111.73526</v>
      </c>
      <c r="K11" s="68" t="n">
        <v>101.97743733</v>
      </c>
      <c r="L11" s="68" t="n">
        <v>68.79459236</v>
      </c>
      <c r="M11" s="68" t="n">
        <v>0.25854954</v>
      </c>
      <c r="N11" s="68" t="n">
        <v>0.97950888</v>
      </c>
      <c r="O11" s="67" t="n">
        <v>0.03534</v>
      </c>
      <c r="P11" s="67" t="n">
        <v>1.65</v>
      </c>
      <c r="Q11" s="67" t="n">
        <v>1.11075</v>
      </c>
      <c r="R11" s="67" t="n">
        <v>0.268</v>
      </c>
      <c r="S11" s="117" t="n">
        <v>0.017</v>
      </c>
      <c r="T11" s="68" t="n">
        <v>-1</v>
      </c>
      <c r="U11" s="68" t="n">
        <v>-1</v>
      </c>
      <c r="V11" s="68" t="n">
        <v>-1</v>
      </c>
      <c r="W11" s="68" t="n">
        <v>-1</v>
      </c>
      <c r="X11" s="68" t="n">
        <v>-1</v>
      </c>
      <c r="Y11" s="67" t="n">
        <v>0.422</v>
      </c>
      <c r="Z11" s="67" t="n">
        <v>-1</v>
      </c>
      <c r="AA11" s="67" t="n">
        <v>0.287</v>
      </c>
      <c r="AB11" s="67" t="n">
        <v>0.14484</v>
      </c>
      <c r="AC11" s="67" t="s">
        <v>256</v>
      </c>
      <c r="AD11" s="67" t="s">
        <v>256</v>
      </c>
      <c r="AE11" s="67" t="n">
        <v>0</v>
      </c>
      <c r="AF11" s="67"/>
      <c r="AG11" s="67" t="n">
        <v>6.284</v>
      </c>
      <c r="AH11" s="67" t="n">
        <v>0.0348148344446493</v>
      </c>
      <c r="AI11" s="67" t="n">
        <v>59.71</v>
      </c>
      <c r="AJ11" s="67" t="n">
        <v>1.707</v>
      </c>
      <c r="AK11" s="67" t="n">
        <v>0.089</v>
      </c>
      <c r="AL11" s="67" t="n">
        <v>1.646</v>
      </c>
      <c r="AM11" s="67" t="n">
        <v>305.809</v>
      </c>
      <c r="AN11" s="118" t="n">
        <v>1670.07</v>
      </c>
      <c r="AO11" s="117" t="n">
        <v>0.009</v>
      </c>
      <c r="AP11" s="117" t="n">
        <v>0.587</v>
      </c>
      <c r="AQ11" s="0" t="n">
        <v>346.87</v>
      </c>
    </row>
    <row r="12" customFormat="false" ht="16.9" hidden="false" customHeight="false" outlineLevel="0" collapsed="false">
      <c r="A12" s="0" t="n">
        <v>1987.5</v>
      </c>
      <c r="B12" s="68" t="n">
        <v>232.0905</v>
      </c>
      <c r="C12" s="0" t="n">
        <v>426.44</v>
      </c>
      <c r="D12" s="68" t="n">
        <v>2.057</v>
      </c>
      <c r="E12" s="68" t="n">
        <v>50.738</v>
      </c>
      <c r="F12" s="68" t="n">
        <v>14.0464166666667</v>
      </c>
      <c r="G12" s="68" t="n">
        <v>4.105</v>
      </c>
      <c r="H12" s="68" t="n">
        <v>0.2215</v>
      </c>
      <c r="I12" s="68" t="n">
        <v>0.04425</v>
      </c>
      <c r="J12" s="68" t="n">
        <v>115.570945</v>
      </c>
      <c r="K12" s="68" t="n">
        <v>103.17845313</v>
      </c>
      <c r="L12" s="68" t="n">
        <v>73.23467099</v>
      </c>
      <c r="M12" s="68" t="n">
        <v>0.23950907</v>
      </c>
      <c r="N12" s="68" t="n">
        <v>0.98150584</v>
      </c>
      <c r="O12" s="67" t="n">
        <v>0.0372</v>
      </c>
      <c r="P12" s="67" t="n">
        <v>1.838</v>
      </c>
      <c r="Q12" s="67" t="n">
        <v>1.30925</v>
      </c>
      <c r="R12" s="67" t="n">
        <v>0.287</v>
      </c>
      <c r="S12" s="117" t="n">
        <v>0.019</v>
      </c>
      <c r="T12" s="68" t="n">
        <v>-1</v>
      </c>
      <c r="U12" s="68" t="n">
        <v>-1</v>
      </c>
      <c r="V12" s="68" t="n">
        <v>-1</v>
      </c>
      <c r="W12" s="68" t="n">
        <v>-1</v>
      </c>
      <c r="X12" s="68" t="n">
        <v>-1</v>
      </c>
      <c r="Y12" s="67" t="n">
        <v>0.359</v>
      </c>
      <c r="Z12" s="67" t="n">
        <v>-1</v>
      </c>
      <c r="AA12" s="67" t="n">
        <v>0.307</v>
      </c>
      <c r="AB12" s="67" t="n">
        <v>0.14271</v>
      </c>
      <c r="AC12" s="67" t="s">
        <v>256</v>
      </c>
      <c r="AD12" s="67" t="s">
        <v>256</v>
      </c>
      <c r="AE12" s="67" t="n">
        <v>0</v>
      </c>
      <c r="AF12" s="67"/>
      <c r="AG12" s="67" t="n">
        <v>6.72</v>
      </c>
      <c r="AH12" s="67" t="n">
        <v>0.0201559567837443</v>
      </c>
      <c r="AI12" s="67" t="n">
        <v>60.716</v>
      </c>
      <c r="AJ12" s="67" t="n">
        <v>1.796</v>
      </c>
      <c r="AK12" s="67" t="n">
        <v>0.096</v>
      </c>
      <c r="AL12" s="67" t="n">
        <v>1.81</v>
      </c>
      <c r="AM12" s="67" t="n">
        <v>306.011</v>
      </c>
      <c r="AN12" s="118" t="n">
        <v>1680.1285</v>
      </c>
      <c r="AO12" s="117" t="n">
        <v>0.008</v>
      </c>
      <c r="AP12" s="117" t="n">
        <v>0.626</v>
      </c>
      <c r="AQ12" s="0" t="n">
        <v>348.62</v>
      </c>
    </row>
    <row r="13" customFormat="false" ht="16.9" hidden="false" customHeight="false" outlineLevel="0" collapsed="false">
      <c r="A13" s="0" t="n">
        <v>1988.5</v>
      </c>
      <c r="B13" s="68" t="n">
        <v>242.834</v>
      </c>
      <c r="C13" s="0" t="n">
        <v>449.06</v>
      </c>
      <c r="D13" s="68" t="n">
        <v>2.19</v>
      </c>
      <c r="E13" s="68" t="n">
        <v>57.725</v>
      </c>
      <c r="F13" s="68" t="n">
        <v>14.6445</v>
      </c>
      <c r="G13" s="68" t="n">
        <v>4.554</v>
      </c>
      <c r="H13" s="68" t="n">
        <v>0.254</v>
      </c>
      <c r="I13" s="68" t="n">
        <v>0.049</v>
      </c>
      <c r="J13" s="68" t="n">
        <v>120.832705</v>
      </c>
      <c r="K13" s="68" t="n">
        <v>104.29906194</v>
      </c>
      <c r="L13" s="68" t="n">
        <v>77.70790703</v>
      </c>
      <c r="M13" s="68" t="n">
        <v>0.21946647</v>
      </c>
      <c r="N13" s="68" t="n">
        <v>0.99947848</v>
      </c>
      <c r="O13" s="67" t="n">
        <v>0.04092</v>
      </c>
      <c r="P13" s="67" t="n">
        <v>2.0275</v>
      </c>
      <c r="Q13" s="67" t="n">
        <v>1.50275</v>
      </c>
      <c r="R13" s="67" t="n">
        <v>0.3125</v>
      </c>
      <c r="S13" s="117" t="n">
        <v>0.0205</v>
      </c>
      <c r="T13" s="68" t="n">
        <v>-1</v>
      </c>
      <c r="U13" s="68" t="n">
        <v>-1</v>
      </c>
      <c r="V13" s="68" t="n">
        <v>-1</v>
      </c>
      <c r="W13" s="68" t="n">
        <v>-1</v>
      </c>
      <c r="X13" s="68" t="n">
        <v>-1</v>
      </c>
      <c r="Y13" s="67" t="n">
        <v>0.378</v>
      </c>
      <c r="Z13" s="67" t="n">
        <v>-1</v>
      </c>
      <c r="AA13" s="67" t="n">
        <v>0.365</v>
      </c>
      <c r="AB13" s="67" t="n">
        <v>0.158685</v>
      </c>
      <c r="AC13" s="67" t="s">
        <v>256</v>
      </c>
      <c r="AD13" s="67" t="s">
        <v>256</v>
      </c>
      <c r="AE13" s="67" t="n">
        <v>0</v>
      </c>
      <c r="AF13" s="67"/>
      <c r="AG13" s="67" t="n">
        <v>7.212</v>
      </c>
      <c r="AH13" s="67" t="n">
        <v>0.0348148344446493</v>
      </c>
      <c r="AI13" s="67" t="n">
        <v>61.742</v>
      </c>
      <c r="AJ13" s="67" t="n">
        <v>1.888</v>
      </c>
      <c r="AK13" s="67" t="n">
        <v>0.104</v>
      </c>
      <c r="AL13" s="67" t="n">
        <v>1.975</v>
      </c>
      <c r="AM13" s="67" t="n">
        <v>306.7245</v>
      </c>
      <c r="AN13" s="118" t="n">
        <v>1692.913</v>
      </c>
      <c r="AO13" s="117" t="n">
        <v>0.008</v>
      </c>
      <c r="AP13" s="117" t="n">
        <v>0.657</v>
      </c>
      <c r="AQ13" s="0" t="n">
        <v>351.15</v>
      </c>
    </row>
    <row r="14" customFormat="false" ht="16.9" hidden="false" customHeight="false" outlineLevel="0" collapsed="false">
      <c r="A14" s="0" t="n">
        <v>1989.5</v>
      </c>
      <c r="B14" s="68" t="n">
        <v>251.562</v>
      </c>
      <c r="C14" s="0" t="n">
        <v>468</v>
      </c>
      <c r="D14" s="68" t="n">
        <v>2.309</v>
      </c>
      <c r="E14" s="68" t="n">
        <v>64.395</v>
      </c>
      <c r="F14" s="68" t="n">
        <v>15.14775</v>
      </c>
      <c r="G14" s="68" t="n">
        <v>5.01</v>
      </c>
      <c r="H14" s="68" t="n">
        <v>0.2895</v>
      </c>
      <c r="I14" s="68" t="n">
        <v>0.0545</v>
      </c>
      <c r="J14" s="68" t="n">
        <v>124.929245</v>
      </c>
      <c r="K14" s="68" t="n">
        <v>104.1235</v>
      </c>
      <c r="L14" s="68" t="n">
        <v>83.3758146</v>
      </c>
      <c r="M14" s="68" t="n">
        <v>0.24552185</v>
      </c>
      <c r="N14" s="68" t="n">
        <v>1.12428848</v>
      </c>
      <c r="O14" s="67" t="n">
        <v>0.04371</v>
      </c>
      <c r="P14" s="67" t="n">
        <v>2.223</v>
      </c>
      <c r="Q14" s="67" t="n">
        <v>1.684</v>
      </c>
      <c r="R14" s="67" t="n">
        <v>0.3395</v>
      </c>
      <c r="S14" s="117" t="n">
        <v>0.0215</v>
      </c>
      <c r="T14" s="68" t="n">
        <v>-1</v>
      </c>
      <c r="U14" s="68" t="n">
        <v>-1</v>
      </c>
      <c r="V14" s="68" t="n">
        <v>-1</v>
      </c>
      <c r="W14" s="68" t="n">
        <v>-1</v>
      </c>
      <c r="X14" s="68" t="n">
        <v>-1</v>
      </c>
      <c r="Y14" s="67" t="n">
        <v>0.419</v>
      </c>
      <c r="Z14" s="67" t="n">
        <v>-1</v>
      </c>
      <c r="AA14" s="67" t="n">
        <v>0.423</v>
      </c>
      <c r="AB14" s="67" t="n">
        <v>0.158685</v>
      </c>
      <c r="AC14" s="67" t="s">
        <v>256</v>
      </c>
      <c r="AD14" s="67" t="s">
        <v>256</v>
      </c>
      <c r="AE14" s="67" t="n">
        <v>0</v>
      </c>
      <c r="AF14" s="67"/>
      <c r="AG14" s="67" t="n">
        <v>7.765</v>
      </c>
      <c r="AH14" s="67" t="n">
        <v>0.0540546113745871</v>
      </c>
      <c r="AI14" s="67" t="n">
        <v>62.787</v>
      </c>
      <c r="AJ14" s="67" t="n">
        <v>1.981</v>
      </c>
      <c r="AK14" s="67" t="n">
        <v>0.111</v>
      </c>
      <c r="AL14" s="67" t="n">
        <v>2.153</v>
      </c>
      <c r="AM14" s="67" t="n">
        <v>307.7825</v>
      </c>
      <c r="AN14" s="118" t="n">
        <v>1706.6845</v>
      </c>
      <c r="AO14" s="117" t="n">
        <v>0.008</v>
      </c>
      <c r="AP14" s="117" t="n">
        <v>0.673</v>
      </c>
      <c r="AQ14" s="0" t="n">
        <v>352.8</v>
      </c>
      <c r="AR14" s="0" t="n">
        <v>12.9465323253618</v>
      </c>
    </row>
    <row r="15" customFormat="false" ht="16.9" hidden="false" customHeight="false" outlineLevel="0" collapsed="false">
      <c r="A15" s="0" t="n">
        <v>1990.5</v>
      </c>
      <c r="B15" s="68" t="n">
        <v>258.094</v>
      </c>
      <c r="C15" s="0" t="n">
        <v>483.15</v>
      </c>
      <c r="D15" s="68" t="n">
        <v>2.412</v>
      </c>
      <c r="E15" s="68" t="n">
        <v>70.637</v>
      </c>
      <c r="F15" s="68" t="n">
        <v>15.5913333333333</v>
      </c>
      <c r="G15" s="68" t="n">
        <v>5.459</v>
      </c>
      <c r="H15" s="68" t="n">
        <v>0.3285</v>
      </c>
      <c r="I15" s="68" t="n">
        <v>0.06125</v>
      </c>
      <c r="J15" s="68" t="n">
        <v>129.338405</v>
      </c>
      <c r="K15" s="68" t="n">
        <v>105.0945</v>
      </c>
      <c r="L15" s="68" t="n">
        <v>89.61342676</v>
      </c>
      <c r="M15" s="68" t="n">
        <v>0.27658788</v>
      </c>
      <c r="N15" s="68" t="n">
        <v>1.51968656</v>
      </c>
      <c r="O15" s="67" t="n">
        <v>0.04929</v>
      </c>
      <c r="P15" s="67" t="n">
        <v>2.44</v>
      </c>
      <c r="Q15" s="67" t="n">
        <v>1.85575</v>
      </c>
      <c r="R15" s="67" t="n">
        <v>0.3675</v>
      </c>
      <c r="S15" s="117" t="n">
        <v>0.0225</v>
      </c>
      <c r="T15" s="68" t="n">
        <v>-1</v>
      </c>
      <c r="U15" s="68" t="n">
        <v>-1</v>
      </c>
      <c r="V15" s="68" t="n">
        <v>-1</v>
      </c>
      <c r="W15" s="68" t="n">
        <v>-1</v>
      </c>
      <c r="X15" s="68" t="n">
        <v>-1</v>
      </c>
      <c r="Y15" s="67" t="n">
        <v>0.461</v>
      </c>
      <c r="Z15" s="67" t="n">
        <v>-1</v>
      </c>
      <c r="AA15" s="67" t="n">
        <v>0.48</v>
      </c>
      <c r="AB15" s="67" t="n">
        <v>0.12993</v>
      </c>
      <c r="AC15" s="67" t="s">
        <v>256</v>
      </c>
      <c r="AD15" s="67" t="s">
        <v>256</v>
      </c>
      <c r="AE15" s="67" t="n">
        <v>0</v>
      </c>
      <c r="AF15" s="67"/>
      <c r="AG15" s="67" t="n">
        <v>8.315</v>
      </c>
      <c r="AH15" s="67" t="n">
        <v>0.0467251725441346</v>
      </c>
      <c r="AI15" s="67" t="n">
        <v>63.818</v>
      </c>
      <c r="AJ15" s="67" t="n">
        <v>2.073</v>
      </c>
      <c r="AK15" s="67" t="n">
        <v>0.118</v>
      </c>
      <c r="AL15" s="67" t="n">
        <v>2.349</v>
      </c>
      <c r="AM15" s="67" t="n">
        <v>308.71</v>
      </c>
      <c r="AN15" s="118" t="n">
        <v>1714.4015</v>
      </c>
      <c r="AO15" s="117" t="n">
        <v>0.009</v>
      </c>
      <c r="AP15" s="117" t="n">
        <v>0.676</v>
      </c>
      <c r="AQ15" s="0" t="n">
        <v>353.98</v>
      </c>
      <c r="AR15" s="0" t="n">
        <v>12.9088821435108</v>
      </c>
    </row>
    <row r="16" customFormat="false" ht="16.9" hidden="false" customHeight="false" outlineLevel="0" collapsed="false">
      <c r="A16" s="0" t="n">
        <v>1991.5</v>
      </c>
      <c r="B16" s="68" t="n">
        <v>262.5705</v>
      </c>
      <c r="C16" s="0" t="n">
        <v>495.15</v>
      </c>
      <c r="D16" s="68" t="n">
        <v>2.499</v>
      </c>
      <c r="E16" s="68" t="n">
        <v>75.902</v>
      </c>
      <c r="F16" s="68" t="n">
        <v>15.8684166666667</v>
      </c>
      <c r="G16" s="68" t="n">
        <v>5.89</v>
      </c>
      <c r="H16" s="68" t="n">
        <v>0.3725</v>
      </c>
      <c r="I16" s="68" t="n">
        <v>0.069</v>
      </c>
      <c r="J16" s="68" t="n">
        <v>131.59678</v>
      </c>
      <c r="K16" s="68" t="n">
        <v>104.9545</v>
      </c>
      <c r="L16" s="68" t="n">
        <v>95.66917555</v>
      </c>
      <c r="M16" s="68" t="n">
        <v>0.25955167</v>
      </c>
      <c r="N16" s="68" t="n">
        <v>2.28951464</v>
      </c>
      <c r="O16" s="67" t="n">
        <v>0.05673</v>
      </c>
      <c r="P16" s="67" t="n">
        <v>2.6485</v>
      </c>
      <c r="Q16" s="67" t="n">
        <v>2.0165</v>
      </c>
      <c r="R16" s="67" t="n">
        <v>0.389</v>
      </c>
      <c r="S16" s="117" t="n">
        <v>0.0235</v>
      </c>
      <c r="T16" s="68" t="n">
        <v>-1</v>
      </c>
      <c r="U16" s="68" t="n">
        <v>-1</v>
      </c>
      <c r="V16" s="68" t="n">
        <v>-1</v>
      </c>
      <c r="W16" s="68" t="n">
        <v>-1</v>
      </c>
      <c r="X16" s="68" t="n">
        <v>-1</v>
      </c>
      <c r="Y16" s="67" t="n">
        <v>0.419</v>
      </c>
      <c r="Z16" s="67" t="n">
        <v>-1</v>
      </c>
      <c r="AA16" s="67" t="n">
        <v>0.535</v>
      </c>
      <c r="AB16" s="67" t="n">
        <v>0.1704</v>
      </c>
      <c r="AC16" s="67" t="s">
        <v>256</v>
      </c>
      <c r="AD16" s="67" t="s">
        <v>256</v>
      </c>
      <c r="AE16" s="67" t="n">
        <v>0</v>
      </c>
      <c r="AF16" s="67" t="n">
        <v>0.041</v>
      </c>
      <c r="AG16" s="67" t="n">
        <v>8.848</v>
      </c>
      <c r="AH16" s="67" t="n">
        <v>0.0503898919593608</v>
      </c>
      <c r="AI16" s="67" t="n">
        <v>64.82</v>
      </c>
      <c r="AJ16" s="67" t="n">
        <v>2.163</v>
      </c>
      <c r="AK16" s="67" t="n">
        <v>0.126</v>
      </c>
      <c r="AL16" s="67" t="n">
        <v>2.562</v>
      </c>
      <c r="AM16" s="67" t="n">
        <v>309.418</v>
      </c>
      <c r="AN16" s="118" t="n">
        <v>1727.8595</v>
      </c>
      <c r="AO16" s="117" t="n">
        <v>0.014</v>
      </c>
      <c r="AP16" s="117" t="n">
        <v>0.687</v>
      </c>
      <c r="AQ16" s="0" t="n">
        <v>355.29</v>
      </c>
      <c r="AR16" s="0" t="n">
        <v>12.5891041669258</v>
      </c>
    </row>
    <row r="17" customFormat="false" ht="16.9" hidden="false" customHeight="false" outlineLevel="0" collapsed="false">
      <c r="A17" s="0" t="n">
        <v>1992.5</v>
      </c>
      <c r="B17" s="68" t="n">
        <v>265.358</v>
      </c>
      <c r="C17" s="0" t="n">
        <v>506.2</v>
      </c>
      <c r="D17" s="68" t="n">
        <v>2.572</v>
      </c>
      <c r="E17" s="68" t="n">
        <v>80.2175</v>
      </c>
      <c r="F17" s="68" t="n">
        <v>16.0416011904762</v>
      </c>
      <c r="G17" s="68" t="n">
        <v>6.294</v>
      </c>
      <c r="H17" s="68" t="n">
        <v>0.4205</v>
      </c>
      <c r="I17" s="68" t="n">
        <v>0.077</v>
      </c>
      <c r="J17" s="68" t="n">
        <v>132.8555</v>
      </c>
      <c r="K17" s="68" t="n">
        <v>105.6625</v>
      </c>
      <c r="L17" s="68" t="n">
        <v>101.285</v>
      </c>
      <c r="M17" s="68" t="n">
        <v>0.28159853</v>
      </c>
      <c r="N17" s="68" t="n">
        <v>3.2300828</v>
      </c>
      <c r="O17" s="67" t="n">
        <v>0.06417</v>
      </c>
      <c r="P17" s="67" t="n">
        <v>2.84466666666667</v>
      </c>
      <c r="Q17" s="67" t="n">
        <v>2.16575</v>
      </c>
      <c r="R17" s="67" t="n">
        <v>0.4095</v>
      </c>
      <c r="S17" s="117" t="n">
        <v>0.025</v>
      </c>
      <c r="T17" s="68" t="n">
        <v>-1</v>
      </c>
      <c r="U17" s="68" t="n">
        <v>-1</v>
      </c>
      <c r="V17" s="68" t="n">
        <v>-1</v>
      </c>
      <c r="W17" s="68" t="n">
        <v>-1</v>
      </c>
      <c r="X17" s="68" t="n">
        <v>-1</v>
      </c>
      <c r="Y17" s="67" t="n">
        <v>0.357</v>
      </c>
      <c r="Z17" s="67" t="n">
        <v>0.42</v>
      </c>
      <c r="AA17" s="67" t="n">
        <v>0.56</v>
      </c>
      <c r="AB17" s="67" t="n">
        <v>0.124</v>
      </c>
      <c r="AC17" s="67" t="s">
        <v>256</v>
      </c>
      <c r="AD17" s="67" t="s">
        <v>256</v>
      </c>
      <c r="AE17" s="67" t="n">
        <v>0</v>
      </c>
      <c r="AF17" s="67" t="n">
        <v>0.034</v>
      </c>
      <c r="AG17" s="67" t="n">
        <v>9.397</v>
      </c>
      <c r="AH17" s="67" t="n">
        <v>0.0632164099126527</v>
      </c>
      <c r="AI17" s="67" t="n">
        <v>65.673</v>
      </c>
      <c r="AJ17" s="67" t="n">
        <v>2.249</v>
      </c>
      <c r="AK17" s="67" t="n">
        <v>0.135</v>
      </c>
      <c r="AL17" s="67" t="n">
        <v>2.773</v>
      </c>
      <c r="AM17" s="67" t="n">
        <v>309.945</v>
      </c>
      <c r="AN17" s="118" t="n">
        <v>1735.4915</v>
      </c>
      <c r="AO17" s="117" t="n">
        <v>0.023</v>
      </c>
      <c r="AP17" s="117" t="n">
        <v>0.729</v>
      </c>
      <c r="AQ17" s="0" t="n">
        <v>355.99</v>
      </c>
      <c r="AR17" s="0" t="n">
        <v>12.1027095400766</v>
      </c>
    </row>
    <row r="18" customFormat="false" ht="16.9" hidden="false" customHeight="false" outlineLevel="0" collapsed="false">
      <c r="A18" s="0" t="n">
        <v>1993.5</v>
      </c>
      <c r="B18" s="68" t="n">
        <v>266.732</v>
      </c>
      <c r="C18" s="0" t="n">
        <v>513.25</v>
      </c>
      <c r="D18" s="68" t="n">
        <v>2.634</v>
      </c>
      <c r="E18" s="68" t="n">
        <v>82.3055</v>
      </c>
      <c r="F18" s="68" t="n">
        <v>16.1753357142857</v>
      </c>
      <c r="G18" s="68" t="n">
        <v>6.679</v>
      </c>
      <c r="H18" s="68" t="n">
        <v>0.4585</v>
      </c>
      <c r="I18" s="68" t="n">
        <v>0.0845</v>
      </c>
      <c r="J18" s="68" t="n">
        <v>127.0345</v>
      </c>
      <c r="K18" s="68" t="n">
        <v>104.9105</v>
      </c>
      <c r="L18" s="68" t="n">
        <v>105.546</v>
      </c>
      <c r="M18" s="68" t="n">
        <v>0.759</v>
      </c>
      <c r="N18" s="68" t="n">
        <v>3.7975</v>
      </c>
      <c r="O18" s="67" t="n">
        <v>0.0744</v>
      </c>
      <c r="P18" s="67" t="n">
        <v>3.02833333333333</v>
      </c>
      <c r="Q18" s="67" t="n">
        <v>2.2905</v>
      </c>
      <c r="R18" s="67" t="n">
        <v>0.4285</v>
      </c>
      <c r="S18" s="117" t="n">
        <v>0.027</v>
      </c>
      <c r="T18" s="68" t="n">
        <v>-1</v>
      </c>
      <c r="U18" s="68" t="n">
        <v>-1</v>
      </c>
      <c r="V18" s="68" t="n">
        <v>-1</v>
      </c>
      <c r="W18" s="68" t="n">
        <v>-1</v>
      </c>
      <c r="X18" s="68" t="n">
        <v>-1</v>
      </c>
      <c r="Y18" s="67" t="n">
        <v>0.5175</v>
      </c>
      <c r="Z18" s="67" t="n">
        <v>0.5</v>
      </c>
      <c r="AA18" s="67" t="n">
        <v>0.6175</v>
      </c>
      <c r="AB18" s="67" t="n">
        <v>0.163</v>
      </c>
      <c r="AC18" s="67" t="s">
        <v>256</v>
      </c>
      <c r="AD18" s="67" t="s">
        <v>256</v>
      </c>
      <c r="AE18" s="67" t="n">
        <v>0</v>
      </c>
      <c r="AF18" s="67" t="n">
        <v>0.034</v>
      </c>
      <c r="AG18" s="67" t="n">
        <v>10.001</v>
      </c>
      <c r="AH18" s="67" t="n">
        <v>0.0439766329827149</v>
      </c>
      <c r="AI18" s="67" t="n">
        <v>66.459</v>
      </c>
      <c r="AJ18" s="67" t="n">
        <v>2.335</v>
      </c>
      <c r="AK18" s="67" t="n">
        <v>0.145</v>
      </c>
      <c r="AL18" s="67" t="n">
        <v>2.984</v>
      </c>
      <c r="AM18" s="67" t="n">
        <v>310.264</v>
      </c>
      <c r="AN18" s="118" t="n">
        <v>1737.49</v>
      </c>
      <c r="AO18" s="117" t="n">
        <v>0.036</v>
      </c>
      <c r="AP18" s="117" t="n">
        <v>0.768</v>
      </c>
      <c r="AQ18" s="0" t="n">
        <v>356.71</v>
      </c>
      <c r="AR18" s="0" t="n">
        <v>12.0251368555811</v>
      </c>
    </row>
    <row r="19" customFormat="false" ht="16.9" hidden="false" customHeight="false" outlineLevel="0" collapsed="false">
      <c r="A19" s="0" t="n">
        <v>1994.5</v>
      </c>
      <c r="B19" s="68" t="n">
        <v>266.816</v>
      </c>
      <c r="C19" s="0" t="n">
        <v>518.93</v>
      </c>
      <c r="D19" s="68" t="n">
        <v>2.685</v>
      </c>
      <c r="E19" s="68" t="n">
        <v>83.574</v>
      </c>
      <c r="F19" s="68" t="n">
        <v>16.2668928571429</v>
      </c>
      <c r="G19" s="68" t="n">
        <v>7.044</v>
      </c>
      <c r="H19" s="68" t="n">
        <v>0.4785</v>
      </c>
      <c r="I19" s="68" t="n">
        <v>0.09075</v>
      </c>
      <c r="J19" s="68" t="n">
        <v>116.6995</v>
      </c>
      <c r="K19" s="68" t="n">
        <v>104.0945</v>
      </c>
      <c r="L19" s="68" t="n">
        <v>110.946</v>
      </c>
      <c r="M19" s="68" t="n">
        <v>1.8905</v>
      </c>
      <c r="N19" s="68" t="n">
        <v>5.0105</v>
      </c>
      <c r="O19" s="67" t="n">
        <v>0.08835</v>
      </c>
      <c r="P19" s="67" t="n">
        <v>3.24033333333333</v>
      </c>
      <c r="Q19" s="67" t="n">
        <v>2.3955</v>
      </c>
      <c r="R19" s="67" t="n">
        <v>0.446</v>
      </c>
      <c r="S19" s="117" t="n">
        <v>0.03</v>
      </c>
      <c r="T19" s="68" t="n">
        <v>-1</v>
      </c>
      <c r="U19" s="68" t="n">
        <v>-1</v>
      </c>
      <c r="V19" s="68" t="n">
        <v>-1</v>
      </c>
      <c r="W19" s="68" t="n">
        <v>-1</v>
      </c>
      <c r="X19" s="68" t="n">
        <v>-1</v>
      </c>
      <c r="Y19" s="67" t="n">
        <v>0.958</v>
      </c>
      <c r="Z19" s="67" t="n">
        <v>0.59</v>
      </c>
      <c r="AA19" s="67" t="n">
        <v>0.694</v>
      </c>
      <c r="AB19" s="67" t="n">
        <v>0.2045</v>
      </c>
      <c r="AC19" s="67" t="s">
        <v>256</v>
      </c>
      <c r="AD19" s="67" t="s">
        <v>256</v>
      </c>
      <c r="AE19" s="67" t="n">
        <v>0</v>
      </c>
      <c r="AF19" s="67" t="n">
        <v>0.044</v>
      </c>
      <c r="AG19" s="67" t="n">
        <v>10.623</v>
      </c>
      <c r="AH19" s="67" t="n">
        <v>0.0393957337136821</v>
      </c>
      <c r="AI19" s="67" t="n">
        <v>67.199</v>
      </c>
      <c r="AJ19" s="67" t="n">
        <v>2.421</v>
      </c>
      <c r="AK19" s="67" t="n">
        <v>0.157</v>
      </c>
      <c r="AL19" s="67" t="n">
        <v>3.207</v>
      </c>
      <c r="AM19" s="67" t="n">
        <v>310.8115</v>
      </c>
      <c r="AN19" s="118" t="n">
        <v>1743.083</v>
      </c>
      <c r="AO19" s="117" t="n">
        <v>0.051</v>
      </c>
      <c r="AP19" s="117" t="n">
        <v>0.804</v>
      </c>
      <c r="AQ19" s="0" t="n">
        <v>358.21</v>
      </c>
      <c r="AR19" s="0" t="n">
        <v>11.9921930752988</v>
      </c>
    </row>
    <row r="20" customFormat="false" ht="16.9" hidden="false" customHeight="false" outlineLevel="0" collapsed="false">
      <c r="A20" s="0" t="n">
        <v>1995.5</v>
      </c>
      <c r="B20" s="68" t="n">
        <v>265.639</v>
      </c>
      <c r="C20" s="0" t="n">
        <v>525.48</v>
      </c>
      <c r="D20" s="68" t="n">
        <v>2.725</v>
      </c>
      <c r="E20" s="68" t="n">
        <v>83.767</v>
      </c>
      <c r="F20" s="68" t="n">
        <v>16.3126</v>
      </c>
      <c r="G20" s="68" t="n">
        <v>7.36</v>
      </c>
      <c r="H20" s="68" t="n">
        <v>0.4885</v>
      </c>
      <c r="I20" s="68" t="n">
        <v>0.13775</v>
      </c>
      <c r="J20" s="68" t="n">
        <v>104.623</v>
      </c>
      <c r="K20" s="68" t="n">
        <v>103.313</v>
      </c>
      <c r="L20" s="68" t="n">
        <v>116.0595</v>
      </c>
      <c r="M20" s="68" t="n">
        <v>3.514</v>
      </c>
      <c r="N20" s="68" t="n">
        <v>6.2245</v>
      </c>
      <c r="O20" s="67" t="n">
        <v>0.09486</v>
      </c>
      <c r="P20" s="67" t="n">
        <v>3.41633333333333</v>
      </c>
      <c r="Q20" s="67" t="n">
        <v>2.486</v>
      </c>
      <c r="R20" s="67" t="n">
        <v>0.4565</v>
      </c>
      <c r="S20" s="117" t="n">
        <v>0.0345</v>
      </c>
      <c r="T20" s="67" t="n">
        <v>8.94509541103365</v>
      </c>
      <c r="U20" s="67" t="n">
        <v>550.386660750066</v>
      </c>
      <c r="V20" s="67" t="n">
        <v>18.7459794229966</v>
      </c>
      <c r="W20" s="68" t="n">
        <v>-1</v>
      </c>
      <c r="X20" s="68" t="n">
        <v>-1</v>
      </c>
      <c r="Y20" s="67" t="n">
        <v>1.8325</v>
      </c>
      <c r="Z20" s="67" t="n">
        <v>0.69</v>
      </c>
      <c r="AA20" s="67" t="n">
        <v>0.8235</v>
      </c>
      <c r="AB20" s="67" t="n">
        <v>0.2785</v>
      </c>
      <c r="AC20" s="67" t="s">
        <v>256</v>
      </c>
      <c r="AD20" s="67" t="s">
        <v>256</v>
      </c>
      <c r="AE20" s="67" t="n">
        <v>0</v>
      </c>
      <c r="AF20" s="67" t="n">
        <v>0.045</v>
      </c>
      <c r="AG20" s="67" t="n">
        <v>11.29</v>
      </c>
      <c r="AH20" s="67" t="n">
        <v>0.0650487696202658</v>
      </c>
      <c r="AI20" s="67" t="n">
        <v>67.943</v>
      </c>
      <c r="AJ20" s="67" t="n">
        <v>2.514</v>
      </c>
      <c r="AK20" s="67" t="n">
        <v>0.171</v>
      </c>
      <c r="AL20" s="67" t="n">
        <v>3.4525</v>
      </c>
      <c r="AM20" s="67" t="n">
        <v>311.415</v>
      </c>
      <c r="AN20" s="118" t="n">
        <v>1748.095</v>
      </c>
      <c r="AO20" s="117" t="n">
        <v>0.068</v>
      </c>
      <c r="AP20" s="117" t="n">
        <v>0.851</v>
      </c>
      <c r="AQ20" s="0" t="n">
        <v>360.04</v>
      </c>
      <c r="AR20" s="0" t="n">
        <v>11.9156277387846</v>
      </c>
      <c r="AS20" s="0" t="n">
        <v>19.6</v>
      </c>
    </row>
    <row r="21" customFormat="false" ht="16.9" hidden="false" customHeight="false" outlineLevel="0" collapsed="false">
      <c r="A21" s="0" t="n">
        <v>1996.5</v>
      </c>
      <c r="B21" s="68" t="n">
        <v>264.709</v>
      </c>
      <c r="C21" s="0" t="n">
        <v>531.1</v>
      </c>
      <c r="D21" s="68" t="n">
        <v>2.756</v>
      </c>
      <c r="E21" s="68" t="n">
        <v>83.789</v>
      </c>
      <c r="F21" s="68" t="n">
        <v>16.3409381944444</v>
      </c>
      <c r="G21" s="68" t="n">
        <v>7.608</v>
      </c>
      <c r="H21" s="68" t="n">
        <v>0.493</v>
      </c>
      <c r="I21" s="68" t="n">
        <v>0.228</v>
      </c>
      <c r="J21" s="68" t="n">
        <v>91.1025</v>
      </c>
      <c r="K21" s="68" t="n">
        <v>102.246</v>
      </c>
      <c r="L21" s="68" t="n">
        <v>121.483</v>
      </c>
      <c r="M21" s="68" t="n">
        <v>5.434</v>
      </c>
      <c r="N21" s="68" t="n">
        <v>7.2475</v>
      </c>
      <c r="O21" s="67" t="n">
        <v>0.09858</v>
      </c>
      <c r="P21" s="67" t="n">
        <v>3.553</v>
      </c>
      <c r="Q21" s="67" t="n">
        <v>2.56475</v>
      </c>
      <c r="R21" s="67" t="n">
        <v>0.4655</v>
      </c>
      <c r="S21" s="117" t="n">
        <v>0.0385</v>
      </c>
      <c r="T21" s="67" t="n">
        <v>9.1291196901307</v>
      </c>
      <c r="U21" s="67" t="n">
        <v>537.80959574942</v>
      </c>
      <c r="V21" s="67" t="n">
        <v>17.866012241913</v>
      </c>
      <c r="W21" s="67" t="n">
        <v>2.77</v>
      </c>
      <c r="X21" s="68" t="n">
        <v>-1</v>
      </c>
      <c r="Y21" s="67" t="n">
        <v>3.238</v>
      </c>
      <c r="Z21" s="67" t="n">
        <v>0.82</v>
      </c>
      <c r="AA21" s="67" t="n">
        <v>1.021</v>
      </c>
      <c r="AB21" s="67" t="n">
        <v>0.4165</v>
      </c>
      <c r="AC21" s="67" t="s">
        <v>256</v>
      </c>
      <c r="AD21" s="67" t="s">
        <v>256</v>
      </c>
      <c r="AE21" s="67" t="n">
        <v>0</v>
      </c>
      <c r="AF21" s="67" t="n">
        <v>0.053</v>
      </c>
      <c r="AG21" s="67" t="n">
        <v>12.002</v>
      </c>
      <c r="AH21" s="67" t="n">
        <v>0.108109222749174</v>
      </c>
      <c r="AI21" s="67" t="n">
        <v>68.69</v>
      </c>
      <c r="AJ21" s="67" t="n">
        <v>2.617</v>
      </c>
      <c r="AK21" s="67" t="n">
        <v>0.189</v>
      </c>
      <c r="AL21" s="67" t="n">
        <v>3.6935</v>
      </c>
      <c r="AM21" s="67" t="n">
        <v>312.273</v>
      </c>
      <c r="AN21" s="118" t="n">
        <v>1750.236</v>
      </c>
      <c r="AO21" s="117" t="n">
        <v>0.087</v>
      </c>
      <c r="AP21" s="117" t="n">
        <v>0.906</v>
      </c>
      <c r="AQ21" s="68" t="n">
        <v>361.8</v>
      </c>
      <c r="AR21" s="0" t="n">
        <v>11.4321117187822</v>
      </c>
      <c r="AS21" s="57" t="n">
        <v>18.8063286756979</v>
      </c>
    </row>
    <row r="22" customFormat="false" ht="16.9" hidden="false" customHeight="false" outlineLevel="0" collapsed="false">
      <c r="A22" s="0" t="n">
        <v>1997.5</v>
      </c>
      <c r="B22" s="68" t="n">
        <v>263.59</v>
      </c>
      <c r="C22" s="0" t="n">
        <v>534.94</v>
      </c>
      <c r="D22" s="68" t="n">
        <v>2.781</v>
      </c>
      <c r="E22" s="68" t="n">
        <v>83.4685</v>
      </c>
      <c r="F22" s="68" t="n">
        <v>16.3675486111111</v>
      </c>
      <c r="G22" s="68" t="n">
        <v>7.798</v>
      </c>
      <c r="H22" s="68" t="n">
        <v>0.494</v>
      </c>
      <c r="I22" s="68" t="n">
        <v>0.28025</v>
      </c>
      <c r="J22" s="68" t="n">
        <v>77.4495</v>
      </c>
      <c r="K22" s="68" t="n">
        <v>101.277</v>
      </c>
      <c r="L22" s="68" t="n">
        <v>125.952</v>
      </c>
      <c r="M22" s="68" t="n">
        <v>7.3485</v>
      </c>
      <c r="N22" s="68" t="n">
        <v>8.384</v>
      </c>
      <c r="O22" s="67" t="n">
        <v>0.1023</v>
      </c>
      <c r="P22" s="67" t="n">
        <v>3.722</v>
      </c>
      <c r="Q22" s="67" t="n">
        <v>2.63575</v>
      </c>
      <c r="R22" s="67" t="n">
        <v>0.4735</v>
      </c>
      <c r="S22" s="117" t="n">
        <v>0.0415</v>
      </c>
      <c r="T22" s="67" t="n">
        <v>9.06761459045462</v>
      </c>
      <c r="U22" s="67" t="n">
        <v>541.677941962738</v>
      </c>
      <c r="V22" s="67" t="n">
        <v>18.7796865173882</v>
      </c>
      <c r="W22" s="67" t="n">
        <v>2.76</v>
      </c>
      <c r="X22" s="67" t="n">
        <v>7.697</v>
      </c>
      <c r="Y22" s="67" t="n">
        <v>5.2725</v>
      </c>
      <c r="Z22" s="67" t="n">
        <v>0.96</v>
      </c>
      <c r="AA22" s="67" t="n">
        <v>1.284</v>
      </c>
      <c r="AB22" s="67" t="n">
        <v>0.609</v>
      </c>
      <c r="AC22" s="67" t="s">
        <v>256</v>
      </c>
      <c r="AD22" s="67" t="s">
        <v>256</v>
      </c>
      <c r="AE22" s="67" t="n">
        <v>0</v>
      </c>
      <c r="AF22" s="67" t="n">
        <v>0.067</v>
      </c>
      <c r="AG22" s="67" t="n">
        <v>12.769</v>
      </c>
      <c r="AH22" s="67" t="n">
        <v>0.0522222516669739</v>
      </c>
      <c r="AI22" s="67" t="n">
        <v>69.416</v>
      </c>
      <c r="AJ22" s="67" t="n">
        <v>2.733</v>
      </c>
      <c r="AK22" s="67" t="n">
        <v>0.209</v>
      </c>
      <c r="AL22" s="67" t="n">
        <v>3.924</v>
      </c>
      <c r="AM22" s="67" t="n">
        <v>313.113</v>
      </c>
      <c r="AN22" s="118" t="n">
        <v>1753.672</v>
      </c>
      <c r="AO22" s="117" t="n">
        <v>0.106</v>
      </c>
      <c r="AP22" s="117" t="n">
        <v>0.943</v>
      </c>
      <c r="AQ22" s="68" t="n">
        <v>362.9</v>
      </c>
      <c r="AR22" s="0" t="n">
        <v>10.673722708184</v>
      </c>
      <c r="AS22" s="57" t="n">
        <v>19.768091070935</v>
      </c>
    </row>
    <row r="23" customFormat="false" ht="16.9" hidden="false" customHeight="false" outlineLevel="0" collapsed="false">
      <c r="A23" s="0" t="n">
        <v>1998.5</v>
      </c>
      <c r="B23" s="68" t="n">
        <v>262.161</v>
      </c>
      <c r="C23" s="0" t="n">
        <v>537.7</v>
      </c>
      <c r="D23" s="68" t="n">
        <v>2.803</v>
      </c>
      <c r="E23" s="68" t="n">
        <v>83.0605</v>
      </c>
      <c r="F23" s="68" t="n">
        <v>16.3898576388889</v>
      </c>
      <c r="G23" s="68" t="n">
        <v>7.947</v>
      </c>
      <c r="H23" s="68" t="n">
        <v>0.493</v>
      </c>
      <c r="I23" s="68" t="n">
        <v>0.29275</v>
      </c>
      <c r="J23" s="68" t="n">
        <v>65.032</v>
      </c>
      <c r="K23" s="68" t="n">
        <v>100.309</v>
      </c>
      <c r="L23" s="68" t="n">
        <v>131.5435</v>
      </c>
      <c r="M23" s="68" t="n">
        <v>9.128</v>
      </c>
      <c r="N23" s="68" t="n">
        <v>9.3585</v>
      </c>
      <c r="O23" s="67" t="n">
        <v>0.10509</v>
      </c>
      <c r="P23" s="67" t="n">
        <v>3.88</v>
      </c>
      <c r="Q23" s="67" t="n">
        <v>2.69875</v>
      </c>
      <c r="R23" s="67" t="n">
        <v>0.4755</v>
      </c>
      <c r="S23" s="117" t="n">
        <v>0.044</v>
      </c>
      <c r="T23" s="67" t="n">
        <v>9.34385417912144</v>
      </c>
      <c r="U23" s="67" t="n">
        <v>564.226656641544</v>
      </c>
      <c r="V23" s="67" t="n">
        <v>18.1086684355568</v>
      </c>
      <c r="W23" s="67" t="n">
        <v>2.58</v>
      </c>
      <c r="X23" s="67" t="n">
        <v>7.749</v>
      </c>
      <c r="Y23" s="67" t="n">
        <v>7.795</v>
      </c>
      <c r="Z23" s="67" t="n">
        <v>1.13</v>
      </c>
      <c r="AA23" s="67" t="n">
        <v>1.6435</v>
      </c>
      <c r="AB23" s="67" t="n">
        <v>0.8875</v>
      </c>
      <c r="AC23" s="67" t="s">
        <v>256</v>
      </c>
      <c r="AD23" s="67" t="s">
        <v>256</v>
      </c>
      <c r="AE23" s="67" t="n">
        <v>0</v>
      </c>
      <c r="AF23" s="67" t="n">
        <v>0.081</v>
      </c>
      <c r="AG23" s="67" t="n">
        <v>13.552</v>
      </c>
      <c r="AH23" s="67" t="n">
        <v>0.11452248172582</v>
      </c>
      <c r="AI23" s="67" t="n">
        <v>70.129</v>
      </c>
      <c r="AJ23" s="67" t="n">
        <v>2.857</v>
      </c>
      <c r="AK23" s="67" t="n">
        <v>0.232</v>
      </c>
      <c r="AL23" s="67" t="n">
        <v>4.143</v>
      </c>
      <c r="AM23" s="67" t="n">
        <v>313.8935</v>
      </c>
      <c r="AN23" s="118" t="n">
        <v>1764.065</v>
      </c>
      <c r="AO23" s="117" t="n">
        <v>0.126</v>
      </c>
      <c r="AP23" s="117" t="n">
        <v>0.993</v>
      </c>
      <c r="AQ23" s="68" t="n">
        <v>365.54</v>
      </c>
      <c r="AR23" s="0" t="n">
        <v>10.2587875680732</v>
      </c>
      <c r="AS23" s="57" t="n">
        <v>19.0617562479545</v>
      </c>
    </row>
    <row r="24" customFormat="false" ht="16.9" hidden="false" customHeight="false" outlineLevel="0" collapsed="false">
      <c r="A24" s="0" t="n">
        <v>1999.5</v>
      </c>
      <c r="B24" s="68" t="n">
        <v>260.6795</v>
      </c>
      <c r="C24" s="0" t="n">
        <v>540.14</v>
      </c>
      <c r="D24" s="68" t="n">
        <v>2.823</v>
      </c>
      <c r="E24" s="68" t="n">
        <v>82.606</v>
      </c>
      <c r="F24" s="68" t="n">
        <v>16.4007690972222</v>
      </c>
      <c r="G24" s="68" t="n">
        <v>8.067</v>
      </c>
      <c r="H24" s="68" t="n">
        <v>0.4905</v>
      </c>
      <c r="I24" s="68" t="n">
        <v>0.30525</v>
      </c>
      <c r="J24" s="68" t="n">
        <v>54.3435</v>
      </c>
      <c r="K24" s="68" t="n">
        <v>99.164</v>
      </c>
      <c r="L24" s="68" t="n">
        <v>136.7405</v>
      </c>
      <c r="M24" s="68" t="n">
        <v>10.971</v>
      </c>
      <c r="N24" s="68" t="n">
        <v>10.3355</v>
      </c>
      <c r="O24" s="67" t="n">
        <v>0.11253</v>
      </c>
      <c r="P24" s="67" t="n">
        <v>4.0115</v>
      </c>
      <c r="Q24" s="67" t="n">
        <v>2.75825</v>
      </c>
      <c r="R24" s="67" t="n">
        <v>0.4765</v>
      </c>
      <c r="S24" s="117" t="n">
        <v>0.0455</v>
      </c>
      <c r="T24" s="67" t="n">
        <v>9.06681463255506</v>
      </c>
      <c r="U24" s="67" t="n">
        <v>556.445613936924</v>
      </c>
      <c r="V24" s="67" t="n">
        <v>17.8315077557745</v>
      </c>
      <c r="W24" s="67" t="n">
        <v>2.34</v>
      </c>
      <c r="X24" s="67" t="n">
        <v>7.611</v>
      </c>
      <c r="Y24" s="67" t="n">
        <v>10.8765</v>
      </c>
      <c r="Z24" s="67" t="n">
        <v>1.34</v>
      </c>
      <c r="AA24" s="67" t="n">
        <v>2.0245</v>
      </c>
      <c r="AB24" s="67" t="n">
        <v>1.1495</v>
      </c>
      <c r="AC24" s="67" t="s">
        <v>256</v>
      </c>
      <c r="AD24" s="67" t="s">
        <v>256</v>
      </c>
      <c r="AE24" s="67" t="n">
        <v>0</v>
      </c>
      <c r="AF24" s="67" t="n">
        <v>0.094</v>
      </c>
      <c r="AG24" s="67" t="n">
        <v>14.352</v>
      </c>
      <c r="AH24" s="67" t="n">
        <v>0.158499114708535</v>
      </c>
      <c r="AI24" s="67" t="n">
        <v>70.819</v>
      </c>
      <c r="AJ24" s="67" t="n">
        <v>2.985</v>
      </c>
      <c r="AK24" s="67" t="n">
        <v>0.257</v>
      </c>
      <c r="AL24" s="67" t="n">
        <v>4.3555</v>
      </c>
      <c r="AM24" s="67" t="n">
        <v>314.8905</v>
      </c>
      <c r="AN24" s="118" t="n">
        <v>1771.838</v>
      </c>
      <c r="AO24" s="117" t="n">
        <v>0.148</v>
      </c>
      <c r="AP24" s="117" t="n">
        <v>1.035</v>
      </c>
      <c r="AQ24" s="68" t="n">
        <v>367.64</v>
      </c>
      <c r="AR24" s="0" t="n">
        <v>10.2006666124201</v>
      </c>
      <c r="AS24" s="57" t="n">
        <v>18.7700081639731</v>
      </c>
    </row>
    <row r="25" customFormat="false" ht="16.9" hidden="false" customHeight="false" outlineLevel="0" collapsed="false">
      <c r="A25" s="0" t="n">
        <v>2000.5</v>
      </c>
      <c r="B25" s="68" t="n">
        <v>259.1755</v>
      </c>
      <c r="C25" s="0" t="n">
        <v>542.27</v>
      </c>
      <c r="D25" s="68" t="n">
        <v>2.843</v>
      </c>
      <c r="E25" s="68" t="n">
        <v>82.0955</v>
      </c>
      <c r="F25" s="68" t="n">
        <v>16.3994832589286</v>
      </c>
      <c r="G25" s="68" t="n">
        <v>8.164</v>
      </c>
      <c r="H25" s="68" t="n">
        <v>0.487</v>
      </c>
      <c r="I25" s="68" t="n">
        <v>0.318</v>
      </c>
      <c r="J25" s="68" t="n">
        <v>45.4425</v>
      </c>
      <c r="K25" s="68" t="n">
        <v>98.06</v>
      </c>
      <c r="L25" s="68" t="n">
        <v>141.7585</v>
      </c>
      <c r="M25" s="68" t="n">
        <v>12.6935</v>
      </c>
      <c r="N25" s="68" t="n">
        <v>11.4325</v>
      </c>
      <c r="O25" s="67" t="n">
        <v>0.11253</v>
      </c>
      <c r="P25" s="67" t="n">
        <v>4.1245</v>
      </c>
      <c r="Q25" s="67" t="n">
        <v>2.81875</v>
      </c>
      <c r="R25" s="67" t="n">
        <v>0.4775</v>
      </c>
      <c r="S25" s="117" t="n">
        <v>0.0455</v>
      </c>
      <c r="T25" s="67" t="n">
        <v>9.09131147854601</v>
      </c>
      <c r="U25" s="67" t="n">
        <v>547.44957063305</v>
      </c>
      <c r="V25" s="67" t="n">
        <v>17.4282810799802</v>
      </c>
      <c r="W25" s="67" t="n">
        <v>2.22</v>
      </c>
      <c r="X25" s="67" t="n">
        <v>7.522</v>
      </c>
      <c r="Y25" s="67" t="n">
        <v>14.2175</v>
      </c>
      <c r="Z25" s="67" t="n">
        <v>1.57</v>
      </c>
      <c r="AA25" s="67" t="n">
        <v>2.449</v>
      </c>
      <c r="AB25" s="67" t="n">
        <v>1.473</v>
      </c>
      <c r="AC25" s="67" t="s">
        <v>256</v>
      </c>
      <c r="AD25" s="67" t="n">
        <v>0.015</v>
      </c>
      <c r="AE25" s="67" t="n">
        <v>0.01045</v>
      </c>
      <c r="AF25" s="67" t="n">
        <v>0.113</v>
      </c>
      <c r="AG25" s="67" t="n">
        <v>15.172</v>
      </c>
      <c r="AH25" s="67" t="n">
        <v>0.209805186521702</v>
      </c>
      <c r="AI25" s="67" t="n">
        <v>71.492</v>
      </c>
      <c r="AJ25" s="67" t="n">
        <v>3.113</v>
      </c>
      <c r="AK25" s="67" t="n">
        <v>0.284</v>
      </c>
      <c r="AL25" s="67" t="n">
        <v>4.557</v>
      </c>
      <c r="AM25" s="67" t="n">
        <v>315.879</v>
      </c>
      <c r="AN25" s="118" t="n">
        <v>1773.143</v>
      </c>
      <c r="AO25" s="117" t="n">
        <v>0.173</v>
      </c>
      <c r="AP25" s="117" t="n">
        <v>1.07</v>
      </c>
      <c r="AQ25" s="68" t="n">
        <v>368.83</v>
      </c>
      <c r="AR25" s="0" t="n">
        <v>9.45469186562436</v>
      </c>
      <c r="AS25" s="57" t="n">
        <v>18.3455590315581</v>
      </c>
    </row>
    <row r="26" customFormat="false" ht="16.9" hidden="false" customHeight="false" outlineLevel="0" collapsed="false">
      <c r="A26" s="0" t="n">
        <v>2001.5</v>
      </c>
      <c r="B26" s="68" t="n">
        <v>257.5435</v>
      </c>
      <c r="C26" s="0" t="n">
        <v>543.22</v>
      </c>
      <c r="D26" s="68" t="n">
        <v>2.862</v>
      </c>
      <c r="E26" s="68" t="n">
        <v>81.569</v>
      </c>
      <c r="F26" s="68" t="n">
        <v>16.3920580357143</v>
      </c>
      <c r="G26" s="68" t="n">
        <v>8.242</v>
      </c>
      <c r="H26" s="68" t="n">
        <v>0.4825</v>
      </c>
      <c r="I26" s="68" t="n">
        <v>0.331</v>
      </c>
      <c r="J26" s="68" t="n">
        <v>37.8415</v>
      </c>
      <c r="K26" s="68" t="n">
        <v>97.077</v>
      </c>
      <c r="L26" s="68" t="n">
        <v>147.677</v>
      </c>
      <c r="M26" s="68" t="n">
        <v>14.15</v>
      </c>
      <c r="N26" s="68" t="n">
        <v>12.4395</v>
      </c>
      <c r="O26" s="67" t="n">
        <v>0.11532</v>
      </c>
      <c r="P26" s="67" t="n">
        <v>4.2045</v>
      </c>
      <c r="Q26" s="67" t="n">
        <v>2.87125</v>
      </c>
      <c r="R26" s="67" t="n">
        <v>0.478</v>
      </c>
      <c r="S26" s="117" t="n">
        <v>0.044</v>
      </c>
      <c r="T26" s="67" t="n">
        <v>8.57678971887387</v>
      </c>
      <c r="U26" s="67" t="n">
        <v>536.712060698157</v>
      </c>
      <c r="V26" s="67" t="n">
        <v>17.5802952405022</v>
      </c>
      <c r="W26" s="67" t="n">
        <v>2.11</v>
      </c>
      <c r="X26" s="67" t="n">
        <v>7.238</v>
      </c>
      <c r="Y26" s="67" t="n">
        <v>17.7275</v>
      </c>
      <c r="Z26" s="67" t="n">
        <v>1.82</v>
      </c>
      <c r="AA26" s="67" t="n">
        <v>2.923</v>
      </c>
      <c r="AB26" s="67" t="n">
        <v>1.8655</v>
      </c>
      <c r="AC26" s="67" t="s">
        <v>256</v>
      </c>
      <c r="AD26" s="67" t="n">
        <v>0.006</v>
      </c>
      <c r="AE26" s="67" t="n">
        <v>0.0152</v>
      </c>
      <c r="AF26" s="67" t="n">
        <v>0.141</v>
      </c>
      <c r="AG26" s="67" t="n">
        <v>15.863</v>
      </c>
      <c r="AH26" s="67" t="n">
        <v>0.277602495703388</v>
      </c>
      <c r="AI26" s="67" t="n">
        <v>72.143</v>
      </c>
      <c r="AJ26" s="67" t="n">
        <v>3.233</v>
      </c>
      <c r="AK26" s="67" t="n">
        <v>0.312</v>
      </c>
      <c r="AL26" s="67" t="n">
        <v>4.76</v>
      </c>
      <c r="AM26" s="67" t="n">
        <v>316.6235</v>
      </c>
      <c r="AN26" s="118" t="n">
        <v>1771.652</v>
      </c>
      <c r="AO26" s="117" t="n">
        <v>0.2</v>
      </c>
      <c r="AP26" s="117" t="n">
        <v>1.108</v>
      </c>
      <c r="AQ26" s="68" t="n">
        <v>370.41</v>
      </c>
      <c r="AR26" s="0" t="n">
        <v>9.35027360275551</v>
      </c>
      <c r="AS26" s="57" t="n">
        <v>18.5055739373707</v>
      </c>
    </row>
    <row r="27" customFormat="false" ht="16.9" hidden="false" customHeight="false" outlineLevel="0" collapsed="false">
      <c r="A27" s="0" t="n">
        <v>2002.5</v>
      </c>
      <c r="B27" s="68" t="n">
        <v>255.602</v>
      </c>
      <c r="C27" s="0" t="n">
        <v>543.71</v>
      </c>
      <c r="D27" s="68" t="n">
        <v>2.882</v>
      </c>
      <c r="E27" s="68" t="n">
        <v>80.8315</v>
      </c>
      <c r="F27" s="68" t="n">
        <v>16.3763537946429</v>
      </c>
      <c r="G27" s="68" t="n">
        <v>8.303</v>
      </c>
      <c r="H27" s="68" t="n">
        <v>0.477</v>
      </c>
      <c r="I27" s="68" t="n">
        <v>0.344</v>
      </c>
      <c r="J27" s="68" t="n">
        <v>31.53</v>
      </c>
      <c r="K27" s="68" t="n">
        <v>96.04</v>
      </c>
      <c r="L27" s="68" t="n">
        <v>153.025</v>
      </c>
      <c r="M27" s="68" t="n">
        <v>15.4775</v>
      </c>
      <c r="N27" s="68" t="n">
        <v>13.2415</v>
      </c>
      <c r="O27" s="67" t="n">
        <v>0.12462</v>
      </c>
      <c r="P27" s="67" t="n">
        <v>4.2555</v>
      </c>
      <c r="Q27" s="67" t="n">
        <v>2.925325</v>
      </c>
      <c r="R27" s="67" t="n">
        <v>0.477</v>
      </c>
      <c r="S27" s="117" t="n">
        <v>0.042</v>
      </c>
      <c r="T27" s="67" t="n">
        <v>8.20686561730608</v>
      </c>
      <c r="U27" s="67" t="n">
        <v>539.139669875906</v>
      </c>
      <c r="V27" s="67" t="n">
        <v>17.6272526577782</v>
      </c>
      <c r="W27" s="67" t="n">
        <v>2.06</v>
      </c>
      <c r="X27" s="67" t="n">
        <v>7.19</v>
      </c>
      <c r="Y27" s="67" t="n">
        <v>21.5575</v>
      </c>
      <c r="Z27" s="67" t="n">
        <v>2.18</v>
      </c>
      <c r="AA27" s="67" t="n">
        <v>3.483</v>
      </c>
      <c r="AB27" s="67" t="n">
        <v>2.295</v>
      </c>
      <c r="AC27" s="67" t="s">
        <v>256</v>
      </c>
      <c r="AD27" s="67" t="n">
        <v>0.003</v>
      </c>
      <c r="AE27" s="67" t="n">
        <v>0.0247</v>
      </c>
      <c r="AF27" s="67" t="n">
        <v>0.173</v>
      </c>
      <c r="AG27" s="67" t="n">
        <v>16.547</v>
      </c>
      <c r="AH27" s="67" t="n">
        <v>0.37838227962211</v>
      </c>
      <c r="AI27" s="67" t="n">
        <v>72.808</v>
      </c>
      <c r="AJ27" s="67" t="n">
        <v>3.351</v>
      </c>
      <c r="AK27" s="67" t="n">
        <v>0.342</v>
      </c>
      <c r="AL27" s="67" t="n">
        <v>4.976</v>
      </c>
      <c r="AM27" s="67" t="n">
        <v>317.2715</v>
      </c>
      <c r="AN27" s="118" t="n">
        <v>1772.554</v>
      </c>
      <c r="AO27" s="117" t="n">
        <v>0.231</v>
      </c>
      <c r="AP27" s="117" t="n">
        <v>1.16</v>
      </c>
      <c r="AQ27" s="68" t="n">
        <v>372.42</v>
      </c>
      <c r="AR27" s="0" t="n">
        <v>8.94034230439949</v>
      </c>
      <c r="AS27" s="57" t="n">
        <v>18.5550027976613</v>
      </c>
    </row>
    <row r="28" customFormat="false" ht="16.9" hidden="false" customHeight="false" outlineLevel="0" collapsed="false">
      <c r="A28" s="0" t="n">
        <v>2003.5</v>
      </c>
      <c r="B28" s="68" t="n">
        <v>253.47</v>
      </c>
      <c r="C28" s="0" t="n">
        <v>543.54</v>
      </c>
      <c r="D28" s="68" t="n">
        <v>2.901</v>
      </c>
      <c r="E28" s="68" t="n">
        <v>80.09</v>
      </c>
      <c r="F28" s="68" t="n">
        <v>16.3959821428571</v>
      </c>
      <c r="G28" s="68" t="n">
        <v>8.336</v>
      </c>
      <c r="H28" s="68" t="n">
        <v>0.471</v>
      </c>
      <c r="I28" s="68" t="n">
        <v>0.357</v>
      </c>
      <c r="J28" s="68" t="n">
        <v>26.3325</v>
      </c>
      <c r="K28" s="68" t="n">
        <v>95.073</v>
      </c>
      <c r="L28" s="68" t="n">
        <v>158.1225</v>
      </c>
      <c r="M28" s="68" t="n">
        <v>16.614</v>
      </c>
      <c r="N28" s="68" t="n">
        <v>13.898</v>
      </c>
      <c r="O28" s="67" t="n">
        <v>0.13671</v>
      </c>
      <c r="P28" s="67" t="n">
        <v>4.2905</v>
      </c>
      <c r="Q28" s="67" t="n">
        <v>2.9690375</v>
      </c>
      <c r="R28" s="67" t="n">
        <v>0.4745</v>
      </c>
      <c r="S28" s="117" t="n">
        <v>0.0395</v>
      </c>
      <c r="T28" s="67" t="n">
        <v>8.01632167775919</v>
      </c>
      <c r="U28" s="67" t="n">
        <v>541.022405423835</v>
      </c>
      <c r="V28" s="67" t="n">
        <v>18.3341749844847</v>
      </c>
      <c r="W28" s="67" t="n">
        <v>1.99</v>
      </c>
      <c r="X28" s="67" t="n">
        <v>7.246</v>
      </c>
      <c r="Y28" s="67" t="n">
        <v>25.7015</v>
      </c>
      <c r="Z28" s="67" t="n">
        <v>2.59</v>
      </c>
      <c r="AA28" s="67" t="n">
        <v>4.0975</v>
      </c>
      <c r="AB28" s="67" t="n">
        <v>2.8145</v>
      </c>
      <c r="AC28" s="67" t="s">
        <v>256</v>
      </c>
      <c r="AD28" s="67" t="n">
        <v>0.041</v>
      </c>
      <c r="AE28" s="67" t="n">
        <v>0.0589</v>
      </c>
      <c r="AF28" s="67" t="n">
        <v>0.208</v>
      </c>
      <c r="AG28" s="67" t="n">
        <v>17.263</v>
      </c>
      <c r="AH28" s="67" t="n">
        <v>0.517641617400707</v>
      </c>
      <c r="AI28" s="67" t="n">
        <v>73.535</v>
      </c>
      <c r="AJ28" s="67" t="n">
        <v>3.464</v>
      </c>
      <c r="AK28" s="67" t="n">
        <v>0.371</v>
      </c>
      <c r="AL28" s="67" t="n">
        <v>5.193</v>
      </c>
      <c r="AM28" s="67" t="n">
        <v>317.9825</v>
      </c>
      <c r="AN28" s="118" t="n">
        <v>1776.7495</v>
      </c>
      <c r="AO28" s="117" t="n">
        <v>0.267</v>
      </c>
      <c r="AP28" s="117" t="n">
        <v>1.227</v>
      </c>
      <c r="AQ28" s="68" t="n">
        <v>374.97</v>
      </c>
      <c r="AR28" s="0" t="n">
        <v>8.9466878216372</v>
      </c>
      <c r="AS28" s="57" t="n">
        <v>19.2991315626154</v>
      </c>
    </row>
    <row r="29" customFormat="false" ht="16.9" hidden="false" customHeight="false" outlineLevel="0" collapsed="false">
      <c r="A29" s="0" t="n">
        <v>2004.5</v>
      </c>
      <c r="B29" s="68" t="n">
        <v>251.466</v>
      </c>
      <c r="C29" s="0" t="n">
        <v>543.09</v>
      </c>
      <c r="D29" s="68" t="n">
        <v>2.922</v>
      </c>
      <c r="E29" s="68" t="n">
        <v>79.245</v>
      </c>
      <c r="F29" s="68" t="n">
        <v>16.39175</v>
      </c>
      <c r="G29" s="68" t="n">
        <v>8.346</v>
      </c>
      <c r="H29" s="68" t="n">
        <v>0.4655</v>
      </c>
      <c r="I29" s="68" t="n">
        <v>0.37025</v>
      </c>
      <c r="J29" s="68" t="n">
        <v>21.885</v>
      </c>
      <c r="K29" s="68" t="n">
        <v>94.086</v>
      </c>
      <c r="L29" s="68" t="n">
        <v>162.9095</v>
      </c>
      <c r="M29" s="68" t="n">
        <v>17.3305</v>
      </c>
      <c r="N29" s="68" t="n">
        <v>14.5755</v>
      </c>
      <c r="O29" s="67" t="n">
        <v>0.16368</v>
      </c>
      <c r="P29" s="67" t="n">
        <v>4.327</v>
      </c>
      <c r="Q29" s="67" t="n">
        <v>3.03646783989903</v>
      </c>
      <c r="R29" s="67" t="n">
        <v>0.483063005937465</v>
      </c>
      <c r="S29" s="117" t="n">
        <v>0.0365</v>
      </c>
      <c r="T29" s="67" t="n">
        <v>7.94020425892147</v>
      </c>
      <c r="U29" s="67" t="n">
        <v>534.83610661835</v>
      </c>
      <c r="V29" s="67" t="n">
        <v>17.9756197727586</v>
      </c>
      <c r="W29" s="67" t="n">
        <v>1.8325</v>
      </c>
      <c r="X29" s="67" t="n">
        <v>7.134</v>
      </c>
      <c r="Y29" s="67" t="n">
        <v>29.996</v>
      </c>
      <c r="Z29" s="67" t="n">
        <v>3.133</v>
      </c>
      <c r="AA29" s="67" t="n">
        <v>4.8185</v>
      </c>
      <c r="AB29" s="67" t="n">
        <v>3.3655</v>
      </c>
      <c r="AC29" s="67" t="s">
        <v>256</v>
      </c>
      <c r="AD29" s="67" t="n">
        <v>0.151</v>
      </c>
      <c r="AE29" s="67" t="n">
        <v>0.12255</v>
      </c>
      <c r="AF29" s="67" t="n">
        <v>0.251</v>
      </c>
      <c r="AG29" s="67" t="n">
        <v>18.111</v>
      </c>
      <c r="AH29" s="67" t="n">
        <v>0.766842537636091</v>
      </c>
      <c r="AI29" s="67" t="n">
        <v>74.292</v>
      </c>
      <c r="AJ29" s="67" t="n">
        <v>3.569</v>
      </c>
      <c r="AK29" s="67" t="n">
        <v>0.4</v>
      </c>
      <c r="AL29" s="67" t="n">
        <v>5.4215</v>
      </c>
      <c r="AM29" s="67" t="n">
        <v>318.6375</v>
      </c>
      <c r="AN29" s="118" t="n">
        <v>1776.124</v>
      </c>
      <c r="AO29" s="117" t="n">
        <v>0.309</v>
      </c>
      <c r="AP29" s="117" t="n">
        <v>1.303</v>
      </c>
      <c r="AQ29" s="68" t="n">
        <v>376.79</v>
      </c>
      <c r="AR29" s="0" t="n">
        <v>8.98135240200966</v>
      </c>
      <c r="AS29" s="57" t="n">
        <v>18.9217050239565</v>
      </c>
    </row>
    <row r="30" customFormat="false" ht="16.9" hidden="false" customHeight="false" outlineLevel="0" collapsed="false">
      <c r="A30" s="0" t="n">
        <v>2005.5</v>
      </c>
      <c r="B30" s="68" t="n">
        <v>249.4125</v>
      </c>
      <c r="C30" s="0" t="n">
        <v>542.36</v>
      </c>
      <c r="D30" s="68" t="n">
        <v>2.947</v>
      </c>
      <c r="E30" s="68" t="n">
        <v>78.6515</v>
      </c>
      <c r="F30" s="68" t="n">
        <v>16.287375</v>
      </c>
      <c r="G30" s="68" t="n">
        <v>8.348</v>
      </c>
      <c r="H30" s="68" t="n">
        <v>0.4605</v>
      </c>
      <c r="I30" s="68" t="n">
        <v>0.384</v>
      </c>
      <c r="J30" s="68" t="n">
        <v>18.3015</v>
      </c>
      <c r="K30" s="68" t="n">
        <v>93.1315</v>
      </c>
      <c r="L30" s="68" t="n">
        <v>168.704</v>
      </c>
      <c r="M30" s="68" t="n">
        <v>17.6755</v>
      </c>
      <c r="N30" s="68" t="n">
        <v>15.1515</v>
      </c>
      <c r="O30" s="67" t="n">
        <v>0.20367</v>
      </c>
      <c r="P30" s="67" t="n">
        <v>4.345</v>
      </c>
      <c r="Q30" s="67" t="n">
        <v>3.06461240417168</v>
      </c>
      <c r="R30" s="67" t="n">
        <v>0.481544373264816</v>
      </c>
      <c r="S30" s="117" t="n">
        <v>0.0335</v>
      </c>
      <c r="T30" s="67" t="n">
        <v>8.03565687837561</v>
      </c>
      <c r="U30" s="67" t="n">
        <v>539.610604318539</v>
      </c>
      <c r="V30" s="67" t="n">
        <v>19.0557588881263</v>
      </c>
      <c r="W30" s="67" t="n">
        <v>1.74</v>
      </c>
      <c r="X30" s="67" t="n">
        <v>7.123</v>
      </c>
      <c r="Y30" s="67" t="n">
        <v>34.545</v>
      </c>
      <c r="Z30" s="67" t="n">
        <v>3.697</v>
      </c>
      <c r="AA30" s="67" t="n">
        <v>5.6225</v>
      </c>
      <c r="AB30" s="67" t="n">
        <v>3.965</v>
      </c>
      <c r="AC30" s="67" t="s">
        <v>256</v>
      </c>
      <c r="AD30" s="67" t="n">
        <v>0.351</v>
      </c>
      <c r="AE30" s="67" t="n">
        <v>0.20805</v>
      </c>
      <c r="AF30" s="67" t="n">
        <v>0.304</v>
      </c>
      <c r="AG30" s="67" t="n">
        <v>19.064</v>
      </c>
      <c r="AH30" s="67" t="n">
        <v>1.10766144325213</v>
      </c>
      <c r="AI30" s="67" t="n">
        <v>74.981</v>
      </c>
      <c r="AJ30" s="67" t="n">
        <v>3.663</v>
      </c>
      <c r="AK30" s="67" t="n">
        <v>0.428</v>
      </c>
      <c r="AL30" s="67" t="n">
        <v>5.6465</v>
      </c>
      <c r="AM30" s="67" t="n">
        <v>319.3485</v>
      </c>
      <c r="AN30" s="118" t="n">
        <v>1774.142</v>
      </c>
      <c r="AO30" s="117" t="n">
        <v>0.358</v>
      </c>
      <c r="AP30" s="117" t="n">
        <v>1.353</v>
      </c>
      <c r="AQ30" s="68" t="n">
        <v>378.82</v>
      </c>
      <c r="AR30" s="0" t="n">
        <v>9.29010228041177</v>
      </c>
      <c r="AS30" s="57" t="n">
        <v>20.5474960445559</v>
      </c>
    </row>
    <row r="31" customFormat="false" ht="16.9" hidden="false" customHeight="false" outlineLevel="0" collapsed="false">
      <c r="A31" s="0" t="n">
        <v>2006.5</v>
      </c>
      <c r="B31" s="68" t="n">
        <v>247.2355</v>
      </c>
      <c r="C31" s="0" t="n">
        <v>540.83</v>
      </c>
      <c r="D31" s="68" t="n">
        <v>2.971</v>
      </c>
      <c r="E31" s="68" t="n">
        <v>78.0395</v>
      </c>
      <c r="F31" s="68" t="n">
        <v>16.212875</v>
      </c>
      <c r="G31" s="68" t="n">
        <v>8.355</v>
      </c>
      <c r="H31" s="68" t="n">
        <v>0.456</v>
      </c>
      <c r="I31" s="68" t="n">
        <v>0.398</v>
      </c>
      <c r="J31" s="68" t="n">
        <v>15.3025</v>
      </c>
      <c r="K31" s="68" t="n">
        <v>92.0155</v>
      </c>
      <c r="L31" s="68" t="n">
        <v>175.376</v>
      </c>
      <c r="M31" s="68" t="n">
        <v>18.134</v>
      </c>
      <c r="N31" s="68" t="n">
        <v>15.953</v>
      </c>
      <c r="O31" s="67" t="n">
        <v>0.24738</v>
      </c>
      <c r="P31" s="67" t="n">
        <v>4.331</v>
      </c>
      <c r="Q31" s="67" t="n">
        <v>3.09904529963052</v>
      </c>
      <c r="R31" s="67" t="n">
        <v>0.476076298369011</v>
      </c>
      <c r="S31" s="117" t="n">
        <v>0.0305</v>
      </c>
      <c r="T31" s="67" t="n">
        <v>7.80601252564967</v>
      </c>
      <c r="U31" s="67" t="n">
        <v>536.636196156213</v>
      </c>
      <c r="V31" s="67" t="n">
        <v>20.9023448721092</v>
      </c>
      <c r="W31" s="67" t="n">
        <v>1.663</v>
      </c>
      <c r="X31" s="67" t="n">
        <v>7.134</v>
      </c>
      <c r="Y31" s="67" t="n">
        <v>38.905</v>
      </c>
      <c r="Z31" s="67" t="n">
        <v>4.365</v>
      </c>
      <c r="AA31" s="67" t="n">
        <v>6.5385</v>
      </c>
      <c r="AB31" s="67" t="n">
        <v>4.6375</v>
      </c>
      <c r="AC31" s="67" t="s">
        <v>256</v>
      </c>
      <c r="AD31" s="67" t="n">
        <v>0.604</v>
      </c>
      <c r="AE31" s="67" t="n">
        <v>0.3021</v>
      </c>
      <c r="AF31" s="67" t="n">
        <v>0.365</v>
      </c>
      <c r="AG31" s="67" t="n">
        <v>20.116</v>
      </c>
      <c r="AH31" s="67" t="n">
        <v>1.47688192433618</v>
      </c>
      <c r="AI31" s="67" t="n">
        <v>75.683</v>
      </c>
      <c r="AJ31" s="67" t="n">
        <v>3.755</v>
      </c>
      <c r="AK31" s="67" t="n">
        <v>0.454</v>
      </c>
      <c r="AL31" s="67" t="n">
        <v>5.8855</v>
      </c>
      <c r="AM31" s="67" t="n">
        <v>320.1905</v>
      </c>
      <c r="AN31" s="118" t="n">
        <v>1774.364</v>
      </c>
      <c r="AO31" s="117" t="n">
        <v>0.415</v>
      </c>
      <c r="AP31" s="117" t="n">
        <v>1.43</v>
      </c>
      <c r="AQ31" s="68" t="n">
        <v>380.96</v>
      </c>
      <c r="AR31" s="0" t="n">
        <v>8.54701603450298</v>
      </c>
      <c r="AS31" s="57" t="n">
        <v>22.4412380871136</v>
      </c>
    </row>
    <row r="32" customFormat="false" ht="16.9" hidden="false" customHeight="false" outlineLevel="0" collapsed="false">
      <c r="A32" s="0" t="n">
        <v>2007.5</v>
      </c>
      <c r="B32" s="68" t="n">
        <v>245.1175</v>
      </c>
      <c r="C32" s="0" t="n">
        <v>538.68</v>
      </c>
      <c r="D32" s="68" t="n">
        <v>2.988</v>
      </c>
      <c r="E32" s="68" t="n">
        <v>77.235</v>
      </c>
      <c r="F32" s="68" t="n">
        <v>16.24075</v>
      </c>
      <c r="G32" s="68" t="n">
        <v>8.362</v>
      </c>
      <c r="H32" s="68" t="n">
        <v>0.453</v>
      </c>
      <c r="I32" s="68" t="n">
        <v>0.40625</v>
      </c>
      <c r="J32" s="68" t="n">
        <v>12.7845</v>
      </c>
      <c r="K32" s="68" t="n">
        <v>90.8855</v>
      </c>
      <c r="L32" s="68" t="n">
        <v>183.219</v>
      </c>
      <c r="M32" s="68" t="n">
        <v>18.7855</v>
      </c>
      <c r="N32" s="68" t="n">
        <v>16.9645</v>
      </c>
      <c r="O32" s="67" t="n">
        <v>0.28644</v>
      </c>
      <c r="P32" s="67" t="n">
        <v>4.2975</v>
      </c>
      <c r="Q32" s="67" t="n">
        <v>3.13419670891275</v>
      </c>
      <c r="R32" s="67" t="n">
        <v>0.470898762394629</v>
      </c>
      <c r="S32" s="117" t="n">
        <v>0.0275</v>
      </c>
      <c r="T32" s="67" t="n">
        <v>7.65546331022198</v>
      </c>
      <c r="U32" s="67" t="n">
        <v>545.35940203805</v>
      </c>
      <c r="V32" s="67" t="n">
        <v>21.7329162389399</v>
      </c>
      <c r="W32" s="67" t="n">
        <v>1.552</v>
      </c>
      <c r="X32" s="67" t="n">
        <v>7.358</v>
      </c>
      <c r="Y32" s="67" t="n">
        <v>43.309</v>
      </c>
      <c r="Z32" s="67" t="n">
        <v>5.111</v>
      </c>
      <c r="AA32" s="67" t="n">
        <v>7.5045</v>
      </c>
      <c r="AB32" s="67" t="n">
        <v>5.4975</v>
      </c>
      <c r="AC32" s="67" t="n">
        <v>0.065</v>
      </c>
      <c r="AD32" s="67" t="n">
        <v>0.835</v>
      </c>
      <c r="AE32" s="67" t="n">
        <v>0.3876</v>
      </c>
      <c r="AF32" s="67" t="n">
        <v>0.43</v>
      </c>
      <c r="AG32" s="67" t="n">
        <v>21.025</v>
      </c>
      <c r="AH32" s="67" t="n">
        <v>1.95604398787701</v>
      </c>
      <c r="AI32" s="67" t="n">
        <v>76.402</v>
      </c>
      <c r="AJ32" s="67" t="n">
        <v>3.848</v>
      </c>
      <c r="AK32" s="67" t="n">
        <v>0.477</v>
      </c>
      <c r="AL32" s="67" t="n">
        <v>6.159</v>
      </c>
      <c r="AM32" s="67" t="n">
        <v>320.9415</v>
      </c>
      <c r="AN32" s="118" t="n">
        <v>1781.2975</v>
      </c>
      <c r="AO32" s="117" t="n">
        <v>0.481</v>
      </c>
      <c r="AP32" s="117" t="n">
        <v>1.475</v>
      </c>
      <c r="AQ32" s="68" t="n">
        <v>382.69</v>
      </c>
      <c r="AR32" s="0" t="n">
        <v>8.84613187529674</v>
      </c>
      <c r="AS32" s="57" t="n">
        <v>24.352678457833</v>
      </c>
    </row>
    <row r="33" customFormat="false" ht="16.9" hidden="false" customHeight="false" outlineLevel="0" collapsed="false">
      <c r="A33" s="0" t="n">
        <v>2008.5</v>
      </c>
      <c r="B33" s="68" t="n">
        <v>243.152</v>
      </c>
      <c r="C33" s="0" t="n">
        <v>536.37</v>
      </c>
      <c r="D33" s="68" t="n">
        <v>3.001</v>
      </c>
      <c r="E33" s="68" t="n">
        <v>76.4975</v>
      </c>
      <c r="F33" s="68" t="n">
        <v>16.3095</v>
      </c>
      <c r="G33" s="68" t="n">
        <v>8.369</v>
      </c>
      <c r="H33" s="68" t="n">
        <v>0.451</v>
      </c>
      <c r="I33" s="68" t="n">
        <v>0.4075</v>
      </c>
      <c r="J33" s="68" t="n">
        <v>10.7325</v>
      </c>
      <c r="K33" s="68" t="n">
        <v>89.734</v>
      </c>
      <c r="L33" s="68" t="n">
        <v>191.3275</v>
      </c>
      <c r="M33" s="68" t="n">
        <v>19.3495</v>
      </c>
      <c r="N33" s="68" t="n">
        <v>18.135</v>
      </c>
      <c r="O33" s="67" t="n">
        <v>0.29388</v>
      </c>
      <c r="P33" s="67" t="n">
        <v>4.249</v>
      </c>
      <c r="Q33" s="67" t="n">
        <v>3.16475599853474</v>
      </c>
      <c r="R33" s="67" t="n">
        <v>0.466348985704846</v>
      </c>
      <c r="S33" s="117" t="n">
        <v>0.025</v>
      </c>
      <c r="T33" s="67" t="n">
        <v>7.42853041257397</v>
      </c>
      <c r="U33" s="67" t="n">
        <v>545.317316031347</v>
      </c>
      <c r="V33" s="67" t="n">
        <v>23.1961573803679</v>
      </c>
      <c r="W33" s="67" t="n">
        <v>1.597</v>
      </c>
      <c r="X33" s="67" t="n">
        <v>7.271</v>
      </c>
      <c r="Y33" s="67" t="n">
        <v>47.8325</v>
      </c>
      <c r="Z33" s="67" t="n">
        <v>5.6985</v>
      </c>
      <c r="AA33" s="67" t="n">
        <v>8.592</v>
      </c>
      <c r="AB33" s="67" t="n">
        <v>6.492</v>
      </c>
      <c r="AC33" s="67" t="n">
        <v>0.073</v>
      </c>
      <c r="AD33" s="67" t="n">
        <v>1.029</v>
      </c>
      <c r="AE33" s="67" t="n">
        <v>0.45695</v>
      </c>
      <c r="AF33" s="67" t="n">
        <v>0.498</v>
      </c>
      <c r="AG33" s="67" t="n">
        <v>21.854</v>
      </c>
      <c r="AH33" s="67" t="n">
        <v>2.46543998659345</v>
      </c>
      <c r="AI33" s="67" t="n">
        <v>77.084</v>
      </c>
      <c r="AJ33" s="67" t="n">
        <v>3.935</v>
      </c>
      <c r="AK33" s="67" t="n">
        <v>0.499</v>
      </c>
      <c r="AL33" s="67" t="n">
        <v>6.4445</v>
      </c>
      <c r="AM33" s="67" t="n">
        <v>321.8485</v>
      </c>
      <c r="AN33" s="118" t="n">
        <v>1787.747</v>
      </c>
      <c r="AO33" s="117" t="n">
        <v>0.557</v>
      </c>
      <c r="AP33" s="117" t="n">
        <v>1.517</v>
      </c>
      <c r="AQ33" s="68" t="n">
        <v>384.79</v>
      </c>
      <c r="AR33" s="0" t="n">
        <v>8.74718471569186</v>
      </c>
      <c r="AS33" s="118" t="n">
        <v>24.5298712576104</v>
      </c>
    </row>
    <row r="34" customFormat="false" ht="16.9" hidden="false" customHeight="false" outlineLevel="0" collapsed="false">
      <c r="A34" s="0" t="n">
        <v>2009.5</v>
      </c>
      <c r="B34" s="68" t="n">
        <v>241.271</v>
      </c>
      <c r="C34" s="0" t="n">
        <v>533.85</v>
      </c>
      <c r="D34" s="68" t="n">
        <v>3.016</v>
      </c>
      <c r="E34" s="68" t="n">
        <v>75.8745</v>
      </c>
      <c r="F34" s="68" t="n">
        <v>16.3385</v>
      </c>
      <c r="G34" s="68" t="n">
        <v>8.373</v>
      </c>
      <c r="H34" s="68" t="n">
        <v>0.449</v>
      </c>
      <c r="I34" s="68" t="n">
        <v>0.4075</v>
      </c>
      <c r="J34" s="68" t="n">
        <v>9.02078605764154</v>
      </c>
      <c r="K34" s="68" t="n">
        <v>88.446</v>
      </c>
      <c r="L34" s="68" t="n">
        <v>198.823</v>
      </c>
      <c r="M34" s="68" t="n">
        <v>19.863</v>
      </c>
      <c r="N34" s="68" t="n">
        <v>19.236</v>
      </c>
      <c r="O34" s="67" t="n">
        <v>0.28644</v>
      </c>
      <c r="P34" s="67" t="n">
        <v>4.186</v>
      </c>
      <c r="Q34" s="67" t="n">
        <v>3.17997260985052</v>
      </c>
      <c r="R34" s="67" t="n">
        <v>0.461422419633317</v>
      </c>
      <c r="S34" s="117" t="n">
        <v>0.0225</v>
      </c>
      <c r="T34" s="67" t="n">
        <v>7.20103078398653</v>
      </c>
      <c r="U34" s="67" t="n">
        <v>540.0202912265</v>
      </c>
      <c r="V34" s="67" t="n">
        <v>23.0979900958317</v>
      </c>
      <c r="W34" s="67" t="n">
        <v>1.4</v>
      </c>
      <c r="X34" s="67" t="n">
        <v>7.067</v>
      </c>
      <c r="Y34" s="67" t="n">
        <v>52.498</v>
      </c>
      <c r="Z34" s="67" t="n">
        <v>5.9145</v>
      </c>
      <c r="AA34" s="67" t="n">
        <v>9.713</v>
      </c>
      <c r="AB34" s="67" t="n">
        <v>7.568</v>
      </c>
      <c r="AC34" s="67" t="n">
        <v>0.081</v>
      </c>
      <c r="AD34" s="67" t="n">
        <v>1.187</v>
      </c>
      <c r="AE34" s="67" t="n">
        <v>0.538</v>
      </c>
      <c r="AF34" s="67" t="n">
        <v>0.574</v>
      </c>
      <c r="AG34" s="67" t="n">
        <v>22.565</v>
      </c>
      <c r="AH34" s="67" t="n">
        <v>3.01056699960836</v>
      </c>
      <c r="AI34" s="67" t="n">
        <v>77.692</v>
      </c>
      <c r="AJ34" s="67" t="n">
        <v>4.014</v>
      </c>
      <c r="AK34" s="67" t="n">
        <v>0.519</v>
      </c>
      <c r="AL34" s="67" t="n">
        <v>6.721</v>
      </c>
      <c r="AM34" s="67" t="n">
        <v>322.554</v>
      </c>
      <c r="AN34" s="118" t="n">
        <v>1792.6855</v>
      </c>
      <c r="AO34" s="117" t="n">
        <v>0.64</v>
      </c>
      <c r="AP34" s="117" t="n">
        <v>1.566</v>
      </c>
      <c r="AQ34" s="68" t="n">
        <v>386.29</v>
      </c>
      <c r="AR34" s="0" t="n">
        <v>8.54302816917462</v>
      </c>
      <c r="AS34" s="118" t="n">
        <v>27.8128618608357</v>
      </c>
    </row>
    <row r="35" customFormat="false" ht="16.9" hidden="false" customHeight="false" outlineLevel="0" collapsed="false">
      <c r="A35" s="0" t="n">
        <v>2010.5</v>
      </c>
      <c r="B35" s="68" t="n">
        <v>239.371</v>
      </c>
      <c r="C35" s="0" t="n">
        <v>530.9</v>
      </c>
      <c r="D35" s="68" t="n">
        <v>3.038</v>
      </c>
      <c r="E35" s="68" t="n">
        <v>75.218</v>
      </c>
      <c r="F35" s="68" t="n">
        <v>16.32075</v>
      </c>
      <c r="G35" s="68" t="n">
        <v>8.378</v>
      </c>
      <c r="H35" s="68" t="n">
        <v>0.444</v>
      </c>
      <c r="I35" s="68" t="n">
        <v>0.41875</v>
      </c>
      <c r="J35" s="68" t="n">
        <v>7.54636072373243</v>
      </c>
      <c r="K35" s="68" t="n">
        <v>87.2965</v>
      </c>
      <c r="L35" s="68" t="n">
        <v>206.3155</v>
      </c>
      <c r="M35" s="68" t="n">
        <v>20.467</v>
      </c>
      <c r="N35" s="68" t="n">
        <v>20.4257266547818</v>
      </c>
      <c r="O35" s="67" t="n">
        <v>0.31248</v>
      </c>
      <c r="P35" s="67" t="n">
        <v>4.121</v>
      </c>
      <c r="Q35" s="67" t="n">
        <v>3.2061861403274</v>
      </c>
      <c r="R35" s="67" t="n">
        <v>0.455172509544108</v>
      </c>
      <c r="S35" s="117" t="n">
        <v>0.02</v>
      </c>
      <c r="T35" s="67" t="n">
        <v>7.14169784439389</v>
      </c>
      <c r="U35" s="67" t="n">
        <v>538.051812906974</v>
      </c>
      <c r="V35" s="67" t="n">
        <v>25.666884502256</v>
      </c>
      <c r="W35" s="67" t="n">
        <v>1.3665</v>
      </c>
      <c r="X35" s="67" t="n">
        <v>7.273</v>
      </c>
      <c r="Y35" s="67" t="n">
        <v>57.5405</v>
      </c>
      <c r="Z35" s="67" t="n">
        <v>6.1595</v>
      </c>
      <c r="AA35" s="67" t="n">
        <v>10.806</v>
      </c>
      <c r="AB35" s="67" t="n">
        <v>8.796</v>
      </c>
      <c r="AC35" s="67" t="n">
        <v>0.09</v>
      </c>
      <c r="AD35" s="67" t="n">
        <v>1.34</v>
      </c>
      <c r="AE35" s="67" t="n">
        <v>0.546243598402552</v>
      </c>
      <c r="AF35" s="67" t="n">
        <v>0.655</v>
      </c>
      <c r="AG35" s="67" t="n">
        <v>23.251</v>
      </c>
      <c r="AH35" s="67" t="n">
        <v>3.80678502663153</v>
      </c>
      <c r="AI35" s="67" t="n">
        <v>78.304</v>
      </c>
      <c r="AJ35" s="67" t="n">
        <v>4.091</v>
      </c>
      <c r="AK35" s="67" t="n">
        <v>0.537</v>
      </c>
      <c r="AL35" s="67" t="n">
        <v>7.0085</v>
      </c>
      <c r="AM35" s="67" t="n">
        <v>323.436</v>
      </c>
      <c r="AN35" s="118" t="n">
        <v>1797.9145</v>
      </c>
      <c r="AO35" s="117" t="n">
        <v>0.731</v>
      </c>
      <c r="AP35" s="117" t="n">
        <v>1.631</v>
      </c>
      <c r="AQ35" s="68" t="n">
        <v>388.57</v>
      </c>
      <c r="AR35" s="0" t="n">
        <v>8.94986194652704</v>
      </c>
      <c r="AS35" s="118" t="n">
        <v>28.004769004512</v>
      </c>
    </row>
    <row r="36" customFormat="false" ht="16.9" hidden="false" customHeight="false" outlineLevel="0" collapsed="false">
      <c r="A36" s="0" t="n">
        <v>2011.5</v>
      </c>
      <c r="B36" s="68" t="n">
        <v>237.2865</v>
      </c>
      <c r="C36" s="0" t="n">
        <v>528.27</v>
      </c>
      <c r="D36" s="68" t="n">
        <v>3.064</v>
      </c>
      <c r="E36" s="68" t="n">
        <v>74.5605</v>
      </c>
      <c r="F36" s="68" t="n">
        <v>16.25275</v>
      </c>
      <c r="G36" s="68" t="n">
        <v>8.392</v>
      </c>
      <c r="H36" s="68" t="n">
        <v>0.42</v>
      </c>
      <c r="I36" s="68" t="n">
        <v>0.46</v>
      </c>
      <c r="J36" s="68" t="n">
        <v>6.29025219126972</v>
      </c>
      <c r="K36" s="68" t="n">
        <v>86.1085</v>
      </c>
      <c r="L36" s="68" t="n">
        <v>213.165</v>
      </c>
      <c r="M36" s="68" t="n">
        <v>21.3645</v>
      </c>
      <c r="N36" s="68" t="n">
        <v>21.2011952934913</v>
      </c>
      <c r="O36" s="67" t="n">
        <v>0.37665</v>
      </c>
      <c r="P36" s="67" t="n">
        <v>4.049</v>
      </c>
      <c r="Q36" s="67" t="n">
        <v>3.22458595023337</v>
      </c>
      <c r="R36" s="67" t="n">
        <v>0.448215880704794</v>
      </c>
      <c r="S36" s="117" t="n">
        <v>0.019</v>
      </c>
      <c r="T36" s="67" t="n">
        <v>7.10298097515949</v>
      </c>
      <c r="U36" s="67" t="n">
        <v>534.079427742705</v>
      </c>
      <c r="V36" s="67" t="n">
        <v>26.3303250746135</v>
      </c>
      <c r="W36" s="67" t="n">
        <v>1.2435</v>
      </c>
      <c r="X36" s="67" t="n">
        <v>7.442</v>
      </c>
      <c r="Y36" s="67" t="n">
        <v>62.735</v>
      </c>
      <c r="Z36" s="67" t="n">
        <v>6.5465</v>
      </c>
      <c r="AA36" s="67" t="n">
        <v>12.004</v>
      </c>
      <c r="AB36" s="67" t="n">
        <v>10.289</v>
      </c>
      <c r="AC36" s="67" t="n">
        <v>0.099</v>
      </c>
      <c r="AD36" s="67" t="n">
        <v>1.515</v>
      </c>
      <c r="AE36" s="67" t="n">
        <v>0.600455674072795</v>
      </c>
      <c r="AF36" s="67" t="n">
        <v>0.727434885059788</v>
      </c>
      <c r="AG36" s="67" t="n">
        <v>24.052</v>
      </c>
      <c r="AH36" s="67" t="n">
        <v>4.70675292284793</v>
      </c>
      <c r="AI36" s="67" t="n">
        <v>79.008</v>
      </c>
      <c r="AJ36" s="67" t="n">
        <v>4.17</v>
      </c>
      <c r="AK36" s="67" t="n">
        <v>0.555</v>
      </c>
      <c r="AL36" s="67" t="n">
        <v>7.3</v>
      </c>
      <c r="AM36" s="67" t="n">
        <v>324.446</v>
      </c>
      <c r="AN36" s="118" t="n">
        <v>1803.326</v>
      </c>
      <c r="AO36" s="117" t="n">
        <v>0.828</v>
      </c>
      <c r="AP36" s="117" t="n">
        <v>1.708</v>
      </c>
      <c r="AQ36" s="68" t="n">
        <v>390.45</v>
      </c>
      <c r="AR36" s="0" t="n">
        <v>8.94970016879596</v>
      </c>
      <c r="AS36" s="118" t="n">
        <v>28.309650149227</v>
      </c>
    </row>
    <row r="37" customFormat="false" ht="16.9" hidden="false" customHeight="false" outlineLevel="0" collapsed="false">
      <c r="A37" s="0" t="n">
        <v>2012.5</v>
      </c>
      <c r="B37" s="68" t="n">
        <v>235.2965</v>
      </c>
      <c r="C37" s="0" t="n">
        <v>525.53</v>
      </c>
      <c r="D37" s="68" t="n">
        <v>3.091</v>
      </c>
      <c r="E37" s="68" t="n">
        <v>73.9195</v>
      </c>
      <c r="F37" s="68" t="n">
        <v>16.1365</v>
      </c>
      <c r="G37" s="68" t="n">
        <v>8.407</v>
      </c>
      <c r="H37" s="68" t="n">
        <v>0.417</v>
      </c>
      <c r="I37" s="68" t="n">
        <v>0.495</v>
      </c>
      <c r="J37" s="68" t="n">
        <v>5.23083807241715</v>
      </c>
      <c r="K37" s="68" t="n">
        <v>84.9585</v>
      </c>
      <c r="L37" s="68" t="n">
        <v>218.643</v>
      </c>
      <c r="M37" s="68" t="n">
        <v>22.3665</v>
      </c>
      <c r="N37" s="68" t="n">
        <v>21.6427606407852</v>
      </c>
      <c r="O37" s="67" t="n">
        <v>0.42129</v>
      </c>
      <c r="P37" s="67" t="n">
        <v>3.966</v>
      </c>
      <c r="Q37" s="67" t="n">
        <v>3.25754476041923</v>
      </c>
      <c r="R37" s="67" t="n">
        <v>0.441603454212355</v>
      </c>
      <c r="S37" s="117" t="n">
        <v>0.018</v>
      </c>
      <c r="T37" s="67" t="n">
        <v>7.00280216817857</v>
      </c>
      <c r="U37" s="67" t="n">
        <v>539.190387689689</v>
      </c>
      <c r="V37" s="67" t="n">
        <v>28.2140891214786</v>
      </c>
      <c r="W37" s="67" t="n">
        <v>1.1665</v>
      </c>
      <c r="X37" s="67" t="n">
        <v>7.638</v>
      </c>
      <c r="Y37" s="67" t="n">
        <v>67.6015</v>
      </c>
      <c r="Z37" s="67" t="n">
        <v>6.714</v>
      </c>
      <c r="AA37" s="67" t="n">
        <v>13.297</v>
      </c>
      <c r="AB37" s="67" t="n">
        <v>11.9125</v>
      </c>
      <c r="AC37" s="67" t="n">
        <v>0.109</v>
      </c>
      <c r="AD37" s="67" t="n">
        <v>1.702</v>
      </c>
      <c r="AE37" s="67" t="n">
        <v>0.661091596989301</v>
      </c>
      <c r="AF37" s="67" t="n">
        <v>0.809100986375495</v>
      </c>
      <c r="AG37" s="67" t="n">
        <v>24.956</v>
      </c>
      <c r="AH37" s="67" t="n">
        <v>5.60849864338438</v>
      </c>
      <c r="AI37" s="67" t="n">
        <v>79.741</v>
      </c>
      <c r="AJ37" s="67" t="n">
        <v>4.248</v>
      </c>
      <c r="AK37" s="67" t="n">
        <v>0.572</v>
      </c>
      <c r="AL37" s="67" t="n">
        <v>7.5925</v>
      </c>
      <c r="AM37" s="67" t="n">
        <v>325.318</v>
      </c>
      <c r="AN37" s="118" t="n">
        <v>1808.372</v>
      </c>
      <c r="AO37" s="117" t="n">
        <v>0.93</v>
      </c>
      <c r="AP37" s="117" t="n">
        <v>1.796</v>
      </c>
      <c r="AQ37" s="68" t="n">
        <v>392.46</v>
      </c>
      <c r="AR37" s="0" t="n">
        <v>8.84359563099328</v>
      </c>
      <c r="AS37" s="118" t="n">
        <v>30.4301782429571</v>
      </c>
    </row>
    <row r="38" customFormat="false" ht="16.9" hidden="false" customHeight="false" outlineLevel="0" collapsed="false">
      <c r="A38" s="0" t="n">
        <v>2013.5</v>
      </c>
      <c r="B38" s="68" t="n">
        <v>233.6075</v>
      </c>
      <c r="C38" s="0" t="n">
        <v>522.48</v>
      </c>
      <c r="D38" s="68" t="n">
        <v>3.118</v>
      </c>
      <c r="E38" s="68" t="n">
        <v>73.2545</v>
      </c>
      <c r="F38" s="68" t="n">
        <v>16.07775</v>
      </c>
      <c r="G38" s="68" t="n">
        <v>8.417</v>
      </c>
      <c r="H38" s="68" t="n">
        <v>0.4285</v>
      </c>
      <c r="I38" s="68" t="n">
        <v>0.54</v>
      </c>
      <c r="J38" s="68" t="n">
        <v>4.35384836903848</v>
      </c>
      <c r="K38" s="68" t="n">
        <v>83.892</v>
      </c>
      <c r="L38" s="68" t="n">
        <v>224.1585</v>
      </c>
      <c r="M38" s="68" t="n">
        <v>23.2645</v>
      </c>
      <c r="N38" s="68" t="n">
        <v>22.0156726946723</v>
      </c>
      <c r="O38" s="67" t="n">
        <v>0.42129</v>
      </c>
      <c r="P38" s="67" t="n">
        <v>3.8625</v>
      </c>
      <c r="Q38" s="119" t="n">
        <v>3.2805</v>
      </c>
      <c r="R38" s="67" t="n">
        <v>0.434783330772865</v>
      </c>
      <c r="S38" s="117" t="n">
        <v>0.017</v>
      </c>
      <c r="T38" s="67" t="n">
        <v>6.86533895223965</v>
      </c>
      <c r="U38" s="67" t="n">
        <v>540.905191377405</v>
      </c>
      <c r="V38" s="67" t="n">
        <v>33.3989896838312</v>
      </c>
      <c r="W38" s="67" t="n">
        <v>1.137</v>
      </c>
      <c r="X38" s="67" t="n">
        <v>7.933</v>
      </c>
      <c r="Y38" s="67" t="n">
        <v>72.577</v>
      </c>
      <c r="Z38" s="67" t="n">
        <v>6.696</v>
      </c>
      <c r="AA38" s="67" t="n">
        <v>14.631</v>
      </c>
      <c r="AB38" s="67" t="n">
        <v>13.7865</v>
      </c>
      <c r="AC38" s="67" t="n">
        <v>0.12</v>
      </c>
      <c r="AD38" s="67" t="n">
        <v>1.883</v>
      </c>
      <c r="AE38" s="67" t="n">
        <v>0.721464531266639</v>
      </c>
      <c r="AF38" s="67" t="n">
        <v>0.902756806681257</v>
      </c>
      <c r="AG38" s="67" t="n">
        <v>25.972</v>
      </c>
      <c r="AH38" s="67" t="n">
        <v>6.8434758147305</v>
      </c>
      <c r="AI38" s="67" t="n">
        <v>80.475</v>
      </c>
      <c r="AJ38" s="67" t="n">
        <v>4.326</v>
      </c>
      <c r="AK38" s="67" t="n">
        <v>0.587</v>
      </c>
      <c r="AL38" s="67" t="n">
        <v>7.9115</v>
      </c>
      <c r="AM38" s="67" t="n">
        <v>326.2485</v>
      </c>
      <c r="AN38" s="118" t="n">
        <v>1813.7645</v>
      </c>
      <c r="AO38" s="117" t="n">
        <v>1.039</v>
      </c>
      <c r="AP38" s="117" t="n">
        <v>1.903</v>
      </c>
      <c r="AQ38" s="68" t="n">
        <v>395.2</v>
      </c>
      <c r="AR38" s="0" t="n">
        <v>9.24999300705364</v>
      </c>
      <c r="AS38" s="118" t="n">
        <v>36.4989793676624</v>
      </c>
    </row>
    <row r="39" customFormat="false" ht="16.9" hidden="false" customHeight="false" outlineLevel="0" collapsed="false">
      <c r="A39" s="0" t="n">
        <v>2014.5</v>
      </c>
      <c r="B39" s="68" t="n">
        <v>232.233</v>
      </c>
      <c r="C39" s="0" t="n">
        <v>519.6</v>
      </c>
      <c r="D39" s="68" t="n">
        <v>3.141</v>
      </c>
      <c r="E39" s="68" t="n">
        <v>72.6435</v>
      </c>
      <c r="F39" s="68" t="n">
        <v>16.0566666666667</v>
      </c>
      <c r="G39" s="68" t="n">
        <v>8.434</v>
      </c>
      <c r="H39" s="68" t="n">
        <v>0.4235</v>
      </c>
      <c r="I39" s="68" t="n">
        <v>0.6</v>
      </c>
      <c r="J39" s="68" t="n">
        <v>3.64072408269558</v>
      </c>
      <c r="K39" s="68" t="n">
        <v>82.781</v>
      </c>
      <c r="L39" s="68" t="n">
        <v>229.082</v>
      </c>
      <c r="M39" s="68" t="n">
        <v>23.8025</v>
      </c>
      <c r="N39" s="68" t="n">
        <v>22.1390076981471</v>
      </c>
      <c r="O39" s="67" t="n">
        <v>0.40083</v>
      </c>
      <c r="P39" s="67" t="n">
        <v>3.763</v>
      </c>
      <c r="Q39" s="119" t="n">
        <v>3.297</v>
      </c>
      <c r="R39" s="67" t="n">
        <v>0.427752021746874</v>
      </c>
      <c r="S39" s="117" t="n">
        <v>0.016</v>
      </c>
      <c r="T39" s="67" t="n">
        <v>6.71372217362088</v>
      </c>
      <c r="U39" s="67" t="n">
        <v>542.170735647132</v>
      </c>
      <c r="V39" s="67" t="n">
        <v>35.3022543325495</v>
      </c>
      <c r="W39" s="67" t="n">
        <v>1.1415</v>
      </c>
      <c r="X39" s="67" t="n">
        <v>8.493</v>
      </c>
      <c r="Y39" s="67" t="n">
        <v>77.8155</v>
      </c>
      <c r="Z39" s="67" t="n">
        <v>6.556</v>
      </c>
      <c r="AA39" s="67" t="n">
        <v>16.0115</v>
      </c>
      <c r="AB39" s="67" t="n">
        <v>15.795</v>
      </c>
      <c r="AC39" s="67" t="n">
        <v>0.131</v>
      </c>
      <c r="AD39" s="67" t="n">
        <v>2.053</v>
      </c>
      <c r="AE39" s="67" t="n">
        <v>0.785391296009431</v>
      </c>
      <c r="AF39" s="67" t="n">
        <v>1.00374515539744</v>
      </c>
      <c r="AG39" s="67" t="n">
        <v>27.037</v>
      </c>
      <c r="AH39" s="67" t="n">
        <v>8.23951212705993</v>
      </c>
      <c r="AI39" s="67" t="n">
        <v>81.179</v>
      </c>
      <c r="AJ39" s="67" t="n">
        <v>4.406</v>
      </c>
      <c r="AK39" s="67" t="n">
        <v>0.603</v>
      </c>
      <c r="AL39" s="67" t="n">
        <v>8.2485</v>
      </c>
      <c r="AM39" s="67" t="n">
        <v>327.3695</v>
      </c>
      <c r="AN39" s="118" t="n">
        <v>1822.923</v>
      </c>
      <c r="AO39" s="117" t="n">
        <v>1.159</v>
      </c>
      <c r="AP39" s="117" t="n">
        <v>2.012</v>
      </c>
      <c r="AQ39" s="68" t="n">
        <v>397.12</v>
      </c>
      <c r="AR39" s="0" t="n">
        <v>9.90184231379564</v>
      </c>
      <c r="AS39" s="118" t="n">
        <v>38.420508665099</v>
      </c>
    </row>
    <row r="40" customFormat="false" ht="16.9" hidden="false" customHeight="false" outlineLevel="0" collapsed="false">
      <c r="A40" s="0" t="n">
        <v>2015.5</v>
      </c>
      <c r="B40" s="68" t="n">
        <v>230.9585</v>
      </c>
      <c r="C40" s="0" t="n">
        <v>516.58</v>
      </c>
      <c r="D40" s="68" t="n">
        <v>3.159</v>
      </c>
      <c r="E40" s="68" t="n">
        <v>72.0075</v>
      </c>
      <c r="F40" s="68" t="n">
        <v>16.0175</v>
      </c>
      <c r="G40" s="68" t="n">
        <v>8.459</v>
      </c>
      <c r="H40" s="68" t="n">
        <v>0.42</v>
      </c>
      <c r="I40" s="68" t="n">
        <v>0.64</v>
      </c>
      <c r="J40" s="68" t="n">
        <v>3.08190397578353</v>
      </c>
      <c r="K40" s="68" t="n">
        <v>81.6445</v>
      </c>
      <c r="L40" s="68" t="n">
        <v>233.327</v>
      </c>
      <c r="M40" s="68" t="n">
        <v>24.221</v>
      </c>
      <c r="N40" s="68" t="n">
        <v>22.165492310596</v>
      </c>
      <c r="O40" s="67" t="n">
        <v>0.39897</v>
      </c>
      <c r="P40" s="67" t="n">
        <v>3.659</v>
      </c>
      <c r="Q40" s="119" t="n">
        <v>3.306</v>
      </c>
      <c r="R40" s="67" t="n">
        <v>0.42136354125855</v>
      </c>
      <c r="S40" s="117" t="n">
        <v>0.015</v>
      </c>
      <c r="T40" s="67" t="n">
        <v>6.68319535604252</v>
      </c>
      <c r="U40" s="67" t="n">
        <v>546.959973155967</v>
      </c>
      <c r="V40" s="67" t="n">
        <v>34.7255723187164</v>
      </c>
      <c r="W40" s="67" t="n">
        <v>1.1585</v>
      </c>
      <c r="X40" s="67" t="n">
        <v>8.642</v>
      </c>
      <c r="Y40" s="67" t="n">
        <v>83.4145</v>
      </c>
      <c r="Z40" s="67" t="n">
        <v>6.597</v>
      </c>
      <c r="AA40" s="67" t="n">
        <v>17.5655</v>
      </c>
      <c r="AB40" s="67" t="n">
        <v>18.091</v>
      </c>
      <c r="AC40" s="67" t="n">
        <v>0.142</v>
      </c>
      <c r="AD40" s="67" t="n">
        <v>2.232</v>
      </c>
      <c r="AE40" s="67" t="n">
        <v>0.855653098279483</v>
      </c>
      <c r="AF40" s="67" t="n">
        <v>1.09623887633727</v>
      </c>
      <c r="AG40" s="67" t="n">
        <v>28.042</v>
      </c>
      <c r="AH40" s="67" t="n">
        <v>9.98515796727267</v>
      </c>
      <c r="AI40" s="67" t="n">
        <v>81.919</v>
      </c>
      <c r="AJ40" s="67" t="n">
        <v>4.487</v>
      </c>
      <c r="AK40" s="67" t="n">
        <v>0.619</v>
      </c>
      <c r="AL40" s="67" t="n">
        <v>8.5735</v>
      </c>
      <c r="AM40" s="67" t="n">
        <v>328.3025</v>
      </c>
      <c r="AN40" s="118" t="n">
        <v>1834.0055</v>
      </c>
      <c r="AO40" s="117" t="n">
        <v>1.295</v>
      </c>
      <c r="AP40" s="117" t="n">
        <v>2.105</v>
      </c>
      <c r="AQ40" s="68" t="n">
        <v>399.42</v>
      </c>
      <c r="AS40" s="95" t="n">
        <v>37.5061446374329</v>
      </c>
    </row>
    <row r="41" customFormat="false" ht="16.9" hidden="false" customHeight="false" outlineLevel="0" collapsed="false">
      <c r="A41" s="0" t="n">
        <v>2016.5</v>
      </c>
      <c r="B41" s="68" t="n">
        <v>229.5795</v>
      </c>
      <c r="C41" s="0" t="n">
        <v>513.27</v>
      </c>
      <c r="D41" s="68" t="n">
        <v>3.179</v>
      </c>
      <c r="E41" s="68" t="n">
        <v>71.4385</v>
      </c>
      <c r="F41" s="68" t="n">
        <v>16.013347</v>
      </c>
      <c r="G41" s="68" t="n">
        <v>8.496</v>
      </c>
      <c r="H41" s="120" t="n">
        <v>0.412</v>
      </c>
      <c r="I41" s="120" t="n">
        <v>0.68</v>
      </c>
      <c r="J41" s="68" t="n">
        <v>2.6067431275156</v>
      </c>
      <c r="K41" s="68" t="n">
        <v>80.5205</v>
      </c>
      <c r="L41" s="68" t="n">
        <v>237.511</v>
      </c>
      <c r="M41" s="68" t="n">
        <v>24.51</v>
      </c>
      <c r="N41" s="68" t="n">
        <v>22.2770830693417</v>
      </c>
      <c r="O41" s="67" t="n">
        <v>0.42501</v>
      </c>
      <c r="P41" s="67" t="n">
        <v>3.5575</v>
      </c>
      <c r="Q41" s="119" t="n">
        <v>3.306</v>
      </c>
      <c r="R41" s="67" t="n">
        <v>0.416307832397622</v>
      </c>
      <c r="S41" s="117" t="n">
        <v>0.014</v>
      </c>
      <c r="T41" s="67" t="n">
        <v>6.85508313041335</v>
      </c>
      <c r="U41" s="67" t="n">
        <v>556.372104730985</v>
      </c>
      <c r="V41" s="67" t="n">
        <v>35.884759392088</v>
      </c>
      <c r="W41" s="67" t="n">
        <v>1.1035</v>
      </c>
      <c r="X41" s="67" t="n">
        <v>9.039</v>
      </c>
      <c r="Y41" s="67" t="n">
        <v>89.4825</v>
      </c>
      <c r="Z41" s="67" t="n">
        <v>6.66</v>
      </c>
      <c r="AA41" s="67" t="n">
        <v>19.1555</v>
      </c>
      <c r="AB41" s="67" t="n">
        <v>20.4815</v>
      </c>
      <c r="AC41" s="67" t="n">
        <v>0.153</v>
      </c>
      <c r="AD41" s="67" t="n">
        <v>2.426</v>
      </c>
      <c r="AE41" s="67" t="n">
        <v>0.931363258853092</v>
      </c>
      <c r="AF41" s="67" t="n">
        <v>1.20580182903276</v>
      </c>
      <c r="AG41" s="67" t="n">
        <v>28.95</v>
      </c>
      <c r="AH41" s="67" t="n">
        <v>11.9726022825457</v>
      </c>
      <c r="AI41" s="67" t="n">
        <v>82.74</v>
      </c>
      <c r="AJ41" s="67" t="n">
        <v>4.572</v>
      </c>
      <c r="AK41" s="67" t="n">
        <v>0.634</v>
      </c>
      <c r="AL41" s="67" t="n">
        <v>8.906</v>
      </c>
      <c r="AM41" s="67" t="n">
        <v>329.124</v>
      </c>
      <c r="AN41" s="118" t="n">
        <v>1842.1665</v>
      </c>
      <c r="AO41" s="117" t="n">
        <v>1.451</v>
      </c>
      <c r="AP41" s="117" t="n">
        <v>2.204</v>
      </c>
      <c r="AQ41" s="68" t="n">
        <v>402.85</v>
      </c>
      <c r="AS41" s="95" t="n">
        <v>39.1595187841761</v>
      </c>
    </row>
    <row r="42" customFormat="false" ht="16.9" hidden="false" customHeight="false" outlineLevel="0" collapsed="false">
      <c r="A42" s="0" t="n">
        <v>2017.5</v>
      </c>
      <c r="B42" s="68" t="n">
        <v>228.6375</v>
      </c>
      <c r="C42" s="0" t="n">
        <v>509.94</v>
      </c>
      <c r="D42" s="68" t="n">
        <v>3.207</v>
      </c>
      <c r="E42" s="68" t="n">
        <v>70.936</v>
      </c>
      <c r="F42" s="68" t="n">
        <v>16.003512</v>
      </c>
      <c r="G42" s="68" t="n">
        <v>8.557</v>
      </c>
      <c r="H42" s="121"/>
      <c r="I42" s="121"/>
      <c r="J42" s="68" t="n">
        <v>2.2155</v>
      </c>
      <c r="K42" s="68" t="n">
        <v>79.608</v>
      </c>
      <c r="L42" s="68" t="n">
        <v>241.0395</v>
      </c>
      <c r="M42" s="68" t="n">
        <v>24.5103366916411</v>
      </c>
      <c r="N42" s="68" t="n">
        <v>22.3386573746265</v>
      </c>
      <c r="O42" s="67" t="n">
        <v>0.43989</v>
      </c>
      <c r="P42" s="67" t="n">
        <v>3.4615</v>
      </c>
      <c r="Q42" s="119" t="n">
        <v>3.3105</v>
      </c>
      <c r="R42" s="67" t="n">
        <v>0.4065</v>
      </c>
      <c r="S42" s="122" t="n">
        <v>0.014</v>
      </c>
      <c r="T42" s="67" t="n">
        <v>6.66673597147805</v>
      </c>
      <c r="U42" s="67" t="n">
        <v>552.433104730985</v>
      </c>
      <c r="V42" s="67" t="n">
        <v>38.484739409712</v>
      </c>
      <c r="W42" s="67" t="n">
        <v>-1</v>
      </c>
      <c r="X42" s="67" t="n">
        <v>9.56</v>
      </c>
      <c r="Y42" s="67" t="n">
        <v>95.7485</v>
      </c>
      <c r="Z42" s="67" t="n">
        <v>6.8175</v>
      </c>
      <c r="AA42" s="67" t="n">
        <v>20.834</v>
      </c>
      <c r="AB42" s="67" t="n">
        <v>23.245</v>
      </c>
      <c r="AC42" s="67" t="n">
        <v>0.166</v>
      </c>
      <c r="AD42" s="67" t="n">
        <v>2.636</v>
      </c>
      <c r="AE42" s="67" t="n">
        <v>0.990425986373232</v>
      </c>
      <c r="AF42" s="67" t="n">
        <v>1.32750368711256</v>
      </c>
      <c r="AG42" s="67" t="n">
        <v>29.975</v>
      </c>
      <c r="AH42" s="67" t="n">
        <v>14.1533166585409</v>
      </c>
      <c r="AI42" s="67" t="n">
        <v>83.646</v>
      </c>
      <c r="AJ42" s="67" t="n">
        <v>4.664</v>
      </c>
      <c r="AK42" s="67" t="n">
        <v>0.65</v>
      </c>
      <c r="AL42" s="67" t="n">
        <v>9.2495</v>
      </c>
      <c r="AM42" s="67" t="n">
        <v>330.04</v>
      </c>
      <c r="AN42" s="118" t="n">
        <v>1849.2365</v>
      </c>
      <c r="AO42" s="117" t="n">
        <v>1.63</v>
      </c>
      <c r="AP42" s="117" t="n">
        <v>2.311</v>
      </c>
      <c r="AQ42" s="68" t="n">
        <v>405</v>
      </c>
      <c r="AS42" s="95" t="n">
        <v>41.5264788194239</v>
      </c>
    </row>
    <row r="43" customFormat="false" ht="16.9" hidden="false" customHeight="false" outlineLevel="0" collapsed="false">
      <c r="A43" s="0" t="n">
        <v>2018.5</v>
      </c>
      <c r="B43" s="68" t="n">
        <v>227.7875</v>
      </c>
      <c r="C43" s="0" t="n">
        <v>506.97</v>
      </c>
      <c r="D43" s="68" t="n">
        <v>3.24</v>
      </c>
      <c r="E43" s="68" t="n">
        <v>70.3635</v>
      </c>
      <c r="F43" s="68" t="n">
        <v>16.003512</v>
      </c>
      <c r="G43" s="68" t="n">
        <v>8.621</v>
      </c>
      <c r="H43" s="121"/>
      <c r="I43" s="121"/>
      <c r="J43" s="68" t="n">
        <v>1.902</v>
      </c>
      <c r="K43" s="68" t="n">
        <v>78.774</v>
      </c>
      <c r="L43" s="68" t="n">
        <v>244.0385</v>
      </c>
      <c r="M43" s="68" t="n">
        <v>24.3707502373774</v>
      </c>
      <c r="N43" s="68" t="n">
        <v>22.2765286074263</v>
      </c>
      <c r="O43" s="67" t="n">
        <v>0.43896</v>
      </c>
      <c r="P43" s="67" t="n">
        <v>3.3745</v>
      </c>
      <c r="Q43" s="119" t="n">
        <v>3.311</v>
      </c>
      <c r="R43" s="67" t="n">
        <v>0.4035</v>
      </c>
      <c r="S43" s="122" t="n">
        <v>0.013</v>
      </c>
      <c r="T43" s="67" t="n">
        <v>6.56660654034521</v>
      </c>
      <c r="U43" s="67" t="n">
        <v>551.196104730985</v>
      </c>
      <c r="V43" s="67" t="n">
        <v>39.1236199915497</v>
      </c>
      <c r="W43" s="67" t="n">
        <v>-1</v>
      </c>
      <c r="X43" s="67" t="n">
        <v>9.374</v>
      </c>
      <c r="Y43" s="67" t="n">
        <v>101.8415</v>
      </c>
      <c r="Z43" s="67" t="n">
        <v>7.0135</v>
      </c>
      <c r="AA43" s="67" t="n">
        <v>22.4245</v>
      </c>
      <c r="AB43" s="67" t="n">
        <v>26.3125</v>
      </c>
      <c r="AC43" s="67" t="n">
        <v>0.179</v>
      </c>
      <c r="AD43" s="67" t="n">
        <v>2.848</v>
      </c>
      <c r="AE43" s="67" t="n">
        <v>1.04371234625307</v>
      </c>
      <c r="AF43" s="67" t="n">
        <v>1.45773531528395</v>
      </c>
      <c r="AG43" s="67" t="n">
        <v>31.158</v>
      </c>
      <c r="AH43" s="67" t="n">
        <v>16.5562412751771</v>
      </c>
      <c r="AI43" s="67" t="n">
        <v>84.578</v>
      </c>
      <c r="AJ43" s="67" t="n">
        <v>4.756</v>
      </c>
      <c r="AK43" s="67" t="n">
        <v>0.666</v>
      </c>
      <c r="AL43" s="67" t="n">
        <v>9.5935</v>
      </c>
      <c r="AM43" s="67" t="n">
        <v>331.1905</v>
      </c>
      <c r="AN43" s="118" t="n">
        <v>1857.777</v>
      </c>
      <c r="AO43" s="117" t="n">
        <v>1.834</v>
      </c>
      <c r="AP43" s="117" t="n">
        <v>2.406</v>
      </c>
      <c r="AQ43" s="68" t="n">
        <v>407.39</v>
      </c>
      <c r="AS43" s="95" t="n">
        <v>42.0972399830994</v>
      </c>
    </row>
    <row r="44" customFormat="false" ht="16.9" hidden="false" customHeight="false" outlineLevel="0" collapsed="false">
      <c r="A44" s="0" t="n">
        <v>2019.5</v>
      </c>
      <c r="B44" s="68" t="n">
        <v>226.2015</v>
      </c>
      <c r="C44" s="0" t="n">
        <v>503.06</v>
      </c>
      <c r="D44" s="68" t="n">
        <v>3.275</v>
      </c>
      <c r="E44" s="68" t="n">
        <v>69.799</v>
      </c>
      <c r="F44" s="68" t="n">
        <v>16.013347</v>
      </c>
      <c r="G44" s="68" t="n">
        <v>8.673</v>
      </c>
      <c r="H44" s="121"/>
      <c r="I44" s="121"/>
      <c r="J44" s="68" t="n">
        <v>1.621</v>
      </c>
      <c r="K44" s="68" t="n">
        <v>77.872</v>
      </c>
      <c r="L44" s="68" t="n">
        <v>246.762</v>
      </c>
      <c r="M44" s="68" t="n">
        <v>24.3637326867756</v>
      </c>
      <c r="N44" s="68" t="n">
        <v>22.2530286074263</v>
      </c>
      <c r="O44" s="67" t="n">
        <v>0.43152</v>
      </c>
      <c r="P44" s="67" t="n">
        <v>3.278</v>
      </c>
      <c r="Q44" s="119" t="n">
        <v>3.322</v>
      </c>
      <c r="R44" s="67" t="n">
        <v>0.396</v>
      </c>
      <c r="S44" s="122" t="n">
        <v>0.013</v>
      </c>
      <c r="T44" s="67" t="n">
        <v>6.49114381773686</v>
      </c>
      <c r="U44" s="67" t="n">
        <v>550.654104730985</v>
      </c>
      <c r="V44" s="67" t="n">
        <v>40.6151352436111</v>
      </c>
      <c r="W44" s="67" t="n">
        <v>-1</v>
      </c>
      <c r="X44" s="67" t="n">
        <v>8.785</v>
      </c>
      <c r="Y44" s="67" t="n">
        <v>107.591</v>
      </c>
      <c r="Z44" s="67" t="n">
        <v>7.1345</v>
      </c>
      <c r="AA44" s="67" t="n">
        <v>24.012</v>
      </c>
      <c r="AB44" s="67" t="n">
        <v>29.403</v>
      </c>
      <c r="AC44" s="67" t="n">
        <v>0.192</v>
      </c>
      <c r="AD44" s="67" t="n">
        <v>3.06</v>
      </c>
      <c r="AE44" s="67" t="n">
        <v>1.08948425659018</v>
      </c>
      <c r="AF44" s="67" t="n">
        <v>1.59472109093471</v>
      </c>
      <c r="AG44" s="67" t="n">
        <v>32.414</v>
      </c>
      <c r="AH44" s="67" t="n">
        <v>19.9805027320063</v>
      </c>
      <c r="AI44" s="67" t="n">
        <v>85.484</v>
      </c>
      <c r="AJ44" s="67" t="n">
        <v>4.845</v>
      </c>
      <c r="AK44" s="67" t="n">
        <v>0.682</v>
      </c>
      <c r="AL44" s="67" t="n">
        <v>9.9505</v>
      </c>
      <c r="AM44" s="67" t="n">
        <v>332.091</v>
      </c>
      <c r="AN44" s="118" t="n">
        <v>1866.3275</v>
      </c>
      <c r="AO44" s="117" t="n">
        <v>2.053</v>
      </c>
      <c r="AP44" s="117" t="n">
        <v>2.498</v>
      </c>
      <c r="AQ44" s="67" t="n">
        <v>409.85</v>
      </c>
      <c r="AS44" s="95" t="n">
        <v>44.4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C79"/>
  <sheetViews>
    <sheetView showFormulas="false" showGridLines="true" showRowColHeaders="true" showZeros="true" rightToLeft="false" tabSelected="false" showOutlineSymbols="true" defaultGridColor="true" view="normal" topLeftCell="A1" colorId="64" zoomScale="101" zoomScaleNormal="101" zoomScalePageLayoutView="100" workbookViewId="0">
      <selection pane="topLeft" activeCell="D14" activeCellId="0" sqref="D14"/>
    </sheetView>
  </sheetViews>
  <sheetFormatPr defaultRowHeight="16.9" zeroHeight="false" outlineLevelRow="0" outlineLevelCol="0"/>
  <cols>
    <col collapsed="false" customWidth="true" hidden="false" outlineLevel="0" max="1" min="1" style="0" width="11.2"/>
    <col collapsed="false" customWidth="true" hidden="false" outlineLevel="0" max="2" min="2" style="0" width="23.3"/>
    <col collapsed="false" customWidth="true" hidden="false" outlineLevel="0" max="5" min="3" style="0" width="11.2"/>
    <col collapsed="false" customWidth="true" hidden="false" outlineLevel="0" max="6" min="6" style="0" width="2.5"/>
    <col collapsed="false" customWidth="true" hidden="false" outlineLevel="0" max="7" min="7" style="0" width="11.2"/>
    <col collapsed="false" customWidth="true" hidden="false" outlineLevel="0" max="19" min="8" style="0" width="7.8"/>
    <col collapsed="false" customWidth="true" hidden="false" outlineLevel="0" max="1025" min="20" style="0" width="11.2"/>
  </cols>
  <sheetData>
    <row r="1" customFormat="false" ht="17.55" hidden="false" customHeight="false" outlineLevel="0" collapsed="false">
      <c r="A1" s="123"/>
      <c r="B1" s="123"/>
      <c r="C1" s="123"/>
      <c r="D1" s="123"/>
      <c r="E1" s="123"/>
      <c r="F1" s="123"/>
      <c r="Y1" s="0" t="s">
        <v>257</v>
      </c>
      <c r="Z1" s="0" t="n">
        <v>175</v>
      </c>
      <c r="AA1" s="0" t="n">
        <v>186</v>
      </c>
      <c r="AB1" s="0" t="n">
        <v>194</v>
      </c>
      <c r="AC1" s="0" t="n">
        <v>14</v>
      </c>
    </row>
    <row r="2" customFormat="false" ht="16.9" hidden="false" customHeight="false" outlineLevel="0" collapsed="false">
      <c r="A2" s="123" t="s">
        <v>258</v>
      </c>
      <c r="B2" s="123"/>
      <c r="C2" s="123"/>
      <c r="D2" s="123"/>
      <c r="E2" s="123"/>
      <c r="F2" s="123"/>
      <c r="G2" s="0" t="s">
        <v>259</v>
      </c>
      <c r="L2" s="124"/>
      <c r="M2" s="125"/>
      <c r="N2" s="125"/>
      <c r="O2" s="125"/>
      <c r="P2" s="126"/>
      <c r="Z2" s="127" t="n">
        <v>2000</v>
      </c>
      <c r="AA2" s="127" t="n">
        <v>2011</v>
      </c>
      <c r="AB2" s="127" t="n">
        <v>2019</v>
      </c>
      <c r="AC2" s="128" t="s">
        <v>260</v>
      </c>
    </row>
    <row r="3" customFormat="false" ht="16.9" hidden="false" customHeight="false" outlineLevel="0" collapsed="false">
      <c r="A3" s="123" t="s">
        <v>261</v>
      </c>
      <c r="B3" s="123"/>
      <c r="C3" s="123"/>
      <c r="D3" s="123"/>
      <c r="E3" s="129"/>
      <c r="F3" s="130"/>
      <c r="L3" s="131"/>
      <c r="M3" s="132"/>
      <c r="N3" s="133" t="s">
        <v>262</v>
      </c>
      <c r="O3" s="134"/>
      <c r="P3" s="135"/>
      <c r="Q3" s="133" t="s">
        <v>263</v>
      </c>
      <c r="R3" s="134"/>
      <c r="Y3" s="0" t="s">
        <v>264</v>
      </c>
      <c r="Z3" s="68" t="n">
        <f aca="false">MR_output!B$175</f>
        <v>368.83</v>
      </c>
      <c r="AA3" s="68" t="n">
        <f aca="false">MR_output!B$186</f>
        <v>390.45</v>
      </c>
      <c r="AB3" s="68" t="n">
        <f aca="false">MR_output!$B$194</f>
        <v>409.85</v>
      </c>
      <c r="AC3" s="68" t="n">
        <f aca="false">uncertainties!$B$14</f>
        <v>0.36</v>
      </c>
    </row>
    <row r="4" customFormat="false" ht="17.55" hidden="false" customHeight="false" outlineLevel="0" collapsed="false">
      <c r="A4" s="136" t="s">
        <v>265</v>
      </c>
      <c r="B4" s="136" t="s">
        <v>266</v>
      </c>
      <c r="C4" s="137" t="s">
        <v>267</v>
      </c>
      <c r="D4" s="137" t="s">
        <v>268</v>
      </c>
      <c r="E4" s="136" t="s">
        <v>269</v>
      </c>
      <c r="F4" s="130"/>
      <c r="G4" s="85"/>
      <c r="H4" s="127" t="n">
        <v>1750</v>
      </c>
      <c r="I4" s="128" t="s">
        <v>270</v>
      </c>
      <c r="J4" s="127" t="n">
        <v>1850</v>
      </c>
      <c r="K4" s="128" t="s">
        <v>270</v>
      </c>
      <c r="L4" s="138" t="n">
        <v>2019</v>
      </c>
      <c r="M4" s="139" t="s">
        <v>270</v>
      </c>
      <c r="N4" s="140"/>
      <c r="O4" s="141" t="s">
        <v>270</v>
      </c>
      <c r="P4" s="142" t="s">
        <v>271</v>
      </c>
      <c r="Q4" s="143"/>
      <c r="R4" s="144" t="s">
        <v>270</v>
      </c>
      <c r="S4" s="144" t="s">
        <v>272</v>
      </c>
      <c r="Y4" s="0" t="s">
        <v>273</v>
      </c>
      <c r="Z4" s="68" t="n">
        <f aca="false">MR_output!C$175</f>
        <v>1773.143</v>
      </c>
      <c r="AA4" s="68" t="n">
        <f aca="false">MR_output!C$186</f>
        <v>1803.326</v>
      </c>
      <c r="AB4" s="68" t="n">
        <f aca="false">MR_output!$C$194</f>
        <v>1866.3275</v>
      </c>
      <c r="AC4" s="68" t="n">
        <f aca="false">uncertainties!$C$14</f>
        <v>3.3</v>
      </c>
    </row>
    <row r="5" customFormat="false" ht="17.55" hidden="false" customHeight="false" outlineLevel="0" collapsed="false">
      <c r="A5" s="130" t="s">
        <v>40</v>
      </c>
      <c r="B5" s="130" t="s">
        <v>274</v>
      </c>
      <c r="C5" s="0" t="n">
        <f aca="false">MR_output!$B24</f>
        <v>278.3</v>
      </c>
      <c r="D5" s="57" t="n">
        <f aca="false">uncertainties!$B12</f>
        <v>2.9</v>
      </c>
      <c r="E5" s="123" t="s">
        <v>275</v>
      </c>
      <c r="F5" s="130"/>
      <c r="G5" s="1" t="s">
        <v>276</v>
      </c>
      <c r="H5" s="0" t="n">
        <f aca="false">MR_output!$B24</f>
        <v>278.3</v>
      </c>
      <c r="I5" s="0" t="n">
        <f aca="false">uncertainties!$B12</f>
        <v>2.9</v>
      </c>
      <c r="J5" s="0" t="n">
        <f aca="false">MR_output!$B25</f>
        <v>285.5</v>
      </c>
      <c r="K5" s="57" t="n">
        <f aca="false">uncertainties!$B13</f>
        <v>2.1</v>
      </c>
      <c r="L5" s="145" t="n">
        <f aca="false">MR_output!$B194</f>
        <v>409.85</v>
      </c>
      <c r="M5" s="146" t="n">
        <f aca="false">uncertainties!B14</f>
        <v>0.36</v>
      </c>
      <c r="N5" s="147" t="n">
        <f aca="false">L5-H5</f>
        <v>131.55</v>
      </c>
      <c r="O5" s="148" t="n">
        <f aca="false">SQRT(I5^2+M5^2)</f>
        <v>2.922259399848</v>
      </c>
      <c r="P5" s="149" t="n">
        <f aca="false">N5/H5</f>
        <v>0.472691340280273</v>
      </c>
      <c r="Q5" s="39" t="n">
        <f aca="false">L5-J5</f>
        <v>124.35</v>
      </c>
      <c r="R5" s="39" t="n">
        <f aca="false">SQRT(K5^2+M5^2)</f>
        <v>2.13063370854776</v>
      </c>
      <c r="S5" s="150" t="n">
        <f aca="false">Q5/J5</f>
        <v>0.435551663747811</v>
      </c>
      <c r="Y5" s="0" t="s">
        <v>277</v>
      </c>
      <c r="Z5" s="68" t="n">
        <f aca="false">MR_output!D$175</f>
        <v>315.879</v>
      </c>
      <c r="AA5" s="68" t="n">
        <f aca="false">MR_output!D$186</f>
        <v>324.446</v>
      </c>
      <c r="AB5" s="68" t="n">
        <f aca="false">MR_output!$D$194</f>
        <v>332.091</v>
      </c>
      <c r="AC5" s="68" t="n">
        <f aca="false">uncertainties!$D$14</f>
        <v>0.4</v>
      </c>
    </row>
    <row r="6" customFormat="false" ht="16.9" hidden="false" customHeight="false" outlineLevel="0" collapsed="false">
      <c r="A6" s="151"/>
      <c r="B6" s="129" t="s">
        <v>278</v>
      </c>
      <c r="C6" s="85" t="n">
        <f aca="false">MR_output!$B25</f>
        <v>285.5</v>
      </c>
      <c r="D6" s="152" t="n">
        <f aca="false">uncertainties!$B13</f>
        <v>2.1</v>
      </c>
      <c r="E6" s="129" t="s">
        <v>275</v>
      </c>
      <c r="F6" s="130"/>
      <c r="G6" s="127"/>
      <c r="H6" s="85"/>
      <c r="I6" s="85"/>
      <c r="J6" s="85"/>
      <c r="K6" s="152"/>
      <c r="L6" s="153"/>
      <c r="M6" s="154"/>
      <c r="N6" s="155"/>
      <c r="O6" s="156"/>
      <c r="P6" s="157"/>
      <c r="Q6" s="52"/>
      <c r="R6" s="52"/>
      <c r="S6" s="52"/>
      <c r="Y6" s="0" t="s">
        <v>279</v>
      </c>
      <c r="Z6" s="68" t="n">
        <f aca="false">MR_output!W$175</f>
        <v>542.27</v>
      </c>
      <c r="AA6" s="68" t="n">
        <f aca="false">MR_output!W$186</f>
        <v>528.27</v>
      </c>
      <c r="AB6" s="68" t="n">
        <f aca="false">MR_output!$W$194</f>
        <v>503.06</v>
      </c>
      <c r="AC6" s="68" t="n">
        <f aca="false">uncertainties!$W$14</f>
        <v>3.2</v>
      </c>
    </row>
    <row r="7" customFormat="false" ht="16.9" hidden="false" customHeight="false" outlineLevel="0" collapsed="false">
      <c r="A7" s="123" t="s">
        <v>41</v>
      </c>
      <c r="B7" s="130" t="s">
        <v>274</v>
      </c>
      <c r="C7" s="0" t="n">
        <f aca="false">MR_output!$C24</f>
        <v>729.2</v>
      </c>
      <c r="D7" s="57" t="n">
        <f aca="false">uncertainties!$C12</f>
        <v>9.4</v>
      </c>
      <c r="E7" s="123" t="s">
        <v>280</v>
      </c>
      <c r="F7" s="130"/>
      <c r="G7" s="1" t="s">
        <v>281</v>
      </c>
      <c r="H7" s="0" t="n">
        <f aca="false">MR_output!$C24</f>
        <v>729.2</v>
      </c>
      <c r="I7" s="0" t="n">
        <f aca="false">uncertainties!$C12</f>
        <v>9.4</v>
      </c>
      <c r="J7" s="0" t="n">
        <f aca="false">MR_output!$C25</f>
        <v>807.6</v>
      </c>
      <c r="K7" s="57" t="n">
        <f aca="false">uncertainties!$C13</f>
        <v>13.8</v>
      </c>
      <c r="L7" s="145" t="n">
        <f aca="false">MR_output!$C194</f>
        <v>1866.3275</v>
      </c>
      <c r="M7" s="158" t="n">
        <f aca="false">uncertainties!C14</f>
        <v>3.3</v>
      </c>
      <c r="N7" s="147" t="n">
        <f aca="false">L7-H7</f>
        <v>1137.1275</v>
      </c>
      <c r="O7" s="148" t="n">
        <f aca="false">SQRT(I7^2+M7^2)</f>
        <v>9.96242942258564</v>
      </c>
      <c r="P7" s="149" t="n">
        <f aca="false">N7/H7</f>
        <v>1.55941785518376</v>
      </c>
      <c r="Q7" s="39" t="n">
        <f aca="false">L7-J7</f>
        <v>1058.7275</v>
      </c>
      <c r="R7" s="39" t="n">
        <f aca="false">SQRT(K7^2+M7^2)</f>
        <v>14.1890803084626</v>
      </c>
      <c r="S7" s="150" t="n">
        <f aca="false">Q7/J7</f>
        <v>1.31095529965329</v>
      </c>
      <c r="Y7" s="0" t="s">
        <v>282</v>
      </c>
      <c r="Z7" s="68" t="n">
        <f aca="false">MR_output!X$175</f>
        <v>259.1755</v>
      </c>
      <c r="AA7" s="68" t="n">
        <f aca="false">MR_output!X$186</f>
        <v>237.2865</v>
      </c>
      <c r="AB7" s="68" t="n">
        <f aca="false">MR_output!$X$194</f>
        <v>226.2015</v>
      </c>
      <c r="AC7" s="68" t="n">
        <f aca="false">uncertainties!$X$14</f>
        <v>1.1</v>
      </c>
    </row>
    <row r="8" customFormat="false" ht="16.9" hidden="false" customHeight="false" outlineLevel="0" collapsed="false">
      <c r="A8" s="129"/>
      <c r="B8" s="129" t="s">
        <v>278</v>
      </c>
      <c r="C8" s="85" t="n">
        <f aca="false">MR_output!$C25</f>
        <v>807.6</v>
      </c>
      <c r="D8" s="152" t="n">
        <f aca="false">uncertainties!$C13</f>
        <v>13.8</v>
      </c>
      <c r="E8" s="129" t="s">
        <v>280</v>
      </c>
      <c r="F8" s="130"/>
      <c r="G8" s="127"/>
      <c r="H8" s="85"/>
      <c r="I8" s="85"/>
      <c r="J8" s="85"/>
      <c r="K8" s="152"/>
      <c r="L8" s="153"/>
      <c r="M8" s="154"/>
      <c r="N8" s="155"/>
      <c r="O8" s="156"/>
      <c r="P8" s="159"/>
      <c r="Q8" s="52"/>
      <c r="R8" s="52"/>
      <c r="S8" s="52"/>
      <c r="Y8" s="0" t="s">
        <v>283</v>
      </c>
      <c r="Z8" s="68" t="n">
        <f aca="false">MR_output!Y$175</f>
        <v>82.0955</v>
      </c>
      <c r="AA8" s="68" t="n">
        <f aca="false">MR_output!Y$186</f>
        <v>74.5605</v>
      </c>
      <c r="AB8" s="68" t="n">
        <f aca="false">MR_output!$Y$194</f>
        <v>69.799</v>
      </c>
      <c r="AC8" s="68" t="n">
        <f aca="false">uncertainties!$Y$14</f>
        <v>0.3</v>
      </c>
    </row>
    <row r="9" customFormat="false" ht="16.9" hidden="false" customHeight="false" outlineLevel="0" collapsed="false">
      <c r="A9" s="123" t="s">
        <v>42</v>
      </c>
      <c r="B9" s="130" t="s">
        <v>274</v>
      </c>
      <c r="C9" s="0" t="n">
        <f aca="false">MR_output!$D24</f>
        <v>270.1</v>
      </c>
      <c r="D9" s="57" t="n">
        <f aca="false">uncertainties!$D12</f>
        <v>6</v>
      </c>
      <c r="E9" s="123" t="s">
        <v>280</v>
      </c>
      <c r="F9" s="130"/>
      <c r="G9" s="1" t="s">
        <v>284</v>
      </c>
      <c r="H9" s="0" t="n">
        <f aca="false">MR_output!$D24</f>
        <v>270.1</v>
      </c>
      <c r="I9" s="0" t="n">
        <f aca="false">uncertainties!$D12</f>
        <v>6</v>
      </c>
      <c r="J9" s="0" t="n">
        <f aca="false">MR_output!$D25</f>
        <v>272.1</v>
      </c>
      <c r="K9" s="57" t="n">
        <f aca="false">uncertainties!$D13</f>
        <v>5.7</v>
      </c>
      <c r="L9" s="145" t="n">
        <f aca="false">MR_output!$D194</f>
        <v>332.091</v>
      </c>
      <c r="M9" s="158" t="n">
        <f aca="false">uncertainties!D14</f>
        <v>0.4</v>
      </c>
      <c r="N9" s="147" t="n">
        <f aca="false">L9-H9</f>
        <v>61.991</v>
      </c>
      <c r="O9" s="148" t="n">
        <f aca="false">SQRT(I9^2+M9^2)</f>
        <v>6.01331855134916</v>
      </c>
      <c r="P9" s="149" t="n">
        <f aca="false">N9/H9</f>
        <v>0.229511292114032</v>
      </c>
      <c r="Q9" s="39" t="n">
        <f aca="false">L9-J9</f>
        <v>59.991</v>
      </c>
      <c r="R9" s="39" t="n">
        <f aca="false">SQRT(K9^2+M9^2)</f>
        <v>5.71401785086466</v>
      </c>
      <c r="S9" s="150" t="n">
        <f aca="false">Q9/J9</f>
        <v>0.220474090407938</v>
      </c>
      <c r="Y9" s="0" t="s">
        <v>285</v>
      </c>
      <c r="Z9" s="68" t="n">
        <f aca="false">MR_output!Z$175</f>
        <v>16.3994832589286</v>
      </c>
      <c r="AA9" s="68" t="n">
        <f aca="false">MR_output!Z$186</f>
        <v>16.25275</v>
      </c>
      <c r="AB9" s="68" t="n">
        <f aca="false">MR_output!$Z$194</f>
        <v>16.013347</v>
      </c>
      <c r="AC9" s="68" t="n">
        <f aca="false">uncertainties!$Z$14</f>
        <v>0.05</v>
      </c>
    </row>
    <row r="10" customFormat="false" ht="17.55" hidden="false" customHeight="false" outlineLevel="0" collapsed="false">
      <c r="A10" s="129"/>
      <c r="B10" s="129" t="s">
        <v>278</v>
      </c>
      <c r="C10" s="85" t="n">
        <f aca="false">MR_output!$D25</f>
        <v>272.1</v>
      </c>
      <c r="D10" s="152" t="n">
        <f aca="false">uncertainties!$D13</f>
        <v>5.7</v>
      </c>
      <c r="E10" s="129" t="s">
        <v>280</v>
      </c>
      <c r="F10" s="130"/>
      <c r="G10" s="127"/>
      <c r="H10" s="85"/>
      <c r="I10" s="85"/>
      <c r="J10" s="85"/>
      <c r="K10" s="152"/>
      <c r="L10" s="160"/>
      <c r="M10" s="161"/>
      <c r="N10" s="162"/>
      <c r="O10" s="163"/>
      <c r="P10" s="164"/>
      <c r="Q10" s="165"/>
      <c r="R10" s="165"/>
      <c r="S10" s="165"/>
      <c r="Y10" s="166" t="s">
        <v>286</v>
      </c>
      <c r="Z10" s="68" t="n">
        <f aca="false">MR_output!AA$175</f>
        <v>8.16</v>
      </c>
      <c r="AA10" s="68" t="n">
        <f aca="false">MR_output!AA$186</f>
        <v>8.392</v>
      </c>
      <c r="AB10" s="68" t="n">
        <f aca="false">MR_output!$AA$194</f>
        <v>8.673</v>
      </c>
      <c r="AC10" s="68" t="n">
        <f aca="false">uncertainties!$AA$14</f>
        <v>0.02</v>
      </c>
    </row>
    <row r="11" customFormat="false" ht="16.9" hidden="false" customHeight="false" outlineLevel="0" collapsed="false">
      <c r="G11" s="23"/>
      <c r="H11" s="23"/>
      <c r="I11" s="23"/>
      <c r="J11" s="23"/>
      <c r="K11" s="23"/>
      <c r="L11" s="23"/>
      <c r="M11" s="23"/>
      <c r="N11" s="23"/>
      <c r="O11" s="23"/>
      <c r="P11" s="23"/>
      <c r="Q11" s="23"/>
      <c r="R11" s="23"/>
      <c r="S11" s="23"/>
      <c r="T11" s="23"/>
      <c r="U11" s="23"/>
      <c r="V11" s="23"/>
      <c r="W11" s="23"/>
      <c r="Y11" s="166" t="s">
        <v>287</v>
      </c>
      <c r="Z11" s="68" t="n">
        <f aca="false">MR_output!AB$175</f>
        <v>2.829</v>
      </c>
      <c r="AA11" s="68" t="n">
        <f aca="false">MR_output!AB$186</f>
        <v>3.064</v>
      </c>
      <c r="AB11" s="68" t="n">
        <f aca="false">MR_output!$AB$194</f>
        <v>3.275</v>
      </c>
      <c r="AC11" s="68" t="n">
        <f aca="false">uncertainties!$AB$14</f>
        <v>0.02</v>
      </c>
    </row>
    <row r="12" customFormat="false" ht="16.9" hidden="false" customHeight="false" outlineLevel="0" collapsed="false">
      <c r="G12" s="23"/>
      <c r="H12" s="167"/>
      <c r="I12" s="23"/>
      <c r="J12" s="23"/>
      <c r="K12" s="23"/>
      <c r="L12" s="23"/>
      <c r="M12" s="23"/>
      <c r="N12" s="23"/>
      <c r="O12" s="23"/>
      <c r="P12" s="23"/>
      <c r="Q12" s="168"/>
      <c r="R12" s="169"/>
      <c r="S12" s="169"/>
      <c r="T12" s="169"/>
      <c r="U12" s="23"/>
      <c r="V12" s="23"/>
      <c r="W12" s="23"/>
      <c r="X12" s="166"/>
      <c r="Y12" s="166" t="s">
        <v>288</v>
      </c>
      <c r="Z12" s="68" t="n">
        <f aca="false">MR_output!AU$175</f>
        <v>0.4825</v>
      </c>
      <c r="AA12" s="68" t="n">
        <f aca="false">MR_output!AU$186</f>
        <v>0.417</v>
      </c>
      <c r="AB12" s="170" t="n">
        <v>0.41</v>
      </c>
      <c r="AC12" s="171" t="n">
        <v>0.02</v>
      </c>
    </row>
    <row r="13" customFormat="false" ht="16.9" hidden="false" customHeight="false" outlineLevel="0" collapsed="false">
      <c r="G13" s="23"/>
      <c r="H13" s="23"/>
      <c r="I13" s="23"/>
      <c r="J13" s="23"/>
      <c r="K13" s="23"/>
      <c r="L13" s="23"/>
      <c r="M13" s="167"/>
      <c r="N13" s="23"/>
      <c r="O13" s="23"/>
      <c r="P13" s="23"/>
      <c r="Q13" s="168"/>
      <c r="R13" s="172"/>
      <c r="S13" s="173"/>
      <c r="T13" s="172"/>
      <c r="U13" s="167"/>
      <c r="V13" s="23"/>
      <c r="W13" s="23"/>
      <c r="X13" s="174"/>
      <c r="Y13" s="166" t="s">
        <v>289</v>
      </c>
      <c r="Z13" s="68" t="n">
        <f aca="false">MR_output!AV$175</f>
        <v>0.072999999</v>
      </c>
      <c r="AA13" s="68" t="n">
        <f aca="false">MR_output!AV$186</f>
        <v>0.066</v>
      </c>
      <c r="AB13" s="171" t="n">
        <v>0.07</v>
      </c>
      <c r="AC13" s="171" t="n">
        <v>0.01</v>
      </c>
    </row>
    <row r="14" customFormat="false" ht="16.9" hidden="false" customHeight="false" outlineLevel="0" collapsed="false">
      <c r="B14" s="23"/>
      <c r="C14" s="175"/>
      <c r="D14" s="176"/>
      <c r="E14" s="176"/>
      <c r="G14" s="23"/>
      <c r="H14" s="23"/>
      <c r="I14" s="23"/>
      <c r="J14" s="23"/>
      <c r="K14" s="23"/>
      <c r="L14" s="23"/>
      <c r="M14" s="23"/>
      <c r="N14" s="23"/>
      <c r="O14" s="23"/>
      <c r="P14" s="23"/>
      <c r="Q14" s="168"/>
      <c r="R14" s="172"/>
      <c r="S14" s="173"/>
      <c r="T14" s="172"/>
      <c r="U14" s="167"/>
      <c r="V14" s="23"/>
      <c r="W14" s="23"/>
      <c r="X14" s="174"/>
      <c r="Y14" s="166" t="s">
        <v>290</v>
      </c>
      <c r="Z14" s="68" t="n">
        <f aca="false">MR_output!AW$175</f>
        <v>0.331</v>
      </c>
      <c r="AA14" s="68" t="n">
        <f aca="false">MR_output!AW$186</f>
        <v>0.495</v>
      </c>
      <c r="AB14" s="171" t="n">
        <v>0.75</v>
      </c>
      <c r="AC14" s="171" t="n">
        <v>0.05</v>
      </c>
    </row>
    <row r="15" customFormat="false" ht="16.9" hidden="false" customHeight="false" outlineLevel="0" collapsed="false">
      <c r="B15" s="168"/>
      <c r="C15" s="175"/>
      <c r="D15" s="176"/>
      <c r="E15" s="176"/>
      <c r="G15" s="23"/>
      <c r="H15" s="23"/>
      <c r="I15" s="23"/>
      <c r="J15" s="23"/>
      <c r="K15" s="23"/>
      <c r="L15" s="23"/>
      <c r="M15" s="23"/>
      <c r="N15" s="23"/>
      <c r="O15" s="23"/>
      <c r="P15" s="23"/>
      <c r="Q15" s="168"/>
      <c r="R15" s="172"/>
      <c r="S15" s="173"/>
      <c r="T15" s="172"/>
      <c r="U15" s="172"/>
      <c r="V15" s="172"/>
      <c r="W15" s="172"/>
      <c r="X15" s="174"/>
      <c r="Y15" s="0" t="s">
        <v>291</v>
      </c>
      <c r="Z15" s="68" t="n">
        <f aca="false">MR_output!AL$175</f>
        <v>4.1245</v>
      </c>
      <c r="AA15" s="68" t="n">
        <f aca="false">MR_output!AL$186</f>
        <v>4.049</v>
      </c>
      <c r="AB15" s="68" t="n">
        <f aca="false">MR_output!$AL$194</f>
        <v>3.278</v>
      </c>
      <c r="AC15" s="68" t="n">
        <f aca="false">uncertainties!$AL$14</f>
        <v>0.05</v>
      </c>
    </row>
    <row r="16" customFormat="false" ht="16.9" hidden="false" customHeight="false" outlineLevel="0" collapsed="false">
      <c r="B16" s="23"/>
      <c r="C16" s="177"/>
      <c r="D16" s="89"/>
      <c r="E16" s="178"/>
      <c r="G16" s="23"/>
      <c r="H16" s="23"/>
      <c r="I16" s="23"/>
      <c r="J16" s="23"/>
      <c r="K16" s="23"/>
      <c r="L16" s="23"/>
      <c r="M16" s="23"/>
      <c r="N16" s="23"/>
      <c r="O16" s="23"/>
      <c r="P16" s="23"/>
      <c r="Q16" s="168"/>
      <c r="R16" s="172"/>
      <c r="S16" s="173"/>
      <c r="T16" s="172"/>
      <c r="U16" s="172"/>
      <c r="V16" s="172"/>
      <c r="W16" s="172"/>
      <c r="X16" s="174"/>
      <c r="Y16" s="0" t="s">
        <v>292</v>
      </c>
      <c r="Z16" s="68" t="n">
        <f aca="false">MR_output!AM$175</f>
        <v>2.81875</v>
      </c>
      <c r="AA16" s="68" t="n">
        <f aca="false">MR_output!AM$186</f>
        <v>3.22458595023337</v>
      </c>
      <c r="AB16" s="68" t="n">
        <f aca="false">MR_output!$AM$194</f>
        <v>3.322</v>
      </c>
      <c r="AC16" s="68" t="n">
        <f aca="false">uncertainties!$AM$14</f>
        <v>0.07</v>
      </c>
    </row>
    <row r="17" customFormat="false" ht="16.9" hidden="false" customHeight="false" outlineLevel="0" collapsed="false">
      <c r="B17" s="23"/>
      <c r="C17" s="177"/>
      <c r="D17" s="92"/>
      <c r="E17" s="178"/>
      <c r="G17" s="23"/>
      <c r="H17" s="23"/>
      <c r="I17" s="23"/>
      <c r="J17" s="23"/>
      <c r="K17" s="23"/>
      <c r="L17" s="23"/>
      <c r="M17" s="24"/>
      <c r="N17" s="24"/>
      <c r="O17" s="24"/>
      <c r="P17" s="23"/>
      <c r="Q17" s="168"/>
      <c r="R17" s="172"/>
      <c r="S17" s="173"/>
      <c r="T17" s="172"/>
      <c r="U17" s="172"/>
      <c r="V17" s="172"/>
      <c r="W17" s="172"/>
      <c r="X17" s="174"/>
      <c r="Y17" s="0" t="s">
        <v>293</v>
      </c>
      <c r="Z17" s="68" t="n">
        <f aca="false">MR_output!AN$175</f>
        <v>0.4775</v>
      </c>
      <c r="AA17" s="68" t="n">
        <f aca="false">MR_output!AN$186</f>
        <v>0.448215880704794</v>
      </c>
      <c r="AB17" s="68" t="n">
        <f aca="false">MR_output!$AN$194</f>
        <v>0.396</v>
      </c>
      <c r="AC17" s="68" t="n">
        <f aca="false">uncertainties!$AN$14</f>
        <v>0.05</v>
      </c>
    </row>
    <row r="18" customFormat="false" ht="16.9" hidden="false" customHeight="false" outlineLevel="0" collapsed="false">
      <c r="B18" s="23"/>
      <c r="C18" s="23"/>
      <c r="D18" s="23"/>
      <c r="E18" s="23"/>
      <c r="G18" s="23"/>
      <c r="H18" s="23"/>
      <c r="I18" s="23"/>
      <c r="J18" s="23"/>
      <c r="K18" s="23"/>
      <c r="L18" s="23"/>
      <c r="M18" s="24"/>
      <c r="N18" s="24"/>
      <c r="O18" s="24"/>
      <c r="P18" s="23"/>
      <c r="Q18" s="168"/>
      <c r="R18" s="172"/>
      <c r="S18" s="173"/>
      <c r="T18" s="172"/>
      <c r="U18" s="172"/>
      <c r="V18" s="172"/>
      <c r="W18" s="172"/>
      <c r="X18" s="174"/>
      <c r="Y18" s="0" t="s">
        <v>294</v>
      </c>
      <c r="Z18" s="68" t="n">
        <f aca="false">MR_output!AC$175</f>
        <v>141.7585</v>
      </c>
      <c r="AA18" s="68" t="n">
        <f aca="false">MR_output!AC$186</f>
        <v>213.165</v>
      </c>
      <c r="AB18" s="68" t="n">
        <f aca="false">MR_output!$AC$194</f>
        <v>246.762</v>
      </c>
      <c r="AC18" s="68" t="n">
        <f aca="false">uncertainties!$AC$14</f>
        <v>0.6</v>
      </c>
    </row>
    <row r="19" customFormat="false" ht="16.9" hidden="false" customHeight="false" outlineLevel="0" collapsed="false">
      <c r="B19" s="23"/>
      <c r="C19" s="23"/>
      <c r="D19" s="23"/>
      <c r="E19" s="23"/>
      <c r="G19" s="23"/>
      <c r="H19" s="23"/>
      <c r="I19" s="23"/>
      <c r="J19" s="23"/>
      <c r="K19" s="23"/>
      <c r="L19" s="23"/>
      <c r="M19" s="24"/>
      <c r="N19" s="24"/>
      <c r="O19" s="24"/>
      <c r="P19" s="23"/>
      <c r="Q19" s="168"/>
      <c r="R19" s="172"/>
      <c r="S19" s="173"/>
      <c r="T19" s="172"/>
      <c r="U19" s="172"/>
      <c r="V19" s="172"/>
      <c r="W19" s="172"/>
      <c r="X19" s="174"/>
      <c r="Y19" s="0" t="s">
        <v>295</v>
      </c>
      <c r="Z19" s="68" t="n">
        <f aca="false">MR_output!AD$175</f>
        <v>12.6935</v>
      </c>
      <c r="AA19" s="68" t="n">
        <f aca="false">MR_output!AD$186</f>
        <v>21.3645</v>
      </c>
      <c r="AB19" s="68" t="n">
        <f aca="false">MR_output!$AD$194</f>
        <v>24.3637326867756</v>
      </c>
      <c r="AC19" s="68" t="n">
        <f aca="false">uncertainties!$AD$14</f>
        <v>0.3</v>
      </c>
    </row>
    <row r="20" customFormat="false" ht="16.9" hidden="false" customHeight="false" outlineLevel="0" collapsed="false">
      <c r="B20" s="23"/>
      <c r="C20" s="175"/>
      <c r="D20" s="176"/>
      <c r="E20" s="176"/>
      <c r="G20" s="23"/>
      <c r="H20" s="23"/>
      <c r="I20" s="23"/>
      <c r="J20" s="23"/>
      <c r="K20" s="23"/>
      <c r="L20" s="23"/>
      <c r="M20" s="24"/>
      <c r="N20" s="24"/>
      <c r="O20" s="24"/>
      <c r="P20" s="23"/>
      <c r="Q20" s="168"/>
      <c r="R20" s="172"/>
      <c r="S20" s="173"/>
      <c r="T20" s="172"/>
      <c r="U20" s="172"/>
      <c r="V20" s="172"/>
      <c r="W20" s="172"/>
      <c r="X20" s="174"/>
      <c r="Y20" s="0" t="s">
        <v>296</v>
      </c>
      <c r="Z20" s="68" t="n">
        <f aca="false">MR_output!AE$175</f>
        <v>11.4325</v>
      </c>
      <c r="AA20" s="68" t="n">
        <f aca="false">MR_output!AE$186</f>
        <v>21.2011952934913</v>
      </c>
      <c r="AB20" s="68" t="n">
        <f aca="false">MR_output!$AE$194</f>
        <v>22.2530286074263</v>
      </c>
      <c r="AC20" s="68" t="n">
        <f aca="false">uncertainties!$AE$14</f>
        <v>0.4</v>
      </c>
    </row>
    <row r="21" customFormat="false" ht="16.9" hidden="false" customHeight="false" outlineLevel="0" collapsed="false">
      <c r="B21" s="23"/>
      <c r="C21" s="175"/>
      <c r="D21" s="176"/>
      <c r="E21" s="176"/>
      <c r="G21" s="23"/>
      <c r="H21" s="23"/>
      <c r="I21" s="23"/>
      <c r="J21" s="23"/>
      <c r="K21" s="23"/>
      <c r="L21" s="23"/>
      <c r="M21" s="24"/>
      <c r="N21" s="24"/>
      <c r="O21" s="24"/>
      <c r="P21" s="23"/>
      <c r="Q21" s="168"/>
      <c r="R21" s="172"/>
      <c r="S21" s="173"/>
      <c r="T21" s="172"/>
      <c r="U21" s="172"/>
      <c r="V21" s="172"/>
      <c r="W21" s="172"/>
      <c r="X21" s="174"/>
      <c r="Y21" s="0" t="s">
        <v>297</v>
      </c>
      <c r="Z21" s="68" t="n">
        <f aca="false">MR_output!E$175</f>
        <v>14.2175</v>
      </c>
      <c r="AA21" s="68" t="n">
        <f aca="false">MR_output!E$186</f>
        <v>62.735</v>
      </c>
      <c r="AB21" s="68" t="n">
        <f aca="false">MR_output!$E$194</f>
        <v>107.591</v>
      </c>
      <c r="AC21" s="68" t="n">
        <f aca="false">uncertainties!$E$14</f>
        <v>0.9</v>
      </c>
    </row>
    <row r="22" customFormat="false" ht="16.9" hidden="false" customHeight="false" outlineLevel="0" collapsed="false">
      <c r="B22" s="23"/>
      <c r="C22" s="31"/>
      <c r="D22" s="32"/>
      <c r="E22" s="32"/>
      <c r="G22" s="23"/>
      <c r="H22" s="23"/>
      <c r="I22" s="23"/>
      <c r="J22" s="23"/>
      <c r="K22" s="23"/>
      <c r="L22" s="23"/>
      <c r="M22" s="24"/>
      <c r="N22" s="24"/>
      <c r="O22" s="24"/>
      <c r="P22" s="23"/>
      <c r="Q22" s="168"/>
      <c r="R22" s="172"/>
      <c r="S22" s="173"/>
      <c r="T22" s="172"/>
      <c r="U22" s="172"/>
      <c r="V22" s="172"/>
      <c r="W22" s="172"/>
      <c r="X22" s="174"/>
      <c r="Y22" s="0" t="s">
        <v>298</v>
      </c>
      <c r="Z22" s="68" t="n">
        <f aca="false">MR_output!F$175</f>
        <v>15.172</v>
      </c>
      <c r="AA22" s="68" t="n">
        <f aca="false">MR_output!F$186</f>
        <v>24.052</v>
      </c>
      <c r="AB22" s="68" t="n">
        <f aca="false">MR_output!$F$194</f>
        <v>32.414</v>
      </c>
      <c r="AC22" s="68" t="n">
        <f aca="false">uncertainties!$F$14</f>
        <v>0.1</v>
      </c>
    </row>
    <row r="23" customFormat="false" ht="16.9" hidden="false" customHeight="false" outlineLevel="0" collapsed="false">
      <c r="B23" s="23"/>
      <c r="C23" s="31"/>
      <c r="D23" s="32"/>
      <c r="E23" s="32"/>
      <c r="G23" s="23"/>
      <c r="H23" s="23"/>
      <c r="I23" s="23"/>
      <c r="J23" s="23"/>
      <c r="K23" s="23"/>
      <c r="L23" s="23"/>
      <c r="M23" s="24"/>
      <c r="N23" s="24"/>
      <c r="O23" s="24"/>
      <c r="P23" s="23"/>
      <c r="Q23" s="168"/>
      <c r="R23" s="172"/>
      <c r="S23" s="173"/>
      <c r="T23" s="172"/>
      <c r="U23" s="172"/>
      <c r="V23" s="172"/>
      <c r="W23" s="172"/>
      <c r="X23" s="174"/>
      <c r="Y23" s="0" t="s">
        <v>299</v>
      </c>
      <c r="Z23" s="68" t="n">
        <f aca="false">MR_output!G$175</f>
        <v>0.209805186521702</v>
      </c>
      <c r="AA23" s="68" t="n">
        <f aca="false">MR_output!G$186</f>
        <v>4.70675292284793</v>
      </c>
      <c r="AB23" s="68" t="n">
        <f aca="false">MR_output!$G$194</f>
        <v>19.9805027320063</v>
      </c>
      <c r="AC23" s="68" t="n">
        <f aca="false">uncertainties!$G$14</f>
        <v>1.4</v>
      </c>
    </row>
    <row r="24" customFormat="false" ht="16.9" hidden="false" customHeight="false" outlineLevel="0" collapsed="false">
      <c r="G24" s="23"/>
      <c r="H24" s="23"/>
      <c r="I24" s="23"/>
      <c r="J24" s="23"/>
      <c r="K24" s="23"/>
      <c r="L24" s="23"/>
      <c r="M24" s="24"/>
      <c r="N24" s="24"/>
      <c r="O24" s="24"/>
      <c r="P24" s="23"/>
      <c r="Q24" s="168"/>
      <c r="R24" s="172"/>
      <c r="S24" s="173"/>
      <c r="T24" s="172"/>
      <c r="U24" s="172"/>
      <c r="V24" s="172"/>
      <c r="W24" s="172"/>
      <c r="X24" s="174"/>
      <c r="Y24" s="0" t="s">
        <v>300</v>
      </c>
      <c r="Z24" s="68" t="n">
        <f aca="false">MR_output!H$175</f>
        <v>1.473</v>
      </c>
      <c r="AA24" s="68" t="n">
        <f aca="false">MR_output!H$186</f>
        <v>10.289</v>
      </c>
      <c r="AB24" s="68" t="n">
        <f aca="false">MR_output!$H$194</f>
        <v>29.403</v>
      </c>
      <c r="AC24" s="68" t="n">
        <f aca="false">uncertainties!$H$14</f>
        <v>0.6</v>
      </c>
    </row>
    <row r="25" customFormat="false" ht="16.9" hidden="false" customHeight="false" outlineLevel="0" collapsed="false">
      <c r="G25" s="23"/>
      <c r="H25" s="23"/>
      <c r="I25" s="23"/>
      <c r="J25" s="23"/>
      <c r="K25" s="23"/>
      <c r="L25" s="23"/>
      <c r="M25" s="24"/>
      <c r="N25" s="24"/>
      <c r="O25" s="24"/>
      <c r="P25" s="23"/>
      <c r="Q25" s="168"/>
      <c r="R25" s="172"/>
      <c r="S25" s="173"/>
      <c r="T25" s="172"/>
      <c r="U25" s="172"/>
      <c r="V25" s="172"/>
      <c r="W25" s="172"/>
      <c r="X25" s="174"/>
      <c r="Y25" s="0" t="s">
        <v>301</v>
      </c>
      <c r="Z25" s="68" t="n">
        <f aca="false">MR_output!I$175</f>
        <v>2.449</v>
      </c>
      <c r="AA25" s="68" t="n">
        <f aca="false">MR_output!I$186</f>
        <v>12.004</v>
      </c>
      <c r="AB25" s="68" t="n">
        <f aca="false">MR_output!$I$194</f>
        <v>24.012</v>
      </c>
      <c r="AC25" s="68" t="n">
        <f aca="false">uncertainties!$I$14</f>
        <v>0.4</v>
      </c>
    </row>
    <row r="26" customFormat="false" ht="16.9" hidden="false" customHeight="false" outlineLevel="0" collapsed="false">
      <c r="G26" s="23"/>
      <c r="H26" s="23"/>
      <c r="I26" s="23"/>
      <c r="J26" s="23"/>
      <c r="K26" s="23"/>
      <c r="L26" s="23"/>
      <c r="M26" s="24"/>
      <c r="N26" s="24"/>
      <c r="O26" s="24"/>
      <c r="P26" s="23"/>
      <c r="Q26" s="168"/>
      <c r="R26" s="172"/>
      <c r="S26" s="173"/>
      <c r="T26" s="172"/>
      <c r="U26" s="172"/>
      <c r="V26" s="172"/>
      <c r="W26" s="172"/>
      <c r="X26" s="174"/>
      <c r="Y26" s="0" t="s">
        <v>302</v>
      </c>
      <c r="Z26" s="68" t="n">
        <f aca="false">MR_output!J$175</f>
        <v>1.57</v>
      </c>
      <c r="AA26" s="68" t="n">
        <f aca="false">MR_output!J$186</f>
        <v>6.5465</v>
      </c>
      <c r="AB26" s="68" t="n">
        <f aca="false">MR_output!$J$194</f>
        <v>7.1345</v>
      </c>
      <c r="AC26" s="68" t="n">
        <f aca="false">uncertainties!$J$14</f>
        <v>0.4</v>
      </c>
    </row>
    <row r="27" customFormat="false" ht="16.9" hidden="false" customHeight="false" outlineLevel="0" collapsed="false">
      <c r="G27" s="23"/>
      <c r="H27" s="23"/>
      <c r="I27" s="23"/>
      <c r="J27" s="23"/>
      <c r="K27" s="23"/>
      <c r="L27" s="23"/>
      <c r="M27" s="24"/>
      <c r="N27" s="24"/>
      <c r="O27" s="24"/>
      <c r="P27" s="23"/>
      <c r="Q27" s="168"/>
      <c r="R27" s="172"/>
      <c r="S27" s="173"/>
      <c r="T27" s="172"/>
      <c r="U27" s="172"/>
      <c r="V27" s="172"/>
      <c r="W27" s="172"/>
      <c r="X27" s="174"/>
      <c r="Y27" s="0" t="s">
        <v>303</v>
      </c>
      <c r="Z27" s="68" t="n">
        <f aca="false">MR_output!K$175</f>
        <v>0.113</v>
      </c>
      <c r="AA27" s="68" t="n">
        <f aca="false">MR_output!K$186</f>
        <v>0.727434885059788</v>
      </c>
      <c r="AB27" s="68" t="n">
        <f aca="false">MR_output!$K$194</f>
        <v>1.59472109093471</v>
      </c>
      <c r="AC27" s="68" t="n">
        <f aca="false">uncertainties!$K$14</f>
        <v>0.06</v>
      </c>
    </row>
    <row r="28" customFormat="false" ht="16.9" hidden="false" customHeight="false" outlineLevel="0" collapsed="false">
      <c r="G28" s="23"/>
      <c r="H28" s="23"/>
      <c r="I28" s="23"/>
      <c r="J28" s="23"/>
      <c r="K28" s="23"/>
      <c r="L28" s="23"/>
      <c r="M28" s="24"/>
      <c r="N28" s="24"/>
      <c r="O28" s="24"/>
      <c r="P28" s="23"/>
      <c r="Q28" s="168"/>
      <c r="R28" s="172"/>
      <c r="S28" s="173"/>
      <c r="T28" s="172"/>
      <c r="U28" s="172"/>
      <c r="V28" s="172"/>
      <c r="W28" s="172"/>
      <c r="X28" s="174"/>
      <c r="Y28" s="0" t="s">
        <v>304</v>
      </c>
      <c r="Z28" s="68" t="n">
        <f aca="false">MR_output!L$175</f>
        <v>0.0215459696567189</v>
      </c>
      <c r="AA28" s="68" t="n">
        <f aca="false">MR_output!L$186</f>
        <v>0.099</v>
      </c>
      <c r="AB28" s="68" t="n">
        <f aca="false">MR_output!$L$194</f>
        <v>0.192</v>
      </c>
      <c r="AC28" s="68" t="n">
        <f aca="false">uncertainties!$L$14</f>
        <v>0.01</v>
      </c>
    </row>
    <row r="29" customFormat="false" ht="16.9" hidden="false" customHeight="false" outlineLevel="0" collapsed="false">
      <c r="G29" s="23"/>
      <c r="H29" s="23"/>
      <c r="I29" s="23"/>
      <c r="J29" s="23"/>
      <c r="K29" s="23"/>
      <c r="L29" s="23"/>
      <c r="M29" s="24"/>
      <c r="N29" s="24"/>
      <c r="O29" s="24"/>
      <c r="P29" s="23"/>
      <c r="Q29" s="168"/>
      <c r="R29" s="172"/>
      <c r="S29" s="173"/>
      <c r="T29" s="172"/>
      <c r="U29" s="172"/>
      <c r="V29" s="172"/>
      <c r="W29" s="172"/>
      <c r="X29" s="174"/>
      <c r="Y29" s="0" t="s">
        <v>305</v>
      </c>
      <c r="Z29" s="68" t="n">
        <f aca="false">MR_output!M$175</f>
        <v>0.015</v>
      </c>
      <c r="AA29" s="68" t="n">
        <f aca="false">MR_output!M$186</f>
        <v>1.515</v>
      </c>
      <c r="AB29" s="68" t="n">
        <f aca="false">MR_output!$M$194</f>
        <v>3.06</v>
      </c>
      <c r="AC29" s="68" t="n">
        <f aca="false">uncertainties!$M$14</f>
        <v>0.06</v>
      </c>
    </row>
    <row r="30" customFormat="false" ht="16.9" hidden="false" customHeight="false" outlineLevel="0" collapsed="false">
      <c r="G30" s="23"/>
      <c r="H30" s="23"/>
      <c r="I30" s="23"/>
      <c r="J30" s="23"/>
      <c r="K30" s="23"/>
      <c r="L30" s="23"/>
      <c r="M30" s="24"/>
      <c r="N30" s="24"/>
      <c r="O30" s="24"/>
      <c r="P30" s="23"/>
      <c r="Q30" s="168"/>
      <c r="R30" s="172"/>
      <c r="S30" s="173"/>
      <c r="T30" s="172"/>
      <c r="U30" s="172"/>
      <c r="V30" s="172"/>
      <c r="W30" s="172"/>
      <c r="X30" s="174"/>
      <c r="Y30" s="0" t="s">
        <v>306</v>
      </c>
      <c r="Z30" s="68" t="n">
        <f aca="false">MR_output!N$175</f>
        <v>0.01045</v>
      </c>
      <c r="AA30" s="68" t="n">
        <f aca="false">MR_output!N$186</f>
        <v>0.600455674072795</v>
      </c>
      <c r="AB30" s="68" t="n">
        <f aca="false">MR_output!$N$194</f>
        <v>1.08948425659018</v>
      </c>
      <c r="AC30" s="68" t="n">
        <f aca="false">uncertainties!$N$14</f>
        <v>0.14</v>
      </c>
    </row>
    <row r="31" customFormat="false" ht="16.9" hidden="false" customHeight="false" outlineLevel="0" collapsed="false">
      <c r="G31" s="23"/>
      <c r="H31" s="23"/>
      <c r="I31" s="23"/>
      <c r="J31" s="23"/>
      <c r="K31" s="23"/>
      <c r="L31" s="23"/>
      <c r="M31" s="24"/>
      <c r="N31" s="24"/>
      <c r="O31" s="24"/>
      <c r="P31" s="23"/>
      <c r="Q31" s="168"/>
      <c r="R31" s="172"/>
      <c r="S31" s="173"/>
      <c r="T31" s="172"/>
      <c r="U31" s="172"/>
      <c r="V31" s="172"/>
      <c r="W31" s="172"/>
      <c r="X31" s="174"/>
      <c r="Y31" s="0" t="s">
        <v>307</v>
      </c>
      <c r="Z31" s="68" t="n">
        <f aca="false">MR_output!O$175</f>
        <v>0.031</v>
      </c>
      <c r="AA31" s="68" t="n">
        <f aca="false">MR_output!O$186</f>
        <v>0.213</v>
      </c>
      <c r="AB31" s="68" t="n">
        <f aca="false">MR_output!$O$194</f>
        <v>0.288</v>
      </c>
      <c r="AC31" s="68" t="n">
        <f aca="false">uncertainties!$O$14</f>
        <v>0.01</v>
      </c>
    </row>
    <row r="32" customFormat="false" ht="16.9" hidden="false" customHeight="false" outlineLevel="0" collapsed="false">
      <c r="G32" s="23"/>
      <c r="H32" s="23"/>
      <c r="I32" s="23"/>
      <c r="J32" s="23"/>
      <c r="K32" s="23"/>
      <c r="L32" s="23"/>
      <c r="M32" s="24"/>
      <c r="N32" s="24"/>
      <c r="O32" s="24"/>
      <c r="P32" s="23"/>
      <c r="Q32" s="168"/>
      <c r="R32" s="172"/>
      <c r="S32" s="173"/>
      <c r="T32" s="172"/>
      <c r="U32" s="172"/>
      <c r="V32" s="172"/>
      <c r="W32" s="172"/>
      <c r="X32" s="174"/>
      <c r="Y32" s="0" t="s">
        <v>308</v>
      </c>
      <c r="Z32" s="68" t="n">
        <f aca="false">MR_output!P$175</f>
        <v>0.173</v>
      </c>
      <c r="AA32" s="68" t="n">
        <f aca="false">MR_output!P$186</f>
        <v>0.828</v>
      </c>
      <c r="AB32" s="68" t="n">
        <f aca="false">MR_output!$P$194</f>
        <v>2.053</v>
      </c>
      <c r="AC32" s="68" t="n">
        <f aca="false">uncertainties!$P$14</f>
        <v>0.1</v>
      </c>
    </row>
    <row r="33" customFormat="false" ht="16.9" hidden="false" customHeight="false" outlineLevel="0" collapsed="false">
      <c r="G33" s="23"/>
      <c r="H33" s="23"/>
      <c r="I33" s="23"/>
      <c r="J33" s="23"/>
      <c r="K33" s="23"/>
      <c r="L33" s="23"/>
      <c r="M33" s="24"/>
      <c r="N33" s="24"/>
      <c r="O33" s="24"/>
      <c r="P33" s="23"/>
      <c r="Q33" s="168"/>
      <c r="R33" s="172"/>
      <c r="S33" s="173"/>
      <c r="T33" s="172"/>
      <c r="U33" s="172"/>
      <c r="V33" s="172"/>
      <c r="W33" s="172"/>
      <c r="X33" s="174"/>
      <c r="Y33" s="0" t="s">
        <v>309</v>
      </c>
      <c r="Z33" s="68" t="n">
        <f aca="false">MR_output!Q$175</f>
        <v>4.557</v>
      </c>
      <c r="AA33" s="68" t="n">
        <f aca="false">MR_output!Q$186</f>
        <v>7.3</v>
      </c>
      <c r="AB33" s="68" t="n">
        <f aca="false">MR_output!$Q$194</f>
        <v>9.9505</v>
      </c>
      <c r="AC33" s="68" t="n">
        <f aca="false">uncertainties!$Q$14</f>
        <v>0.03</v>
      </c>
    </row>
    <row r="34" customFormat="false" ht="16.9" hidden="false" customHeight="false" outlineLevel="0" collapsed="false">
      <c r="G34" s="23"/>
      <c r="H34" s="23"/>
      <c r="I34" s="23"/>
      <c r="J34" s="23"/>
      <c r="K34" s="23"/>
      <c r="L34" s="23"/>
      <c r="M34" s="24"/>
      <c r="N34" s="24"/>
      <c r="O34" s="24"/>
      <c r="P34" s="23"/>
      <c r="Q34" s="168"/>
      <c r="R34" s="172"/>
      <c r="S34" s="173"/>
      <c r="T34" s="172"/>
      <c r="U34" s="172"/>
      <c r="V34" s="172"/>
      <c r="W34" s="172"/>
      <c r="X34" s="174"/>
      <c r="Y34" s="0" t="s">
        <v>310</v>
      </c>
      <c r="Z34" s="68" t="n">
        <f aca="false">MR_output!R$175</f>
        <v>1.07</v>
      </c>
      <c r="AA34" s="68" t="n">
        <f aca="false">MR_output!R$186</f>
        <v>1.708</v>
      </c>
      <c r="AB34" s="68" t="n">
        <f aca="false">MR_output!$R$194</f>
        <v>2.498</v>
      </c>
      <c r="AC34" s="68" t="n">
        <f aca="false">uncertainties!$R$14</f>
        <v>0.05</v>
      </c>
    </row>
    <row r="35" customFormat="false" ht="16.9" hidden="false" customHeight="false" outlineLevel="0" collapsed="false">
      <c r="G35" s="23"/>
      <c r="H35" s="23"/>
      <c r="I35" s="23"/>
      <c r="J35" s="23"/>
      <c r="K35" s="23"/>
      <c r="L35" s="23"/>
      <c r="M35" s="24"/>
      <c r="N35" s="24"/>
      <c r="O35" s="24"/>
      <c r="P35" s="23"/>
      <c r="Q35" s="168"/>
      <c r="R35" s="172"/>
      <c r="S35" s="173"/>
      <c r="T35" s="172"/>
      <c r="U35" s="172"/>
      <c r="V35" s="172"/>
      <c r="W35" s="172"/>
      <c r="X35" s="174"/>
      <c r="Y35" s="0" t="s">
        <v>311</v>
      </c>
      <c r="Z35" s="68" t="n">
        <f aca="false">MR_output!S$175</f>
        <v>71.492</v>
      </c>
      <c r="AA35" s="68" t="n">
        <f aca="false">MR_output!S$186</f>
        <v>79.008</v>
      </c>
      <c r="AB35" s="68" t="n">
        <f aca="false">MR_output!$S$194</f>
        <v>85.484</v>
      </c>
      <c r="AC35" s="68" t="n">
        <f aca="false">uncertainties!$S$14</f>
        <v>0.2</v>
      </c>
    </row>
    <row r="36" customFormat="false" ht="16.9" hidden="false" customHeight="false" outlineLevel="0" collapsed="false">
      <c r="G36" s="23"/>
      <c r="H36" s="23"/>
      <c r="I36" s="23"/>
      <c r="J36" s="23"/>
      <c r="K36" s="71"/>
      <c r="L36" s="23"/>
      <c r="M36" s="24"/>
      <c r="N36" s="24"/>
      <c r="O36" s="24"/>
      <c r="P36" s="23"/>
      <c r="Q36" s="168"/>
      <c r="R36" s="172"/>
      <c r="S36" s="173"/>
      <c r="T36" s="172"/>
      <c r="U36" s="172"/>
      <c r="V36" s="172"/>
      <c r="W36" s="172"/>
      <c r="X36" s="174"/>
      <c r="Y36" s="0" t="s">
        <v>312</v>
      </c>
      <c r="Z36" s="68" t="n">
        <f aca="false">MR_output!T$175</f>
        <v>3.113</v>
      </c>
      <c r="AA36" s="68" t="n">
        <f aca="false">MR_output!T$186</f>
        <v>4.17</v>
      </c>
      <c r="AB36" s="68" t="n">
        <f aca="false">MR_output!$T$194</f>
        <v>4.845</v>
      </c>
      <c r="AC36" s="68" t="n">
        <f aca="false">uncertainties!$T$14</f>
        <v>0.05</v>
      </c>
    </row>
    <row r="37" customFormat="false" ht="16.9" hidden="false" customHeight="false" outlineLevel="0" collapsed="false">
      <c r="G37" s="23"/>
      <c r="H37" s="23"/>
      <c r="I37" s="23"/>
      <c r="J37" s="23"/>
      <c r="K37" s="71"/>
      <c r="L37" s="71"/>
      <c r="M37" s="24"/>
      <c r="N37" s="24"/>
      <c r="O37" s="24"/>
      <c r="P37" s="23"/>
      <c r="Q37" s="168"/>
      <c r="R37" s="172"/>
      <c r="S37" s="173"/>
      <c r="T37" s="172"/>
      <c r="U37" s="172"/>
      <c r="V37" s="172"/>
      <c r="W37" s="172"/>
      <c r="X37" s="174"/>
      <c r="Y37" s="0" t="s">
        <v>313</v>
      </c>
      <c r="Z37" s="68" t="n">
        <f aca="false">MR_output!U$175</f>
        <v>0.284</v>
      </c>
      <c r="AA37" s="68" t="n">
        <f aca="false">MR_output!U$186</f>
        <v>0.555</v>
      </c>
      <c r="AB37" s="68" t="n">
        <f aca="false">MR_output!$U$194</f>
        <v>0.682</v>
      </c>
      <c r="AC37" s="68" t="n">
        <f aca="false">uncertainties!$U$14</f>
        <v>0.01</v>
      </c>
    </row>
    <row r="38" customFormat="false" ht="16.9" hidden="false" customHeight="false" outlineLevel="0" collapsed="false">
      <c r="G38" s="23"/>
      <c r="H38" s="23"/>
      <c r="I38" s="23"/>
      <c r="J38" s="23"/>
      <c r="K38" s="71"/>
      <c r="L38" s="71"/>
      <c r="M38" s="24"/>
      <c r="N38" s="24"/>
      <c r="O38" s="24"/>
      <c r="P38" s="23"/>
      <c r="Q38" s="168"/>
      <c r="R38" s="172"/>
      <c r="S38" s="173"/>
      <c r="T38" s="172"/>
      <c r="U38" s="172"/>
      <c r="V38" s="172"/>
      <c r="W38" s="172"/>
      <c r="X38" s="174"/>
      <c r="Y38" s="0" t="s">
        <v>314</v>
      </c>
      <c r="Z38" s="68" t="n">
        <f aca="false">MR_output!V$175</f>
        <v>0.976</v>
      </c>
      <c r="AA38" s="68" t="n">
        <f aca="false">MR_output!V$186</f>
        <v>1.303</v>
      </c>
      <c r="AB38" s="68" t="n">
        <f aca="false">MR_output!$V$194</f>
        <v>1.75</v>
      </c>
      <c r="AC38" s="68" t="n">
        <f aca="false">uncertainties!$V$14</f>
        <v>0.06</v>
      </c>
    </row>
    <row r="39" customFormat="false" ht="16.9" hidden="false" customHeight="false" outlineLevel="0" collapsed="false">
      <c r="G39" s="23"/>
      <c r="H39" s="23"/>
      <c r="I39" s="23"/>
      <c r="J39" s="23"/>
      <c r="K39" s="71"/>
      <c r="L39" s="71"/>
      <c r="M39" s="24"/>
      <c r="N39" s="24"/>
      <c r="O39" s="24"/>
      <c r="P39" s="23"/>
      <c r="Q39" s="168"/>
      <c r="R39" s="172"/>
      <c r="S39" s="173"/>
      <c r="T39" s="172"/>
      <c r="U39" s="172"/>
      <c r="V39" s="172"/>
      <c r="W39" s="172"/>
      <c r="X39" s="174"/>
      <c r="Y39" s="0" t="s">
        <v>315</v>
      </c>
      <c r="Z39" s="68" t="n">
        <f aca="false">MR_output!AF$175</f>
        <v>45.4425</v>
      </c>
      <c r="AA39" s="68" t="n">
        <f aca="false">MR_output!AF$186</f>
        <v>6.29025219126972</v>
      </c>
      <c r="AB39" s="68" t="n">
        <f aca="false">MR_output!$AF$194</f>
        <v>1.621</v>
      </c>
      <c r="AC39" s="68" t="n">
        <f aca="false">uncertainties!$AF$14</f>
        <v>0.1</v>
      </c>
    </row>
    <row r="40" customFormat="false" ht="16.9" hidden="false" customHeight="false" outlineLevel="0" collapsed="false">
      <c r="G40" s="23"/>
      <c r="H40" s="23"/>
      <c r="I40" s="23"/>
      <c r="J40" s="23"/>
      <c r="K40" s="71"/>
      <c r="L40" s="71"/>
      <c r="M40" s="24"/>
      <c r="N40" s="24"/>
      <c r="O40" s="24"/>
      <c r="P40" s="23"/>
      <c r="Q40" s="168"/>
      <c r="R40" s="172"/>
      <c r="S40" s="173"/>
      <c r="T40" s="172"/>
      <c r="U40" s="172"/>
      <c r="V40" s="172"/>
      <c r="W40" s="172"/>
      <c r="X40" s="174"/>
      <c r="Y40" s="0" t="s">
        <v>316</v>
      </c>
      <c r="Z40" s="68" t="n">
        <f aca="false">MR_output!AG$175</f>
        <v>98.06</v>
      </c>
      <c r="AA40" s="68" t="n">
        <f aca="false">MR_output!AG$186</f>
        <v>86.1085</v>
      </c>
      <c r="AB40" s="68" t="n">
        <f aca="false">MR_output!$AG$194</f>
        <v>77.872</v>
      </c>
      <c r="AC40" s="68" t="n">
        <f aca="false">uncertainties!$AG$14</f>
        <v>0.7</v>
      </c>
    </row>
    <row r="41" customFormat="false" ht="16.9" hidden="false" customHeight="false" outlineLevel="0" collapsed="false">
      <c r="G41" s="23"/>
      <c r="H41" s="23"/>
      <c r="I41" s="23"/>
      <c r="J41" s="23"/>
      <c r="K41" s="71"/>
      <c r="L41" s="71"/>
      <c r="M41" s="24"/>
      <c r="N41" s="24"/>
      <c r="O41" s="24"/>
      <c r="P41" s="23"/>
      <c r="Q41" s="168"/>
      <c r="R41" s="172"/>
      <c r="S41" s="173"/>
      <c r="T41" s="172"/>
      <c r="U41" s="172"/>
      <c r="V41" s="172"/>
      <c r="W41" s="172"/>
      <c r="X41" s="174"/>
      <c r="Y41" s="0" t="s">
        <v>317</v>
      </c>
      <c r="Z41" s="68" t="n">
        <f aca="false">MR_output!AH$175</f>
        <v>547.44957063305</v>
      </c>
      <c r="AA41" s="68" t="n">
        <f aca="false">MR_output!AH$186</f>
        <v>534.079427742705</v>
      </c>
      <c r="AB41" s="68" t="n">
        <f aca="false">MR_output!$AH$194</f>
        <v>550.654104730985</v>
      </c>
      <c r="AC41" s="68" t="n">
        <f aca="false">uncertainties!$AH$14</f>
        <v>6</v>
      </c>
    </row>
    <row r="42" customFormat="false" ht="16.9" hidden="false" customHeight="false" outlineLevel="0" collapsed="false">
      <c r="G42" s="23"/>
      <c r="H42" s="23"/>
      <c r="I42" s="23"/>
      <c r="J42" s="23"/>
      <c r="K42" s="71"/>
      <c r="L42" s="71"/>
      <c r="M42" s="24"/>
      <c r="N42" s="24"/>
      <c r="O42" s="24"/>
      <c r="P42" s="23"/>
      <c r="Q42" s="168"/>
      <c r="R42" s="172"/>
      <c r="S42" s="173"/>
      <c r="T42" s="172"/>
      <c r="U42" s="172"/>
      <c r="V42" s="172"/>
      <c r="W42" s="172"/>
      <c r="X42" s="174"/>
      <c r="Y42" s="0" t="s">
        <v>318</v>
      </c>
      <c r="Z42" s="68" t="n">
        <f aca="false">MR_output!AI$175</f>
        <v>9.09131147854601</v>
      </c>
      <c r="AA42" s="68" t="n">
        <f aca="false">MR_output!AI$186</f>
        <v>7.10298097515949</v>
      </c>
      <c r="AB42" s="68" t="n">
        <f aca="false">MR_output!$AI$194</f>
        <v>6.49114381773686</v>
      </c>
      <c r="AC42" s="68" t="n">
        <f aca="false">uncertainties!$AI$14</f>
        <v>0.07</v>
      </c>
    </row>
    <row r="43" customFormat="false" ht="16.9" hidden="false" customHeight="false" outlineLevel="0" collapsed="false">
      <c r="G43" s="23"/>
      <c r="H43" s="23"/>
      <c r="I43" s="23"/>
      <c r="J43" s="23"/>
      <c r="K43" s="71"/>
      <c r="L43" s="71"/>
      <c r="M43" s="24"/>
      <c r="N43" s="24"/>
      <c r="O43" s="24"/>
      <c r="P43" s="23"/>
      <c r="Q43" s="168"/>
      <c r="R43" s="172"/>
      <c r="S43" s="173"/>
      <c r="T43" s="172"/>
      <c r="U43" s="172"/>
      <c r="V43" s="172"/>
      <c r="W43" s="172"/>
      <c r="X43" s="174"/>
      <c r="Y43" s="0" t="s">
        <v>319</v>
      </c>
      <c r="Z43" s="68" t="n">
        <f aca="false">MR_output!AJ$175</f>
        <v>20.0346583114679</v>
      </c>
      <c r="AA43" s="68" t="n">
        <f aca="false">MR_output!AJ$186</f>
        <v>29.4946148641568</v>
      </c>
      <c r="AB43" s="68" t="n">
        <f aca="false">MR_output!$AJ$194</f>
        <v>40.6151352436111</v>
      </c>
      <c r="AC43" s="68" t="n">
        <f aca="false">uncertainties!$AJ$14</f>
        <v>6</v>
      </c>
    </row>
    <row r="44" customFormat="false" ht="16.9" hidden="false" customHeight="false" outlineLevel="0" collapsed="false">
      <c r="G44" s="23"/>
      <c r="H44" s="23"/>
      <c r="I44" s="23"/>
      <c r="J44" s="23"/>
      <c r="K44" s="71"/>
      <c r="L44" s="71"/>
      <c r="M44" s="24"/>
      <c r="N44" s="24"/>
      <c r="O44" s="24"/>
      <c r="P44" s="23"/>
      <c r="Q44" s="168"/>
      <c r="R44" s="172"/>
      <c r="S44" s="173"/>
      <c r="T44" s="172"/>
      <c r="U44" s="172"/>
      <c r="V44" s="172"/>
      <c r="W44" s="172"/>
      <c r="X44" s="174"/>
      <c r="Y44" s="0" t="s">
        <v>320</v>
      </c>
      <c r="Z44" s="68" t="n">
        <f aca="false">MR_output!AK$175</f>
        <v>7.522</v>
      </c>
      <c r="AA44" s="68" t="n">
        <f aca="false">MR_output!AK$186</f>
        <v>7.442</v>
      </c>
      <c r="AB44" s="68" t="n">
        <f aca="false">MR_output!$AK$194</f>
        <v>8.785</v>
      </c>
      <c r="AC44" s="68" t="n">
        <f aca="false">uncertainties!$AK$14</f>
        <v>0.3</v>
      </c>
    </row>
    <row r="45" customFormat="false" ht="16.9" hidden="false" customHeight="false" outlineLevel="0" collapsed="false">
      <c r="G45" s="23"/>
      <c r="H45" s="23"/>
      <c r="I45" s="23"/>
      <c r="J45" s="23"/>
      <c r="K45" s="71"/>
      <c r="L45" s="71"/>
      <c r="M45" s="24"/>
      <c r="N45" s="24"/>
      <c r="O45" s="24"/>
      <c r="P45" s="23"/>
      <c r="Q45" s="168"/>
      <c r="R45" s="172"/>
      <c r="S45" s="173"/>
      <c r="T45" s="172"/>
      <c r="U45" s="172"/>
      <c r="V45" s="172"/>
      <c r="W45" s="172"/>
      <c r="X45" s="174"/>
    </row>
    <row r="46" customFormat="false" ht="16.9" hidden="false" customHeight="false" outlineLevel="0" collapsed="false">
      <c r="G46" s="23"/>
      <c r="H46" s="23"/>
      <c r="I46" s="23"/>
      <c r="J46" s="23"/>
      <c r="K46" s="71"/>
      <c r="L46" s="71"/>
      <c r="M46" s="24"/>
      <c r="N46" s="24"/>
      <c r="O46" s="24"/>
      <c r="P46" s="23"/>
      <c r="Q46" s="168"/>
      <c r="R46" s="172"/>
      <c r="S46" s="173"/>
      <c r="T46" s="172"/>
      <c r="U46" s="172"/>
      <c r="V46" s="172"/>
      <c r="W46" s="172"/>
      <c r="X46" s="174"/>
    </row>
    <row r="47" customFormat="false" ht="16.9" hidden="false" customHeight="false" outlineLevel="0" collapsed="false">
      <c r="G47" s="23"/>
      <c r="H47" s="23"/>
      <c r="I47" s="23"/>
      <c r="J47" s="23"/>
      <c r="K47" s="71"/>
      <c r="L47" s="71"/>
      <c r="M47" s="24"/>
      <c r="N47" s="24"/>
      <c r="O47" s="24"/>
      <c r="P47" s="23"/>
      <c r="Q47" s="168"/>
      <c r="R47" s="172"/>
      <c r="S47" s="173"/>
      <c r="T47" s="172"/>
      <c r="U47" s="172"/>
      <c r="V47" s="172"/>
      <c r="W47" s="172"/>
      <c r="X47" s="174"/>
    </row>
    <row r="48" customFormat="false" ht="16.9" hidden="false" customHeight="false" outlineLevel="0" collapsed="false">
      <c r="G48" s="23"/>
      <c r="H48" s="23"/>
      <c r="I48" s="23"/>
      <c r="J48" s="23"/>
      <c r="K48" s="71"/>
      <c r="L48" s="23"/>
      <c r="M48" s="24"/>
      <c r="N48" s="24"/>
      <c r="O48" s="24"/>
      <c r="P48" s="23"/>
      <c r="Q48" s="168"/>
      <c r="R48" s="172"/>
      <c r="S48" s="173"/>
      <c r="T48" s="172"/>
      <c r="U48" s="172"/>
      <c r="V48" s="172"/>
      <c r="W48" s="172"/>
      <c r="X48" s="174"/>
    </row>
    <row r="49" customFormat="false" ht="16.9" hidden="false" customHeight="false" outlineLevel="0" collapsed="false">
      <c r="G49" s="23"/>
      <c r="H49" s="23"/>
      <c r="I49" s="23"/>
      <c r="J49" s="23"/>
      <c r="K49" s="71"/>
      <c r="L49" s="23"/>
      <c r="M49" s="24"/>
      <c r="N49" s="24"/>
      <c r="O49" s="24"/>
      <c r="P49" s="23"/>
      <c r="Q49" s="168"/>
      <c r="R49" s="172"/>
      <c r="S49" s="173"/>
      <c r="T49" s="172"/>
      <c r="U49" s="172"/>
      <c r="V49" s="172"/>
      <c r="W49" s="172"/>
      <c r="X49" s="174"/>
    </row>
    <row r="50" customFormat="false" ht="16.9" hidden="false" customHeight="false" outlineLevel="0" collapsed="false">
      <c r="G50" s="23"/>
      <c r="H50" s="23"/>
      <c r="I50" s="23"/>
      <c r="J50" s="23"/>
      <c r="K50" s="71"/>
      <c r="L50" s="23"/>
      <c r="M50" s="24"/>
      <c r="N50" s="24"/>
      <c r="O50" s="24"/>
      <c r="P50" s="23"/>
      <c r="Q50" s="168"/>
      <c r="R50" s="172"/>
      <c r="S50" s="173"/>
      <c r="T50" s="172"/>
      <c r="U50" s="172"/>
      <c r="V50" s="172"/>
      <c r="W50" s="172"/>
      <c r="X50" s="174"/>
    </row>
    <row r="51" customFormat="false" ht="16.9" hidden="false" customHeight="false" outlineLevel="0" collapsed="false">
      <c r="G51" s="23"/>
      <c r="H51" s="23"/>
      <c r="I51" s="23"/>
      <c r="J51" s="23"/>
      <c r="K51" s="71"/>
      <c r="L51" s="23"/>
      <c r="M51" s="24"/>
      <c r="N51" s="24"/>
      <c r="O51" s="24"/>
      <c r="P51" s="23"/>
      <c r="Q51" s="168"/>
      <c r="R51" s="172"/>
      <c r="S51" s="173"/>
      <c r="T51" s="172"/>
      <c r="U51" s="172"/>
      <c r="V51" s="172"/>
      <c r="W51" s="172"/>
      <c r="X51" s="174"/>
    </row>
    <row r="52" customFormat="false" ht="16.9" hidden="false" customHeight="false" outlineLevel="0" collapsed="false">
      <c r="G52" s="23"/>
      <c r="H52" s="23"/>
      <c r="I52" s="23"/>
      <c r="J52" s="23"/>
      <c r="K52" s="71"/>
      <c r="L52" s="23"/>
      <c r="M52" s="24"/>
      <c r="N52" s="24"/>
      <c r="O52" s="24"/>
      <c r="P52" s="23"/>
      <c r="Q52" s="168"/>
      <c r="R52" s="172"/>
      <c r="S52" s="173"/>
      <c r="T52" s="172"/>
      <c r="U52" s="172"/>
      <c r="V52" s="172"/>
      <c r="W52" s="172"/>
      <c r="X52" s="174"/>
    </row>
    <row r="53" customFormat="false" ht="16.9" hidden="false" customHeight="false" outlineLevel="0" collapsed="false">
      <c r="G53" s="23"/>
      <c r="H53" s="23"/>
      <c r="I53" s="23"/>
      <c r="J53" s="23"/>
      <c r="K53" s="71"/>
      <c r="L53" s="23"/>
      <c r="M53" s="24"/>
      <c r="N53" s="24"/>
      <c r="O53" s="24"/>
      <c r="P53" s="23"/>
      <c r="Q53" s="168"/>
      <c r="R53" s="172"/>
      <c r="S53" s="173"/>
      <c r="T53" s="172"/>
      <c r="U53" s="172"/>
      <c r="V53" s="172"/>
      <c r="W53" s="172"/>
      <c r="X53" s="174"/>
    </row>
    <row r="54" customFormat="false" ht="16.9" hidden="false" customHeight="false" outlineLevel="0" collapsed="false">
      <c r="G54" s="23"/>
      <c r="H54" s="23"/>
      <c r="I54" s="23"/>
      <c r="J54" s="23"/>
      <c r="K54" s="71"/>
      <c r="L54" s="23"/>
      <c r="M54" s="24"/>
      <c r="N54" s="24"/>
      <c r="O54" s="24"/>
      <c r="P54" s="23"/>
      <c r="Q54" s="168"/>
      <c r="R54" s="172"/>
      <c r="S54" s="173"/>
      <c r="T54" s="172"/>
      <c r="U54" s="172"/>
      <c r="V54" s="172"/>
      <c r="W54" s="172"/>
      <c r="X54" s="174"/>
    </row>
    <row r="55" customFormat="false" ht="16.9" hidden="false" customHeight="false" outlineLevel="0" collapsed="false">
      <c r="G55" s="23"/>
      <c r="H55" s="23"/>
      <c r="I55" s="23"/>
      <c r="J55" s="23"/>
      <c r="K55" s="71"/>
      <c r="L55" s="23"/>
      <c r="M55" s="24"/>
      <c r="N55" s="24"/>
      <c r="O55" s="24"/>
      <c r="P55" s="23"/>
      <c r="Q55" s="168"/>
      <c r="R55" s="172"/>
      <c r="S55" s="173"/>
      <c r="T55" s="172"/>
      <c r="U55" s="172"/>
      <c r="V55" s="172"/>
      <c r="W55" s="172"/>
      <c r="X55" s="174"/>
    </row>
    <row r="56" customFormat="false" ht="16.9" hidden="false" customHeight="false" outlineLevel="0" collapsed="false">
      <c r="G56" s="23"/>
      <c r="H56" s="23"/>
      <c r="I56" s="23"/>
      <c r="J56" s="23"/>
      <c r="K56" s="71"/>
      <c r="L56" s="23"/>
      <c r="M56" s="24"/>
      <c r="N56" s="24"/>
      <c r="O56" s="24"/>
      <c r="P56" s="23"/>
      <c r="Q56" s="168"/>
      <c r="R56" s="172"/>
      <c r="S56" s="173"/>
      <c r="T56" s="172"/>
      <c r="U56" s="172"/>
      <c r="V56" s="172"/>
      <c r="W56" s="172"/>
      <c r="X56" s="174"/>
    </row>
    <row r="57" customFormat="false" ht="16.9" hidden="false" customHeight="false" outlineLevel="0" collapsed="false">
      <c r="G57" s="23"/>
      <c r="H57" s="23"/>
      <c r="I57" s="23"/>
      <c r="J57" s="23"/>
      <c r="K57" s="23"/>
      <c r="L57" s="23"/>
      <c r="M57" s="24"/>
      <c r="N57" s="24"/>
      <c r="O57" s="24"/>
      <c r="P57" s="23"/>
      <c r="Q57" s="168"/>
      <c r="R57" s="172"/>
      <c r="S57" s="173"/>
      <c r="T57" s="172"/>
      <c r="U57" s="172"/>
      <c r="V57" s="172"/>
      <c r="W57" s="172"/>
      <c r="X57" s="174"/>
    </row>
    <row r="58" customFormat="false" ht="16.9" hidden="false" customHeight="false" outlineLevel="0" collapsed="false">
      <c r="G58" s="23"/>
      <c r="H58" s="23"/>
      <c r="I58" s="23"/>
      <c r="J58" s="23"/>
      <c r="K58" s="23"/>
      <c r="L58" s="23"/>
      <c r="M58" s="24"/>
      <c r="N58" s="24"/>
      <c r="O58" s="24"/>
      <c r="P58" s="23"/>
      <c r="Q58" s="168"/>
      <c r="R58" s="172"/>
      <c r="S58" s="173"/>
      <c r="T58" s="172"/>
      <c r="U58" s="172"/>
      <c r="V58" s="172"/>
      <c r="W58" s="172"/>
      <c r="X58" s="174"/>
    </row>
    <row r="59" customFormat="false" ht="16.9" hidden="false" customHeight="false" outlineLevel="0" collapsed="false">
      <c r="G59" s="23"/>
      <c r="H59" s="23"/>
      <c r="I59" s="23"/>
      <c r="J59" s="23"/>
      <c r="K59" s="23"/>
      <c r="L59" s="23"/>
      <c r="M59" s="24"/>
      <c r="N59" s="24"/>
      <c r="O59" s="24"/>
      <c r="P59" s="23"/>
      <c r="Q59" s="168"/>
      <c r="R59" s="172"/>
      <c r="S59" s="173"/>
      <c r="T59" s="172"/>
      <c r="U59" s="172"/>
      <c r="V59" s="172"/>
      <c r="W59" s="172"/>
      <c r="X59" s="174"/>
    </row>
    <row r="60" customFormat="false" ht="16.9" hidden="false" customHeight="false" outlineLevel="0" collapsed="false">
      <c r="G60" s="23"/>
      <c r="H60" s="23"/>
      <c r="I60" s="23"/>
      <c r="J60" s="23"/>
      <c r="K60" s="23"/>
      <c r="L60" s="23"/>
      <c r="M60" s="24"/>
      <c r="N60" s="24"/>
      <c r="O60" s="24"/>
      <c r="P60" s="23"/>
      <c r="Q60" s="168"/>
      <c r="R60" s="172"/>
      <c r="S60" s="173"/>
      <c r="T60" s="172"/>
      <c r="U60" s="172"/>
      <c r="V60" s="172"/>
      <c r="W60" s="172"/>
      <c r="X60" s="174"/>
    </row>
    <row r="61" customFormat="false" ht="16.9" hidden="false" customHeight="false" outlineLevel="0" collapsed="false">
      <c r="G61" s="23"/>
      <c r="H61" s="23"/>
      <c r="I61" s="23"/>
      <c r="J61" s="23"/>
      <c r="K61" s="23"/>
      <c r="L61" s="45"/>
      <c r="M61" s="179"/>
      <c r="N61" s="179"/>
      <c r="O61" s="179"/>
      <c r="P61" s="23"/>
      <c r="Q61" s="168"/>
      <c r="R61" s="172"/>
      <c r="S61" s="173"/>
      <c r="T61" s="172"/>
      <c r="U61" s="172"/>
      <c r="V61" s="172"/>
      <c r="W61" s="172"/>
      <c r="X61" s="174"/>
    </row>
    <row r="62" customFormat="false" ht="16.9" hidden="false" customHeight="false" outlineLevel="0" collapsed="false">
      <c r="G62" s="180"/>
      <c r="H62" s="23"/>
      <c r="I62" s="23"/>
      <c r="J62" s="23"/>
      <c r="K62" s="23"/>
      <c r="L62" s="23"/>
      <c r="M62" s="24"/>
      <c r="N62" s="24"/>
      <c r="O62" s="24"/>
      <c r="P62" s="23"/>
      <c r="Q62" s="168"/>
      <c r="R62" s="172"/>
      <c r="S62" s="173"/>
      <c r="T62" s="172"/>
      <c r="U62" s="172"/>
      <c r="V62" s="172"/>
      <c r="W62" s="172"/>
      <c r="X62" s="174"/>
    </row>
    <row r="63" customFormat="false" ht="16.9" hidden="false" customHeight="false" outlineLevel="0" collapsed="false">
      <c r="G63" s="23"/>
      <c r="H63" s="23"/>
      <c r="I63" s="23"/>
      <c r="J63" s="23"/>
      <c r="K63" s="23"/>
      <c r="L63" s="23"/>
      <c r="M63" s="24"/>
      <c r="N63" s="24"/>
      <c r="O63" s="24"/>
      <c r="P63" s="23"/>
      <c r="Q63" s="168"/>
      <c r="R63" s="172"/>
      <c r="S63" s="173"/>
      <c r="T63" s="172"/>
      <c r="U63" s="172"/>
      <c r="V63" s="172"/>
      <c r="W63" s="172"/>
      <c r="X63" s="174"/>
    </row>
    <row r="64" customFormat="false" ht="16.9" hidden="false" customHeight="false" outlineLevel="0" collapsed="false">
      <c r="G64" s="23"/>
      <c r="H64" s="23"/>
      <c r="I64" s="23"/>
      <c r="J64" s="23"/>
      <c r="K64" s="23"/>
      <c r="L64" s="23"/>
      <c r="M64" s="23"/>
      <c r="N64" s="23"/>
      <c r="O64" s="23"/>
      <c r="P64" s="23"/>
      <c r="Q64" s="168"/>
      <c r="R64" s="172"/>
      <c r="S64" s="173"/>
      <c r="T64" s="172"/>
      <c r="U64" s="172"/>
      <c r="V64" s="172"/>
      <c r="W64" s="172"/>
      <c r="X64" s="174"/>
    </row>
    <row r="65" customFormat="false" ht="16.9" hidden="false" customHeight="false" outlineLevel="0" collapsed="false">
      <c r="G65" s="23"/>
      <c r="H65" s="23"/>
      <c r="I65" s="23"/>
      <c r="J65" s="23"/>
      <c r="K65" s="23"/>
      <c r="L65" s="23"/>
      <c r="M65" s="24"/>
      <c r="N65" s="24"/>
      <c r="O65" s="24"/>
      <c r="P65" s="23"/>
      <c r="Q65" s="168"/>
      <c r="R65" s="172"/>
      <c r="S65" s="173"/>
      <c r="T65" s="172"/>
      <c r="U65" s="172"/>
      <c r="V65" s="172"/>
      <c r="W65" s="172"/>
      <c r="X65" s="174"/>
    </row>
    <row r="66" customFormat="false" ht="16.9" hidden="false" customHeight="false" outlineLevel="0" collapsed="false">
      <c r="G66" s="23"/>
      <c r="H66" s="23"/>
      <c r="I66" s="23"/>
      <c r="J66" s="23"/>
      <c r="K66" s="23"/>
      <c r="L66" s="45"/>
      <c r="M66" s="179"/>
      <c r="N66" s="179"/>
      <c r="O66" s="179"/>
      <c r="P66" s="23"/>
      <c r="Q66" s="168"/>
      <c r="R66" s="172"/>
      <c r="S66" s="173"/>
      <c r="T66" s="172"/>
      <c r="U66" s="172"/>
      <c r="V66" s="172"/>
      <c r="W66" s="172"/>
      <c r="X66" s="174"/>
    </row>
    <row r="67" customFormat="false" ht="16.9" hidden="false" customHeight="false" outlineLevel="0" collapsed="false">
      <c r="G67" s="180"/>
      <c r="H67" s="23"/>
      <c r="I67" s="23"/>
      <c r="J67" s="23"/>
      <c r="K67" s="23"/>
      <c r="L67" s="23"/>
      <c r="M67" s="24"/>
      <c r="N67" s="24"/>
      <c r="O67" s="24"/>
      <c r="P67" s="23"/>
      <c r="Q67" s="168"/>
      <c r="R67" s="172"/>
      <c r="S67" s="173"/>
      <c r="T67" s="172"/>
      <c r="U67" s="172"/>
      <c r="V67" s="172"/>
      <c r="W67" s="172"/>
      <c r="X67" s="174"/>
    </row>
    <row r="68" customFormat="false" ht="16.9" hidden="false" customHeight="false" outlineLevel="0" collapsed="false">
      <c r="G68" s="23"/>
      <c r="H68" s="23"/>
      <c r="I68" s="23"/>
      <c r="J68" s="23"/>
      <c r="K68" s="23"/>
      <c r="L68" s="23"/>
      <c r="M68" s="24"/>
      <c r="N68" s="24"/>
      <c r="O68" s="24"/>
      <c r="P68" s="23"/>
      <c r="Q68" s="168"/>
      <c r="R68" s="172"/>
      <c r="S68" s="173"/>
      <c r="T68" s="172"/>
      <c r="U68" s="172"/>
      <c r="V68" s="172"/>
      <c r="W68" s="172"/>
      <c r="X68" s="174"/>
    </row>
    <row r="69" customFormat="false" ht="16.9" hidden="false" customHeight="false" outlineLevel="0" collapsed="false">
      <c r="G69" s="23"/>
      <c r="H69" s="23"/>
      <c r="I69" s="23"/>
      <c r="J69" s="23"/>
      <c r="K69" s="23"/>
      <c r="L69" s="23"/>
      <c r="M69" s="23"/>
      <c r="N69" s="23"/>
      <c r="O69" s="23"/>
      <c r="P69" s="23"/>
      <c r="Q69" s="168"/>
      <c r="R69" s="172"/>
      <c r="S69" s="173"/>
      <c r="T69" s="172"/>
      <c r="U69" s="172"/>
      <c r="V69" s="172"/>
      <c r="W69" s="172"/>
      <c r="X69" s="174"/>
    </row>
    <row r="70" customFormat="false" ht="16.9" hidden="false" customHeight="false" outlineLevel="0" collapsed="false">
      <c r="G70" s="23"/>
      <c r="H70" s="23"/>
      <c r="I70" s="23"/>
      <c r="J70" s="23"/>
      <c r="K70" s="23"/>
      <c r="L70" s="23"/>
      <c r="M70" s="24"/>
      <c r="N70" s="24"/>
      <c r="O70" s="24"/>
      <c r="P70" s="23"/>
      <c r="Q70" s="168"/>
      <c r="R70" s="172"/>
      <c r="S70" s="173"/>
      <c r="T70" s="172"/>
      <c r="U70" s="172"/>
      <c r="V70" s="172"/>
      <c r="W70" s="172"/>
      <c r="X70" s="174"/>
    </row>
    <row r="71" customFormat="false" ht="16.9" hidden="false" customHeight="false" outlineLevel="0" collapsed="false">
      <c r="G71" s="23"/>
      <c r="H71" s="23"/>
      <c r="I71" s="23"/>
      <c r="J71" s="23"/>
      <c r="K71" s="23"/>
      <c r="L71" s="45"/>
      <c r="M71" s="179"/>
      <c r="N71" s="179"/>
      <c r="O71" s="179"/>
      <c r="P71" s="23"/>
      <c r="Q71" s="168"/>
      <c r="R71" s="172"/>
      <c r="S71" s="173"/>
      <c r="T71" s="172"/>
      <c r="U71" s="172"/>
      <c r="V71" s="172"/>
      <c r="W71" s="172"/>
      <c r="X71" s="174"/>
    </row>
    <row r="72" customFormat="false" ht="16.9" hidden="false" customHeight="false" outlineLevel="0" collapsed="false">
      <c r="G72" s="23"/>
      <c r="H72" s="23"/>
      <c r="I72" s="23"/>
      <c r="J72" s="23"/>
      <c r="K72" s="23"/>
      <c r="L72" s="23"/>
      <c r="M72" s="23"/>
      <c r="N72" s="23"/>
      <c r="O72" s="23"/>
      <c r="P72" s="23"/>
      <c r="Q72" s="168"/>
      <c r="R72" s="172"/>
      <c r="S72" s="173"/>
      <c r="T72" s="172"/>
      <c r="U72" s="172"/>
      <c r="V72" s="172"/>
      <c r="W72" s="172"/>
      <c r="X72" s="174"/>
    </row>
    <row r="73" customFormat="false" ht="16.9" hidden="false" customHeight="false" outlineLevel="0" collapsed="false">
      <c r="G73" s="23"/>
      <c r="H73" s="23"/>
      <c r="I73" s="23"/>
      <c r="J73" s="23"/>
      <c r="K73" s="23"/>
      <c r="L73" s="23"/>
      <c r="M73" s="71"/>
      <c r="N73" s="71"/>
      <c r="O73" s="71"/>
      <c r="P73" s="23"/>
      <c r="Q73" s="168"/>
      <c r="R73" s="172"/>
      <c r="S73" s="173"/>
      <c r="T73" s="172"/>
      <c r="U73" s="172"/>
      <c r="V73" s="172"/>
      <c r="W73" s="172"/>
      <c r="X73" s="174"/>
    </row>
    <row r="74" customFormat="false" ht="16.9" hidden="false" customHeight="false" outlineLevel="0" collapsed="false">
      <c r="G74" s="23"/>
      <c r="H74" s="23"/>
      <c r="I74" s="23"/>
      <c r="J74" s="23"/>
      <c r="K74" s="23"/>
      <c r="L74" s="23"/>
      <c r="M74" s="181"/>
      <c r="N74" s="181"/>
      <c r="O74" s="181"/>
      <c r="P74" s="23"/>
      <c r="Q74" s="168"/>
      <c r="R74" s="172"/>
      <c r="S74" s="173"/>
      <c r="T74" s="172"/>
      <c r="U74" s="172"/>
      <c r="V74" s="172"/>
      <c r="W74" s="172"/>
      <c r="X74" s="174"/>
    </row>
    <row r="75" customFormat="false" ht="16.9" hidden="false" customHeight="false" outlineLevel="0" collapsed="false">
      <c r="G75" s="23"/>
      <c r="H75" s="23"/>
      <c r="I75" s="23"/>
      <c r="J75" s="23"/>
      <c r="K75" s="23"/>
      <c r="L75" s="23"/>
      <c r="M75" s="23"/>
      <c r="N75" s="23"/>
      <c r="O75" s="23"/>
      <c r="P75" s="23"/>
      <c r="Q75" s="168"/>
      <c r="R75" s="172"/>
      <c r="S75" s="173"/>
      <c r="T75" s="172"/>
      <c r="U75" s="172"/>
      <c r="V75" s="172"/>
      <c r="W75" s="172"/>
      <c r="X75" s="174"/>
    </row>
    <row r="76" customFormat="false" ht="16.9" hidden="false" customHeight="false" outlineLevel="0" collapsed="false">
      <c r="G76" s="23"/>
      <c r="H76" s="23"/>
      <c r="I76" s="180"/>
      <c r="J76" s="23"/>
      <c r="K76" s="23"/>
      <c r="L76" s="23"/>
      <c r="M76" s="71"/>
      <c r="N76" s="71"/>
      <c r="O76" s="71"/>
      <c r="P76" s="23"/>
      <c r="Q76" s="168"/>
      <c r="R76" s="172"/>
      <c r="S76" s="173"/>
      <c r="T76" s="172"/>
      <c r="U76" s="172"/>
      <c r="V76" s="172"/>
      <c r="W76" s="172"/>
      <c r="X76" s="174"/>
    </row>
    <row r="77" customFormat="false" ht="16.9" hidden="false" customHeight="false" outlineLevel="0" collapsed="false">
      <c r="G77" s="23"/>
      <c r="H77" s="23"/>
      <c r="I77" s="23"/>
      <c r="J77" s="23"/>
      <c r="K77" s="23"/>
      <c r="L77" s="23"/>
      <c r="M77" s="71"/>
      <c r="N77" s="71"/>
      <c r="O77" s="71"/>
      <c r="P77" s="23"/>
      <c r="Q77" s="168"/>
      <c r="R77" s="172"/>
      <c r="S77" s="173"/>
      <c r="T77" s="172"/>
      <c r="U77" s="172"/>
      <c r="V77" s="172"/>
      <c r="W77" s="172"/>
      <c r="X77" s="174"/>
    </row>
    <row r="78" customFormat="false" ht="16.9" hidden="false" customHeight="false" outlineLevel="0" collapsed="false">
      <c r="G78" s="23"/>
      <c r="H78" s="23"/>
      <c r="I78" s="23"/>
      <c r="J78" s="23"/>
      <c r="K78" s="23"/>
      <c r="L78" s="23"/>
      <c r="M78" s="24"/>
      <c r="N78" s="24"/>
      <c r="O78" s="24"/>
      <c r="P78" s="23"/>
      <c r="Q78" s="168"/>
      <c r="R78" s="172"/>
      <c r="S78" s="173"/>
      <c r="T78" s="172"/>
      <c r="U78" s="172"/>
      <c r="V78" s="172"/>
      <c r="W78" s="172"/>
      <c r="X78" s="174"/>
    </row>
    <row r="79" customFormat="false" ht="16.9" hidden="false" customHeight="false" outlineLevel="0" collapsed="false">
      <c r="G79" s="23"/>
      <c r="H79" s="23"/>
      <c r="I79" s="23"/>
      <c r="J79" s="23"/>
      <c r="K79" s="23"/>
      <c r="L79" s="23"/>
      <c r="M79" s="179"/>
      <c r="N79" s="179"/>
      <c r="O79" s="179"/>
      <c r="P79" s="23"/>
      <c r="Q79" s="168"/>
      <c r="R79" s="172"/>
      <c r="S79" s="173"/>
      <c r="T79" s="172"/>
      <c r="U79" s="172"/>
      <c r="V79" s="172"/>
      <c r="W79" s="172"/>
      <c r="X79" s="17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M47"/>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E45" activeCellId="0" sqref="E45"/>
    </sheetView>
  </sheetViews>
  <sheetFormatPr defaultRowHeight="16.9" zeroHeight="false" outlineLevelRow="0" outlineLevelCol="0"/>
  <cols>
    <col collapsed="false" customWidth="true" hidden="false" outlineLevel="0" max="1" min="1" style="0" width="17.5"/>
    <col collapsed="false" customWidth="true" hidden="false" outlineLevel="0" max="3" min="2" style="0" width="11.5"/>
    <col collapsed="false" customWidth="true" hidden="false" outlineLevel="0" max="9" min="4" style="0" width="14.8"/>
    <col collapsed="false" customWidth="true" hidden="false" outlineLevel="0" max="1025" min="10" style="0" width="11.5"/>
  </cols>
  <sheetData>
    <row r="1" customFormat="false" ht="16.9" hidden="false" customHeight="false" outlineLevel="0" collapsed="false">
      <c r="A1" s="0" t="s">
        <v>321</v>
      </c>
    </row>
    <row r="2" customFormat="false" ht="16.9" hidden="false" customHeight="false" outlineLevel="0" collapsed="false">
      <c r="A2" s="0" t="s">
        <v>62</v>
      </c>
      <c r="B2" s="0" t="s">
        <v>322</v>
      </c>
    </row>
    <row r="3" customFormat="false" ht="16.9" hidden="false" customHeight="false" outlineLevel="0" collapsed="false">
      <c r="A3" s="0" t="s">
        <v>61</v>
      </c>
      <c r="B3" s="0" t="s">
        <v>323</v>
      </c>
    </row>
    <row r="4" customFormat="false" ht="16.9" hidden="false" customHeight="false" outlineLevel="0" collapsed="false">
      <c r="A4" s="0" t="s">
        <v>66</v>
      </c>
      <c r="B4" s="0" t="s">
        <v>324</v>
      </c>
    </row>
    <row r="5" customFormat="false" ht="16.9" hidden="false" customHeight="false" outlineLevel="0" collapsed="false">
      <c r="A5" s="0" t="s">
        <v>63</v>
      </c>
      <c r="B5" s="0" t="s">
        <v>325</v>
      </c>
    </row>
    <row r="6" customFormat="false" ht="16.9" hidden="false" customHeight="false" outlineLevel="0" collapsed="false">
      <c r="A6" s="0" t="s">
        <v>64</v>
      </c>
      <c r="B6" s="0" t="s">
        <v>326</v>
      </c>
    </row>
    <row r="7" customFormat="false" ht="16.9" hidden="false" customHeight="false" outlineLevel="0" collapsed="false">
      <c r="A7" s="0" t="s">
        <v>65</v>
      </c>
      <c r="B7" s="0" t="s">
        <v>327</v>
      </c>
    </row>
    <row r="8" customFormat="false" ht="16.9" hidden="false" customHeight="false" outlineLevel="0" collapsed="false">
      <c r="A8" s="0" t="s">
        <v>85</v>
      </c>
      <c r="B8" s="0" t="s">
        <v>328</v>
      </c>
    </row>
    <row r="9" customFormat="false" ht="16.9" hidden="false" customHeight="false" outlineLevel="0" collapsed="false">
      <c r="A9" s="0" t="s">
        <v>87</v>
      </c>
      <c r="B9" s="0" t="s">
        <v>329</v>
      </c>
    </row>
    <row r="10" customFormat="false" ht="16.9" hidden="false" customHeight="false" outlineLevel="0" collapsed="false">
      <c r="A10" s="0" t="s">
        <v>70</v>
      </c>
      <c r="B10" s="0" t="s">
        <v>330</v>
      </c>
    </row>
    <row r="11" customFormat="false" ht="16.9" hidden="false" customHeight="false" outlineLevel="0" collapsed="false">
      <c r="A11" s="0" t="s">
        <v>71</v>
      </c>
      <c r="B11" s="0" t="s">
        <v>331</v>
      </c>
    </row>
    <row r="12" customFormat="false" ht="16.9" hidden="false" customHeight="false" outlineLevel="0" collapsed="false">
      <c r="A12" s="0" t="s">
        <v>67</v>
      </c>
      <c r="B12" s="0" t="s">
        <v>332</v>
      </c>
    </row>
    <row r="13" customFormat="false" ht="16.9" hidden="false" customHeight="false" outlineLevel="0" collapsed="false">
      <c r="A13" s="0" t="s">
        <v>68</v>
      </c>
      <c r="B13" s="0" t="s">
        <v>333</v>
      </c>
    </row>
    <row r="14" customFormat="false" ht="16.9" hidden="false" customHeight="false" outlineLevel="0" collapsed="false">
      <c r="A14" s="0" t="s">
        <v>69</v>
      </c>
      <c r="B14" s="0" t="s">
        <v>334</v>
      </c>
    </row>
    <row r="15" customFormat="false" ht="16.9" hidden="false" customHeight="false" outlineLevel="0" collapsed="false">
      <c r="A15" s="0" t="s">
        <v>89</v>
      </c>
      <c r="B15" s="0" t="s">
        <v>335</v>
      </c>
    </row>
    <row r="16" customFormat="false" ht="16.9" hidden="false" customHeight="false" outlineLevel="0" collapsed="false">
      <c r="A16" s="0" t="s">
        <v>336</v>
      </c>
      <c r="B16" s="0" t="s">
        <v>337</v>
      </c>
    </row>
    <row r="17" customFormat="false" ht="16.9" hidden="false" customHeight="false" outlineLevel="0" collapsed="false">
      <c r="A17" s="0" t="s">
        <v>338</v>
      </c>
      <c r="B17" s="0" t="s">
        <v>339</v>
      </c>
    </row>
    <row r="18" customFormat="false" ht="16.9" hidden="false" customHeight="false" outlineLevel="0" collapsed="false">
      <c r="A18" s="0" t="s">
        <v>340</v>
      </c>
      <c r="B18" s="0" t="s">
        <v>341</v>
      </c>
    </row>
    <row r="19" customFormat="false" ht="16.9" hidden="false" customHeight="false" outlineLevel="0" collapsed="false">
      <c r="A19" s="0" t="s">
        <v>342</v>
      </c>
      <c r="B19" s="0" t="s">
        <v>343</v>
      </c>
    </row>
    <row r="20" customFormat="false" ht="16.9" hidden="false" customHeight="false" outlineLevel="0" collapsed="false">
      <c r="A20" s="0" t="s">
        <v>73</v>
      </c>
      <c r="B20" s="0" t="s">
        <v>344</v>
      </c>
    </row>
    <row r="21" customFormat="false" ht="16.9" hidden="false" customHeight="false" outlineLevel="0" collapsed="false">
      <c r="A21" s="0" t="s">
        <v>72</v>
      </c>
      <c r="B21" s="0" t="s">
        <v>345</v>
      </c>
    </row>
    <row r="22" customFormat="false" ht="16.9" hidden="false" customHeight="false" outlineLevel="0" collapsed="false">
      <c r="A22" s="182" t="s">
        <v>74</v>
      </c>
      <c r="B22" s="0" t="s">
        <v>346</v>
      </c>
    </row>
    <row r="23" customFormat="false" ht="16.9" hidden="false" customHeight="false" outlineLevel="0" collapsed="false">
      <c r="A23" s="0" t="s">
        <v>347</v>
      </c>
      <c r="B23" s="0" t="s">
        <v>348</v>
      </c>
      <c r="D23" s="67"/>
      <c r="E23" s="67"/>
      <c r="F23" s="67"/>
      <c r="G23" s="116"/>
      <c r="H23" s="116"/>
      <c r="I23" s="67"/>
    </row>
    <row r="24" customFormat="false" ht="16.9" hidden="false" customHeight="false" outlineLevel="0" collapsed="false">
      <c r="A24" s="0" t="s">
        <v>75</v>
      </c>
      <c r="B24" s="0" t="s">
        <v>349</v>
      </c>
      <c r="D24" s="67"/>
      <c r="E24" s="67"/>
      <c r="F24" s="67"/>
      <c r="G24" s="67"/>
      <c r="H24" s="67"/>
      <c r="I24" s="67"/>
      <c r="J24" s="116"/>
      <c r="K24" s="116"/>
      <c r="L24" s="67"/>
      <c r="M24" s="67"/>
    </row>
    <row r="25" customFormat="false" ht="16.9" hidden="false" customHeight="false" outlineLevel="0" collapsed="false">
      <c r="A25" s="0" t="s">
        <v>43</v>
      </c>
      <c r="B25" s="0" t="s">
        <v>350</v>
      </c>
      <c r="C25" s="0" t="s">
        <v>351</v>
      </c>
    </row>
    <row r="26" customFormat="false" ht="16.9" hidden="false" customHeight="false" outlineLevel="0" collapsed="false">
      <c r="A26" s="0" t="s">
        <v>48</v>
      </c>
      <c r="B26" s="0" t="s">
        <v>352</v>
      </c>
      <c r="C26" s="0" t="s">
        <v>351</v>
      </c>
    </row>
    <row r="27" customFormat="false" ht="16.9" hidden="false" customHeight="false" outlineLevel="0" collapsed="false">
      <c r="A27" s="0" t="s">
        <v>47</v>
      </c>
      <c r="B27" s="0" t="s">
        <v>353</v>
      </c>
      <c r="C27" s="0" t="s">
        <v>351</v>
      </c>
    </row>
    <row r="28" customFormat="false" ht="16.9" hidden="false" customHeight="false" outlineLevel="0" collapsed="false">
      <c r="A28" s="0" t="s">
        <v>46</v>
      </c>
      <c r="B28" s="0" t="s">
        <v>354</v>
      </c>
    </row>
    <row r="29" customFormat="false" ht="16.9" hidden="false" customHeight="false" outlineLevel="0" collapsed="false">
      <c r="A29" s="0" t="s">
        <v>50</v>
      </c>
      <c r="B29" s="0" t="s">
        <v>355</v>
      </c>
    </row>
    <row r="30" customFormat="false" ht="16.9" hidden="false" customHeight="false" outlineLevel="0" collapsed="false">
      <c r="A30" s="0" t="s">
        <v>51</v>
      </c>
      <c r="B30" s="0" t="s">
        <v>356</v>
      </c>
    </row>
    <row r="31" customFormat="false" ht="16.9" hidden="false" customHeight="false" outlineLevel="0" collapsed="false">
      <c r="A31" s="0" t="s">
        <v>52</v>
      </c>
      <c r="B31" s="0" t="s">
        <v>357</v>
      </c>
    </row>
    <row r="32" customFormat="false" ht="16.9" hidden="false" customHeight="false" outlineLevel="0" collapsed="false">
      <c r="A32" s="0" t="s">
        <v>49</v>
      </c>
      <c r="B32" s="0" t="s">
        <v>358</v>
      </c>
    </row>
    <row r="33" customFormat="false" ht="16.9" hidden="false" customHeight="false" outlineLevel="0" collapsed="false">
      <c r="A33" s="0" t="s">
        <v>44</v>
      </c>
      <c r="B33" s="0" t="s">
        <v>359</v>
      </c>
    </row>
    <row r="34" customFormat="false" ht="16.9" hidden="false" customHeight="false" outlineLevel="0" collapsed="false">
      <c r="A34" s="0" t="s">
        <v>45</v>
      </c>
      <c r="B34" s="0" t="s">
        <v>360</v>
      </c>
    </row>
    <row r="35" customFormat="false" ht="16.9" hidden="false" customHeight="false" outlineLevel="0" collapsed="false">
      <c r="A35" s="0" t="s">
        <v>53</v>
      </c>
      <c r="B35" s="0" t="s">
        <v>361</v>
      </c>
    </row>
    <row r="36" customFormat="false" ht="16.9" hidden="false" customHeight="false" outlineLevel="0" collapsed="false">
      <c r="A36" s="0" t="s">
        <v>57</v>
      </c>
      <c r="B36" s="0" t="s">
        <v>362</v>
      </c>
    </row>
    <row r="37" customFormat="false" ht="16.9" hidden="false" customHeight="false" outlineLevel="0" collapsed="false">
      <c r="A37" s="0" t="s">
        <v>58</v>
      </c>
      <c r="B37" s="0" t="s">
        <v>363</v>
      </c>
    </row>
    <row r="38" customFormat="false" ht="16.9" hidden="false" customHeight="false" outlineLevel="0" collapsed="false">
      <c r="A38" s="0" t="s">
        <v>59</v>
      </c>
      <c r="B38" s="0" t="s">
        <v>364</v>
      </c>
    </row>
    <row r="39" customFormat="false" ht="16.9" hidden="false" customHeight="false" outlineLevel="0" collapsed="false">
      <c r="A39" s="0" t="s">
        <v>365</v>
      </c>
      <c r="B39" s="0" t="s">
        <v>361</v>
      </c>
    </row>
    <row r="40" customFormat="false" ht="16.9" hidden="false" customHeight="false" outlineLevel="0" collapsed="false">
      <c r="A40" s="0" t="s">
        <v>55</v>
      </c>
      <c r="B40" s="0" t="s">
        <v>366</v>
      </c>
    </row>
    <row r="41" customFormat="false" ht="16.9" hidden="false" customHeight="false" outlineLevel="0" collapsed="false">
      <c r="A41" s="0" t="s">
        <v>42</v>
      </c>
      <c r="B41" s="0" t="s">
        <v>367</v>
      </c>
    </row>
    <row r="42" customFormat="false" ht="16.9" hidden="false" customHeight="false" outlineLevel="0" collapsed="false">
      <c r="A42" s="0" t="s">
        <v>41</v>
      </c>
      <c r="B42" s="0" t="s">
        <v>368</v>
      </c>
    </row>
    <row r="43" customFormat="false" ht="16.9" hidden="false" customHeight="false" outlineLevel="0" collapsed="false">
      <c r="A43" s="0" t="s">
        <v>54</v>
      </c>
      <c r="B43" s="0" t="s">
        <v>369</v>
      </c>
    </row>
    <row r="44" customFormat="false" ht="16.9" hidden="false" customHeight="false" outlineLevel="0" collapsed="false">
      <c r="A44" s="0" t="s">
        <v>56</v>
      </c>
      <c r="B44" s="0" t="s">
        <v>370</v>
      </c>
    </row>
    <row r="45" customFormat="false" ht="16.9" hidden="false" customHeight="false" outlineLevel="0" collapsed="false">
      <c r="A45" s="0" t="s">
        <v>371</v>
      </c>
      <c r="B45" s="0" t="s">
        <v>372</v>
      </c>
      <c r="C45" s="0" t="s">
        <v>373</v>
      </c>
    </row>
    <row r="46" customFormat="false" ht="16.9" hidden="false" customHeight="false" outlineLevel="0" collapsed="false">
      <c r="A46" s="0" t="s">
        <v>374</v>
      </c>
      <c r="B46" s="0" t="s">
        <v>375</v>
      </c>
    </row>
    <row r="47" customFormat="false" ht="16.9" hidden="false" customHeight="false" outlineLevel="0" collapsed="false">
      <c r="A47" s="0" t="s">
        <v>376</v>
      </c>
      <c r="B47" s="0" t="s">
        <v>377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2019-02-04T22:14:12Z</dcterms:created>
  <dc:creator>Brad Hall</dc:creator>
  <dc:description/>
  <dc:language>en-US</dc:language>
  <cp:lastModifiedBy>Jinho Ahn</cp:lastModifiedBy>
  <cp:lastPrinted>2020-10-15T15:31:03Z</cp:lastPrinted>
  <dcterms:modified xsi:type="dcterms:W3CDTF">2021-01-18T16:18:14Z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