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rchivos Equipo datos\"/>
    </mc:Choice>
  </mc:AlternateContent>
  <bookViews>
    <workbookView xWindow="0" yWindow="0" windowWidth="28800" windowHeight="12330"/>
  </bookViews>
  <sheets>
    <sheet name="Chaco" sheetId="1" r:id="rId1"/>
    <sheet name="Censo" sheetId="2" r:id="rId2"/>
  </sheets>
  <definedNames>
    <definedName name="_xlnm.Print_Area" localSheetId="0">Chaco!$A$1:$Q$68</definedName>
  </definedNames>
  <calcPr calcId="162913" iterate="1" iterateCount="1000" calcOnSave="0"/>
</workbook>
</file>

<file path=xl/calcChain.xml><?xml version="1.0" encoding="utf-8"?>
<calcChain xmlns="http://schemas.openxmlformats.org/spreadsheetml/2006/main"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O62" i="1" s="1"/>
  <c r="P62" i="1" s="1"/>
  <c r="Q62" i="1" s="1"/>
  <c r="N63" i="1"/>
  <c r="N64" i="1"/>
  <c r="N65" i="1"/>
  <c r="N66" i="1"/>
  <c r="N67" i="1"/>
  <c r="N68" i="1"/>
  <c r="N44" i="1"/>
  <c r="N42" i="1" s="1"/>
  <c r="B37" i="1" s="1"/>
  <c r="C42" i="1" l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O48" i="1"/>
  <c r="P48" i="1" s="1"/>
  <c r="Q48" i="1" s="1"/>
  <c r="C64" i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O66" i="1"/>
  <c r="P66" i="1" s="1"/>
  <c r="Q66" i="1" s="1"/>
  <c r="O56" i="1"/>
  <c r="P56" i="1" s="1"/>
  <c r="Q56" i="1" s="1"/>
  <c r="O53" i="1"/>
  <c r="P53" i="1" s="1"/>
  <c r="Q53" i="1" s="1"/>
  <c r="O45" i="1"/>
  <c r="P45" i="1" s="1"/>
  <c r="Q45" i="1" s="1"/>
  <c r="C61" i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C51" i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O65" i="1"/>
  <c r="P65" i="1" s="1"/>
  <c r="Q65" i="1" s="1"/>
  <c r="O61" i="1"/>
  <c r="P61" i="1" s="1"/>
  <c r="Q61" i="1" s="1"/>
  <c r="O57" i="1"/>
  <c r="P57" i="1" s="1"/>
  <c r="Q57" i="1" s="1"/>
  <c r="O49" i="1"/>
  <c r="P49" i="1" s="1"/>
  <c r="Q49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O58" i="1"/>
  <c r="P58" i="1" s="1"/>
  <c r="Q58" i="1" s="1"/>
  <c r="O54" i="1"/>
  <c r="P54" i="1" s="1"/>
  <c r="Q54" i="1" s="1"/>
  <c r="O50" i="1"/>
  <c r="P50" i="1" s="1"/>
  <c r="Q50" i="1" s="1"/>
  <c r="O46" i="1"/>
  <c r="P46" i="1" s="1"/>
  <c r="Q46" i="1" s="1"/>
  <c r="C53" i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C57" i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O64" i="1"/>
  <c r="P64" i="1" s="1"/>
  <c r="Q64" i="1" s="1"/>
  <c r="O52" i="1"/>
  <c r="P52" i="1" s="1"/>
  <c r="Q52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C59" i="1"/>
  <c r="D59" i="1" s="1"/>
  <c r="E59" i="1" s="1"/>
  <c r="F59" i="1" s="1"/>
  <c r="G59" i="1" s="1"/>
  <c r="H59" i="1" s="1"/>
  <c r="I59" i="1" s="1"/>
  <c r="J59" i="1" s="1"/>
  <c r="K59" i="1" s="1"/>
  <c r="L59" i="1" s="1"/>
  <c r="M59" i="1" s="1"/>
  <c r="C63" i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O68" i="1"/>
  <c r="P68" i="1" s="1"/>
  <c r="Q68" i="1" s="1"/>
  <c r="O60" i="1"/>
  <c r="P60" i="1" s="1"/>
  <c r="Q60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O67" i="1"/>
  <c r="P67" i="1" s="1"/>
  <c r="Q67" i="1" s="1"/>
  <c r="O63" i="1"/>
  <c r="P63" i="1" s="1"/>
  <c r="Q63" i="1" s="1"/>
  <c r="O59" i="1"/>
  <c r="P59" i="1" s="1"/>
  <c r="Q59" i="1" s="1"/>
  <c r="O55" i="1"/>
  <c r="P55" i="1" s="1"/>
  <c r="Q55" i="1" s="1"/>
  <c r="O51" i="1"/>
  <c r="P51" i="1" s="1"/>
  <c r="Q51" i="1" s="1"/>
  <c r="O47" i="1"/>
  <c r="P47" i="1" s="1"/>
  <c r="Q47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O44" i="1"/>
  <c r="P44" i="1" s="1"/>
  <c r="Q44" i="1" s="1"/>
  <c r="O42" i="1"/>
  <c r="P42" i="1" s="1"/>
  <c r="Q42" i="1" s="1"/>
</calcChain>
</file>

<file path=xl/sharedStrings.xml><?xml version="1.0" encoding="utf-8"?>
<sst xmlns="http://schemas.openxmlformats.org/spreadsheetml/2006/main" count="84" uniqueCount="35">
  <si>
    <t>Departamento</t>
  </si>
  <si>
    <t>Total</t>
  </si>
  <si>
    <t>Almirante Brown</t>
  </si>
  <si>
    <t>Bermejo</t>
  </si>
  <si>
    <t>Chacabuco</t>
  </si>
  <si>
    <t>Comandante Fernández</t>
  </si>
  <si>
    <t xml:space="preserve">12 de Octubre </t>
  </si>
  <si>
    <t xml:space="preserve">2 de Abril </t>
  </si>
  <si>
    <t xml:space="preserve">Fray Justo Santa María de Oro </t>
  </si>
  <si>
    <t>General Belgrano</t>
  </si>
  <si>
    <t>General Donovan</t>
  </si>
  <si>
    <t>General Güemes</t>
  </si>
  <si>
    <t>Independencia</t>
  </si>
  <si>
    <t>Libertad</t>
  </si>
  <si>
    <t>Libertador General San Martín</t>
  </si>
  <si>
    <t>Maipú</t>
  </si>
  <si>
    <t>Mayor Luis J. Fontana</t>
  </si>
  <si>
    <t>9 de Julio</t>
  </si>
  <si>
    <t xml:space="preserve">O'Higgins </t>
  </si>
  <si>
    <t>Presidencia de la Plaza</t>
  </si>
  <si>
    <t>1º de Mayo</t>
  </si>
  <si>
    <t>Quitilipi</t>
  </si>
  <si>
    <t xml:space="preserve">San Fernando </t>
  </si>
  <si>
    <t>San Lorenzo</t>
  </si>
  <si>
    <t>Sargento Cabral</t>
  </si>
  <si>
    <t>Tapenagá</t>
  </si>
  <si>
    <t>25 de Mayo</t>
  </si>
  <si>
    <t>Ambos sexos</t>
  </si>
  <si>
    <t>O'Higgins</t>
  </si>
  <si>
    <t>San Fernando</t>
  </si>
  <si>
    <t>Población estimada al 1 de julio de cada año calendario por sexo, según departamento. Provincia del Chaco. Años 2010-2025</t>
  </si>
  <si>
    <t>(continúa)</t>
  </si>
  <si>
    <t>12 de Octubre</t>
  </si>
  <si>
    <t>2 de Abril</t>
  </si>
  <si>
    <t>Proyección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</si>
</sst>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_)"/>
    <numFmt numFmtId="173" formatCode="0.0"/>
    <numFmt numFmtId="174" formatCode="#,##0.0"/>
  </numFmts>
  <fonts count="8" x14ac:knownFonts="1">
    <font>
      <sz val="10"/>
      <name val="Arial"/>
    </font>
    <font>
      <sz val="9"/>
      <name val="Arial"/>
      <family val="2"/>
    </font>
    <font>
      <sz val="10"/>
      <name val="Courie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F5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2B5597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3" fillId="2" borderId="0" xfId="1" applyFont="1" applyFill="1"/>
    <xf numFmtId="0" fontId="3" fillId="2" borderId="0" xfId="1" applyFont="1" applyFill="1" applyBorder="1"/>
    <xf numFmtId="0" fontId="2" fillId="2" borderId="0" xfId="1" applyFill="1"/>
    <xf numFmtId="3" fontId="3" fillId="2" borderId="0" xfId="1" applyNumberFormat="1" applyFont="1" applyFill="1"/>
    <xf numFmtId="3" fontId="3" fillId="2" borderId="0" xfId="1" applyNumberFormat="1" applyFont="1" applyFill="1" applyBorder="1"/>
    <xf numFmtId="0" fontId="3" fillId="2" borderId="0" xfId="1" applyFont="1" applyFill="1" applyBorder="1" applyAlignment="1" applyProtection="1">
      <alignment horizontal="left"/>
      <protection locked="0"/>
    </xf>
    <xf numFmtId="0" fontId="3" fillId="2" borderId="0" xfId="1" applyFont="1" applyFill="1" applyBorder="1" applyAlignment="1" applyProtection="1">
      <alignment horizontal="left"/>
    </xf>
    <xf numFmtId="0" fontId="3" fillId="2" borderId="0" xfId="1" applyFont="1" applyFill="1" applyBorder="1" applyProtection="1"/>
    <xf numFmtId="0" fontId="2" fillId="2" borderId="0" xfId="1" applyFill="1" applyBorder="1"/>
    <xf numFmtId="172" fontId="3" fillId="2" borderId="0" xfId="1" applyNumberFormat="1" applyFont="1" applyFill="1"/>
    <xf numFmtId="172" fontId="3" fillId="2" borderId="0" xfId="1" applyNumberFormat="1" applyFont="1" applyFill="1" applyBorder="1"/>
    <xf numFmtId="173" fontId="3" fillId="2" borderId="0" xfId="1" applyNumberFormat="1" applyFont="1" applyFill="1" applyBorder="1"/>
    <xf numFmtId="1" fontId="4" fillId="0" borderId="0" xfId="1" applyNumberFormat="1" applyFont="1" applyAlignment="1" applyProtection="1">
      <alignment horizontal="left"/>
    </xf>
    <xf numFmtId="3" fontId="4" fillId="2" borderId="0" xfId="1" applyNumberFormat="1" applyFont="1" applyFill="1"/>
    <xf numFmtId="3" fontId="4" fillId="2" borderId="0" xfId="1" applyNumberFormat="1" applyFont="1" applyFill="1" applyBorder="1"/>
    <xf numFmtId="174" fontId="2" fillId="2" borderId="0" xfId="1" applyNumberFormat="1" applyFill="1"/>
    <xf numFmtId="3" fontId="2" fillId="2" borderId="0" xfId="1" applyNumberFormat="1" applyFill="1"/>
    <xf numFmtId="0" fontId="3" fillId="2" borderId="0" xfId="1" applyFont="1" applyFill="1" applyAlignment="1" applyProtection="1">
      <alignment horizontal="left"/>
    </xf>
    <xf numFmtId="0" fontId="3" fillId="2" borderId="0" xfId="1" applyFont="1" applyFill="1" applyAlignment="1" applyProtection="1">
      <alignment horizontal="left"/>
      <protection locked="0"/>
    </xf>
    <xf numFmtId="0" fontId="3" fillId="0" borderId="0" xfId="1" applyFont="1" applyFill="1" applyAlignment="1" applyProtection="1">
      <alignment horizontal="left"/>
      <protection locked="0"/>
    </xf>
    <xf numFmtId="0" fontId="3" fillId="2" borderId="1" xfId="1" applyFont="1" applyFill="1" applyBorder="1" applyAlignment="1" applyProtection="1">
      <alignment horizontal="left"/>
      <protection locked="0"/>
    </xf>
    <xf numFmtId="3" fontId="3" fillId="2" borderId="1" xfId="1" applyNumberFormat="1" applyFont="1" applyFill="1" applyBorder="1"/>
    <xf numFmtId="174" fontId="2" fillId="2" borderId="0" xfId="1" applyNumberFormat="1" applyFill="1" applyBorder="1"/>
    <xf numFmtId="3" fontId="2" fillId="2" borderId="0" xfId="1" applyNumberFormat="1" applyFill="1" applyBorder="1"/>
    <xf numFmtId="0" fontId="3" fillId="2" borderId="0" xfId="1" applyFont="1" applyFill="1" applyBorder="1" applyAlignment="1" applyProtection="1">
      <alignment horizontal="fill"/>
    </xf>
    <xf numFmtId="173" fontId="2" fillId="2" borderId="0" xfId="1" applyNumberFormat="1" applyFill="1" applyBorder="1"/>
    <xf numFmtId="2" fontId="3" fillId="2" borderId="0" xfId="1" applyNumberFormat="1" applyFont="1" applyFill="1" applyBorder="1"/>
    <xf numFmtId="0" fontId="3" fillId="0" borderId="0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" fillId="2" borderId="0" xfId="1" applyFont="1" applyFill="1" applyBorder="1" applyAlignment="1" applyProtection="1">
      <alignment horizontal="left"/>
      <protection locked="0"/>
    </xf>
    <xf numFmtId="0" fontId="6" fillId="2" borderId="0" xfId="1" applyFont="1" applyFill="1"/>
    <xf numFmtId="0" fontId="3" fillId="2" borderId="2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2" applyFont="1" applyFill="1" applyAlignment="1">
      <alignment wrapText="1"/>
    </xf>
    <xf numFmtId="3" fontId="4" fillId="3" borderId="0" xfId="0" applyNumberFormat="1" applyFont="1" applyFill="1" applyAlignment="1">
      <alignment horizontal="right" indent="2"/>
    </xf>
    <xf numFmtId="3" fontId="3" fillId="4" borderId="0" xfId="0" applyNumberFormat="1" applyFont="1" applyFill="1" applyAlignment="1">
      <alignment horizontal="right" indent="2"/>
    </xf>
    <xf numFmtId="3" fontId="3" fillId="3" borderId="0" xfId="0" applyNumberFormat="1" applyFont="1" applyFill="1" applyAlignment="1">
      <alignment horizontal="right" indent="2"/>
    </xf>
    <xf numFmtId="3" fontId="3" fillId="4" borderId="3" xfId="0" applyNumberFormat="1" applyFont="1" applyFill="1" applyBorder="1" applyAlignment="1">
      <alignment horizontal="right" indent="2"/>
    </xf>
    <xf numFmtId="0" fontId="7" fillId="0" borderId="0" xfId="0" applyFont="1"/>
    <xf numFmtId="3" fontId="3" fillId="5" borderId="0" xfId="3" applyNumberFormat="1" applyFont="1" applyFill="1" applyAlignment="1" applyProtection="1">
      <alignment horizontal="right"/>
    </xf>
    <xf numFmtId="10" fontId="3" fillId="2" borderId="0" xfId="1" applyNumberFormat="1" applyFont="1" applyFill="1" applyBorder="1"/>
  </cellXfs>
  <cellStyles count="4">
    <cellStyle name="Normal" xfId="0" builtinId="0"/>
    <cellStyle name="Normal_Dptos. Chaco_para enviar ajustado" xfId="1"/>
    <cellStyle name="Normal_Dptos. Chubut (para enviar)" xfId="2"/>
    <cellStyle name="Normal_Dptos. Corrientes  para enviar xl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S5581"/>
  <sheetViews>
    <sheetView showGridLines="0" tabSelected="1" topLeftCell="A22" zoomScaleNormal="100" workbookViewId="0">
      <selection activeCell="F66" sqref="F66"/>
    </sheetView>
  </sheetViews>
  <sheetFormatPr baseColWidth="10" defaultColWidth="12.5703125" defaultRowHeight="12" x14ac:dyDescent="0.15"/>
  <cols>
    <col min="1" max="1" width="22.7109375" style="3" customWidth="1"/>
    <col min="2" max="13" width="8.7109375" style="3" customWidth="1"/>
    <col min="14" max="14" width="13.7109375" style="3" customWidth="1"/>
    <col min="15" max="17" width="8.7109375" style="3" customWidth="1"/>
    <col min="18" max="23" width="10.7109375" style="3" customWidth="1"/>
    <col min="24" max="16384" width="12.5703125" style="3"/>
  </cols>
  <sheetData>
    <row r="1" spans="1:35" ht="12.75" x14ac:dyDescent="0.2">
      <c r="A1" s="38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 ht="12.75" customHeight="1" x14ac:dyDescent="0.2">
      <c r="A2" s="1"/>
      <c r="B2" s="4"/>
      <c r="C2" s="4"/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s="2" customFormat="1" ht="11.25" customHeight="1" x14ac:dyDescent="0.2">
      <c r="A3" s="30" t="s">
        <v>27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35" s="2" customFormat="1" ht="11.25" customHeight="1" x14ac:dyDescent="0.2">
      <c r="A4" s="3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35" x14ac:dyDescent="0.15">
      <c r="A5" s="34" t="s">
        <v>0</v>
      </c>
      <c r="B5" s="32">
        <v>2010</v>
      </c>
      <c r="C5" s="32">
        <v>2011</v>
      </c>
      <c r="D5" s="32">
        <v>2012</v>
      </c>
      <c r="E5" s="32">
        <v>2013</v>
      </c>
      <c r="F5" s="32">
        <v>2014</v>
      </c>
      <c r="G5" s="32">
        <v>2015</v>
      </c>
      <c r="H5" s="32">
        <v>2016</v>
      </c>
      <c r="I5" s="32">
        <v>2017</v>
      </c>
      <c r="J5" s="32">
        <v>2018</v>
      </c>
      <c r="K5" s="32">
        <v>2019</v>
      </c>
      <c r="L5" s="32">
        <v>2020</v>
      </c>
      <c r="M5" s="32">
        <v>2021</v>
      </c>
      <c r="N5" s="32">
        <v>2022</v>
      </c>
      <c r="O5" s="32">
        <v>2023</v>
      </c>
      <c r="P5" s="32">
        <v>2024</v>
      </c>
      <c r="Q5" s="32">
        <v>2025</v>
      </c>
      <c r="R5" s="35"/>
      <c r="S5" s="35"/>
      <c r="T5" s="35"/>
      <c r="U5" s="35"/>
      <c r="V5" s="35"/>
      <c r="W5" s="35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2" customHeight="1" x14ac:dyDescent="0.1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6"/>
      <c r="S6" s="36"/>
      <c r="T6" s="36"/>
      <c r="U6" s="36"/>
      <c r="V6" s="36"/>
      <c r="W6" s="36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12.75" x14ac:dyDescent="0.2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  <c r="S7" s="11"/>
      <c r="T7" s="11"/>
      <c r="U7" s="11"/>
      <c r="V7" s="11"/>
      <c r="W7" s="11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ht="12.75" customHeight="1" x14ac:dyDescent="0.2">
      <c r="A8" s="13" t="s">
        <v>1</v>
      </c>
      <c r="B8" s="15">
        <v>1080017</v>
      </c>
      <c r="C8" s="15">
        <v>1092625</v>
      </c>
      <c r="D8" s="15">
        <v>1105280</v>
      </c>
      <c r="E8" s="15">
        <v>1117953</v>
      </c>
      <c r="F8" s="15">
        <v>1130608</v>
      </c>
      <c r="G8" s="15">
        <v>1143201</v>
      </c>
      <c r="H8" s="15">
        <v>1155723</v>
      </c>
      <c r="I8" s="15">
        <v>1168165</v>
      </c>
      <c r="J8" s="15">
        <v>1180477</v>
      </c>
      <c r="K8" s="15">
        <v>1192616</v>
      </c>
      <c r="L8" s="15">
        <v>1204541</v>
      </c>
      <c r="M8" s="15">
        <v>1216247</v>
      </c>
      <c r="N8" s="15">
        <v>1227736</v>
      </c>
      <c r="O8" s="15">
        <v>1238989</v>
      </c>
      <c r="P8" s="15">
        <v>1249992</v>
      </c>
      <c r="Q8" s="15">
        <v>1260737</v>
      </c>
      <c r="R8" s="15"/>
      <c r="S8" s="15"/>
      <c r="T8" s="15"/>
      <c r="U8" s="15"/>
      <c r="V8" s="15"/>
      <c r="W8" s="15"/>
      <c r="X8" s="24"/>
      <c r="Y8" s="23"/>
      <c r="Z8" s="23"/>
      <c r="AA8" s="23"/>
      <c r="AB8" s="23"/>
      <c r="AC8" s="24"/>
      <c r="AD8" s="24"/>
      <c r="AE8" s="24"/>
      <c r="AF8" s="24"/>
      <c r="AG8" s="24"/>
      <c r="AH8" s="9"/>
      <c r="AI8" s="9"/>
    </row>
    <row r="9" spans="1:35" ht="12.75" customHeight="1" x14ac:dyDescent="0.2">
      <c r="A9" s="1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24"/>
      <c r="Y9" s="23"/>
      <c r="Z9" s="23"/>
      <c r="AA9" s="23"/>
      <c r="AB9" s="23"/>
      <c r="AC9" s="24"/>
      <c r="AD9" s="24"/>
      <c r="AE9" s="24"/>
      <c r="AF9" s="24"/>
      <c r="AG9" s="24"/>
      <c r="AH9" s="9"/>
      <c r="AI9" s="9"/>
    </row>
    <row r="10" spans="1:35" ht="12.75" customHeight="1" x14ac:dyDescent="0.2">
      <c r="A10" s="19" t="s">
        <v>2</v>
      </c>
      <c r="B10" s="5">
        <v>34758</v>
      </c>
      <c r="C10" s="5">
        <v>35574</v>
      </c>
      <c r="D10" s="5">
        <v>36392</v>
      </c>
      <c r="E10" s="5">
        <v>37211</v>
      </c>
      <c r="F10" s="5">
        <v>38029</v>
      </c>
      <c r="G10" s="5">
        <v>38844</v>
      </c>
      <c r="H10" s="5">
        <v>39654</v>
      </c>
      <c r="I10" s="5">
        <v>40457</v>
      </c>
      <c r="J10" s="5">
        <v>41254</v>
      </c>
      <c r="K10" s="5">
        <v>42039</v>
      </c>
      <c r="L10" s="5">
        <v>42810</v>
      </c>
      <c r="M10" s="5">
        <v>43567</v>
      </c>
      <c r="N10" s="5">
        <v>44310</v>
      </c>
      <c r="O10" s="5">
        <v>45038</v>
      </c>
      <c r="P10" s="5">
        <v>45749</v>
      </c>
      <c r="Q10" s="5">
        <v>46444</v>
      </c>
      <c r="R10" s="5"/>
      <c r="S10" s="5"/>
      <c r="T10" s="5"/>
      <c r="U10" s="5"/>
      <c r="V10" s="5"/>
      <c r="W10" s="5"/>
      <c r="X10" s="24"/>
      <c r="Y10" s="23"/>
      <c r="Z10" s="23"/>
      <c r="AA10" s="23"/>
      <c r="AB10" s="23"/>
      <c r="AC10" s="24"/>
      <c r="AD10" s="24"/>
      <c r="AE10" s="24"/>
      <c r="AF10" s="24"/>
      <c r="AG10" s="24"/>
      <c r="AH10" s="9"/>
      <c r="AI10" s="9"/>
    </row>
    <row r="11" spans="1:35" ht="12.75" customHeight="1" x14ac:dyDescent="0.2">
      <c r="A11" s="19" t="s">
        <v>3</v>
      </c>
      <c r="B11" s="5">
        <v>25673</v>
      </c>
      <c r="C11" s="5">
        <v>25865</v>
      </c>
      <c r="D11" s="5">
        <v>26060</v>
      </c>
      <c r="E11" s="5">
        <v>26254</v>
      </c>
      <c r="F11" s="5">
        <v>26447</v>
      </c>
      <c r="G11" s="5">
        <v>26641</v>
      </c>
      <c r="H11" s="5">
        <v>26833</v>
      </c>
      <c r="I11" s="5">
        <v>27024</v>
      </c>
      <c r="J11" s="5">
        <v>27212</v>
      </c>
      <c r="K11" s="5">
        <v>27398</v>
      </c>
      <c r="L11" s="5">
        <v>27581</v>
      </c>
      <c r="M11" s="5">
        <v>27761</v>
      </c>
      <c r="N11" s="5">
        <v>27937</v>
      </c>
      <c r="O11" s="5">
        <v>28110</v>
      </c>
      <c r="P11" s="5">
        <v>28278</v>
      </c>
      <c r="Q11" s="5">
        <v>28443</v>
      </c>
      <c r="R11" s="5"/>
      <c r="S11" s="5"/>
      <c r="T11" s="5"/>
      <c r="U11" s="5"/>
      <c r="V11" s="5"/>
      <c r="W11" s="5"/>
      <c r="X11" s="24"/>
      <c r="Y11" s="23"/>
      <c r="Z11" s="23"/>
      <c r="AA11" s="23"/>
      <c r="AB11" s="23"/>
      <c r="AC11" s="24"/>
      <c r="AD11" s="24"/>
      <c r="AE11" s="24"/>
      <c r="AF11" s="24"/>
      <c r="AG11" s="24"/>
      <c r="AH11" s="9"/>
      <c r="AI11" s="9"/>
    </row>
    <row r="12" spans="1:35" ht="12.75" customHeight="1" x14ac:dyDescent="0.2">
      <c r="A12" s="19" t="s">
        <v>4</v>
      </c>
      <c r="B12" s="5">
        <v>31272</v>
      </c>
      <c r="C12" s="5">
        <v>31757</v>
      </c>
      <c r="D12" s="5">
        <v>32244</v>
      </c>
      <c r="E12" s="5">
        <v>32732</v>
      </c>
      <c r="F12" s="5">
        <v>33220</v>
      </c>
      <c r="G12" s="5">
        <v>33704</v>
      </c>
      <c r="H12" s="5">
        <v>34186</v>
      </c>
      <c r="I12" s="5">
        <v>34666</v>
      </c>
      <c r="J12" s="5">
        <v>35140</v>
      </c>
      <c r="K12" s="5">
        <v>35607</v>
      </c>
      <c r="L12" s="5">
        <v>36066</v>
      </c>
      <c r="M12" s="5">
        <v>36517</v>
      </c>
      <c r="N12" s="5">
        <v>36960</v>
      </c>
      <c r="O12" s="5">
        <v>37393</v>
      </c>
      <c r="P12" s="5">
        <v>37816</v>
      </c>
      <c r="Q12" s="5">
        <v>38231</v>
      </c>
      <c r="R12" s="5"/>
      <c r="S12" s="5"/>
      <c r="T12" s="5"/>
      <c r="U12" s="5"/>
      <c r="V12" s="5"/>
      <c r="W12" s="5"/>
      <c r="X12" s="24"/>
      <c r="Y12" s="23"/>
      <c r="Z12" s="23"/>
      <c r="AA12" s="23"/>
      <c r="AB12" s="23"/>
      <c r="AC12" s="24"/>
      <c r="AD12" s="24"/>
      <c r="AE12" s="24"/>
      <c r="AF12" s="24"/>
      <c r="AG12" s="24"/>
      <c r="AH12" s="9"/>
      <c r="AI12" s="9"/>
    </row>
    <row r="13" spans="1:35" ht="12.75" customHeight="1" x14ac:dyDescent="0.2">
      <c r="A13" s="19" t="s">
        <v>5</v>
      </c>
      <c r="B13" s="5">
        <v>99094</v>
      </c>
      <c r="C13" s="5">
        <v>100644</v>
      </c>
      <c r="D13" s="5">
        <v>102201</v>
      </c>
      <c r="E13" s="5">
        <v>103761</v>
      </c>
      <c r="F13" s="5">
        <v>105318</v>
      </c>
      <c r="G13" s="5">
        <v>106868</v>
      </c>
      <c r="H13" s="5">
        <v>108409</v>
      </c>
      <c r="I13" s="5">
        <v>109942</v>
      </c>
      <c r="J13" s="5">
        <v>111457</v>
      </c>
      <c r="K13" s="5">
        <v>112951</v>
      </c>
      <c r="L13" s="5">
        <v>114419</v>
      </c>
      <c r="M13" s="5">
        <v>115861</v>
      </c>
      <c r="N13" s="5">
        <v>117275</v>
      </c>
      <c r="O13" s="5">
        <v>118660</v>
      </c>
      <c r="P13" s="5">
        <v>120015</v>
      </c>
      <c r="Q13" s="5">
        <v>121338</v>
      </c>
      <c r="R13" s="5"/>
      <c r="S13" s="5"/>
      <c r="T13" s="5"/>
      <c r="U13" s="5"/>
      <c r="V13" s="5"/>
      <c r="W13" s="5"/>
      <c r="X13" s="24"/>
      <c r="Y13" s="23"/>
      <c r="Z13" s="23"/>
      <c r="AA13" s="23"/>
      <c r="AB13" s="23"/>
      <c r="AC13" s="24"/>
      <c r="AD13" s="24"/>
      <c r="AE13" s="24"/>
      <c r="AF13" s="24"/>
      <c r="AG13" s="24"/>
      <c r="AH13" s="9"/>
      <c r="AI13" s="9"/>
    </row>
    <row r="14" spans="1:35" ht="12.75" customHeight="1" x14ac:dyDescent="0.2">
      <c r="A14" s="19" t="s">
        <v>6</v>
      </c>
      <c r="B14" s="5">
        <v>22779</v>
      </c>
      <c r="C14" s="5">
        <v>23137</v>
      </c>
      <c r="D14" s="5">
        <v>23495</v>
      </c>
      <c r="E14" s="5">
        <v>23854</v>
      </c>
      <c r="F14" s="5">
        <v>24214</v>
      </c>
      <c r="G14" s="5">
        <v>24570</v>
      </c>
      <c r="H14" s="5">
        <v>24925</v>
      </c>
      <c r="I14" s="5">
        <v>25278</v>
      </c>
      <c r="J14" s="5">
        <v>25626</v>
      </c>
      <c r="K14" s="5">
        <v>25970</v>
      </c>
      <c r="L14" s="5">
        <v>26309</v>
      </c>
      <c r="M14" s="5">
        <v>26640</v>
      </c>
      <c r="N14" s="5">
        <v>26966</v>
      </c>
      <c r="O14" s="5">
        <v>27285</v>
      </c>
      <c r="P14" s="5">
        <v>27597</v>
      </c>
      <c r="Q14" s="5">
        <v>27901</v>
      </c>
      <c r="R14" s="5"/>
      <c r="S14" s="5"/>
      <c r="T14" s="5"/>
      <c r="U14" s="5"/>
      <c r="V14" s="5"/>
      <c r="W14" s="5"/>
      <c r="X14" s="24"/>
      <c r="Y14" s="23"/>
      <c r="Z14" s="23"/>
      <c r="AA14" s="23"/>
      <c r="AB14" s="23"/>
      <c r="AC14" s="24"/>
      <c r="AD14" s="24"/>
      <c r="AE14" s="24"/>
      <c r="AF14" s="24"/>
      <c r="AG14" s="24"/>
      <c r="AH14" s="9"/>
      <c r="AI14" s="9"/>
    </row>
    <row r="15" spans="1:35" ht="12.75" customHeight="1" x14ac:dyDescent="0.2">
      <c r="A15" s="19" t="s">
        <v>7</v>
      </c>
      <c r="B15" s="5">
        <v>7670</v>
      </c>
      <c r="C15" s="5">
        <v>7688</v>
      </c>
      <c r="D15" s="5">
        <v>7709</v>
      </c>
      <c r="E15" s="5">
        <v>7732</v>
      </c>
      <c r="F15" s="5">
        <v>7754</v>
      </c>
      <c r="G15" s="5">
        <v>7777</v>
      </c>
      <c r="H15" s="5">
        <v>7799</v>
      </c>
      <c r="I15" s="5">
        <v>7822</v>
      </c>
      <c r="J15" s="5">
        <v>7844</v>
      </c>
      <c r="K15" s="5">
        <v>7866</v>
      </c>
      <c r="L15" s="5">
        <v>7888</v>
      </c>
      <c r="M15" s="5">
        <v>7909</v>
      </c>
      <c r="N15" s="5">
        <v>7931</v>
      </c>
      <c r="O15" s="5">
        <v>7952</v>
      </c>
      <c r="P15" s="5">
        <v>7972</v>
      </c>
      <c r="Q15" s="5">
        <v>7993</v>
      </c>
      <c r="R15" s="5"/>
      <c r="S15" s="5"/>
      <c r="T15" s="5"/>
      <c r="U15" s="5"/>
      <c r="V15" s="5"/>
      <c r="W15" s="5"/>
      <c r="X15" s="24"/>
      <c r="Y15" s="23"/>
      <c r="Z15" s="23"/>
      <c r="AA15" s="23"/>
      <c r="AB15" s="23"/>
      <c r="AC15" s="24"/>
      <c r="AD15" s="24"/>
      <c r="AE15" s="24"/>
      <c r="AF15" s="24"/>
      <c r="AG15" s="24"/>
      <c r="AH15" s="9"/>
      <c r="AI15" s="9"/>
    </row>
    <row r="16" spans="1:35" ht="12.75" customHeight="1" x14ac:dyDescent="0.2">
      <c r="A16" s="19" t="s">
        <v>8</v>
      </c>
      <c r="B16" s="5">
        <v>12079</v>
      </c>
      <c r="C16" s="5">
        <v>12310</v>
      </c>
      <c r="D16" s="5">
        <v>12542</v>
      </c>
      <c r="E16" s="5">
        <v>12773</v>
      </c>
      <c r="F16" s="5">
        <v>13005</v>
      </c>
      <c r="G16" s="5">
        <v>13236</v>
      </c>
      <c r="H16" s="5">
        <v>13466</v>
      </c>
      <c r="I16" s="5">
        <v>13694</v>
      </c>
      <c r="J16" s="5">
        <v>13920</v>
      </c>
      <c r="K16" s="5">
        <v>14142</v>
      </c>
      <c r="L16" s="5">
        <v>14361</v>
      </c>
      <c r="M16" s="5">
        <v>14575</v>
      </c>
      <c r="N16" s="5">
        <v>14786</v>
      </c>
      <c r="O16" s="5">
        <v>14992</v>
      </c>
      <c r="P16" s="5">
        <v>15193</v>
      </c>
      <c r="Q16" s="5">
        <v>15391</v>
      </c>
      <c r="R16" s="5"/>
      <c r="S16" s="5"/>
      <c r="T16" s="5"/>
      <c r="U16" s="5"/>
      <c r="V16" s="5"/>
      <c r="W16" s="5"/>
      <c r="X16" s="24"/>
      <c r="Y16" s="23"/>
      <c r="Z16" s="23"/>
      <c r="AA16" s="23"/>
      <c r="AB16" s="23"/>
      <c r="AC16" s="24"/>
      <c r="AD16" s="24"/>
      <c r="AE16" s="24"/>
      <c r="AF16" s="24"/>
      <c r="AG16" s="24"/>
      <c r="AH16" s="9"/>
      <c r="AI16" s="9"/>
    </row>
    <row r="17" spans="1:35" ht="12.75" customHeight="1" x14ac:dyDescent="0.2">
      <c r="A17" s="19" t="s">
        <v>9</v>
      </c>
      <c r="B17" s="5">
        <v>12238</v>
      </c>
      <c r="C17" s="5">
        <v>12491</v>
      </c>
      <c r="D17" s="5">
        <v>12746</v>
      </c>
      <c r="E17" s="5">
        <v>13000</v>
      </c>
      <c r="F17" s="5">
        <v>13255</v>
      </c>
      <c r="G17" s="5">
        <v>13509</v>
      </c>
      <c r="H17" s="5">
        <v>13759</v>
      </c>
      <c r="I17" s="5">
        <v>14011</v>
      </c>
      <c r="J17" s="5">
        <v>14257</v>
      </c>
      <c r="K17" s="5">
        <v>14502</v>
      </c>
      <c r="L17" s="5">
        <v>14741</v>
      </c>
      <c r="M17" s="5">
        <v>14977</v>
      </c>
      <c r="N17" s="5">
        <v>15208</v>
      </c>
      <c r="O17" s="5">
        <v>15435</v>
      </c>
      <c r="P17" s="5">
        <v>15656</v>
      </c>
      <c r="Q17" s="5">
        <v>15872</v>
      </c>
      <c r="R17" s="5"/>
      <c r="S17" s="5"/>
      <c r="T17" s="5"/>
      <c r="U17" s="5"/>
      <c r="V17" s="5"/>
      <c r="W17" s="5"/>
      <c r="X17" s="24"/>
      <c r="Y17" s="23"/>
      <c r="Z17" s="23"/>
      <c r="AA17" s="23"/>
      <c r="AB17" s="23"/>
      <c r="AC17" s="24"/>
      <c r="AD17" s="24"/>
      <c r="AE17" s="24"/>
      <c r="AF17" s="24"/>
      <c r="AG17" s="24"/>
      <c r="AH17" s="9"/>
      <c r="AI17" s="9"/>
    </row>
    <row r="18" spans="1:35" ht="12.75" customHeight="1" x14ac:dyDescent="0.2">
      <c r="A18" s="19" t="s">
        <v>10</v>
      </c>
      <c r="B18" s="5">
        <v>13842</v>
      </c>
      <c r="C18" s="5">
        <v>13890</v>
      </c>
      <c r="D18" s="5">
        <v>13937</v>
      </c>
      <c r="E18" s="5">
        <v>13985</v>
      </c>
      <c r="F18" s="5">
        <v>14033</v>
      </c>
      <c r="G18" s="5">
        <v>14081</v>
      </c>
      <c r="H18" s="5">
        <v>14128</v>
      </c>
      <c r="I18" s="5">
        <v>14174</v>
      </c>
      <c r="J18" s="5">
        <v>14221</v>
      </c>
      <c r="K18" s="5">
        <v>14266</v>
      </c>
      <c r="L18" s="5">
        <v>14311</v>
      </c>
      <c r="M18" s="5">
        <v>14355</v>
      </c>
      <c r="N18" s="5">
        <v>14398</v>
      </c>
      <c r="O18" s="5">
        <v>14440</v>
      </c>
      <c r="P18" s="5">
        <v>14481</v>
      </c>
      <c r="Q18" s="5">
        <v>14522</v>
      </c>
      <c r="R18" s="5"/>
      <c r="S18" s="5"/>
      <c r="T18" s="5"/>
      <c r="U18" s="5"/>
      <c r="V18" s="5"/>
      <c r="W18" s="5"/>
      <c r="X18" s="24"/>
      <c r="Y18" s="23"/>
      <c r="Z18" s="23"/>
      <c r="AA18" s="23"/>
      <c r="AB18" s="23"/>
      <c r="AC18" s="24"/>
      <c r="AD18" s="24"/>
      <c r="AE18" s="24"/>
      <c r="AF18" s="24"/>
      <c r="AG18" s="24"/>
      <c r="AH18" s="9"/>
      <c r="AI18" s="9"/>
    </row>
    <row r="19" spans="1:35" ht="12.75" customHeight="1" x14ac:dyDescent="0.2">
      <c r="A19" s="19" t="s">
        <v>11</v>
      </c>
      <c r="B19" s="5">
        <v>68691</v>
      </c>
      <c r="C19" s="5">
        <v>69580</v>
      </c>
      <c r="D19" s="5">
        <v>70472</v>
      </c>
      <c r="E19" s="5">
        <v>71364</v>
      </c>
      <c r="F19" s="5">
        <v>72256</v>
      </c>
      <c r="G19" s="5">
        <v>73143</v>
      </c>
      <c r="H19" s="5">
        <v>74025</v>
      </c>
      <c r="I19" s="5">
        <v>74902</v>
      </c>
      <c r="J19" s="5">
        <v>75769</v>
      </c>
      <c r="K19" s="5">
        <v>76624</v>
      </c>
      <c r="L19" s="5">
        <v>77464</v>
      </c>
      <c r="M19" s="5">
        <v>78289</v>
      </c>
      <c r="N19" s="5">
        <v>79099</v>
      </c>
      <c r="O19" s="5">
        <v>79891</v>
      </c>
      <c r="P19" s="5">
        <v>80666</v>
      </c>
      <c r="Q19" s="5">
        <v>81424</v>
      </c>
      <c r="R19" s="5"/>
      <c r="S19" s="5"/>
      <c r="T19" s="5"/>
      <c r="U19" s="5"/>
      <c r="V19" s="5"/>
      <c r="W19" s="5"/>
      <c r="X19" s="24"/>
      <c r="Y19" s="23"/>
      <c r="Z19" s="23"/>
      <c r="AA19" s="23"/>
      <c r="AB19" s="23"/>
      <c r="AC19" s="24"/>
      <c r="AD19" s="24"/>
      <c r="AE19" s="24"/>
      <c r="AF19" s="24"/>
      <c r="AG19" s="24"/>
      <c r="AH19" s="9"/>
      <c r="AI19" s="9"/>
    </row>
    <row r="20" spans="1:35" ht="12.75" customHeight="1" x14ac:dyDescent="0.2">
      <c r="A20" s="19" t="s">
        <v>12</v>
      </c>
      <c r="B20" s="5">
        <v>22926</v>
      </c>
      <c r="C20" s="5">
        <v>23238</v>
      </c>
      <c r="D20" s="5">
        <v>23553</v>
      </c>
      <c r="E20" s="5">
        <v>23867</v>
      </c>
      <c r="F20" s="5">
        <v>24181</v>
      </c>
      <c r="G20" s="5">
        <v>24493</v>
      </c>
      <c r="H20" s="5">
        <v>24804</v>
      </c>
      <c r="I20" s="5">
        <v>25113</v>
      </c>
      <c r="J20" s="5">
        <v>25418</v>
      </c>
      <c r="K20" s="5">
        <v>25719</v>
      </c>
      <c r="L20" s="5">
        <v>26014</v>
      </c>
      <c r="M20" s="5">
        <v>26305</v>
      </c>
      <c r="N20" s="5">
        <v>26589</v>
      </c>
      <c r="O20" s="5">
        <v>26868</v>
      </c>
      <c r="P20" s="5">
        <v>27141</v>
      </c>
      <c r="Q20" s="5">
        <v>27408</v>
      </c>
      <c r="R20" s="5"/>
      <c r="S20" s="5"/>
      <c r="T20" s="5"/>
      <c r="U20" s="5"/>
      <c r="V20" s="5"/>
      <c r="W20" s="5"/>
      <c r="X20" s="24"/>
      <c r="Y20" s="23"/>
      <c r="Z20" s="23"/>
      <c r="AA20" s="23"/>
      <c r="AB20" s="23"/>
      <c r="AC20" s="24"/>
      <c r="AD20" s="24"/>
      <c r="AE20" s="24"/>
      <c r="AF20" s="24"/>
      <c r="AG20" s="24"/>
      <c r="AH20" s="9"/>
      <c r="AI20" s="9"/>
    </row>
    <row r="21" spans="1:35" ht="12.75" customHeight="1" x14ac:dyDescent="0.2">
      <c r="A21" s="19" t="s">
        <v>13</v>
      </c>
      <c r="B21" s="5">
        <v>12419</v>
      </c>
      <c r="C21" s="5">
        <v>12648</v>
      </c>
      <c r="D21" s="5">
        <v>12878</v>
      </c>
      <c r="E21" s="5">
        <v>13109</v>
      </c>
      <c r="F21" s="5">
        <v>13340</v>
      </c>
      <c r="G21" s="5">
        <v>13569</v>
      </c>
      <c r="H21" s="5">
        <v>13796</v>
      </c>
      <c r="I21" s="5">
        <v>14023</v>
      </c>
      <c r="J21" s="5">
        <v>14247</v>
      </c>
      <c r="K21" s="5">
        <v>14469</v>
      </c>
      <c r="L21" s="5">
        <v>14685</v>
      </c>
      <c r="M21" s="5">
        <v>14898</v>
      </c>
      <c r="N21" s="5">
        <v>15107</v>
      </c>
      <c r="O21" s="5">
        <v>15312</v>
      </c>
      <c r="P21" s="5">
        <v>15513</v>
      </c>
      <c r="Q21" s="5">
        <v>15709</v>
      </c>
      <c r="R21" s="5"/>
      <c r="S21" s="5"/>
      <c r="T21" s="5"/>
      <c r="U21" s="5"/>
      <c r="V21" s="5"/>
      <c r="W21" s="5"/>
      <c r="X21" s="24"/>
      <c r="Y21" s="23"/>
      <c r="Z21" s="23"/>
      <c r="AA21" s="23"/>
      <c r="AB21" s="23"/>
      <c r="AC21" s="24"/>
      <c r="AD21" s="24"/>
      <c r="AE21" s="24"/>
      <c r="AF21" s="24"/>
      <c r="AG21" s="24"/>
      <c r="AH21" s="9"/>
      <c r="AI21" s="9"/>
    </row>
    <row r="22" spans="1:35" ht="12.75" customHeight="1" x14ac:dyDescent="0.2">
      <c r="A22" s="19" t="s">
        <v>14</v>
      </c>
      <c r="B22" s="5">
        <v>60499</v>
      </c>
      <c r="C22" s="5">
        <v>61340</v>
      </c>
      <c r="D22" s="5">
        <v>62185</v>
      </c>
      <c r="E22" s="5">
        <v>63029</v>
      </c>
      <c r="F22" s="5">
        <v>63874</v>
      </c>
      <c r="G22" s="5">
        <v>64714</v>
      </c>
      <c r="H22" s="5">
        <v>65549</v>
      </c>
      <c r="I22" s="5">
        <v>66379</v>
      </c>
      <c r="J22" s="5">
        <v>67199</v>
      </c>
      <c r="K22" s="5">
        <v>68009</v>
      </c>
      <c r="L22" s="5">
        <v>68805</v>
      </c>
      <c r="M22" s="5">
        <v>69585</v>
      </c>
      <c r="N22" s="5">
        <v>70352</v>
      </c>
      <c r="O22" s="5">
        <v>71102</v>
      </c>
      <c r="P22" s="5">
        <v>71836</v>
      </c>
      <c r="Q22" s="5">
        <v>72552</v>
      </c>
      <c r="R22" s="5"/>
      <c r="S22" s="5"/>
      <c r="T22" s="5"/>
      <c r="U22" s="5"/>
      <c r="V22" s="5"/>
      <c r="W22" s="5"/>
      <c r="X22" s="24"/>
      <c r="Y22" s="23"/>
      <c r="Z22" s="23"/>
      <c r="AA22" s="23"/>
      <c r="AB22" s="23"/>
      <c r="AC22" s="24"/>
      <c r="AD22" s="24"/>
      <c r="AE22" s="24"/>
      <c r="AF22" s="24"/>
      <c r="AG22" s="24"/>
      <c r="AH22" s="9"/>
      <c r="AI22" s="9"/>
    </row>
    <row r="23" spans="1:35" ht="12.75" customHeight="1" x14ac:dyDescent="0.2">
      <c r="A23" s="19" t="s">
        <v>15</v>
      </c>
      <c r="B23" s="5">
        <v>25950</v>
      </c>
      <c r="C23" s="5">
        <v>26067</v>
      </c>
      <c r="D23" s="5">
        <v>26196</v>
      </c>
      <c r="E23" s="5">
        <v>26324</v>
      </c>
      <c r="F23" s="5">
        <v>26450</v>
      </c>
      <c r="G23" s="5">
        <v>26574</v>
      </c>
      <c r="H23" s="5">
        <v>26694</v>
      </c>
      <c r="I23" s="5">
        <v>26812</v>
      </c>
      <c r="J23" s="5">
        <v>26925</v>
      </c>
      <c r="K23" s="5">
        <v>27033</v>
      </c>
      <c r="L23" s="5">
        <v>27136</v>
      </c>
      <c r="M23" s="5">
        <v>27234</v>
      </c>
      <c r="N23" s="5">
        <v>27327</v>
      </c>
      <c r="O23" s="5">
        <v>27414</v>
      </c>
      <c r="P23" s="5">
        <v>27495</v>
      </c>
      <c r="Q23" s="5">
        <v>27571</v>
      </c>
      <c r="R23" s="5"/>
      <c r="S23" s="5"/>
      <c r="T23" s="5"/>
      <c r="U23" s="5"/>
      <c r="V23" s="5"/>
      <c r="W23" s="5"/>
      <c r="X23" s="24"/>
      <c r="Y23" s="23"/>
      <c r="Z23" s="23"/>
      <c r="AA23" s="23"/>
      <c r="AB23" s="23"/>
      <c r="AC23" s="24"/>
      <c r="AD23" s="24"/>
      <c r="AE23" s="24"/>
      <c r="AF23" s="24"/>
      <c r="AG23" s="24"/>
      <c r="AH23" s="9"/>
      <c r="AI23" s="9"/>
    </row>
    <row r="24" spans="1:35" ht="12.75" customHeight="1" x14ac:dyDescent="0.2">
      <c r="A24" s="19" t="s">
        <v>16</v>
      </c>
      <c r="B24" s="5">
        <v>56458</v>
      </c>
      <c r="C24" s="5">
        <v>56823</v>
      </c>
      <c r="D24" s="5">
        <v>57187</v>
      </c>
      <c r="E24" s="5">
        <v>57552</v>
      </c>
      <c r="F24" s="5">
        <v>57916</v>
      </c>
      <c r="G24" s="5">
        <v>58279</v>
      </c>
      <c r="H24" s="5">
        <v>58640</v>
      </c>
      <c r="I24" s="5">
        <v>58997</v>
      </c>
      <c r="J24" s="5">
        <v>59351</v>
      </c>
      <c r="K24" s="5">
        <v>59701</v>
      </c>
      <c r="L24" s="5">
        <v>60044</v>
      </c>
      <c r="M24" s="5">
        <v>60381</v>
      </c>
      <c r="N24" s="5">
        <v>60712</v>
      </c>
      <c r="O24" s="5">
        <v>61036</v>
      </c>
      <c r="P24" s="5">
        <v>61352</v>
      </c>
      <c r="Q24" s="5">
        <v>61663</v>
      </c>
      <c r="R24" s="5"/>
      <c r="S24" s="5"/>
      <c r="T24" s="5"/>
      <c r="U24" s="5"/>
      <c r="V24" s="5"/>
      <c r="W24" s="5"/>
      <c r="X24" s="24"/>
      <c r="Y24" s="23"/>
      <c r="Z24" s="23"/>
      <c r="AA24" s="23"/>
      <c r="AB24" s="23"/>
      <c r="AC24" s="24"/>
      <c r="AD24" s="24"/>
      <c r="AE24" s="24"/>
      <c r="AF24" s="24"/>
      <c r="AG24" s="24"/>
      <c r="AH24" s="9"/>
      <c r="AI24" s="9"/>
    </row>
    <row r="25" spans="1:35" ht="12.75" customHeight="1" x14ac:dyDescent="0.2">
      <c r="A25" s="19" t="s">
        <v>17</v>
      </c>
      <c r="B25" s="5">
        <v>29236</v>
      </c>
      <c r="C25" s="5">
        <v>29543</v>
      </c>
      <c r="D25" s="5">
        <v>29851</v>
      </c>
      <c r="E25" s="5">
        <v>30159</v>
      </c>
      <c r="F25" s="5">
        <v>30467</v>
      </c>
      <c r="G25" s="5">
        <v>30773</v>
      </c>
      <c r="H25" s="5">
        <v>31077</v>
      </c>
      <c r="I25" s="5">
        <v>31380</v>
      </c>
      <c r="J25" s="5">
        <v>31680</v>
      </c>
      <c r="K25" s="5">
        <v>31974</v>
      </c>
      <c r="L25" s="5">
        <v>32265</v>
      </c>
      <c r="M25" s="5">
        <v>32550</v>
      </c>
      <c r="N25" s="5">
        <v>32829</v>
      </c>
      <c r="O25" s="5">
        <v>33102</v>
      </c>
      <c r="P25" s="5">
        <v>33370</v>
      </c>
      <c r="Q25" s="5">
        <v>33632</v>
      </c>
      <c r="R25" s="5"/>
      <c r="S25" s="5"/>
      <c r="T25" s="5"/>
      <c r="U25" s="5"/>
      <c r="V25" s="5"/>
      <c r="W25" s="5"/>
      <c r="X25" s="24"/>
      <c r="Y25" s="23"/>
      <c r="Z25" s="23"/>
      <c r="AA25" s="23"/>
      <c r="AB25" s="23"/>
      <c r="AC25" s="24"/>
      <c r="AD25" s="24"/>
      <c r="AE25" s="24"/>
      <c r="AF25" s="24"/>
      <c r="AG25" s="24"/>
      <c r="AH25" s="9"/>
      <c r="AI25" s="9"/>
    </row>
    <row r="26" spans="1:35" ht="12.75" customHeight="1" x14ac:dyDescent="0.2">
      <c r="A26" s="20" t="s">
        <v>18</v>
      </c>
      <c r="B26" s="5">
        <v>20642</v>
      </c>
      <c r="C26" s="5">
        <v>20757</v>
      </c>
      <c r="D26" s="5">
        <v>20873</v>
      </c>
      <c r="E26" s="5">
        <v>20988</v>
      </c>
      <c r="F26" s="5">
        <v>21105</v>
      </c>
      <c r="G26" s="5">
        <v>21219</v>
      </c>
      <c r="H26" s="5">
        <v>21333</v>
      </c>
      <c r="I26" s="5">
        <v>21447</v>
      </c>
      <c r="J26" s="5">
        <v>21559</v>
      </c>
      <c r="K26" s="5">
        <v>21669</v>
      </c>
      <c r="L26" s="5">
        <v>21778</v>
      </c>
      <c r="M26" s="5">
        <v>21885</v>
      </c>
      <c r="N26" s="5">
        <v>21990</v>
      </c>
      <c r="O26" s="5">
        <v>22092</v>
      </c>
      <c r="P26" s="5">
        <v>22193</v>
      </c>
      <c r="Q26" s="5">
        <v>22291</v>
      </c>
      <c r="R26" s="5"/>
      <c r="S26" s="5"/>
      <c r="T26" s="5"/>
      <c r="U26" s="5"/>
      <c r="V26" s="5"/>
      <c r="W26" s="5"/>
      <c r="X26" s="24"/>
      <c r="Y26" s="23"/>
      <c r="Z26" s="23"/>
      <c r="AA26" s="23"/>
      <c r="AB26" s="23"/>
      <c r="AC26" s="24"/>
      <c r="AD26" s="24"/>
      <c r="AE26" s="24"/>
      <c r="AF26" s="24"/>
      <c r="AG26" s="24"/>
      <c r="AH26" s="9"/>
      <c r="AI26" s="9"/>
    </row>
    <row r="27" spans="1:35" ht="12.75" customHeight="1" x14ac:dyDescent="0.2">
      <c r="A27" s="19" t="s">
        <v>19</v>
      </c>
      <c r="B27" s="5">
        <v>12816</v>
      </c>
      <c r="C27" s="5">
        <v>12885</v>
      </c>
      <c r="D27" s="5">
        <v>12954</v>
      </c>
      <c r="E27" s="5">
        <v>13022</v>
      </c>
      <c r="F27" s="5">
        <v>13092</v>
      </c>
      <c r="G27" s="5">
        <v>13160</v>
      </c>
      <c r="H27" s="5">
        <v>13228</v>
      </c>
      <c r="I27" s="5">
        <v>13295</v>
      </c>
      <c r="J27" s="5">
        <v>13362</v>
      </c>
      <c r="K27" s="5">
        <v>13427</v>
      </c>
      <c r="L27" s="5">
        <v>13492</v>
      </c>
      <c r="M27" s="5">
        <v>13555</v>
      </c>
      <c r="N27" s="5">
        <v>13617</v>
      </c>
      <c r="O27" s="5">
        <v>13679</v>
      </c>
      <c r="P27" s="5">
        <v>13738</v>
      </c>
      <c r="Q27" s="5">
        <v>13797</v>
      </c>
      <c r="R27" s="5"/>
      <c r="S27" s="5"/>
      <c r="T27" s="5"/>
      <c r="U27" s="5"/>
      <c r="V27" s="5"/>
      <c r="W27" s="5"/>
      <c r="X27" s="24"/>
      <c r="Y27" s="23"/>
      <c r="Z27" s="23"/>
      <c r="AA27" s="23"/>
      <c r="AB27" s="23"/>
      <c r="AC27" s="24"/>
      <c r="AD27" s="24"/>
      <c r="AE27" s="24"/>
      <c r="AF27" s="24"/>
      <c r="AG27" s="24"/>
      <c r="AH27" s="9"/>
      <c r="AI27" s="9"/>
    </row>
    <row r="28" spans="1:35" ht="12.75" customHeight="1" x14ac:dyDescent="0.2">
      <c r="A28" s="19" t="s">
        <v>20</v>
      </c>
      <c r="B28" s="5">
        <v>10542</v>
      </c>
      <c r="C28" s="5">
        <v>10742</v>
      </c>
      <c r="D28" s="5">
        <v>10942</v>
      </c>
      <c r="E28" s="5">
        <v>11143</v>
      </c>
      <c r="F28" s="5">
        <v>11343</v>
      </c>
      <c r="G28" s="5">
        <v>11543</v>
      </c>
      <c r="H28" s="5">
        <v>11741</v>
      </c>
      <c r="I28" s="5">
        <v>11938</v>
      </c>
      <c r="J28" s="5">
        <v>12134</v>
      </c>
      <c r="K28" s="5">
        <v>12326</v>
      </c>
      <c r="L28" s="5">
        <v>12515</v>
      </c>
      <c r="M28" s="5">
        <v>12701</v>
      </c>
      <c r="N28" s="5">
        <v>12883</v>
      </c>
      <c r="O28" s="5">
        <v>13061</v>
      </c>
      <c r="P28" s="5">
        <v>13235</v>
      </c>
      <c r="Q28" s="5">
        <v>13406</v>
      </c>
      <c r="R28" s="5"/>
      <c r="S28" s="5"/>
      <c r="T28" s="5"/>
      <c r="U28" s="5"/>
      <c r="V28" s="5"/>
      <c r="W28" s="5"/>
      <c r="X28" s="24"/>
      <c r="Y28" s="23"/>
      <c r="Z28" s="23"/>
      <c r="AA28" s="23"/>
      <c r="AB28" s="23"/>
      <c r="AC28" s="24"/>
      <c r="AD28" s="24"/>
      <c r="AE28" s="24"/>
      <c r="AF28" s="24"/>
      <c r="AG28" s="24"/>
      <c r="AH28" s="9"/>
      <c r="AI28" s="9"/>
    </row>
    <row r="29" spans="1:35" ht="12.75" customHeight="1" x14ac:dyDescent="0.2">
      <c r="A29" s="19" t="s">
        <v>21</v>
      </c>
      <c r="B29" s="5">
        <v>34888</v>
      </c>
      <c r="C29" s="5">
        <v>35275</v>
      </c>
      <c r="D29" s="5">
        <v>35664</v>
      </c>
      <c r="E29" s="5">
        <v>36053</v>
      </c>
      <c r="F29" s="5">
        <v>36442</v>
      </c>
      <c r="G29" s="5">
        <v>36829</v>
      </c>
      <c r="H29" s="5">
        <v>37213</v>
      </c>
      <c r="I29" s="5">
        <v>37596</v>
      </c>
      <c r="J29" s="5">
        <v>37975</v>
      </c>
      <c r="K29" s="5">
        <v>38347</v>
      </c>
      <c r="L29" s="5">
        <v>38714</v>
      </c>
      <c r="M29" s="5">
        <v>39073</v>
      </c>
      <c r="N29" s="5">
        <v>39426</v>
      </c>
      <c r="O29" s="5">
        <v>39773</v>
      </c>
      <c r="P29" s="5">
        <v>40110</v>
      </c>
      <c r="Q29" s="5">
        <v>40441</v>
      </c>
      <c r="R29" s="5"/>
      <c r="S29" s="5"/>
      <c r="T29" s="5"/>
      <c r="U29" s="5"/>
      <c r="V29" s="5"/>
      <c r="W29" s="5"/>
      <c r="X29" s="24"/>
      <c r="Y29" s="23"/>
      <c r="Z29" s="23"/>
      <c r="AA29" s="23"/>
      <c r="AB29" s="23"/>
      <c r="AC29" s="24"/>
      <c r="AD29" s="24"/>
      <c r="AE29" s="24"/>
      <c r="AF29" s="24"/>
      <c r="AG29" s="24"/>
      <c r="AH29" s="9"/>
      <c r="AI29" s="9"/>
    </row>
    <row r="30" spans="1:35" ht="12.75" customHeight="1" x14ac:dyDescent="0.2">
      <c r="A30" s="19" t="s">
        <v>22</v>
      </c>
      <c r="B30" s="5">
        <v>400053</v>
      </c>
      <c r="C30" s="5">
        <v>404373</v>
      </c>
      <c r="D30" s="5">
        <v>408691</v>
      </c>
      <c r="E30" s="5">
        <v>413022</v>
      </c>
      <c r="F30" s="5">
        <v>417339</v>
      </c>
      <c r="G30" s="5">
        <v>421638</v>
      </c>
      <c r="H30" s="5">
        <v>425922</v>
      </c>
      <c r="I30" s="5">
        <v>430173</v>
      </c>
      <c r="J30" s="5">
        <v>434391</v>
      </c>
      <c r="K30" s="5">
        <v>438554</v>
      </c>
      <c r="L30" s="5">
        <v>442642</v>
      </c>
      <c r="M30" s="5">
        <v>446661</v>
      </c>
      <c r="N30" s="5">
        <v>450608</v>
      </c>
      <c r="O30" s="5">
        <v>454478</v>
      </c>
      <c r="P30" s="5">
        <v>458272</v>
      </c>
      <c r="Q30" s="5">
        <v>461965</v>
      </c>
      <c r="R30" s="5"/>
      <c r="S30" s="5"/>
      <c r="T30" s="5"/>
      <c r="U30" s="5"/>
      <c r="V30" s="5"/>
      <c r="W30" s="5"/>
      <c r="X30" s="24"/>
      <c r="Y30" s="23"/>
      <c r="Z30" s="23"/>
      <c r="AA30" s="23"/>
      <c r="AB30" s="23"/>
      <c r="AC30" s="24"/>
      <c r="AD30" s="24"/>
      <c r="AE30" s="24"/>
      <c r="AF30" s="24"/>
      <c r="AG30" s="24"/>
      <c r="AH30" s="9"/>
      <c r="AI30" s="9"/>
    </row>
    <row r="31" spans="1:35" ht="12.75" customHeight="1" x14ac:dyDescent="0.2">
      <c r="A31" s="19" t="s">
        <v>23</v>
      </c>
      <c r="B31" s="5">
        <v>15073</v>
      </c>
      <c r="C31" s="5">
        <v>15168</v>
      </c>
      <c r="D31" s="5">
        <v>15263</v>
      </c>
      <c r="E31" s="5">
        <v>15360</v>
      </c>
      <c r="F31" s="5">
        <v>15454</v>
      </c>
      <c r="G31" s="5">
        <v>15550</v>
      </c>
      <c r="H31" s="5">
        <v>15644</v>
      </c>
      <c r="I31" s="5">
        <v>15738</v>
      </c>
      <c r="J31" s="5">
        <v>15830</v>
      </c>
      <c r="K31" s="5">
        <v>15922</v>
      </c>
      <c r="L31" s="5">
        <v>16012</v>
      </c>
      <c r="M31" s="5">
        <v>16099</v>
      </c>
      <c r="N31" s="5">
        <v>16186</v>
      </c>
      <c r="O31" s="5">
        <v>16271</v>
      </c>
      <c r="P31" s="5">
        <v>16354</v>
      </c>
      <c r="Q31" s="5">
        <v>16435</v>
      </c>
      <c r="R31" s="5"/>
      <c r="S31" s="5"/>
      <c r="T31" s="5"/>
      <c r="U31" s="5"/>
      <c r="V31" s="5"/>
      <c r="W31" s="5"/>
      <c r="X31" s="24"/>
      <c r="Y31" s="23"/>
      <c r="Z31" s="23"/>
      <c r="AA31" s="23"/>
      <c r="AB31" s="23"/>
      <c r="AC31" s="24"/>
      <c r="AD31" s="24"/>
      <c r="AE31" s="24"/>
      <c r="AF31" s="24"/>
      <c r="AG31" s="24"/>
      <c r="AH31" s="9"/>
      <c r="AI31" s="9"/>
    </row>
    <row r="32" spans="1:35" ht="12.75" customHeight="1" x14ac:dyDescent="0.2">
      <c r="A32" s="19" t="s">
        <v>24</v>
      </c>
      <c r="B32" s="5">
        <v>16273</v>
      </c>
      <c r="C32" s="5">
        <v>16438</v>
      </c>
      <c r="D32" s="5">
        <v>16605</v>
      </c>
      <c r="E32" s="5">
        <v>16772</v>
      </c>
      <c r="F32" s="5">
        <v>16939</v>
      </c>
      <c r="G32" s="5">
        <v>17105</v>
      </c>
      <c r="H32" s="5">
        <v>17271</v>
      </c>
      <c r="I32" s="5">
        <v>17435</v>
      </c>
      <c r="J32" s="5">
        <v>17598</v>
      </c>
      <c r="K32" s="5">
        <v>17757</v>
      </c>
      <c r="L32" s="5">
        <v>17914</v>
      </c>
      <c r="M32" s="5">
        <v>18069</v>
      </c>
      <c r="N32" s="5">
        <v>18220</v>
      </c>
      <c r="O32" s="5">
        <v>18369</v>
      </c>
      <c r="P32" s="5">
        <v>18514</v>
      </c>
      <c r="Q32" s="5">
        <v>18656</v>
      </c>
      <c r="R32" s="5"/>
      <c r="S32" s="5"/>
      <c r="T32" s="5"/>
      <c r="U32" s="5"/>
      <c r="V32" s="5"/>
      <c r="W32" s="5"/>
      <c r="X32" s="24"/>
      <c r="Y32" s="23"/>
      <c r="Z32" s="23"/>
      <c r="AA32" s="23"/>
      <c r="AB32" s="23"/>
      <c r="AC32" s="24"/>
      <c r="AD32" s="24"/>
      <c r="AE32" s="24"/>
      <c r="AF32" s="24"/>
      <c r="AG32" s="24"/>
      <c r="AH32" s="9"/>
      <c r="AI32" s="9"/>
    </row>
    <row r="33" spans="1:35" ht="12.75" customHeight="1" x14ac:dyDescent="0.2">
      <c r="A33" s="19" t="s">
        <v>25</v>
      </c>
      <c r="B33" s="5">
        <v>4210</v>
      </c>
      <c r="C33" s="5">
        <v>4215</v>
      </c>
      <c r="D33" s="5">
        <v>4221</v>
      </c>
      <c r="E33" s="5">
        <v>4226</v>
      </c>
      <c r="F33" s="5">
        <v>4232</v>
      </c>
      <c r="G33" s="5">
        <v>4238</v>
      </c>
      <c r="H33" s="5">
        <v>4243</v>
      </c>
      <c r="I33" s="5">
        <v>4247</v>
      </c>
      <c r="J33" s="5">
        <v>4252</v>
      </c>
      <c r="K33" s="5">
        <v>4255</v>
      </c>
      <c r="L33" s="5">
        <v>4258</v>
      </c>
      <c r="M33" s="5">
        <v>4260</v>
      </c>
      <c r="N33" s="5">
        <v>4261</v>
      </c>
      <c r="O33" s="5">
        <v>4261</v>
      </c>
      <c r="P33" s="5">
        <v>4261</v>
      </c>
      <c r="Q33" s="5">
        <v>4261</v>
      </c>
      <c r="R33" s="5"/>
      <c r="S33" s="5"/>
      <c r="T33" s="5"/>
      <c r="U33" s="5"/>
      <c r="V33" s="5"/>
      <c r="W33" s="5"/>
      <c r="X33" s="24"/>
      <c r="Y33" s="23"/>
      <c r="Z33" s="23"/>
      <c r="AA33" s="23"/>
      <c r="AB33" s="23"/>
      <c r="AC33" s="24"/>
      <c r="AD33" s="24"/>
      <c r="AE33" s="24"/>
      <c r="AF33" s="24"/>
      <c r="AG33" s="24"/>
      <c r="AH33" s="9"/>
      <c r="AI33" s="9"/>
    </row>
    <row r="34" spans="1:35" ht="12.75" customHeight="1" x14ac:dyDescent="0.2">
      <c r="A34" s="21" t="s">
        <v>26</v>
      </c>
      <c r="B34" s="22">
        <v>29936</v>
      </c>
      <c r="C34" s="22">
        <v>30177</v>
      </c>
      <c r="D34" s="22">
        <v>30419</v>
      </c>
      <c r="E34" s="22">
        <v>30661</v>
      </c>
      <c r="F34" s="22">
        <v>30903</v>
      </c>
      <c r="G34" s="22">
        <v>31144</v>
      </c>
      <c r="H34" s="22">
        <v>31384</v>
      </c>
      <c r="I34" s="22">
        <v>31622</v>
      </c>
      <c r="J34" s="22">
        <v>31856</v>
      </c>
      <c r="K34" s="22">
        <v>32089</v>
      </c>
      <c r="L34" s="22">
        <v>32317</v>
      </c>
      <c r="M34" s="22">
        <v>32540</v>
      </c>
      <c r="N34" s="22">
        <v>32759</v>
      </c>
      <c r="O34" s="22">
        <v>32975</v>
      </c>
      <c r="P34" s="22">
        <v>33185</v>
      </c>
      <c r="Q34" s="22">
        <v>33391</v>
      </c>
      <c r="R34" s="5"/>
      <c r="S34" s="5"/>
      <c r="T34" s="5"/>
      <c r="U34" s="5"/>
      <c r="V34" s="5"/>
      <c r="W34" s="5"/>
      <c r="X34" s="24"/>
      <c r="Y34" s="23"/>
      <c r="Z34" s="23"/>
      <c r="AA34" s="23"/>
      <c r="AB34" s="23"/>
      <c r="AC34" s="24"/>
      <c r="AD34" s="24"/>
      <c r="AE34" s="24"/>
      <c r="AF34" s="24"/>
      <c r="AG34" s="24"/>
      <c r="AH34" s="9"/>
      <c r="AI34" s="9"/>
    </row>
    <row r="35" spans="1:35" ht="12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1" t="s">
        <v>31</v>
      </c>
      <c r="R35" s="2"/>
      <c r="S35" s="2"/>
      <c r="T35" s="2"/>
      <c r="U35" s="2"/>
      <c r="V35" s="2"/>
      <c r="W35" s="2"/>
      <c r="X35" s="24"/>
      <c r="Y35" s="16"/>
      <c r="Z35" s="16"/>
      <c r="AA35" s="16"/>
      <c r="AB35" s="16"/>
      <c r="AC35" s="17"/>
      <c r="AD35" s="17"/>
      <c r="AE35" s="17"/>
      <c r="AF35" s="17"/>
      <c r="AG35" s="17"/>
    </row>
    <row r="36" spans="1:35" s="2" customFormat="1" ht="12.7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23"/>
      <c r="Y36" s="24"/>
      <c r="Z36" s="23"/>
      <c r="AA36" s="23"/>
      <c r="AB36" s="23"/>
      <c r="AC36" s="23"/>
      <c r="AD36" s="24"/>
      <c r="AE36" s="24"/>
      <c r="AF36" s="24"/>
      <c r="AG36" s="24"/>
      <c r="AH36" s="24"/>
    </row>
    <row r="37" spans="1:35" s="9" customFormat="1" ht="12.75" customHeight="1" x14ac:dyDescent="0.2">
      <c r="A37" s="30" t="s">
        <v>34</v>
      </c>
      <c r="B37" s="45">
        <f>(N42/B42)^(1/COUNT(C39:N40))-1</f>
        <v>4.7317622295448558E-3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3"/>
      <c r="Y37" s="24"/>
      <c r="Z37" s="23"/>
      <c r="AA37" s="23"/>
      <c r="AB37" s="23"/>
      <c r="AC37" s="23"/>
      <c r="AD37" s="24"/>
      <c r="AE37" s="24"/>
      <c r="AF37" s="24"/>
      <c r="AG37" s="24"/>
      <c r="AH37" s="24"/>
    </row>
    <row r="38" spans="1:35" s="9" customFormat="1" ht="12.75" customHeight="1" x14ac:dyDescent="0.2">
      <c r="A38" s="3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3"/>
      <c r="Y38" s="24"/>
      <c r="Z38" s="23"/>
      <c r="AA38" s="23"/>
      <c r="AB38" s="23"/>
      <c r="AC38" s="23"/>
      <c r="AD38" s="24"/>
      <c r="AE38" s="24"/>
      <c r="AF38" s="24"/>
      <c r="AG38" s="24"/>
      <c r="AH38" s="24"/>
    </row>
    <row r="39" spans="1:35" s="9" customFormat="1" ht="12.75" customHeight="1" x14ac:dyDescent="0.15">
      <c r="A39" s="34" t="s">
        <v>0</v>
      </c>
      <c r="B39" s="32">
        <v>2010</v>
      </c>
      <c r="C39" s="32">
        <v>2011</v>
      </c>
      <c r="D39" s="32">
        <v>2012</v>
      </c>
      <c r="E39" s="32">
        <v>2013</v>
      </c>
      <c r="F39" s="32">
        <v>2014</v>
      </c>
      <c r="G39" s="32">
        <v>2015</v>
      </c>
      <c r="H39" s="32">
        <v>2016</v>
      </c>
      <c r="I39" s="32">
        <v>2017</v>
      </c>
      <c r="J39" s="32">
        <v>2018</v>
      </c>
      <c r="K39" s="32">
        <v>2019</v>
      </c>
      <c r="L39" s="32">
        <v>2020</v>
      </c>
      <c r="M39" s="32">
        <v>2021</v>
      </c>
      <c r="N39" s="32">
        <v>2022</v>
      </c>
      <c r="O39" s="32">
        <v>2023</v>
      </c>
      <c r="P39" s="32">
        <v>2024</v>
      </c>
      <c r="Q39" s="32">
        <v>2025</v>
      </c>
      <c r="R39" s="35"/>
      <c r="S39" s="35"/>
      <c r="T39" s="35"/>
      <c r="U39" s="35"/>
      <c r="V39" s="35"/>
      <c r="W39" s="35"/>
      <c r="AC39" s="23"/>
      <c r="AD39" s="24"/>
      <c r="AE39" s="24"/>
      <c r="AF39" s="24"/>
      <c r="AG39" s="24"/>
      <c r="AH39" s="24"/>
    </row>
    <row r="40" spans="1:35" s="9" customFormat="1" ht="12.75" customHeight="1" x14ac:dyDescent="0.1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6"/>
      <c r="S40" s="36"/>
      <c r="T40" s="36"/>
      <c r="U40" s="36"/>
      <c r="V40" s="36"/>
      <c r="W40" s="36"/>
      <c r="AC40" s="23"/>
      <c r="AD40" s="24"/>
      <c r="AE40" s="24"/>
      <c r="AF40" s="24"/>
      <c r="AG40" s="24"/>
      <c r="AH40" s="24"/>
    </row>
    <row r="41" spans="1:35" s="9" customFormat="1" ht="12.75" customHeight="1" x14ac:dyDescent="0.2">
      <c r="A41" s="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1"/>
      <c r="S41" s="11"/>
      <c r="T41" s="11"/>
      <c r="U41" s="11"/>
      <c r="V41" s="11"/>
      <c r="W41" s="11"/>
      <c r="X41" s="23"/>
      <c r="Y41" s="24"/>
      <c r="Z41" s="23"/>
      <c r="AA41" s="23"/>
      <c r="AB41" s="23"/>
      <c r="AC41" s="23"/>
      <c r="AD41" s="24"/>
      <c r="AE41" s="24"/>
      <c r="AF41" s="24"/>
      <c r="AG41" s="24"/>
      <c r="AH41" s="24"/>
    </row>
    <row r="42" spans="1:35" s="9" customFormat="1" ht="12.75" customHeight="1" x14ac:dyDescent="0.2">
      <c r="A42" s="13" t="s">
        <v>1</v>
      </c>
      <c r="B42" s="15">
        <f>B8</f>
        <v>1080017</v>
      </c>
      <c r="C42" s="14">
        <f>B42*(1+$B$37)</f>
        <v>1085127.3836478663</v>
      </c>
      <c r="D42" s="14">
        <f t="shared" ref="D42:Q42" si="0">C42*(1+$B$37)</f>
        <v>1090261.9484160561</v>
      </c>
      <c r="E42" s="14">
        <f t="shared" si="0"/>
        <v>1095420.8087238811</v>
      </c>
      <c r="F42" s="14">
        <f t="shared" si="0"/>
        <v>1100604.0795320582</v>
      </c>
      <c r="G42" s="14">
        <f t="shared" si="0"/>
        <v>1105811.876345271</v>
      </c>
      <c r="H42" s="14">
        <f t="shared" si="0"/>
        <v>1111044.3152147436</v>
      </c>
      <c r="I42" s="14">
        <f t="shared" si="0"/>
        <v>1116301.5127408272</v>
      </c>
      <c r="J42" s="14">
        <f t="shared" si="0"/>
        <v>1121583.5860755979</v>
      </c>
      <c r="K42" s="14">
        <f t="shared" si="0"/>
        <v>1126890.6529254678</v>
      </c>
      <c r="L42" s="14">
        <f t="shared" si="0"/>
        <v>1132222.8315538077</v>
      </c>
      <c r="M42" s="14">
        <f t="shared" si="0"/>
        <v>1137580.2407835824</v>
      </c>
      <c r="N42" s="39">
        <f>SUM(N44:N68)</f>
        <v>1142963</v>
      </c>
      <c r="O42" s="14">
        <f t="shared" si="0"/>
        <v>1148371.2291531672</v>
      </c>
      <c r="P42" s="14">
        <f t="shared" si="0"/>
        <v>1153805.0487607701</v>
      </c>
      <c r="Q42" s="14">
        <f t="shared" si="0"/>
        <v>1159264.5799107545</v>
      </c>
      <c r="R42" s="14"/>
      <c r="S42" s="14"/>
      <c r="T42" s="14"/>
      <c r="U42" s="14"/>
      <c r="V42" s="14"/>
      <c r="W42" s="14"/>
      <c r="X42" s="23"/>
      <c r="Y42" s="24"/>
      <c r="Z42" s="23"/>
      <c r="AA42" s="23"/>
      <c r="AB42" s="23"/>
      <c r="AC42" s="23"/>
      <c r="AD42" s="24"/>
      <c r="AE42" s="24"/>
      <c r="AF42" s="24"/>
      <c r="AG42" s="24"/>
      <c r="AH42" s="24"/>
    </row>
    <row r="43" spans="1:35" s="9" customFormat="1" ht="12.75" customHeight="1" x14ac:dyDescent="0.2">
      <c r="A43" s="18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4"/>
      <c r="O43" s="4"/>
      <c r="P43" s="4"/>
      <c r="Q43" s="4"/>
      <c r="R43" s="4"/>
      <c r="S43" s="4"/>
      <c r="T43" s="4"/>
      <c r="U43" s="4"/>
      <c r="V43" s="4"/>
      <c r="W43" s="4"/>
      <c r="X43" s="23"/>
      <c r="Y43" s="24"/>
      <c r="Z43" s="23"/>
      <c r="AA43" s="23"/>
      <c r="AB43" s="23"/>
      <c r="AC43" s="23"/>
      <c r="AD43" s="24"/>
      <c r="AE43" s="24"/>
      <c r="AF43" s="24"/>
      <c r="AG43" s="24"/>
      <c r="AH43" s="24"/>
    </row>
    <row r="44" spans="1:35" s="9" customFormat="1" ht="12.75" customHeight="1" x14ac:dyDescent="0.2">
      <c r="A44" s="28" t="s">
        <v>2</v>
      </c>
      <c r="B44" s="15">
        <f t="shared" ref="B44:B68" si="1">B10</f>
        <v>34758</v>
      </c>
      <c r="C44" s="14">
        <f t="shared" ref="C44:M44" si="2">B44*(1+$B$37)</f>
        <v>34922.466591574521</v>
      </c>
      <c r="D44" s="14">
        <f t="shared" si="2"/>
        <v>35087.711399955078</v>
      </c>
      <c r="E44" s="14">
        <f t="shared" si="2"/>
        <v>35253.738107478559</v>
      </c>
      <c r="F44" s="14">
        <f t="shared" si="2"/>
        <v>35420.550413905796</v>
      </c>
      <c r="G44" s="14">
        <f t="shared" si="2"/>
        <v>35588.152036504005</v>
      </c>
      <c r="H44" s="14">
        <f t="shared" si="2"/>
        <v>35756.546710129638</v>
      </c>
      <c r="I44" s="14">
        <f t="shared" si="2"/>
        <v>35925.738187311588</v>
      </c>
      <c r="J44" s="14">
        <f t="shared" si="2"/>
        <v>36095.730238334829</v>
      </c>
      <c r="K44" s="14">
        <f t="shared" si="2"/>
        <v>36266.526651324421</v>
      </c>
      <c r="L44" s="14">
        <f t="shared" si="2"/>
        <v>36438.131232329943</v>
      </c>
      <c r="M44" s="14">
        <f t="shared" si="2"/>
        <v>36610.547805410279</v>
      </c>
      <c r="N44" s="44">
        <f>INDEX(Censo!$B$1:$B$26,MATCH(Chaco!A44,Censo!$A$1:$A$26,0))</f>
        <v>38408</v>
      </c>
      <c r="O44" s="14">
        <f t="shared" ref="O44:Q44" si="3">N44*(1+$B$37)</f>
        <v>38589.737523712356</v>
      </c>
      <c r="P44" s="14">
        <f t="shared" si="3"/>
        <v>38772.334986175105</v>
      </c>
      <c r="Q44" s="14">
        <f t="shared" si="3"/>
        <v>38955.796456413947</v>
      </c>
      <c r="R44" s="4"/>
      <c r="S44" s="4"/>
      <c r="T44" s="4"/>
      <c r="U44" s="4"/>
      <c r="V44" s="4"/>
      <c r="W44" s="4"/>
      <c r="X44" s="23"/>
      <c r="Y44" s="24"/>
      <c r="Z44" s="23"/>
      <c r="AA44" s="23"/>
      <c r="AB44" s="23"/>
      <c r="AC44" s="23"/>
      <c r="AD44" s="24"/>
      <c r="AE44" s="24"/>
      <c r="AF44" s="24"/>
      <c r="AG44" s="24"/>
      <c r="AH44" s="24"/>
    </row>
    <row r="45" spans="1:35" s="9" customFormat="1" ht="12.75" customHeight="1" x14ac:dyDescent="0.2">
      <c r="A45" s="28" t="s">
        <v>3</v>
      </c>
      <c r="B45" s="15">
        <f t="shared" si="1"/>
        <v>25673</v>
      </c>
      <c r="C45" s="14">
        <f t="shared" ref="C45:M45" si="4">B45*(1+$B$37)</f>
        <v>25794.478531719105</v>
      </c>
      <c r="D45" s="14">
        <f t="shared" si="4"/>
        <v>25916.531870966301</v>
      </c>
      <c r="E45" s="14">
        <f t="shared" si="4"/>
        <v>26039.162737594135</v>
      </c>
      <c r="F45" s="14">
        <f t="shared" si="4"/>
        <v>26162.373864324854</v>
      </c>
      <c r="G45" s="14">
        <f t="shared" si="4"/>
        <v>26286.167996811299</v>
      </c>
      <c r="H45" s="14">
        <f t="shared" si="4"/>
        <v>26410.54789369808</v>
      </c>
      <c r="I45" s="14">
        <f t="shared" si="4"/>
        <v>26535.516326683064</v>
      </c>
      <c r="J45" s="14">
        <f t="shared" si="4"/>
        <v>26661.076080579132</v>
      </c>
      <c r="K45" s="14">
        <f t="shared" si="4"/>
        <v>26787.229953376238</v>
      </c>
      <c r="L45" s="14">
        <f t="shared" si="4"/>
        <v>26913.980756303758</v>
      </c>
      <c r="M45" s="14">
        <f t="shared" si="4"/>
        <v>27041.331313893133</v>
      </c>
      <c r="N45" s="44">
        <f>INDEX(Censo!$B$1:$B$26,MATCH(Chaco!A45,Censo!$A$1:$A$26,0))</f>
        <v>28354</v>
      </c>
      <c r="O45" s="14">
        <f t="shared" ref="O45:Q45" si="5">N45*(1+$B$37)</f>
        <v>28488.164386256514</v>
      </c>
      <c r="P45" s="14">
        <f t="shared" si="5"/>
        <v>28622.963606488469</v>
      </c>
      <c r="Q45" s="14">
        <f t="shared" si="5"/>
        <v>28758.400664579287</v>
      </c>
      <c r="R45" s="4"/>
      <c r="S45" s="4"/>
      <c r="T45" s="4"/>
      <c r="U45" s="4"/>
      <c r="V45" s="4"/>
      <c r="W45" s="4"/>
      <c r="X45" s="23"/>
      <c r="Y45" s="24"/>
      <c r="Z45" s="23"/>
      <c r="AA45" s="23"/>
      <c r="AB45" s="23"/>
      <c r="AC45" s="23"/>
      <c r="AD45" s="24"/>
      <c r="AE45" s="24"/>
      <c r="AF45" s="24"/>
      <c r="AG45" s="24"/>
      <c r="AH45" s="24"/>
    </row>
    <row r="46" spans="1:35" s="9" customFormat="1" ht="12.75" customHeight="1" x14ac:dyDescent="0.2">
      <c r="A46" s="28" t="s">
        <v>4</v>
      </c>
      <c r="B46" s="15">
        <f t="shared" si="1"/>
        <v>31272</v>
      </c>
      <c r="C46" s="14">
        <f t="shared" ref="C46:M46" si="6">B46*(1+$B$37)</f>
        <v>31419.971668442326</v>
      </c>
      <c r="D46" s="14">
        <f t="shared" si="6"/>
        <v>31568.643503636431</v>
      </c>
      <c r="E46" s="14">
        <f t="shared" si="6"/>
        <v>31718.018818604905</v>
      </c>
      <c r="F46" s="14">
        <f t="shared" si="6"/>
        <v>31868.100942046774</v>
      </c>
      <c r="G46" s="14">
        <f t="shared" si="6"/>
        <v>32018.893218411675</v>
      </c>
      <c r="H46" s="14">
        <f t="shared" si="6"/>
        <v>32170.399007974385</v>
      </c>
      <c r="I46" s="14">
        <f t="shared" si="6"/>
        <v>32322.621686909704</v>
      </c>
      <c r="J46" s="14">
        <f t="shared" si="6"/>
        <v>32475.56464736769</v>
      </c>
      <c r="K46" s="14">
        <f t="shared" si="6"/>
        <v>32629.231297549246</v>
      </c>
      <c r="L46" s="14">
        <f t="shared" si="6"/>
        <v>32783.62506178207</v>
      </c>
      <c r="M46" s="14">
        <f t="shared" si="6"/>
        <v>32938.749380596972</v>
      </c>
      <c r="N46" s="44">
        <f>INDEX(Censo!$B$1:$B$26,MATCH(Chaco!A46,Censo!$A$1:$A$26,0))</f>
        <v>34674</v>
      </c>
      <c r="O46" s="14">
        <f t="shared" ref="O46:Q46" si="7">N46*(1+$B$37)</f>
        <v>34838.06912354724</v>
      </c>
      <c r="P46" s="14">
        <f t="shared" si="7"/>
        <v>35002.914583176316</v>
      </c>
      <c r="Q46" s="14">
        <f t="shared" si="7"/>
        <v>35168.540052324977</v>
      </c>
      <c r="R46" s="4"/>
      <c r="S46" s="4"/>
      <c r="T46" s="4"/>
      <c r="U46" s="4"/>
      <c r="V46" s="4"/>
      <c r="W46" s="4"/>
      <c r="X46" s="23"/>
      <c r="Y46" s="24"/>
      <c r="Z46" s="23"/>
      <c r="AA46" s="23"/>
      <c r="AB46" s="23"/>
      <c r="AC46" s="23"/>
      <c r="AD46" s="24"/>
      <c r="AE46" s="24"/>
      <c r="AF46" s="24"/>
      <c r="AG46" s="24"/>
      <c r="AH46" s="24"/>
    </row>
    <row r="47" spans="1:35" s="9" customFormat="1" ht="12.75" customHeight="1" x14ac:dyDescent="0.2">
      <c r="A47" s="28" t="s">
        <v>5</v>
      </c>
      <c r="B47" s="15">
        <f t="shared" si="1"/>
        <v>99094</v>
      </c>
      <c r="C47" s="14">
        <f t="shared" ref="C47:M47" si="8">B47*(1+$B$37)</f>
        <v>99562.889246374514</v>
      </c>
      <c r="D47" s="14">
        <f t="shared" si="8"/>
        <v>100033.99716517486</v>
      </c>
      <c r="E47" s="14">
        <f t="shared" si="8"/>
        <v>100507.33425463144</v>
      </c>
      <c r="F47" s="14">
        <f t="shared" si="8"/>
        <v>100982.91106264974</v>
      </c>
      <c r="G47" s="14">
        <f t="shared" si="8"/>
        <v>101460.73818704547</v>
      </c>
      <c r="H47" s="14">
        <f t="shared" si="8"/>
        <v>101940.82627578067</v>
      </c>
      <c r="I47" s="14">
        <f t="shared" si="8"/>
        <v>102423.18602720099</v>
      </c>
      <c r="J47" s="14">
        <f t="shared" si="8"/>
        <v>102907.82819027414</v>
      </c>
      <c r="K47" s="14">
        <f t="shared" si="8"/>
        <v>103394.76356482938</v>
      </c>
      <c r="L47" s="14">
        <f t="shared" si="8"/>
        <v>103884.00300179816</v>
      </c>
      <c r="M47" s="14">
        <f t="shared" si="8"/>
        <v>104375.557403456</v>
      </c>
      <c r="N47" s="44">
        <f>INDEX(Censo!$B$1:$B$26,MATCH(Chaco!A47,Censo!$A$1:$A$26,0))</f>
        <v>102086</v>
      </c>
      <c r="O47" s="14">
        <f t="shared" ref="O47:Q47" si="9">N47*(1+$B$37)</f>
        <v>102569.04667896531</v>
      </c>
      <c r="P47" s="14">
        <f t="shared" si="9"/>
        <v>103054.37901996127</v>
      </c>
      <c r="Q47" s="14">
        <f t="shared" si="9"/>
        <v>103542.00783819713</v>
      </c>
      <c r="R47" s="4"/>
      <c r="S47" s="4"/>
      <c r="T47" s="4"/>
      <c r="U47" s="4"/>
      <c r="V47" s="4"/>
      <c r="W47" s="4"/>
      <c r="X47" s="23"/>
      <c r="Y47" s="24"/>
      <c r="Z47" s="23"/>
      <c r="AA47" s="23"/>
      <c r="AB47" s="23"/>
      <c r="AC47" s="23"/>
      <c r="AD47" s="24"/>
      <c r="AE47" s="24"/>
      <c r="AF47" s="24"/>
      <c r="AG47" s="24"/>
      <c r="AH47" s="24"/>
    </row>
    <row r="48" spans="1:35" s="9" customFormat="1" ht="12.75" customHeight="1" x14ac:dyDescent="0.2">
      <c r="A48" s="28" t="s">
        <v>32</v>
      </c>
      <c r="B48" s="15">
        <f t="shared" si="1"/>
        <v>22779</v>
      </c>
      <c r="C48" s="14">
        <f t="shared" ref="C48:M48" si="10">B48*(1+$B$37)</f>
        <v>22886.784811826801</v>
      </c>
      <c r="D48" s="14">
        <f t="shared" si="10"/>
        <v>22995.079635755123</v>
      </c>
      <c r="E48" s="14">
        <f t="shared" si="10"/>
        <v>23103.886885040964</v>
      </c>
      <c r="F48" s="14">
        <f t="shared" si="10"/>
        <v>23213.208984359277</v>
      </c>
      <c r="G48" s="14">
        <f t="shared" si="10"/>
        <v>23323.048369857999</v>
      </c>
      <c r="H48" s="14">
        <f t="shared" si="10"/>
        <v>23433.407489212343</v>
      </c>
      <c r="I48" s="14">
        <f t="shared" si="10"/>
        <v>23544.288801679329</v>
      </c>
      <c r="J48" s="14">
        <f t="shared" si="10"/>
        <v>23655.694778152611</v>
      </c>
      <c r="K48" s="14">
        <f t="shared" si="10"/>
        <v>23767.627901217515</v>
      </c>
      <c r="L48" s="14">
        <f t="shared" si="10"/>
        <v>23880.090665206371</v>
      </c>
      <c r="M48" s="14">
        <f t="shared" si="10"/>
        <v>23993.085576254103</v>
      </c>
      <c r="N48" s="44">
        <f>INDEX(Censo!$B$1:$B$26,MATCH(Chaco!A48,Censo!$A$1:$A$26,0))</f>
        <v>23794</v>
      </c>
      <c r="O48" s="14">
        <f t="shared" ref="O48:Q48" si="11">N48*(1+$B$37)</f>
        <v>23906.587550489789</v>
      </c>
      <c r="P48" s="14">
        <f t="shared" si="11"/>
        <v>24019.707838498503</v>
      </c>
      <c r="Q48" s="14">
        <f t="shared" si="11"/>
        <v>24133.363384813412</v>
      </c>
      <c r="R48" s="4"/>
      <c r="S48" s="4"/>
      <c r="T48" s="4"/>
      <c r="U48" s="4"/>
      <c r="V48" s="4"/>
      <c r="W48" s="4"/>
      <c r="X48" s="23"/>
      <c r="Y48" s="24"/>
      <c r="Z48" s="23"/>
      <c r="AA48" s="23"/>
      <c r="AB48" s="23"/>
      <c r="AC48" s="23"/>
      <c r="AD48" s="24"/>
      <c r="AE48" s="24"/>
      <c r="AF48" s="24"/>
      <c r="AG48" s="24"/>
      <c r="AH48" s="24"/>
    </row>
    <row r="49" spans="1:34" s="9" customFormat="1" ht="12.75" customHeight="1" x14ac:dyDescent="0.2">
      <c r="A49" s="28" t="s">
        <v>33</v>
      </c>
      <c r="B49" s="15">
        <f t="shared" si="1"/>
        <v>7670</v>
      </c>
      <c r="C49" s="14">
        <f t="shared" ref="C49:M49" si="12">B49*(1+$B$37)</f>
        <v>7706.2926163006086</v>
      </c>
      <c r="D49" s="14">
        <f t="shared" si="12"/>
        <v>7742.7569606322404</v>
      </c>
      <c r="E49" s="14">
        <f t="shared" si="12"/>
        <v>7779.3938455711059</v>
      </c>
      <c r="F49" s="14">
        <f t="shared" si="12"/>
        <v>7816.2040875383327</v>
      </c>
      <c r="G49" s="14">
        <f t="shared" si="12"/>
        <v>7853.1885068181609</v>
      </c>
      <c r="H49" s="14">
        <f t="shared" si="12"/>
        <v>7890.3479275762193</v>
      </c>
      <c r="I49" s="14">
        <f t="shared" si="12"/>
        <v>7927.6831778778924</v>
      </c>
      <c r="J49" s="14">
        <f t="shared" si="12"/>
        <v>7965.1950897067727</v>
      </c>
      <c r="K49" s="14">
        <f t="shared" si="12"/>
        <v>8002.8844989832032</v>
      </c>
      <c r="L49" s="14">
        <f t="shared" si="12"/>
        <v>8040.7522455829021</v>
      </c>
      <c r="M49" s="14">
        <f t="shared" si="12"/>
        <v>8078.7991733556792</v>
      </c>
      <c r="N49" s="44">
        <f>INDEX(Censo!$B$1:$B$26,MATCH(Chaco!A49,Censo!$A$1:$A$26,0))</f>
        <v>9336</v>
      </c>
      <c r="O49" s="14">
        <f t="shared" ref="O49:Q49" si="13">N49*(1+$B$37)</f>
        <v>9380.1757321750301</v>
      </c>
      <c r="P49" s="14">
        <f t="shared" si="13"/>
        <v>9424.5604934110288</v>
      </c>
      <c r="Q49" s="14">
        <f t="shared" si="13"/>
        <v>9469.1552727838116</v>
      </c>
      <c r="R49" s="4"/>
      <c r="S49" s="4"/>
      <c r="T49" s="4"/>
      <c r="U49" s="4"/>
      <c r="V49" s="4"/>
      <c r="W49" s="4"/>
      <c r="X49" s="23"/>
      <c r="Y49" s="24"/>
      <c r="Z49" s="23"/>
      <c r="AA49" s="23"/>
      <c r="AB49" s="23"/>
      <c r="AC49" s="23"/>
      <c r="AD49" s="24"/>
      <c r="AE49" s="24"/>
      <c r="AF49" s="24"/>
      <c r="AG49" s="24"/>
      <c r="AH49" s="24"/>
    </row>
    <row r="50" spans="1:34" s="9" customFormat="1" ht="12.75" customHeight="1" x14ac:dyDescent="0.2">
      <c r="A50" s="28" t="s">
        <v>8</v>
      </c>
      <c r="B50" s="15">
        <f t="shared" si="1"/>
        <v>12079</v>
      </c>
      <c r="C50" s="14">
        <f t="shared" ref="C50:M50" si="14">B50*(1+$B$37)</f>
        <v>12136.154955970673</v>
      </c>
      <c r="D50" s="14">
        <f t="shared" si="14"/>
        <v>12193.580355603239</v>
      </c>
      <c r="E50" s="14">
        <f t="shared" si="14"/>
        <v>12251.277478572802</v>
      </c>
      <c r="F50" s="14">
        <f t="shared" si="14"/>
        <v>12309.247610609586</v>
      </c>
      <c r="G50" s="14">
        <f t="shared" si="14"/>
        <v>12367.492043527584</v>
      </c>
      <c r="H50" s="14">
        <f t="shared" si="14"/>
        <v>12426.012075253344</v>
      </c>
      <c r="I50" s="14">
        <f t="shared" si="14"/>
        <v>12484.809009854896</v>
      </c>
      <c r="J50" s="14">
        <f t="shared" si="14"/>
        <v>12543.884157570808</v>
      </c>
      <c r="K50" s="14">
        <f t="shared" si="14"/>
        <v>12603.238834839389</v>
      </c>
      <c r="L50" s="14">
        <f t="shared" si="14"/>
        <v>12662.874364328014</v>
      </c>
      <c r="M50" s="14">
        <f t="shared" si="14"/>
        <v>12722.792074962614</v>
      </c>
      <c r="N50" s="44">
        <f>INDEX(Censo!$B$1:$B$26,MATCH(Chaco!A50,Censo!$A$1:$A$26,0))</f>
        <v>10673</v>
      </c>
      <c r="O50" s="14">
        <f t="shared" ref="O50:Q50" si="15">N50*(1+$B$37)</f>
        <v>10723.502098275932</v>
      </c>
      <c r="P50" s="14">
        <f t="shared" si="15"/>
        <v>10774.243160472999</v>
      </c>
      <c r="Q50" s="14">
        <f t="shared" si="15"/>
        <v>10825.224317311657</v>
      </c>
      <c r="R50" s="4"/>
      <c r="S50" s="4"/>
      <c r="T50" s="4"/>
      <c r="U50" s="4"/>
      <c r="V50" s="4"/>
      <c r="W50" s="4"/>
      <c r="X50" s="23"/>
      <c r="Y50" s="24"/>
      <c r="Z50" s="23"/>
      <c r="AA50" s="23"/>
      <c r="AB50" s="23"/>
      <c r="AC50" s="23"/>
      <c r="AD50" s="24"/>
      <c r="AE50" s="24"/>
      <c r="AF50" s="24"/>
      <c r="AG50" s="24"/>
      <c r="AH50" s="24"/>
    </row>
    <row r="51" spans="1:34" s="9" customFormat="1" ht="12.75" customHeight="1" x14ac:dyDescent="0.2">
      <c r="A51" s="28" t="s">
        <v>9</v>
      </c>
      <c r="B51" s="15">
        <f t="shared" si="1"/>
        <v>12238</v>
      </c>
      <c r="C51" s="14">
        <f t="shared" ref="C51:M51" si="16">B51*(1+$B$37)</f>
        <v>12295.907306165171</v>
      </c>
      <c r="D51" s="14">
        <f t="shared" si="16"/>
        <v>12354.088615934468</v>
      </c>
      <c r="E51" s="14">
        <f t="shared" si="16"/>
        <v>12412.545225827796</v>
      </c>
      <c r="F51" s="14">
        <f t="shared" si="16"/>
        <v>12471.278438499885</v>
      </c>
      <c r="G51" s="14">
        <f t="shared" si="16"/>
        <v>12530.289562769316</v>
      </c>
      <c r="H51" s="14">
        <f t="shared" si="16"/>
        <v>12589.579913647687</v>
      </c>
      <c r="I51" s="14">
        <f t="shared" si="16"/>
        <v>12649.150812368922</v>
      </c>
      <c r="J51" s="14">
        <f t="shared" si="16"/>
        <v>12709.003586418707</v>
      </c>
      <c r="K51" s="14">
        <f t="shared" si="16"/>
        <v>12769.139569564073</v>
      </c>
      <c r="L51" s="14">
        <f t="shared" si="16"/>
        <v>12829.560101883124</v>
      </c>
      <c r="M51" s="14">
        <f t="shared" si="16"/>
        <v>12890.26652979489</v>
      </c>
      <c r="N51" s="44">
        <f>INDEX(Censo!$B$1:$B$26,MATCH(Chaco!A51,Censo!$A$1:$A$26,0))</f>
        <v>12822</v>
      </c>
      <c r="O51" s="14">
        <f t="shared" ref="O51:Q51" si="17">N51*(1+$B$37)</f>
        <v>12882.670655307224</v>
      </c>
      <c r="P51" s="14">
        <f t="shared" si="17"/>
        <v>12943.628389729673</v>
      </c>
      <c r="Q51" s="14">
        <f t="shared" si="17"/>
        <v>13004.87456165746</v>
      </c>
      <c r="R51" s="4"/>
      <c r="S51" s="4"/>
      <c r="T51" s="4"/>
      <c r="U51" s="4"/>
      <c r="V51" s="4"/>
      <c r="W51" s="4"/>
      <c r="X51" s="23"/>
      <c r="Y51" s="24"/>
      <c r="Z51" s="23"/>
      <c r="AA51" s="23"/>
      <c r="AB51" s="23"/>
      <c r="AC51" s="23"/>
      <c r="AD51" s="24"/>
      <c r="AE51" s="24"/>
      <c r="AF51" s="24"/>
      <c r="AG51" s="24"/>
      <c r="AH51" s="24"/>
    </row>
    <row r="52" spans="1:34" s="9" customFormat="1" ht="12.75" customHeight="1" x14ac:dyDescent="0.2">
      <c r="A52" s="28" t="s">
        <v>10</v>
      </c>
      <c r="B52" s="15">
        <f t="shared" si="1"/>
        <v>13842</v>
      </c>
      <c r="C52" s="14">
        <f t="shared" ref="C52:M52" si="18">B52*(1+$B$37)</f>
        <v>13907.49705278136</v>
      </c>
      <c r="D52" s="14">
        <f t="shared" si="18"/>
        <v>13973.304022043218</v>
      </c>
      <c r="E52" s="14">
        <f t="shared" si="18"/>
        <v>14039.422374236668</v>
      </c>
      <c r="F52" s="14">
        <f t="shared" si="18"/>
        <v>14105.853582751708</v>
      </c>
      <c r="G52" s="14">
        <f t="shared" si="18"/>
        <v>14172.599127950063</v>
      </c>
      <c r="H52" s="14">
        <f t="shared" si="18"/>
        <v>14239.660497198178</v>
      </c>
      <c r="I52" s="14">
        <f t="shared" si="18"/>
        <v>14307.039184900363</v>
      </c>
      <c r="J52" s="14">
        <f t="shared" si="18"/>
        <v>14374.736692532093</v>
      </c>
      <c r="K52" s="14">
        <f t="shared" si="18"/>
        <v>14442.754528673469</v>
      </c>
      <c r="L52" s="14">
        <f t="shared" si="18"/>
        <v>14511.094209042834</v>
      </c>
      <c r="M52" s="14">
        <f t="shared" si="18"/>
        <v>14579.757256530551</v>
      </c>
      <c r="N52" s="44">
        <f>INDEX(Censo!$B$1:$B$26,MATCH(Chaco!A52,Censo!$A$1:$A$26,0))</f>
        <v>15515</v>
      </c>
      <c r="O52" s="14">
        <f t="shared" ref="O52:Q52" si="19">N52*(1+$B$37)</f>
        <v>15588.413290991388</v>
      </c>
      <c r="P52" s="14">
        <f t="shared" si="19"/>
        <v>15662.173956220237</v>
      </c>
      <c r="Q52" s="14">
        <f t="shared" si="19"/>
        <v>15736.28363937884</v>
      </c>
      <c r="R52" s="4"/>
      <c r="S52" s="4"/>
      <c r="T52" s="4"/>
      <c r="U52" s="4"/>
      <c r="V52" s="4"/>
      <c r="W52" s="4"/>
      <c r="X52" s="23"/>
      <c r="Y52" s="24"/>
      <c r="Z52" s="23"/>
      <c r="AA52" s="23"/>
      <c r="AB52" s="23"/>
      <c r="AC52" s="23"/>
      <c r="AD52" s="24"/>
      <c r="AE52" s="24"/>
      <c r="AF52" s="24"/>
      <c r="AG52" s="24"/>
      <c r="AH52" s="24"/>
    </row>
    <row r="53" spans="1:34" s="9" customFormat="1" ht="12.75" customHeight="1" x14ac:dyDescent="0.2">
      <c r="A53" s="28" t="s">
        <v>11</v>
      </c>
      <c r="B53" s="15">
        <f t="shared" si="1"/>
        <v>68691</v>
      </c>
      <c r="C53" s="14">
        <f t="shared" ref="C53:M53" si="20">B53*(1+$B$37)</f>
        <v>69016.029479309669</v>
      </c>
      <c r="D53" s="14">
        <f t="shared" si="20"/>
        <v>69342.596920833021</v>
      </c>
      <c r="E53" s="14">
        <f t="shared" si="20"/>
        <v>69670.709601841576</v>
      </c>
      <c r="F53" s="14">
        <f t="shared" si="20"/>
        <v>70000.374834041155</v>
      </c>
      <c r="G53" s="14">
        <f t="shared" si="20"/>
        <v>70331.599963734858</v>
      </c>
      <c r="H53" s="14">
        <f t="shared" si="20"/>
        <v>70664.392371986716</v>
      </c>
      <c r="I53" s="14">
        <f t="shared" si="20"/>
        <v>70998.759474786217</v>
      </c>
      <c r="J53" s="14">
        <f t="shared" si="20"/>
        <v>71334.708723213553</v>
      </c>
      <c r="K53" s="14">
        <f t="shared" si="20"/>
        <v>71672.247603605632</v>
      </c>
      <c r="L53" s="14">
        <f t="shared" si="20"/>
        <v>72011.38363772296</v>
      </c>
      <c r="M53" s="14">
        <f t="shared" si="20"/>
        <v>72352.124382917202</v>
      </c>
      <c r="N53" s="44">
        <f>INDEX(Censo!$B$1:$B$26,MATCH(Chaco!A53,Censo!$A$1:$A$26,0))</f>
        <v>68341</v>
      </c>
      <c r="O53" s="14">
        <f t="shared" ref="O53:Q53" si="21">N53*(1+$B$37)</f>
        <v>68664.373362529324</v>
      </c>
      <c r="P53" s="14">
        <f t="shared" si="21"/>
        <v>68989.276850921509</v>
      </c>
      <c r="Q53" s="14">
        <f t="shared" si="21"/>
        <v>69315.717705368312</v>
      </c>
      <c r="R53" s="4"/>
      <c r="S53" s="4"/>
      <c r="T53" s="4"/>
      <c r="U53" s="4"/>
      <c r="V53" s="4"/>
      <c r="W53" s="4"/>
      <c r="X53" s="23"/>
      <c r="Y53" s="24"/>
      <c r="Z53" s="23"/>
      <c r="AA53" s="23"/>
      <c r="AB53" s="23"/>
      <c r="AC53" s="23"/>
      <c r="AD53" s="24"/>
      <c r="AE53" s="24"/>
      <c r="AF53" s="24"/>
      <c r="AG53" s="24"/>
      <c r="AH53" s="24"/>
    </row>
    <row r="54" spans="1:34" s="9" customFormat="1" ht="12.75" customHeight="1" x14ac:dyDescent="0.2">
      <c r="A54" s="28" t="s">
        <v>12</v>
      </c>
      <c r="B54" s="15">
        <f t="shared" si="1"/>
        <v>22926</v>
      </c>
      <c r="C54" s="14">
        <f t="shared" ref="C54:M54" si="22">B54*(1+$B$37)</f>
        <v>23034.480380874546</v>
      </c>
      <c r="D54" s="14">
        <f t="shared" si="22"/>
        <v>23143.47406511796</v>
      </c>
      <c r="E54" s="14">
        <f t="shared" si="22"/>
        <v>23252.983481559735</v>
      </c>
      <c r="F54" s="14">
        <f t="shared" si="22"/>
        <v>23363.01107052201</v>
      </c>
      <c r="G54" s="14">
        <f t="shared" si="22"/>
        <v>23473.559283873943</v>
      </c>
      <c r="H54" s="14">
        <f t="shared" si="22"/>
        <v>23584.630585086361</v>
      </c>
      <c r="I54" s="14">
        <f t="shared" si="22"/>
        <v>23696.227449286642</v>
      </c>
      <c r="J54" s="14">
        <f t="shared" si="22"/>
        <v>23808.352363313879</v>
      </c>
      <c r="K54" s="14">
        <f t="shared" si="22"/>
        <v>23921.007825774304</v>
      </c>
      <c r="L54" s="14">
        <f t="shared" si="22"/>
        <v>24034.196347096949</v>
      </c>
      <c r="M54" s="14">
        <f t="shared" si="22"/>
        <v>24147.920449589608</v>
      </c>
      <c r="N54" s="44">
        <f>INDEX(Censo!$B$1:$B$26,MATCH(Chaco!A54,Censo!$A$1:$A$26,0))</f>
        <v>22168</v>
      </c>
      <c r="O54" s="14">
        <f t="shared" ref="O54:Q54" si="23">N54*(1+$B$37)</f>
        <v>22272.89370510455</v>
      </c>
      <c r="P54" s="14">
        <f t="shared" si="23"/>
        <v>22378.28374228103</v>
      </c>
      <c r="Q54" s="14">
        <f t="shared" si="23"/>
        <v>22484.172460054793</v>
      </c>
      <c r="R54" s="4"/>
      <c r="S54" s="4"/>
      <c r="T54" s="4"/>
      <c r="U54" s="4"/>
      <c r="V54" s="4"/>
      <c r="W54" s="4"/>
      <c r="X54" s="23"/>
      <c r="Y54" s="24"/>
      <c r="Z54" s="23"/>
      <c r="AA54" s="23"/>
      <c r="AB54" s="23"/>
      <c r="AC54" s="23"/>
      <c r="AD54" s="24"/>
      <c r="AE54" s="24"/>
      <c r="AF54" s="24"/>
      <c r="AG54" s="24"/>
      <c r="AH54" s="24"/>
    </row>
    <row r="55" spans="1:34" s="9" customFormat="1" ht="12.75" customHeight="1" x14ac:dyDescent="0.2">
      <c r="A55" s="28" t="s">
        <v>13</v>
      </c>
      <c r="B55" s="15">
        <f t="shared" si="1"/>
        <v>12419</v>
      </c>
      <c r="C55" s="14">
        <f t="shared" ref="C55:M55" si="24">B55*(1+$B$37)</f>
        <v>12477.763755128717</v>
      </c>
      <c r="D55" s="14">
        <f t="shared" si="24"/>
        <v>12536.805566374418</v>
      </c>
      <c r="E55" s="14">
        <f t="shared" si="24"/>
        <v>12596.126749432537</v>
      </c>
      <c r="F55" s="14">
        <f t="shared" si="24"/>
        <v>12655.728626224061</v>
      </c>
      <c r="G55" s="14">
        <f t="shared" si="24"/>
        <v>12715.612524924998</v>
      </c>
      <c r="H55" s="14">
        <f t="shared" si="24"/>
        <v>12775.779779995966</v>
      </c>
      <c r="I55" s="14">
        <f t="shared" si="24"/>
        <v>12836.231732211934</v>
      </c>
      <c r="J55" s="14">
        <f t="shared" si="24"/>
        <v>12896.9697286921</v>
      </c>
      <c r="K55" s="14">
        <f t="shared" si="24"/>
        <v>12957.995122929909</v>
      </c>
      <c r="L55" s="14">
        <f t="shared" si="24"/>
        <v>13019.309274823216</v>
      </c>
      <c r="M55" s="14">
        <f t="shared" si="24"/>
        <v>13080.913550704587</v>
      </c>
      <c r="N55" s="44">
        <f>INDEX(Censo!$B$1:$B$26,MATCH(Chaco!A55,Censo!$A$1:$A$26,0))</f>
        <v>13839</v>
      </c>
      <c r="O55" s="14">
        <f t="shared" ref="O55:Q55" si="25">N55*(1+$B$37)</f>
        <v>13904.482857494671</v>
      </c>
      <c r="P55" s="14">
        <f t="shared" si="25"/>
        <v>13970.275564301119</v>
      </c>
      <c r="Q55" s="14">
        <f t="shared" si="25"/>
        <v>14036.379586552612</v>
      </c>
      <c r="R55" s="4"/>
      <c r="S55" s="4"/>
      <c r="T55" s="4"/>
      <c r="U55" s="4"/>
      <c r="V55" s="4"/>
      <c r="W55" s="4"/>
      <c r="X55" s="23"/>
      <c r="Y55" s="24"/>
      <c r="Z55" s="23"/>
      <c r="AA55" s="23"/>
      <c r="AB55" s="23"/>
      <c r="AC55" s="23"/>
      <c r="AD55" s="24"/>
      <c r="AE55" s="24"/>
      <c r="AF55" s="24"/>
      <c r="AG55" s="24"/>
      <c r="AH55" s="24"/>
    </row>
    <row r="56" spans="1:34" s="9" customFormat="1" ht="12.75" customHeight="1" x14ac:dyDescent="0.2">
      <c r="A56" s="28" t="s">
        <v>14</v>
      </c>
      <c r="B56" s="15">
        <f t="shared" si="1"/>
        <v>60499</v>
      </c>
      <c r="C56" s="14">
        <f t="shared" ref="C56:M56" si="26">B56*(1+$B$37)</f>
        <v>60785.266883125238</v>
      </c>
      <c r="D56" s="14">
        <f t="shared" si="26"/>
        <v>61072.888313075615</v>
      </c>
      <c r="E56" s="14">
        <f t="shared" si="26"/>
        <v>61361.870699244639</v>
      </c>
      <c r="F56" s="14">
        <f t="shared" si="26"/>
        <v>61652.220481353543</v>
      </c>
      <c r="G56" s="14">
        <f t="shared" si="26"/>
        <v>61943.944129594784</v>
      </c>
      <c r="H56" s="14">
        <f t="shared" si="26"/>
        <v>62237.048144776236</v>
      </c>
      <c r="I56" s="14">
        <f t="shared" si="26"/>
        <v>62531.539058466056</v>
      </c>
      <c r="J56" s="14">
        <f t="shared" si="26"/>
        <v>62827.423433138218</v>
      </c>
      <c r="K56" s="14">
        <f t="shared" si="26"/>
        <v>63124.707862318763</v>
      </c>
      <c r="L56" s="14">
        <f t="shared" si="26"/>
        <v>63423.398970732735</v>
      </c>
      <c r="M56" s="14">
        <f t="shared" si="26"/>
        <v>63723.503414451799</v>
      </c>
      <c r="N56" s="44">
        <f>INDEX(Censo!$B$1:$B$26,MATCH(Chaco!A56,Censo!$A$1:$A$26,0))</f>
        <v>65588</v>
      </c>
      <c r="O56" s="14">
        <f t="shared" ref="O56:Q56" si="27">N56*(1+$B$37)</f>
        <v>65898.346821111394</v>
      </c>
      <c r="P56" s="14">
        <f t="shared" si="27"/>
        <v>66210.162129588978</v>
      </c>
      <c r="Q56" s="14">
        <f t="shared" si="27"/>
        <v>66523.452873965813</v>
      </c>
      <c r="R56" s="4"/>
      <c r="S56" s="4"/>
      <c r="T56" s="4"/>
      <c r="U56" s="4"/>
      <c r="V56" s="4"/>
      <c r="W56" s="4"/>
      <c r="X56" s="23"/>
      <c r="Y56" s="24"/>
      <c r="Z56" s="23"/>
      <c r="AA56" s="23"/>
      <c r="AB56" s="23"/>
      <c r="AC56" s="23"/>
      <c r="AD56" s="24"/>
      <c r="AE56" s="24"/>
      <c r="AF56" s="24"/>
      <c r="AG56" s="24"/>
      <c r="AH56" s="24"/>
    </row>
    <row r="57" spans="1:34" s="9" customFormat="1" ht="12.75" customHeight="1" x14ac:dyDescent="0.2">
      <c r="A57" s="28" t="s">
        <v>15</v>
      </c>
      <c r="B57" s="15">
        <f t="shared" si="1"/>
        <v>25950</v>
      </c>
      <c r="C57" s="14">
        <f t="shared" ref="C57:M57" si="28">B57*(1+$B$37)</f>
        <v>26072.789229856688</v>
      </c>
      <c r="D57" s="14">
        <f t="shared" si="28"/>
        <v>26196.159469153408</v>
      </c>
      <c r="E57" s="14">
        <f t="shared" si="28"/>
        <v>26320.113467088682</v>
      </c>
      <c r="F57" s="14">
        <f t="shared" si="28"/>
        <v>26444.653985869587</v>
      </c>
      <c r="G57" s="14">
        <f t="shared" si="28"/>
        <v>26569.783800773308</v>
      </c>
      <c r="H57" s="14">
        <f t="shared" si="28"/>
        <v>26695.505700208982</v>
      </c>
      <c r="I57" s="14">
        <f t="shared" si="28"/>
        <v>26821.82248577983</v>
      </c>
      <c r="J57" s="14">
        <f t="shared" si="28"/>
        <v>26948.736972345599</v>
      </c>
      <c r="K57" s="14">
        <f t="shared" si="28"/>
        <v>27076.251988085285</v>
      </c>
      <c r="L57" s="14">
        <f t="shared" si="28"/>
        <v>27204.370374560145</v>
      </c>
      <c r="M57" s="14">
        <f t="shared" si="28"/>
        <v>27333.09498677704</v>
      </c>
      <c r="N57" s="44">
        <f>INDEX(Censo!$B$1:$B$26,MATCH(Chaco!A57,Censo!$A$1:$A$26,0))</f>
        <v>26486</v>
      </c>
      <c r="O57" s="14">
        <f t="shared" ref="O57:Q57" si="29">N57*(1+$B$37)</f>
        <v>26611.325454411726</v>
      </c>
      <c r="P57" s="14">
        <f t="shared" si="29"/>
        <v>26737.243919075037</v>
      </c>
      <c r="Q57" s="14">
        <f t="shared" si="29"/>
        <v>26863.758199973443</v>
      </c>
      <c r="R57" s="4"/>
      <c r="S57" s="4"/>
      <c r="T57" s="4"/>
      <c r="U57" s="4"/>
      <c r="V57" s="4"/>
      <c r="W57" s="4"/>
      <c r="X57" s="23"/>
      <c r="Y57" s="24"/>
      <c r="Z57" s="23"/>
      <c r="AA57" s="23"/>
      <c r="AB57" s="23"/>
      <c r="AC57" s="23"/>
      <c r="AD57" s="24"/>
      <c r="AE57" s="24"/>
      <c r="AF57" s="24"/>
      <c r="AG57" s="24"/>
      <c r="AH57" s="24"/>
    </row>
    <row r="58" spans="1:34" s="9" customFormat="1" ht="12.75" customHeight="1" x14ac:dyDescent="0.2">
      <c r="A58" s="28" t="s">
        <v>16</v>
      </c>
      <c r="B58" s="15">
        <f t="shared" si="1"/>
        <v>56458</v>
      </c>
      <c r="C58" s="14">
        <f t="shared" ref="C58:M58" si="30">B58*(1+$B$37)</f>
        <v>56725.14583195564</v>
      </c>
      <c r="D58" s="14">
        <f t="shared" si="30"/>
        <v>56993.555734468711</v>
      </c>
      <c r="E58" s="14">
        <f t="shared" si="30"/>
        <v>57263.235688820532</v>
      </c>
      <c r="F58" s="14">
        <f t="shared" si="30"/>
        <v>57534.191704594421</v>
      </c>
      <c r="G58" s="14">
        <f t="shared" si="30"/>
        <v>57806.429819809615</v>
      </c>
      <c r="H58" s="14">
        <f t="shared" si="30"/>
        <v>58079.956101055825</v>
      </c>
      <c r="I58" s="14">
        <f t="shared" si="30"/>
        <v>58354.776643628422</v>
      </c>
      <c r="J58" s="14">
        <f t="shared" si="30"/>
        <v>58630.897571664267</v>
      </c>
      <c r="K58" s="14">
        <f t="shared" si="30"/>
        <v>58908.325038278184</v>
      </c>
      <c r="L58" s="14">
        <f t="shared" si="30"/>
        <v>59187.065225700062</v>
      </c>
      <c r="M58" s="14">
        <f t="shared" si="30"/>
        <v>59467.124345412638</v>
      </c>
      <c r="N58" s="44">
        <f>INDEX(Censo!$B$1:$B$26,MATCH(Chaco!A58,Censo!$A$1:$A$26,0))</f>
        <v>61561</v>
      </c>
      <c r="O58" s="14">
        <f t="shared" ref="O58:Q58" si="31">N58*(1+$B$37)</f>
        <v>61852.292014613013</v>
      </c>
      <c r="P58" s="14">
        <f t="shared" si="31"/>
        <v>62144.962353778537</v>
      </c>
      <c r="Q58" s="14">
        <f t="shared" si="31"/>
        <v>62439.017539400636</v>
      </c>
      <c r="R58" s="4"/>
      <c r="S58" s="4"/>
      <c r="T58" s="4"/>
      <c r="U58" s="4"/>
      <c r="V58" s="4"/>
      <c r="W58" s="4"/>
      <c r="X58" s="23"/>
      <c r="Y58" s="24"/>
      <c r="Z58" s="23"/>
      <c r="AA58" s="23"/>
      <c r="AB58" s="23"/>
      <c r="AC58" s="23"/>
      <c r="AD58" s="24"/>
      <c r="AE58" s="24"/>
      <c r="AF58" s="24"/>
      <c r="AG58" s="24"/>
      <c r="AH58" s="24"/>
    </row>
    <row r="59" spans="1:34" s="9" customFormat="1" ht="12.75" customHeight="1" x14ac:dyDescent="0.2">
      <c r="A59" s="28" t="s">
        <v>17</v>
      </c>
      <c r="B59" s="15">
        <f t="shared" si="1"/>
        <v>29236</v>
      </c>
      <c r="C59" s="14">
        <f t="shared" ref="C59:M59" si="32">B59*(1+$B$37)</f>
        <v>29374.337800542973</v>
      </c>
      <c r="D59" s="14">
        <f t="shared" si="32"/>
        <v>29513.330182665475</v>
      </c>
      <c r="E59" s="14">
        <f t="shared" si="32"/>
        <v>29652.980243691898</v>
      </c>
      <c r="F59" s="14">
        <f t="shared" si="32"/>
        <v>29793.291095602439</v>
      </c>
      <c r="G59" s="14">
        <f t="shared" si="32"/>
        <v>29934.265865102447</v>
      </c>
      <c r="H59" s="14">
        <f t="shared" si="32"/>
        <v>30075.907693692094</v>
      </c>
      <c r="I59" s="14">
        <f t="shared" si="32"/>
        <v>30218.219737736385</v>
      </c>
      <c r="J59" s="14">
        <f t="shared" si="32"/>
        <v>30361.205168535493</v>
      </c>
      <c r="K59" s="14">
        <f t="shared" si="32"/>
        <v>30504.867172395432</v>
      </c>
      <c r="L59" s="14">
        <f t="shared" si="32"/>
        <v>30649.208950699056</v>
      </c>
      <c r="M59" s="14">
        <f t="shared" si="32"/>
        <v>30794.233719977401</v>
      </c>
      <c r="N59" s="44">
        <f>INDEX(Censo!$B$1:$B$26,MATCH(Chaco!A59,Censo!$A$1:$A$26,0))</f>
        <v>30630</v>
      </c>
      <c r="O59" s="14">
        <f t="shared" ref="O59:Q59" si="33">N59*(1+$B$37)</f>
        <v>30774.93387709096</v>
      </c>
      <c r="P59" s="14">
        <f t="shared" si="33"/>
        <v>30920.553546827319</v>
      </c>
      <c r="Q59" s="14">
        <f t="shared" si="33"/>
        <v>31066.862254216816</v>
      </c>
      <c r="R59" s="4"/>
      <c r="S59" s="4"/>
      <c r="T59" s="4"/>
      <c r="U59" s="4"/>
      <c r="V59" s="4"/>
      <c r="W59" s="4"/>
      <c r="X59" s="23"/>
      <c r="Y59" s="24"/>
      <c r="Z59" s="23"/>
      <c r="AA59" s="23"/>
      <c r="AB59" s="23"/>
      <c r="AC59" s="23"/>
      <c r="AD59" s="24"/>
      <c r="AE59" s="24"/>
      <c r="AF59" s="24"/>
      <c r="AG59" s="24"/>
      <c r="AH59" s="24"/>
    </row>
    <row r="60" spans="1:34" s="9" customFormat="1" ht="12.75" customHeight="1" x14ac:dyDescent="0.2">
      <c r="A60" s="28" t="s">
        <v>28</v>
      </c>
      <c r="B60" s="15">
        <f t="shared" si="1"/>
        <v>20642</v>
      </c>
      <c r="C60" s="14">
        <f t="shared" ref="C60:M60" si="34">B60*(1+$B$37)</f>
        <v>20739.673035942265</v>
      </c>
      <c r="D60" s="14">
        <f t="shared" si="34"/>
        <v>20837.808237466848</v>
      </c>
      <c r="E60" s="14">
        <f t="shared" si="34"/>
        <v>20936.407791431393</v>
      </c>
      <c r="F60" s="14">
        <f t="shared" si="34"/>
        <v>21035.473895041236</v>
      </c>
      <c r="G60" s="14">
        <f t="shared" si="34"/>
        <v>21135.008755898369</v>
      </c>
      <c r="H60" s="14">
        <f t="shared" si="34"/>
        <v>21235.014592050629</v>
      </c>
      <c r="I60" s="14">
        <f t="shared" si="34"/>
        <v>21335.493632041129</v>
      </c>
      <c r="J60" s="14">
        <f t="shared" si="34"/>
        <v>21436.448114957915</v>
      </c>
      <c r="K60" s="14">
        <f t="shared" si="34"/>
        <v>21537.88029048387</v>
      </c>
      <c r="L60" s="14">
        <f t="shared" si="34"/>
        <v>21639.792418946839</v>
      </c>
      <c r="M60" s="14">
        <f t="shared" si="34"/>
        <v>21742.186771370005</v>
      </c>
      <c r="N60" s="44">
        <f>INDEX(Censo!$B$1:$B$26,MATCH(Chaco!A60,Censo!$A$1:$A$26,0))</f>
        <v>22069</v>
      </c>
      <c r="O60" s="14">
        <f t="shared" ref="O60:Q60" si="35">N60*(1+$B$37)</f>
        <v>22173.425260643824</v>
      </c>
      <c r="P60" s="14">
        <f t="shared" si="35"/>
        <v>22278.344636791775</v>
      </c>
      <c r="Q60" s="14">
        <f t="shared" si="35"/>
        <v>22383.76046648093</v>
      </c>
      <c r="R60" s="4"/>
      <c r="S60" s="4"/>
      <c r="T60" s="4"/>
      <c r="U60" s="4"/>
      <c r="V60" s="4"/>
      <c r="W60" s="4"/>
      <c r="X60" s="23"/>
      <c r="Y60" s="24"/>
      <c r="Z60" s="23"/>
      <c r="AA60" s="23"/>
      <c r="AB60" s="23"/>
      <c r="AC60" s="23"/>
      <c r="AD60" s="24"/>
      <c r="AE60" s="24"/>
      <c r="AF60" s="24"/>
      <c r="AG60" s="24"/>
      <c r="AH60" s="24"/>
    </row>
    <row r="61" spans="1:34" s="9" customFormat="1" ht="12.75" customHeight="1" x14ac:dyDescent="0.2">
      <c r="A61" s="28" t="s">
        <v>19</v>
      </c>
      <c r="B61" s="15">
        <f t="shared" si="1"/>
        <v>12816</v>
      </c>
      <c r="C61" s="14">
        <f t="shared" ref="C61:M61" si="36">B61*(1+$B$37)</f>
        <v>12876.642264733848</v>
      </c>
      <c r="D61" s="14">
        <f t="shared" si="36"/>
        <v>12937.571474245477</v>
      </c>
      <c r="E61" s="14">
        <f t="shared" si="36"/>
        <v>12998.788986289348</v>
      </c>
      <c r="F61" s="14">
        <f t="shared" si="36"/>
        <v>13060.296165044496</v>
      </c>
      <c r="G61" s="14">
        <f t="shared" si="36"/>
        <v>13122.094381144923</v>
      </c>
      <c r="H61" s="14">
        <f t="shared" si="36"/>
        <v>13184.185011710148</v>
      </c>
      <c r="I61" s="14">
        <f t="shared" si="36"/>
        <v>13246.56944037589</v>
      </c>
      <c r="J61" s="14">
        <f t="shared" si="36"/>
        <v>13309.249057324903</v>
      </c>
      <c r="K61" s="14">
        <f t="shared" si="36"/>
        <v>13372.225259317958</v>
      </c>
      <c r="L61" s="14">
        <f t="shared" si="36"/>
        <v>13435.499449724965</v>
      </c>
      <c r="M61" s="14">
        <f t="shared" si="36"/>
        <v>13499.073038556244</v>
      </c>
      <c r="N61" s="44">
        <f>INDEX(Censo!$B$1:$B$26,MATCH(Chaco!A61,Censo!$A$1:$A$26,0))</f>
        <v>14003</v>
      </c>
      <c r="O61" s="14">
        <f t="shared" ref="O61:Q61" si="37">N61*(1+$B$37)</f>
        <v>14069.258866500317</v>
      </c>
      <c r="P61" s="14">
        <f t="shared" si="37"/>
        <v>14135.831254202512</v>
      </c>
      <c r="Q61" s="14">
        <f t="shared" si="37"/>
        <v>14202.718646614367</v>
      </c>
      <c r="R61" s="4"/>
      <c r="S61" s="4"/>
      <c r="T61" s="4"/>
      <c r="U61" s="4"/>
      <c r="V61" s="4"/>
      <c r="W61" s="4"/>
      <c r="X61" s="23"/>
      <c r="Y61" s="24"/>
      <c r="Z61" s="23"/>
      <c r="AA61" s="23"/>
      <c r="AB61" s="23"/>
      <c r="AC61" s="23"/>
      <c r="AD61" s="24"/>
      <c r="AE61" s="24"/>
      <c r="AF61" s="24"/>
      <c r="AG61" s="24"/>
      <c r="AH61" s="24"/>
    </row>
    <row r="62" spans="1:34" s="9" customFormat="1" ht="12.75" customHeight="1" x14ac:dyDescent="0.2">
      <c r="A62" s="28" t="s">
        <v>20</v>
      </c>
      <c r="B62" s="15">
        <f t="shared" si="1"/>
        <v>10542</v>
      </c>
      <c r="C62" s="14">
        <f t="shared" ref="C62:M62" si="38">B62*(1+$B$37)</f>
        <v>10591.882237423863</v>
      </c>
      <c r="D62" s="14">
        <f t="shared" si="38"/>
        <v>10642.000505734692</v>
      </c>
      <c r="E62" s="14">
        <f t="shared" si="38"/>
        <v>10692.355921774524</v>
      </c>
      <c r="F62" s="14">
        <f t="shared" si="38"/>
        <v>10742.949607670027</v>
      </c>
      <c r="G62" s="14">
        <f t="shared" si="38"/>
        <v>10793.782690857504</v>
      </c>
      <c r="H62" s="14">
        <f t="shared" si="38"/>
        <v>10844.85630410802</v>
      </c>
      <c r="I62" s="14">
        <f t="shared" si="38"/>
        <v>10896.17158555264</v>
      </c>
      <c r="J62" s="14">
        <f t="shared" si="38"/>
        <v>10947.729678707798</v>
      </c>
      <c r="K62" s="14">
        <f t="shared" si="38"/>
        <v>10999.531732500775</v>
      </c>
      <c r="L62" s="14">
        <f t="shared" si="38"/>
        <v>11051.578901295301</v>
      </c>
      <c r="M62" s="14">
        <f t="shared" si="38"/>
        <v>11103.872344917285</v>
      </c>
      <c r="N62" s="44">
        <f>INDEX(Censo!$B$1:$B$26,MATCH(Chaco!A62,Censo!$A$1:$A$26,0))</f>
        <v>14484</v>
      </c>
      <c r="O62" s="14">
        <f t="shared" ref="O62:Q62" si="39">N62*(1+$B$37)</f>
        <v>14552.534844132728</v>
      </c>
      <c r="P62" s="14">
        <f t="shared" si="39"/>
        <v>14621.393978852331</v>
      </c>
      <c r="Q62" s="14">
        <f t="shared" si="39"/>
        <v>14690.57893862476</v>
      </c>
      <c r="R62" s="4"/>
      <c r="S62" s="4"/>
      <c r="T62" s="4"/>
      <c r="U62" s="4"/>
      <c r="V62" s="4"/>
      <c r="W62" s="4"/>
      <c r="X62" s="23"/>
      <c r="Y62" s="24"/>
      <c r="Z62" s="23"/>
      <c r="AA62" s="23"/>
      <c r="AB62" s="23"/>
      <c r="AC62" s="23"/>
      <c r="AD62" s="24"/>
      <c r="AE62" s="24"/>
      <c r="AF62" s="24"/>
      <c r="AG62" s="24"/>
      <c r="AH62" s="24"/>
    </row>
    <row r="63" spans="1:34" s="9" customFormat="1" ht="12.75" customHeight="1" x14ac:dyDescent="0.2">
      <c r="A63" s="28" t="s">
        <v>21</v>
      </c>
      <c r="B63" s="15">
        <f t="shared" si="1"/>
        <v>34888</v>
      </c>
      <c r="C63" s="14">
        <f t="shared" ref="C63:M63" si="40">B63*(1+$B$37)</f>
        <v>35053.081720664362</v>
      </c>
      <c r="D63" s="14">
        <f t="shared" si="40"/>
        <v>35218.944568779349</v>
      </c>
      <c r="E63" s="14">
        <f t="shared" si="40"/>
        <v>35385.592240454331</v>
      </c>
      <c r="F63" s="14">
        <f t="shared" si="40"/>
        <v>35553.028449287791</v>
      </c>
      <c r="G63" s="14">
        <f t="shared" si="40"/>
        <v>35721.256926450063</v>
      </c>
      <c r="H63" s="14">
        <f t="shared" si="40"/>
        <v>35890.281420766507</v>
      </c>
      <c r="I63" s="14">
        <f t="shared" si="40"/>
        <v>36060.105698801024</v>
      </c>
      <c r="J63" s="14">
        <f t="shared" si="40"/>
        <v>36230.733544940005</v>
      </c>
      <c r="K63" s="14">
        <f t="shared" si="40"/>
        <v>36402.168761476656</v>
      </c>
      <c r="L63" s="14">
        <f t="shared" si="40"/>
        <v>36574.415168695727</v>
      </c>
      <c r="M63" s="14">
        <f t="shared" si="40"/>
        <v>36747.476604958654</v>
      </c>
      <c r="N63" s="44">
        <f>INDEX(Censo!$B$1:$B$26,MATCH(Chaco!A63,Censo!$A$1:$A$26,0))</f>
        <v>32605</v>
      </c>
      <c r="O63" s="14">
        <f t="shared" ref="O63:Q63" si="41">N63*(1+$B$37)</f>
        <v>32759.279107494309</v>
      </c>
      <c r="P63" s="14">
        <f t="shared" si="41"/>
        <v>32914.288227042271</v>
      </c>
      <c r="Q63" s="14">
        <f t="shared" si="41"/>
        <v>33070.030812887344</v>
      </c>
      <c r="R63" s="4"/>
      <c r="S63" s="4"/>
      <c r="T63" s="4"/>
      <c r="U63" s="4"/>
      <c r="V63" s="4"/>
      <c r="W63" s="4"/>
      <c r="X63" s="23"/>
      <c r="Y63" s="24"/>
      <c r="Z63" s="23"/>
      <c r="AA63" s="23"/>
      <c r="AB63" s="23"/>
      <c r="AC63" s="23"/>
      <c r="AD63" s="24"/>
      <c r="AE63" s="24"/>
      <c r="AF63" s="24"/>
      <c r="AG63" s="24"/>
      <c r="AH63" s="24"/>
    </row>
    <row r="64" spans="1:34" s="9" customFormat="1" ht="12.75" customHeight="1" x14ac:dyDescent="0.2">
      <c r="A64" s="28" t="s">
        <v>29</v>
      </c>
      <c r="B64" s="15">
        <f t="shared" si="1"/>
        <v>400053</v>
      </c>
      <c r="C64" s="14">
        <f t="shared" ref="C64:M64" si="42">B64*(1+$B$37)</f>
        <v>401945.9556752161</v>
      </c>
      <c r="D64" s="14">
        <f t="shared" si="42"/>
        <v>403847.86836659838</v>
      </c>
      <c r="E64" s="14">
        <f t="shared" si="42"/>
        <v>405758.78045661765</v>
      </c>
      <c r="F64" s="14">
        <f t="shared" si="42"/>
        <v>407678.73452828848</v>
      </c>
      <c r="G64" s="14">
        <f t="shared" si="42"/>
        <v>409607.77336611808</v>
      </c>
      <c r="H64" s="14">
        <f t="shared" si="42"/>
        <v>411545.93995705986</v>
      </c>
      <c r="I64" s="14">
        <f t="shared" si="42"/>
        <v>413493.27749147121</v>
      </c>
      <c r="J64" s="14">
        <f t="shared" si="42"/>
        <v>415449.82936407608</v>
      </c>
      <c r="K64" s="14">
        <f t="shared" si="42"/>
        <v>417415.63917493186</v>
      </c>
      <c r="L64" s="14">
        <f t="shared" si="42"/>
        <v>419390.75073040114</v>
      </c>
      <c r="M64" s="14">
        <f t="shared" si="42"/>
        <v>421375.20804412774</v>
      </c>
      <c r="N64" s="44">
        <f>INDEX(Censo!$B$1:$B$26,MATCH(Chaco!A64,Censo!$A$1:$A$26,0))</f>
        <v>423380</v>
      </c>
      <c r="O64" s="14">
        <f t="shared" ref="O64:Q64" si="43">N64*(1+$B$37)</f>
        <v>425383.33349274471</v>
      </c>
      <c r="P64" s="14">
        <f t="shared" si="43"/>
        <v>427396.14628324355</v>
      </c>
      <c r="Q64" s="14">
        <f t="shared" si="43"/>
        <v>429418.4832252796</v>
      </c>
      <c r="R64" s="4"/>
      <c r="S64" s="4"/>
      <c r="T64" s="4"/>
      <c r="U64" s="4"/>
      <c r="V64" s="4"/>
      <c r="W64" s="4"/>
      <c r="X64" s="23"/>
      <c r="Y64" s="24"/>
      <c r="Z64" s="23"/>
      <c r="AA64" s="23"/>
      <c r="AB64" s="23"/>
      <c r="AC64" s="23"/>
      <c r="AD64" s="24"/>
      <c r="AE64" s="24"/>
      <c r="AF64" s="24"/>
      <c r="AG64" s="24"/>
      <c r="AH64" s="24"/>
    </row>
    <row r="65" spans="1:45" s="9" customFormat="1" ht="12.75" customHeight="1" x14ac:dyDescent="0.2">
      <c r="A65" s="28" t="s">
        <v>23</v>
      </c>
      <c r="B65" s="15">
        <f t="shared" si="1"/>
        <v>15073</v>
      </c>
      <c r="C65" s="14">
        <f t="shared" ref="C65:M65" si="44">B65*(1+$B$37)</f>
        <v>15144.32185208593</v>
      </c>
      <c r="D65" s="14">
        <f t="shared" si="44"/>
        <v>15215.981182217702</v>
      </c>
      <c r="E65" s="14">
        <f t="shared" si="44"/>
        <v>15287.979587261185</v>
      </c>
      <c r="F65" s="14">
        <f t="shared" si="44"/>
        <v>15360.318671638241</v>
      </c>
      <c r="G65" s="14">
        <f t="shared" si="44"/>
        <v>15433.000047362471</v>
      </c>
      <c r="H65" s="14">
        <f t="shared" si="44"/>
        <v>15506.025334075144</v>
      </c>
      <c r="I65" s="14">
        <f t="shared" si="44"/>
        <v>15579.396159081287</v>
      </c>
      <c r="J65" s="14">
        <f t="shared" si="44"/>
        <v>15653.114157385944</v>
      </c>
      <c r="K65" s="14">
        <f t="shared" si="44"/>
        <v>15727.180971730617</v>
      </c>
      <c r="L65" s="14">
        <f t="shared" si="44"/>
        <v>15801.598252629869</v>
      </c>
      <c r="M65" s="14">
        <f t="shared" si="44"/>
        <v>15876.367658408104</v>
      </c>
      <c r="N65" s="44">
        <f>INDEX(Censo!$B$1:$B$26,MATCH(Chaco!A65,Censo!$A$1:$A$26,0))</f>
        <v>16235</v>
      </c>
      <c r="O65" s="14">
        <f t="shared" ref="O65:Q65" si="45">N65*(1+$B$37)</f>
        <v>16311.82015979666</v>
      </c>
      <c r="P65" s="14">
        <f t="shared" si="45"/>
        <v>16389.003814323914</v>
      </c>
      <c r="Q65" s="14">
        <f t="shared" si="45"/>
        <v>16466.5526835524</v>
      </c>
      <c r="R65" s="4"/>
      <c r="S65" s="4"/>
      <c r="T65" s="4"/>
      <c r="U65" s="4"/>
      <c r="V65" s="4"/>
      <c r="W65" s="4"/>
      <c r="X65" s="23"/>
      <c r="Y65" s="24"/>
      <c r="Z65" s="23"/>
      <c r="AA65" s="23"/>
      <c r="AB65" s="23"/>
      <c r="AC65" s="23"/>
      <c r="AD65" s="24"/>
      <c r="AE65" s="24"/>
      <c r="AF65" s="24"/>
      <c r="AG65" s="24"/>
      <c r="AH65" s="24"/>
    </row>
    <row r="66" spans="1:45" s="9" customFormat="1" ht="12.75" customHeight="1" x14ac:dyDescent="0.2">
      <c r="A66" s="28" t="s">
        <v>24</v>
      </c>
      <c r="B66" s="15">
        <f t="shared" si="1"/>
        <v>16273</v>
      </c>
      <c r="C66" s="14">
        <f t="shared" ref="C66:M66" si="46">B66*(1+$B$37)</f>
        <v>16349.999966761383</v>
      </c>
      <c r="D66" s="14">
        <f t="shared" si="46"/>
        <v>16427.364279057165</v>
      </c>
      <c r="E66" s="14">
        <f t="shared" si="46"/>
        <v>16505.09466088378</v>
      </c>
      <c r="F66" s="14">
        <f t="shared" si="46"/>
        <v>16583.192844395213</v>
      </c>
      <c r="G66" s="14">
        <f t="shared" si="46"/>
        <v>16661.660569941581</v>
      </c>
      <c r="H66" s="14">
        <f t="shared" si="46"/>
        <v>16740.499586107926</v>
      </c>
      <c r="I66" s="14">
        <f t="shared" si="46"/>
        <v>16819.711649753182</v>
      </c>
      <c r="J66" s="14">
        <f t="shared" si="46"/>
        <v>16899.298526049319</v>
      </c>
      <c r="K66" s="14">
        <f t="shared" si="46"/>
        <v>16979.26198852068</v>
      </c>
      <c r="L66" s="14">
        <f t="shared" si="46"/>
        <v>17059.60381908351</v>
      </c>
      <c r="M66" s="14">
        <f t="shared" si="46"/>
        <v>17140.325808085647</v>
      </c>
      <c r="N66" s="44">
        <f>INDEX(Censo!$B$1:$B$26,MATCH(Chaco!A66,Censo!$A$1:$A$26,0))</f>
        <v>18788</v>
      </c>
      <c r="O66" s="14">
        <f t="shared" ref="O66:Q66" si="47">N66*(1+$B$37)</f>
        <v>18876.90034876869</v>
      </c>
      <c r="P66" s="14">
        <f t="shared" si="47"/>
        <v>18966.221352849876</v>
      </c>
      <c r="Q66" s="14">
        <f t="shared" si="47"/>
        <v>19055.965002684479</v>
      </c>
      <c r="R66" s="4"/>
      <c r="S66" s="4"/>
      <c r="T66" s="4"/>
      <c r="U66" s="4"/>
      <c r="V66" s="4"/>
      <c r="W66" s="4"/>
      <c r="X66" s="23"/>
      <c r="Y66" s="24"/>
      <c r="Z66" s="23"/>
      <c r="AA66" s="23"/>
      <c r="AB66" s="23"/>
      <c r="AC66" s="23"/>
      <c r="AD66" s="24"/>
      <c r="AE66" s="24"/>
      <c r="AF66" s="24"/>
      <c r="AG66" s="24"/>
      <c r="AH66" s="24"/>
    </row>
    <row r="67" spans="1:45" s="9" customFormat="1" ht="12.75" customHeight="1" x14ac:dyDescent="0.2">
      <c r="A67" s="28" t="s">
        <v>25</v>
      </c>
      <c r="B67" s="15">
        <f t="shared" si="1"/>
        <v>4210</v>
      </c>
      <c r="C67" s="14">
        <f t="shared" ref="C67:M67" si="48">B67*(1+$B$37)</f>
        <v>4229.9207189863837</v>
      </c>
      <c r="D67" s="14">
        <f t="shared" si="48"/>
        <v>4249.9356980784523</v>
      </c>
      <c r="E67" s="14">
        <f t="shared" si="48"/>
        <v>4270.0453832926141</v>
      </c>
      <c r="F67" s="14">
        <f t="shared" si="48"/>
        <v>4290.2502227557206</v>
      </c>
      <c r="G67" s="14">
        <f t="shared" si="48"/>
        <v>4310.550666715053</v>
      </c>
      <c r="H67" s="14">
        <f t="shared" si="48"/>
        <v>4330.9471675483546</v>
      </c>
      <c r="I67" s="14">
        <f t="shared" si="48"/>
        <v>4351.4401797739138</v>
      </c>
      <c r="J67" s="14">
        <f t="shared" si="48"/>
        <v>4372.0301600606917</v>
      </c>
      <c r="K67" s="14">
        <f t="shared" si="48"/>
        <v>4392.7175672384983</v>
      </c>
      <c r="L67" s="14">
        <f t="shared" si="48"/>
        <v>4413.5028623082153</v>
      </c>
      <c r="M67" s="14">
        <f t="shared" si="48"/>
        <v>4434.386508452073</v>
      </c>
      <c r="N67" s="44">
        <f>INDEX(Censo!$B$1:$B$26,MATCH(Chaco!A67,Censo!$A$1:$A$26,0))</f>
        <v>4166</v>
      </c>
      <c r="O67" s="14">
        <f t="shared" ref="O67:Q67" si="49">N67*(1+$B$37)</f>
        <v>4185.712521448284</v>
      </c>
      <c r="P67" s="14">
        <f t="shared" si="49"/>
        <v>4205.5183178610059</v>
      </c>
      <c r="Q67" s="14">
        <f t="shared" si="49"/>
        <v>4225.41783059312</v>
      </c>
      <c r="R67" s="5"/>
      <c r="S67" s="5"/>
      <c r="T67" s="5"/>
      <c r="U67" s="5"/>
      <c r="V67" s="5"/>
      <c r="W67" s="5"/>
      <c r="X67" s="23"/>
      <c r="Y67" s="24"/>
      <c r="Z67" s="23"/>
      <c r="AA67" s="23"/>
      <c r="AB67" s="23"/>
      <c r="AC67" s="23"/>
      <c r="AD67" s="24"/>
      <c r="AE67" s="24"/>
      <c r="AF67" s="24"/>
      <c r="AG67" s="24"/>
      <c r="AH67" s="24"/>
    </row>
    <row r="68" spans="1:45" s="9" customFormat="1" ht="12.75" customHeight="1" x14ac:dyDescent="0.2">
      <c r="A68" s="29" t="s">
        <v>26</v>
      </c>
      <c r="B68" s="15">
        <f t="shared" si="1"/>
        <v>29936</v>
      </c>
      <c r="C68" s="14">
        <f t="shared" ref="C68:M68" si="50">B68*(1+$B$37)</f>
        <v>30077.650034103655</v>
      </c>
      <c r="D68" s="14">
        <f t="shared" si="50"/>
        <v>30219.970322488494</v>
      </c>
      <c r="E68" s="14">
        <f t="shared" si="50"/>
        <v>30362.964036638412</v>
      </c>
      <c r="F68" s="14">
        <f t="shared" si="50"/>
        <v>30506.634363044006</v>
      </c>
      <c r="G68" s="14">
        <f t="shared" si="50"/>
        <v>30650.984503273594</v>
      </c>
      <c r="H68" s="14">
        <f t="shared" si="50"/>
        <v>30796.017674044549</v>
      </c>
      <c r="I68" s="14">
        <f t="shared" si="50"/>
        <v>30941.73710729499</v>
      </c>
      <c r="J68" s="14">
        <f t="shared" si="50"/>
        <v>31088.146050255797</v>
      </c>
      <c r="K68" s="14">
        <f t="shared" si="50"/>
        <v>31235.24776552297</v>
      </c>
      <c r="L68" s="14">
        <f t="shared" si="50"/>
        <v>31383.045531130349</v>
      </c>
      <c r="M68" s="14">
        <f t="shared" si="50"/>
        <v>31531.542640622636</v>
      </c>
      <c r="N68" s="44">
        <f>INDEX(Censo!$B$1:$B$26,MATCH(Chaco!A68,Censo!$A$1:$A$26,0))</f>
        <v>32958</v>
      </c>
      <c r="O68" s="14">
        <f t="shared" ref="O68:Q68" si="51">N68*(1+$B$37)</f>
        <v>33113.949419561337</v>
      </c>
      <c r="P68" s="14">
        <f t="shared" si="51"/>
        <v>33270.636754695879</v>
      </c>
      <c r="Q68" s="14">
        <f t="shared" si="51"/>
        <v>33428.065497044656</v>
      </c>
      <c r="R68" s="5"/>
      <c r="S68" s="5"/>
      <c r="T68" s="5"/>
      <c r="U68" s="5"/>
      <c r="V68" s="5"/>
      <c r="W68" s="5"/>
      <c r="X68" s="23"/>
      <c r="Y68" s="24"/>
      <c r="Z68" s="23"/>
      <c r="AA68" s="23"/>
      <c r="AB68" s="23"/>
      <c r="AC68" s="23"/>
      <c r="AD68" s="24"/>
      <c r="AE68" s="24"/>
      <c r="AF68" s="24"/>
      <c r="AG68" s="24"/>
      <c r="AH68" s="24"/>
    </row>
    <row r="69" spans="1:45" s="9" customFormat="1" ht="12.75" customHeight="1" x14ac:dyDescent="0.2">
      <c r="A69" s="2"/>
      <c r="B69" s="25"/>
      <c r="C69" s="25"/>
      <c r="D69" s="25"/>
      <c r="E69" s="25"/>
      <c r="F69" s="25"/>
      <c r="G69" s="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45" s="9" customFormat="1" ht="12.75" customHeight="1" x14ac:dyDescent="0.2">
      <c r="A70" s="25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45" s="9" customFormat="1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45" s="9" customFormat="1" ht="12.75" customHeight="1" x14ac:dyDescent="0.2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45" s="9" customFormat="1" ht="12.75" customHeight="1" x14ac:dyDescent="0.2">
      <c r="A73" s="7"/>
      <c r="B73" s="25"/>
      <c r="C73" s="25"/>
      <c r="D73" s="25"/>
      <c r="E73" s="7"/>
      <c r="F73" s="25"/>
      <c r="G73" s="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45" s="9" customFormat="1" ht="12.75" customHeight="1" x14ac:dyDescent="0.2">
      <c r="A74" s="25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45" s="9" customFormat="1" ht="12.75" customHeight="1" x14ac:dyDescent="0.2">
      <c r="A75" s="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</row>
    <row r="76" spans="1:45" s="9" customFormat="1" ht="12.75" customHeight="1" x14ac:dyDescent="0.2">
      <c r="A76" s="7"/>
      <c r="B76" s="2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12"/>
      <c r="Y76" s="12"/>
      <c r="Z76" s="12"/>
      <c r="AA76" s="12"/>
      <c r="AB76" s="12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</row>
    <row r="77" spans="1:45" s="9" customFormat="1" ht="12.75" customHeight="1" x14ac:dyDescent="0.2">
      <c r="A77" s="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s="9" customFormat="1" ht="12.75" customHeight="1" x14ac:dyDescent="0.2">
      <c r="A78" s="6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s="9" customFormat="1" ht="12.75" customHeight="1" x14ac:dyDescent="0.2">
      <c r="A79" s="6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s="9" customFormat="1" ht="12.75" customHeight="1" x14ac:dyDescent="0.2">
      <c r="A80" s="6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s="9" customFormat="1" ht="12.75" customHeight="1" x14ac:dyDescent="0.2">
      <c r="A81" s="6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s="9" customFormat="1" ht="12.75" customHeight="1" x14ac:dyDescent="0.2">
      <c r="A82" s="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s="9" customFormat="1" ht="12.75" customHeight="1" x14ac:dyDescent="0.2">
      <c r="A83" s="6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s="9" customFormat="1" ht="12.75" customHeight="1" x14ac:dyDescent="0.2">
      <c r="A84" s="6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s="9" customFormat="1" ht="12.75" customHeight="1" x14ac:dyDescent="0.2">
      <c r="A85" s="6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spans="1:45" s="9" customFormat="1" ht="12.75" customHeight="1" x14ac:dyDescent="0.2">
      <c r="A86" s="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spans="1:45" s="9" customFormat="1" ht="12.75" customHeight="1" x14ac:dyDescent="0.2">
      <c r="A87" s="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</row>
    <row r="88" spans="1:45" s="9" customFormat="1" ht="12.75" customHeight="1" x14ac:dyDescent="0.2">
      <c r="A88" s="6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</row>
    <row r="89" spans="1:45" s="9" customFormat="1" ht="12.75" customHeight="1" x14ac:dyDescent="0.2">
      <c r="A89" s="6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</row>
    <row r="90" spans="1:45" s="9" customFormat="1" ht="12.75" customHeight="1" x14ac:dyDescent="0.2">
      <c r="A90" s="6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</row>
    <row r="91" spans="1:45" s="9" customFormat="1" ht="12.75" customHeight="1" x14ac:dyDescent="0.2">
      <c r="A91" s="6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</row>
    <row r="92" spans="1:45" s="9" customFormat="1" ht="12.75" customHeight="1" x14ac:dyDescent="0.2">
      <c r="A92" s="6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</row>
    <row r="93" spans="1:45" s="9" customFormat="1" ht="12.75" customHeight="1" x14ac:dyDescent="0.2">
      <c r="A93" s="6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</row>
    <row r="94" spans="1:45" s="9" customFormat="1" ht="12.75" customHeight="1" x14ac:dyDescent="0.2">
      <c r="A94" s="6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</row>
    <row r="95" spans="1:45" s="9" customFormat="1" ht="12.75" customHeight="1" x14ac:dyDescent="0.2">
      <c r="A95" s="6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</row>
    <row r="96" spans="1:45" s="9" customFormat="1" ht="12.75" customHeight="1" x14ac:dyDescent="0.2">
      <c r="A96" s="6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</row>
    <row r="97" spans="1:45" s="9" customFormat="1" ht="12.75" customHeight="1" x14ac:dyDescent="0.2">
      <c r="A97" s="6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</row>
    <row r="98" spans="1:45" s="9" customFormat="1" ht="12.75" customHeight="1" x14ac:dyDescent="0.2">
      <c r="A98" s="6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</row>
    <row r="99" spans="1:45" s="9" customFormat="1" ht="12.75" customHeight="1" x14ac:dyDescent="0.2">
      <c r="A99" s="6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</row>
    <row r="100" spans="1:45" s="9" customFormat="1" ht="12.75" customHeight="1" x14ac:dyDescent="0.2">
      <c r="A100" s="6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45" s="9" customFormat="1" ht="12.75" customHeight="1" x14ac:dyDescent="0.2">
      <c r="A101" s="6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45" s="9" customFormat="1" ht="12.75" customHeight="1" x14ac:dyDescent="0.2">
      <c r="A102" s="6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45" s="9" customFormat="1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45" s="9" customFormat="1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45" s="9" customFormat="1" ht="12.75" customHeight="1" x14ac:dyDescent="0.2">
      <c r="A105" s="7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45" s="9" customFormat="1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45" s="9" customFormat="1" ht="12.75" customHeight="1" x14ac:dyDescent="0.2">
      <c r="A107" s="2"/>
      <c r="B107" s="25"/>
      <c r="C107" s="25"/>
      <c r="D107" s="25"/>
      <c r="E107" s="25"/>
      <c r="F107" s="25"/>
      <c r="G107" s="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45" s="9" customFormat="1" ht="12.75" customHeight="1" x14ac:dyDescent="0.2">
      <c r="A108" s="25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45" s="9" customFormat="1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45" s="9" customFormat="1" ht="12.75" customHeight="1" x14ac:dyDescent="0.2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45" s="9" customFormat="1" ht="12.75" customHeight="1" x14ac:dyDescent="0.2">
      <c r="A111" s="7"/>
      <c r="B111" s="25"/>
      <c r="C111" s="25"/>
      <c r="D111" s="25"/>
      <c r="E111" s="7"/>
      <c r="F111" s="25"/>
      <c r="G111" s="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45" s="9" customFormat="1" ht="12.75" customHeight="1" x14ac:dyDescent="0.2">
      <c r="A112" s="25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44" s="9" customFormat="1" ht="12.75" customHeight="1" x14ac:dyDescent="0.2">
      <c r="A113" s="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</row>
    <row r="114" spans="1:44" s="9" customFormat="1" ht="12.75" customHeight="1" x14ac:dyDescent="0.2">
      <c r="A114" s="7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12"/>
      <c r="Y114" s="12"/>
      <c r="Z114" s="12"/>
      <c r="AA114" s="12"/>
      <c r="AB114" s="12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</row>
    <row r="115" spans="1:44" s="9" customFormat="1" ht="12.75" customHeight="1" x14ac:dyDescent="0.2">
      <c r="A115" s="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</row>
    <row r="116" spans="1:44" s="9" customFormat="1" ht="12.75" customHeight="1" x14ac:dyDescent="0.2">
      <c r="A116" s="6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</row>
    <row r="117" spans="1:44" s="9" customFormat="1" ht="12.75" customHeight="1" x14ac:dyDescent="0.2">
      <c r="A117" s="6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</row>
    <row r="118" spans="1:44" s="9" customFormat="1" ht="12.75" customHeight="1" x14ac:dyDescent="0.2">
      <c r="A118" s="6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</row>
    <row r="119" spans="1:44" s="9" customFormat="1" ht="12.75" customHeight="1" x14ac:dyDescent="0.2">
      <c r="A119" s="6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</row>
    <row r="120" spans="1:44" s="9" customFormat="1" ht="12.75" customHeight="1" x14ac:dyDescent="0.2">
      <c r="A120" s="6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</row>
    <row r="121" spans="1:44" s="9" customFormat="1" ht="12.75" customHeight="1" x14ac:dyDescent="0.2">
      <c r="A121" s="6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</row>
    <row r="122" spans="1:44" s="9" customFormat="1" ht="12.75" customHeight="1" x14ac:dyDescent="0.2">
      <c r="A122" s="6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</row>
    <row r="123" spans="1:44" s="9" customFormat="1" ht="12.75" customHeight="1" x14ac:dyDescent="0.2">
      <c r="A123" s="6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</row>
    <row r="124" spans="1:44" s="9" customFormat="1" ht="12.75" customHeight="1" x14ac:dyDescent="0.2">
      <c r="A124" s="6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</row>
    <row r="125" spans="1:44" s="9" customFormat="1" ht="12.75" customHeight="1" x14ac:dyDescent="0.2">
      <c r="A125" s="6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</row>
    <row r="126" spans="1:44" s="9" customFormat="1" ht="12.75" customHeight="1" x14ac:dyDescent="0.2">
      <c r="A126" s="6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</row>
    <row r="127" spans="1:44" s="9" customFormat="1" ht="12.75" customHeight="1" x14ac:dyDescent="0.2">
      <c r="A127" s="6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</row>
    <row r="128" spans="1:44" s="9" customFormat="1" ht="12.75" customHeight="1" x14ac:dyDescent="0.2">
      <c r="A128" s="6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</row>
    <row r="129" spans="1:44" s="9" customFormat="1" ht="12.75" customHeight="1" x14ac:dyDescent="0.2">
      <c r="A129" s="6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</row>
    <row r="130" spans="1:44" s="9" customFormat="1" ht="12.75" customHeight="1" x14ac:dyDescent="0.2">
      <c r="A130" s="6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</row>
    <row r="131" spans="1:44" s="9" customFormat="1" ht="12.75" customHeight="1" x14ac:dyDescent="0.2">
      <c r="A131" s="6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</row>
    <row r="132" spans="1:44" s="9" customFormat="1" ht="12.75" customHeight="1" x14ac:dyDescent="0.2">
      <c r="A132" s="6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</row>
    <row r="133" spans="1:44" s="9" customFormat="1" ht="12.75" customHeight="1" x14ac:dyDescent="0.2">
      <c r="A133" s="6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</row>
    <row r="134" spans="1:44" s="9" customFormat="1" ht="12.75" customHeight="1" x14ac:dyDescent="0.2">
      <c r="A134" s="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</row>
    <row r="135" spans="1:44" s="9" customFormat="1" ht="12.75" customHeight="1" x14ac:dyDescent="0.2">
      <c r="A135" s="6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</row>
    <row r="136" spans="1:44" s="9" customFormat="1" ht="12.75" customHeight="1" x14ac:dyDescent="0.2">
      <c r="A136" s="6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</row>
    <row r="137" spans="1:44" s="9" customFormat="1" ht="12.75" customHeight="1" x14ac:dyDescent="0.2">
      <c r="A137" s="6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</row>
    <row r="138" spans="1:44" s="9" customFormat="1" ht="12.75" customHeight="1" x14ac:dyDescent="0.2">
      <c r="A138" s="6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</row>
    <row r="139" spans="1:44" s="9" customFormat="1" ht="12.75" customHeight="1" x14ac:dyDescent="0.2">
      <c r="A139" s="6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44" s="9" customFormat="1" ht="12.75" customHeight="1" x14ac:dyDescent="0.2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44" s="9" customFormat="1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44" s="9" customFormat="1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44" s="9" customFormat="1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44" s="9" customFormat="1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s="9" customFormat="1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s="9" customFormat="1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s="9" customFormat="1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s="9" customFormat="1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s="9" customFormat="1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s="9" customFormat="1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s="9" customFormat="1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s="9" customFormat="1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s="9" customFormat="1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s="9" customFormat="1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2.75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2.75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2.75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2.75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2.75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2.75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2.75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12.75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ht="12.75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ht="12.75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ht="12.75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ht="12.75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 ht="12.75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 ht="12.75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 ht="12.75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 ht="12.75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 ht="12.75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 ht="12.75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 ht="12.75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 ht="12.75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12.75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 ht="12.75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 ht="12.75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 ht="12.75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 ht="12.75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 ht="12.75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 ht="12.75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:23" ht="12.75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:23" ht="12.75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:23" ht="12.75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 ht="12.75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 ht="12.75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:23" ht="12.75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3" ht="12.75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:23" ht="12.75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:23" ht="12.75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:23" ht="12.75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:23" ht="12.75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:23" ht="12.75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:23" ht="12.75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:23" ht="12.75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:23" ht="12.75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:23" ht="12.75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:23" ht="12.75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:23" ht="12.75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:23" ht="12.75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:23" ht="12.75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:23" ht="12.75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:23" ht="12.75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:23" ht="12.75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:23" ht="12.75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:23" ht="12.75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23" ht="12.75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23" ht="12.75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:23" ht="12.75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23" ht="12.75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:23" ht="12.75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:23" ht="12.75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3" ht="12.75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:23" ht="12.75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3" ht="12.75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  <row r="1076" spans="1:23" ht="12.75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</row>
    <row r="1077" spans="1:23" ht="12.75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</row>
    <row r="1078" spans="1:23" ht="12.75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</row>
    <row r="1079" spans="1:23" ht="12.75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</row>
    <row r="1080" spans="1:23" ht="12.75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</row>
    <row r="1081" spans="1:23" ht="12.75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</row>
    <row r="1082" spans="1:23" ht="12.75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</row>
    <row r="1083" spans="1:23" ht="12.75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</row>
    <row r="1084" spans="1:23" ht="12.75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</row>
    <row r="1085" spans="1:23" ht="12.75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</row>
    <row r="1086" spans="1:23" ht="12.75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</row>
    <row r="1087" spans="1:23" ht="12.75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</row>
    <row r="1088" spans="1:23" ht="12.75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</row>
    <row r="1089" spans="1:23" ht="12.75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</row>
    <row r="1090" spans="1:23" ht="12.75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</row>
    <row r="1091" spans="1:23" ht="12.75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</row>
    <row r="1092" spans="1:23" ht="12.75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</row>
    <row r="1093" spans="1:23" ht="12.75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</row>
    <row r="1094" spans="1:23" ht="12.75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</row>
    <row r="1095" spans="1:23" ht="12.75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</row>
    <row r="1096" spans="1:23" ht="12.75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</row>
    <row r="1097" spans="1:23" ht="12.75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</row>
    <row r="1098" spans="1:23" ht="12.75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</row>
    <row r="1099" spans="1:23" ht="12.75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</row>
    <row r="1100" spans="1:23" ht="12.75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</row>
    <row r="1101" spans="1:23" ht="12.75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</row>
    <row r="1102" spans="1:23" ht="12.75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</row>
    <row r="1103" spans="1:23" ht="12.75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</row>
    <row r="1104" spans="1:23" ht="12.75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</row>
    <row r="1105" spans="1:23" ht="12.75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</row>
    <row r="1106" spans="1:23" ht="12.75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</row>
    <row r="1107" spans="1:23" ht="12.75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</row>
    <row r="1108" spans="1:23" ht="12.75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</row>
    <row r="1109" spans="1:23" ht="12.75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</row>
    <row r="1110" spans="1:23" ht="12.75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</row>
    <row r="1111" spans="1:23" ht="12.75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</row>
    <row r="1112" spans="1:23" ht="12.75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</row>
    <row r="1113" spans="1:23" ht="12.75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</row>
    <row r="1114" spans="1:23" ht="12.75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</row>
    <row r="1115" spans="1:23" ht="12.75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</row>
    <row r="1116" spans="1:23" ht="12.75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</row>
    <row r="1117" spans="1:23" ht="12.75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</row>
    <row r="1118" spans="1:23" ht="12.75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</row>
    <row r="1119" spans="1:23" ht="12.75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</row>
    <row r="1120" spans="1:23" ht="12.75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</row>
    <row r="1121" spans="1:23" ht="12.75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:23" ht="12.75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:23" ht="12.75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:23" ht="12.75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:23" ht="12.75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:23" ht="12.75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:23" ht="12.75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:23" ht="12.75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:23" ht="12.75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1:23" ht="12.75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1:23" ht="12.75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1:23" ht="12.75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1:23" ht="12.75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:23" ht="12.75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1:23" ht="12.75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1:23" ht="12.75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1:23" ht="12.75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:23" ht="12.75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1:23" ht="12.75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:23" ht="12.75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:23" ht="12.75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:23" ht="12.75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:23" ht="12.75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:23" ht="12.75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:23" ht="12.75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:23" ht="12.75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:23" ht="12.75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:23" ht="12.75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:23" ht="12.75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1:23" ht="12.75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1:23" ht="12.75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:23" ht="12.75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:23" ht="12.75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1:23" ht="12.75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:23" ht="12.75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:23" ht="12.75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1:23" ht="12.75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:23" ht="12.75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1:23" ht="12.75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1:23" ht="12.75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1:23" ht="12.75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1:23" ht="12.75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:23" ht="12.75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1:23" ht="12.75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1:23" ht="12.75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:23" ht="12.75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:23" ht="12.75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:23" ht="12.75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:23" ht="12.75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:23" ht="12.75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:23" ht="12.75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:23" ht="12.75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:23" ht="12.75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:23" ht="12.75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:23" ht="12.75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1:23" ht="12.75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1:23" ht="12.75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1:23" ht="12.75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1:23" ht="12.75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1:23" ht="12.75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1:23" ht="12.75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1:23" ht="12.75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1:23" ht="12.75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1:23" ht="12.75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1:23" ht="12.75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1:23" ht="12.75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1:23" ht="12.75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1:23" ht="12.75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:23" ht="12.75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:23" ht="12.75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:23" ht="12.75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:23" ht="12.75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:23" ht="12.75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:23" ht="12.75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:23" ht="12.75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:23" ht="12.75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:23" ht="12.75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:23" ht="12.75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:23" ht="12.75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:23" ht="12.75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1:23" ht="12.75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1:23" ht="12.75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1:23" ht="12.75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1:23" ht="12.75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1:23" ht="12.75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1:23" ht="12.75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1:23" ht="12.75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1:23" ht="12.75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1:23" ht="12.75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1:23" ht="12.75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1:23" ht="12.75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:23" ht="12.75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:23" ht="12.75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:23" ht="12.75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:23" ht="12.75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:23" ht="12.75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:23" ht="12.75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:23" ht="12.75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:23" ht="12.75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:23" ht="12.75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:23" ht="12.75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:23" ht="12.75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:23" ht="12.75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:23" ht="12.75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:23" ht="12.75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:23" ht="12.75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:23" ht="12.75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1:23" ht="12.75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1:23" ht="12.75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:23" ht="12.75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1:23" ht="12.75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:23" ht="12.75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:23" ht="12.75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:23" ht="12.75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1:23" ht="12.75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1:23" ht="12.75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:23" ht="12.75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1:23" ht="12.75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1:23" ht="12.75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:23" ht="12.75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:23" ht="12.75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:23" ht="12.75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:23" ht="12.75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:23" ht="12.75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:23" ht="12.75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:23" ht="12.75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:23" ht="12.75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:23" ht="12.75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:23" ht="12.75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1:23" ht="12.75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1:23" ht="12.75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:23" ht="12.75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1:23" ht="12.75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1:23" ht="12.75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1:23" ht="12.75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1:23" ht="12.75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:23" ht="12.75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1:23" ht="12.75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1:23" ht="12.75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1:23" ht="12.75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1:23" ht="12.75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:23" ht="12.75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1:23" ht="12.75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:23" ht="12.75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1:23" ht="12.75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:23" ht="12.75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:23" ht="12.75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:23" ht="12.75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:23" ht="12.75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:23" ht="12.75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:23" ht="12.75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:23" ht="12.75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:23" ht="12.75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:23" ht="12.75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:23" ht="12.75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1:23" ht="12.75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1:23" ht="12.75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:23" ht="12.75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1:23" ht="12.75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:23" ht="12.75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1:23" ht="12.75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1:23" ht="12.75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1:23" ht="12.75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1:23" ht="12.75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1:23" ht="12.75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:23" ht="12.75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1:23" ht="12.75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1:23" ht="12.75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1:23" ht="12.75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:23" ht="12.75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:23" ht="12.75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:23" ht="12.75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:23" ht="12.75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:23" ht="12.75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:23" ht="12.75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:23" ht="12.75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  <row r="1297" spans="1:23" ht="12.75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</row>
    <row r="1298" spans="1:23" ht="12.75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</row>
    <row r="1299" spans="1:23" ht="12.75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</row>
    <row r="1300" spans="1:23" ht="12.75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</row>
    <row r="1301" spans="1:23" ht="12.75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</row>
    <row r="1302" spans="1:23" ht="12.75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</row>
    <row r="1303" spans="1:23" ht="12.75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</row>
    <row r="1304" spans="1:23" ht="12.75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</row>
    <row r="1305" spans="1:23" ht="12.75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</row>
    <row r="1306" spans="1:23" ht="12.75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</row>
    <row r="1307" spans="1:23" ht="12.75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</row>
    <row r="1308" spans="1:23" ht="12.75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</row>
    <row r="1309" spans="1:23" ht="12.75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</row>
    <row r="1310" spans="1:23" ht="12.75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</row>
    <row r="1311" spans="1:23" ht="12.75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</row>
    <row r="1312" spans="1:23" ht="12.75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</row>
    <row r="1313" spans="1:23" ht="12.75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</row>
    <row r="1314" spans="1:23" ht="12.75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</row>
    <row r="1315" spans="1:23" ht="12.75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</row>
    <row r="1316" spans="1:23" ht="12.75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</row>
    <row r="1317" spans="1:23" ht="12.75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</row>
    <row r="1318" spans="1:23" ht="12.75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</row>
    <row r="1319" spans="1:23" ht="12.75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</row>
    <row r="1320" spans="1:23" ht="12.75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</row>
    <row r="1321" spans="1:23" ht="12.75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</row>
    <row r="1322" spans="1:23" ht="12.75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</row>
    <row r="1323" spans="1:23" ht="12.75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</row>
    <row r="1324" spans="1:23" ht="12.75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</row>
    <row r="1325" spans="1:23" ht="12.75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</row>
    <row r="1326" spans="1:23" ht="12.75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</row>
    <row r="1327" spans="1:23" ht="12.75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</row>
    <row r="1328" spans="1:23" ht="12.75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</row>
    <row r="1329" spans="1:23" ht="12.75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</row>
    <row r="1330" spans="1:23" ht="12.75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</row>
    <row r="1331" spans="1:23" ht="12.75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</row>
    <row r="1332" spans="1:23" ht="12.75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</row>
    <row r="1333" spans="1:23" ht="12.75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</row>
    <row r="1334" spans="1:23" ht="12.75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</row>
    <row r="1335" spans="1:23" ht="12.75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</row>
    <row r="1336" spans="1:23" ht="12.75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</row>
    <row r="1337" spans="1:23" ht="12.75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</row>
    <row r="1338" spans="1:23" ht="12.75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</row>
    <row r="1339" spans="1:23" ht="12.75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</row>
    <row r="1340" spans="1:23" ht="12.75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</row>
    <row r="1341" spans="1:23" ht="12.75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</row>
    <row r="1342" spans="1:23" ht="12.75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</row>
    <row r="1343" spans="1:23" ht="12.75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</row>
    <row r="1344" spans="1:23" ht="12.75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</row>
    <row r="1345" spans="1:23" ht="12.75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</row>
    <row r="1346" spans="1:23" ht="12.75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</row>
    <row r="1347" spans="1:23" ht="12.75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</row>
    <row r="1348" spans="1:23" ht="12.75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</row>
    <row r="1349" spans="1:23" ht="12.75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</row>
    <row r="1350" spans="1:23" ht="12.75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</row>
    <row r="1351" spans="1:23" ht="12.75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</row>
    <row r="1352" spans="1:23" ht="12.75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</row>
    <row r="1353" spans="1:23" ht="12.75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</row>
    <row r="1354" spans="1:23" ht="12.75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</row>
    <row r="1355" spans="1:23" ht="12.75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</row>
    <row r="1356" spans="1:23" ht="12.75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</row>
    <row r="1357" spans="1:23" ht="12.75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</row>
    <row r="1358" spans="1:23" ht="12.75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</row>
    <row r="1359" spans="1:23" ht="12.75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</row>
    <row r="1360" spans="1:23" ht="12.75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</row>
    <row r="1361" spans="1:23" ht="12.75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</row>
    <row r="1362" spans="1:23" ht="12.75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</row>
    <row r="1363" spans="1:23" ht="12.75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</row>
    <row r="1364" spans="1:23" ht="12.75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</row>
    <row r="1365" spans="1:23" ht="12.75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</row>
    <row r="1366" spans="1:23" ht="12.75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</row>
    <row r="1367" spans="1:23" ht="12.75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</row>
    <row r="1368" spans="1:23" ht="12.75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</row>
    <row r="1369" spans="1:23" ht="12.75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</row>
    <row r="1370" spans="1:23" ht="12.75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</row>
    <row r="1371" spans="1:23" ht="12.75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</row>
    <row r="1372" spans="1:23" ht="12.75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</row>
    <row r="1373" spans="1:23" ht="12.75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</row>
    <row r="1374" spans="1:23" ht="12.75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</row>
    <row r="1375" spans="1:23" ht="12.75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</row>
    <row r="1376" spans="1:23" ht="12.75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</row>
    <row r="1377" spans="1:23" ht="12.75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</row>
    <row r="1378" spans="1:23" ht="12.75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</row>
    <row r="1379" spans="1:23" ht="12.75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</row>
    <row r="1380" spans="1:23" ht="12.75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</row>
    <row r="1381" spans="1:23" ht="12.75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</row>
    <row r="1382" spans="1:23" ht="12.75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</row>
    <row r="1383" spans="1:23" ht="12.75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</row>
    <row r="1384" spans="1:23" ht="12.75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</row>
    <row r="1385" spans="1:23" ht="12.75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</row>
    <row r="1386" spans="1:23" ht="12.75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</row>
    <row r="1387" spans="1:23" ht="12.75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</row>
    <row r="1388" spans="1:23" ht="12.75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</row>
    <row r="1389" spans="1:23" ht="12.75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</row>
    <row r="1390" spans="1:23" ht="12.75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</row>
    <row r="1391" spans="1:23" ht="12.75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</row>
    <row r="1392" spans="1:23" ht="12.75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</row>
    <row r="1393" spans="1:23" ht="12.75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</row>
    <row r="1394" spans="1:23" ht="12.75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</row>
    <row r="1395" spans="1:23" ht="12.75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</row>
    <row r="1396" spans="1:23" ht="12.75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</row>
    <row r="1397" spans="1:23" ht="12.75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</row>
    <row r="1398" spans="1:23" ht="12.75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</row>
    <row r="1399" spans="1:23" ht="12.75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</row>
    <row r="1400" spans="1:23" ht="12.75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</row>
    <row r="1401" spans="1:23" ht="12.75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</row>
    <row r="1402" spans="1:23" ht="12.75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</row>
    <row r="1403" spans="1:23" ht="12.75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</row>
    <row r="1404" spans="1:23" ht="12.75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</row>
    <row r="1405" spans="1:23" ht="12.75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</row>
    <row r="1406" spans="1:23" ht="12.75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</row>
    <row r="1407" spans="1:23" ht="12.75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</row>
    <row r="1408" spans="1:23" ht="12.75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</row>
    <row r="1409" spans="1:23" ht="12.75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</row>
    <row r="1410" spans="1:23" ht="12.75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</row>
    <row r="1411" spans="1:23" ht="12.75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</row>
    <row r="1412" spans="1:23" ht="12.75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</row>
    <row r="1413" spans="1:23" ht="12.75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</row>
    <row r="1414" spans="1:23" ht="12.75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</row>
    <row r="1415" spans="1:23" ht="12.75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</row>
    <row r="1416" spans="1:23" ht="12.75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</row>
    <row r="1417" spans="1:23" ht="12.75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</row>
    <row r="1418" spans="1:23" ht="12.75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</row>
    <row r="1419" spans="1:23" ht="12.75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</row>
    <row r="1420" spans="1:23" ht="12.75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</row>
    <row r="1421" spans="1:23" ht="12.75" x14ac:dyDescent="0.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</row>
    <row r="1422" spans="1:23" ht="12.75" x14ac:dyDescent="0.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</row>
    <row r="1423" spans="1:23" ht="12.75" x14ac:dyDescent="0.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</row>
    <row r="1424" spans="1:23" ht="12.75" x14ac:dyDescent="0.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</row>
    <row r="1425" spans="1:23" ht="12.75" x14ac:dyDescent="0.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</row>
    <row r="1426" spans="1:23" ht="12.75" x14ac:dyDescent="0.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</row>
    <row r="1427" spans="1:23" ht="12.75" x14ac:dyDescent="0.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</row>
    <row r="1428" spans="1:23" ht="12.75" x14ac:dyDescent="0.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</row>
    <row r="1429" spans="1:23" ht="12.75" x14ac:dyDescent="0.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</row>
    <row r="1430" spans="1:23" ht="12.75" x14ac:dyDescent="0.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</row>
    <row r="1431" spans="1:23" ht="12.75" x14ac:dyDescent="0.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</row>
    <row r="1432" spans="1:23" ht="12.75" x14ac:dyDescent="0.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</row>
    <row r="1433" spans="1:23" ht="12.75" x14ac:dyDescent="0.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</row>
    <row r="1434" spans="1:23" ht="12.75" x14ac:dyDescent="0.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</row>
    <row r="1435" spans="1:23" ht="12.75" x14ac:dyDescent="0.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</row>
    <row r="1436" spans="1:23" ht="12.75" x14ac:dyDescent="0.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</row>
    <row r="1437" spans="1:23" ht="12.75" x14ac:dyDescent="0.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</row>
    <row r="1438" spans="1:23" ht="12.75" x14ac:dyDescent="0.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</row>
    <row r="1439" spans="1:23" ht="12.75" x14ac:dyDescent="0.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</row>
    <row r="1440" spans="1:23" ht="12.75" x14ac:dyDescent="0.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</row>
    <row r="1441" spans="1:23" ht="12.75" x14ac:dyDescent="0.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</row>
    <row r="1442" spans="1:23" ht="12.75" x14ac:dyDescent="0.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</row>
    <row r="1443" spans="1:23" ht="12.75" x14ac:dyDescent="0.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</row>
    <row r="1444" spans="1:23" ht="12.75" x14ac:dyDescent="0.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</row>
    <row r="1445" spans="1:23" ht="12.75" x14ac:dyDescent="0.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</row>
    <row r="1446" spans="1:23" ht="12.75" x14ac:dyDescent="0.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</row>
    <row r="1447" spans="1:23" ht="12.75" x14ac:dyDescent="0.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</row>
    <row r="1448" spans="1:23" ht="12.75" x14ac:dyDescent="0.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</row>
    <row r="1449" spans="1:23" ht="12.75" x14ac:dyDescent="0.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</row>
    <row r="1450" spans="1:23" ht="12.75" x14ac:dyDescent="0.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</row>
    <row r="1451" spans="1:23" ht="12.75" x14ac:dyDescent="0.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</row>
    <row r="1452" spans="1:23" ht="12.75" x14ac:dyDescent="0.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</row>
    <row r="1453" spans="1:23" ht="12.75" x14ac:dyDescent="0.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</row>
    <row r="1454" spans="1:23" ht="12.75" x14ac:dyDescent="0.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</row>
    <row r="1455" spans="1:23" ht="12.75" x14ac:dyDescent="0.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</row>
    <row r="1456" spans="1:23" ht="12.75" x14ac:dyDescent="0.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</row>
    <row r="1457" spans="1:23" ht="12.75" x14ac:dyDescent="0.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</row>
    <row r="1458" spans="1:23" ht="12.75" x14ac:dyDescent="0.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</row>
    <row r="1459" spans="1:23" ht="12.75" x14ac:dyDescent="0.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</row>
    <row r="1460" spans="1:23" ht="12.75" x14ac:dyDescent="0.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</row>
    <row r="1461" spans="1:23" ht="12.75" x14ac:dyDescent="0.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</row>
    <row r="1462" spans="1:23" ht="12.75" x14ac:dyDescent="0.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</row>
    <row r="1463" spans="1:23" ht="12.75" x14ac:dyDescent="0.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</row>
    <row r="1464" spans="1:23" ht="12.75" x14ac:dyDescent="0.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</row>
    <row r="1465" spans="1:23" ht="12.75" x14ac:dyDescent="0.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</row>
    <row r="1466" spans="1:23" ht="12.75" x14ac:dyDescent="0.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</row>
    <row r="1467" spans="1:23" ht="12.75" x14ac:dyDescent="0.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</row>
    <row r="1468" spans="1:23" ht="12.75" x14ac:dyDescent="0.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</row>
    <row r="1469" spans="1:23" ht="12.75" x14ac:dyDescent="0.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</row>
    <row r="1470" spans="1:23" ht="12.75" x14ac:dyDescent="0.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</row>
    <row r="1471" spans="1:23" ht="12.75" x14ac:dyDescent="0.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</row>
    <row r="1472" spans="1:23" ht="12.75" x14ac:dyDescent="0.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</row>
    <row r="1473" spans="1:23" ht="12.75" x14ac:dyDescent="0.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</row>
    <row r="1474" spans="1:23" ht="12.75" x14ac:dyDescent="0.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</row>
    <row r="1475" spans="1:23" ht="12.75" x14ac:dyDescent="0.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</row>
    <row r="1476" spans="1:23" ht="12.75" x14ac:dyDescent="0.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</row>
    <row r="1477" spans="1:23" ht="12.75" x14ac:dyDescent="0.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</row>
    <row r="1478" spans="1:23" ht="12.75" x14ac:dyDescent="0.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</row>
    <row r="1479" spans="1:23" ht="12.75" x14ac:dyDescent="0.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</row>
    <row r="1480" spans="1:23" ht="12.75" x14ac:dyDescent="0.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</row>
    <row r="1481" spans="1:23" ht="12.75" x14ac:dyDescent="0.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</row>
    <row r="1482" spans="1:23" ht="12.75" x14ac:dyDescent="0.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</row>
    <row r="1483" spans="1:23" ht="12.75" x14ac:dyDescent="0.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</row>
    <row r="1484" spans="1:23" ht="12.75" x14ac:dyDescent="0.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</row>
    <row r="1485" spans="1:23" ht="12.75" x14ac:dyDescent="0.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</row>
    <row r="1486" spans="1:23" ht="12.75" x14ac:dyDescent="0.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</row>
    <row r="1487" spans="1:23" ht="12.75" x14ac:dyDescent="0.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</row>
    <row r="1488" spans="1:23" ht="12.75" x14ac:dyDescent="0.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</row>
    <row r="1489" spans="1:23" ht="12.75" x14ac:dyDescent="0.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</row>
    <row r="1490" spans="1:23" ht="12.75" x14ac:dyDescent="0.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</row>
    <row r="1491" spans="1:23" ht="12.75" x14ac:dyDescent="0.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</row>
    <row r="1492" spans="1:23" ht="12.75" x14ac:dyDescent="0.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</row>
    <row r="1493" spans="1:23" ht="12.75" x14ac:dyDescent="0.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</row>
    <row r="1494" spans="1:23" ht="12.75" x14ac:dyDescent="0.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</row>
    <row r="1495" spans="1:23" ht="12.75" x14ac:dyDescent="0.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</row>
    <row r="1496" spans="1:23" ht="12.75" x14ac:dyDescent="0.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</row>
    <row r="1497" spans="1:23" ht="12.75" x14ac:dyDescent="0.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</row>
    <row r="1498" spans="1:23" ht="12.75" x14ac:dyDescent="0.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</row>
    <row r="1499" spans="1:23" ht="12.75" x14ac:dyDescent="0.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</row>
    <row r="1500" spans="1:23" ht="12.75" x14ac:dyDescent="0.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</row>
    <row r="1501" spans="1:23" ht="12.75" x14ac:dyDescent="0.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</row>
    <row r="1502" spans="1:23" ht="12.75" x14ac:dyDescent="0.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</row>
    <row r="1503" spans="1:23" ht="12.75" x14ac:dyDescent="0.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</row>
    <row r="1504" spans="1:23" ht="12.75" x14ac:dyDescent="0.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</row>
    <row r="1505" spans="1:23" ht="12.75" x14ac:dyDescent="0.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</row>
    <row r="1506" spans="1:23" ht="12.75" x14ac:dyDescent="0.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</row>
    <row r="1507" spans="1:23" ht="12.75" x14ac:dyDescent="0.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</row>
    <row r="1508" spans="1:23" ht="12.75" x14ac:dyDescent="0.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</row>
    <row r="1509" spans="1:23" ht="12.75" x14ac:dyDescent="0.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</row>
    <row r="1510" spans="1:23" ht="12.75" x14ac:dyDescent="0.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</row>
    <row r="1511" spans="1:23" ht="12.75" x14ac:dyDescent="0.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</row>
    <row r="1512" spans="1:23" ht="12.75" x14ac:dyDescent="0.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</row>
    <row r="1513" spans="1:23" ht="12.75" x14ac:dyDescent="0.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</row>
    <row r="1514" spans="1:23" ht="12.75" x14ac:dyDescent="0.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</row>
    <row r="1515" spans="1:23" ht="12.75" x14ac:dyDescent="0.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</row>
    <row r="1516" spans="1:23" ht="12.75" x14ac:dyDescent="0.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</row>
    <row r="1517" spans="1:23" ht="12.75" x14ac:dyDescent="0.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</row>
    <row r="1518" spans="1:23" ht="12.75" x14ac:dyDescent="0.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</row>
    <row r="1519" spans="1:23" ht="12.75" x14ac:dyDescent="0.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</row>
    <row r="1520" spans="1:23" ht="12.75" x14ac:dyDescent="0.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</row>
    <row r="1521" spans="1:23" ht="12.75" x14ac:dyDescent="0.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</row>
    <row r="1522" spans="1:23" ht="12.75" x14ac:dyDescent="0.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</row>
    <row r="1523" spans="1:23" ht="12.75" x14ac:dyDescent="0.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</row>
    <row r="1524" spans="1:23" ht="12.75" x14ac:dyDescent="0.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</row>
    <row r="1525" spans="1:23" ht="12.75" x14ac:dyDescent="0.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</row>
    <row r="1526" spans="1:23" ht="12.75" x14ac:dyDescent="0.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</row>
    <row r="1527" spans="1:23" ht="12.75" x14ac:dyDescent="0.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</row>
    <row r="1528" spans="1:23" ht="12.75" x14ac:dyDescent="0.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</row>
    <row r="1529" spans="1:23" ht="12.75" x14ac:dyDescent="0.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</row>
    <row r="1530" spans="1:23" ht="12.75" x14ac:dyDescent="0.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</row>
    <row r="1531" spans="1:23" ht="12.75" x14ac:dyDescent="0.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</row>
    <row r="1532" spans="1:23" ht="12.75" x14ac:dyDescent="0.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</row>
    <row r="1533" spans="1:23" ht="12.75" x14ac:dyDescent="0.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</row>
    <row r="1534" spans="1:23" ht="12.75" x14ac:dyDescent="0.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</row>
    <row r="1535" spans="1:23" ht="12.75" x14ac:dyDescent="0.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</row>
    <row r="1536" spans="1:23" ht="12.75" x14ac:dyDescent="0.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</row>
    <row r="1537" spans="1:23" ht="12.75" x14ac:dyDescent="0.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</row>
    <row r="1538" spans="1:23" ht="12.75" x14ac:dyDescent="0.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</row>
    <row r="1539" spans="1:23" ht="12.75" x14ac:dyDescent="0.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</row>
    <row r="1540" spans="1:23" ht="12.75" x14ac:dyDescent="0.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</row>
    <row r="1541" spans="1:23" ht="12.75" x14ac:dyDescent="0.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</row>
    <row r="1542" spans="1:23" ht="12.75" x14ac:dyDescent="0.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</row>
    <row r="1543" spans="1:23" ht="12.75" x14ac:dyDescent="0.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</row>
    <row r="1544" spans="1:23" ht="12.75" x14ac:dyDescent="0.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</row>
    <row r="1545" spans="1:23" ht="12.75" x14ac:dyDescent="0.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</row>
    <row r="1546" spans="1:23" ht="12.75" x14ac:dyDescent="0.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</row>
    <row r="1547" spans="1:23" ht="12.75" x14ac:dyDescent="0.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</row>
    <row r="1548" spans="1:23" ht="12.75" x14ac:dyDescent="0.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</row>
    <row r="1549" spans="1:23" ht="12.75" x14ac:dyDescent="0.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</row>
    <row r="1550" spans="1:23" ht="12.75" x14ac:dyDescent="0.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</row>
    <row r="1551" spans="1:23" ht="12.75" x14ac:dyDescent="0.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</row>
    <row r="1552" spans="1:23" ht="12.75" x14ac:dyDescent="0.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</row>
    <row r="1553" spans="1:23" ht="12.75" x14ac:dyDescent="0.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</row>
    <row r="1554" spans="1:23" ht="12.75" x14ac:dyDescent="0.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</row>
    <row r="1555" spans="1:23" ht="12.75" x14ac:dyDescent="0.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</row>
    <row r="1556" spans="1:23" ht="12.75" x14ac:dyDescent="0.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</row>
    <row r="1557" spans="1:23" ht="12.75" x14ac:dyDescent="0.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</row>
    <row r="1558" spans="1:23" ht="12.75" x14ac:dyDescent="0.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</row>
    <row r="1559" spans="1:23" ht="12.75" x14ac:dyDescent="0.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</row>
    <row r="1560" spans="1:23" ht="12.75" x14ac:dyDescent="0.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</row>
    <row r="1561" spans="1:23" ht="12.75" x14ac:dyDescent="0.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</row>
    <row r="1562" spans="1:23" ht="12.75" x14ac:dyDescent="0.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</row>
    <row r="1563" spans="1:23" ht="12.75" x14ac:dyDescent="0.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</row>
    <row r="1564" spans="1:23" ht="12.75" x14ac:dyDescent="0.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</row>
    <row r="1565" spans="1:23" ht="12.75" x14ac:dyDescent="0.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</row>
    <row r="1566" spans="1:23" ht="12.75" x14ac:dyDescent="0.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</row>
    <row r="1567" spans="1:23" ht="12.75" x14ac:dyDescent="0.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</row>
    <row r="1568" spans="1:23" ht="12.75" x14ac:dyDescent="0.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</row>
    <row r="1569" spans="1:23" ht="12.75" x14ac:dyDescent="0.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</row>
    <row r="1570" spans="1:23" ht="12.75" x14ac:dyDescent="0.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</row>
    <row r="1571" spans="1:23" ht="12.75" x14ac:dyDescent="0.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</row>
    <row r="1572" spans="1:23" ht="12.75" x14ac:dyDescent="0.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</row>
    <row r="1573" spans="1:23" ht="12.75" x14ac:dyDescent="0.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</row>
    <row r="1574" spans="1:23" ht="12.75" x14ac:dyDescent="0.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</row>
    <row r="1575" spans="1:23" ht="12.75" x14ac:dyDescent="0.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</row>
    <row r="1576" spans="1:23" ht="12.75" x14ac:dyDescent="0.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</row>
    <row r="1577" spans="1:23" ht="12.75" x14ac:dyDescent="0.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</row>
    <row r="1578" spans="1:23" ht="12.75" x14ac:dyDescent="0.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</row>
    <row r="1579" spans="1:23" ht="12.75" x14ac:dyDescent="0.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</row>
    <row r="1580" spans="1:23" ht="12.75" x14ac:dyDescent="0.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</row>
    <row r="1581" spans="1:23" ht="12.75" x14ac:dyDescent="0.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</row>
    <row r="1582" spans="1:23" ht="12.75" x14ac:dyDescent="0.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</row>
    <row r="1583" spans="1:23" ht="12.75" x14ac:dyDescent="0.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</row>
    <row r="1584" spans="1:23" ht="12.75" x14ac:dyDescent="0.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</row>
    <row r="1585" spans="1:23" ht="12.75" x14ac:dyDescent="0.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</row>
    <row r="1586" spans="1:23" ht="12.75" x14ac:dyDescent="0.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</row>
    <row r="1587" spans="1:23" ht="12.75" x14ac:dyDescent="0.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</row>
    <row r="1588" spans="1:23" ht="12.75" x14ac:dyDescent="0.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</row>
    <row r="1589" spans="1:23" ht="12.75" x14ac:dyDescent="0.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</row>
    <row r="1590" spans="1:23" ht="12.75" x14ac:dyDescent="0.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</row>
    <row r="1591" spans="1:23" ht="12.75" x14ac:dyDescent="0.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</row>
    <row r="1592" spans="1:23" ht="12.75" x14ac:dyDescent="0.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</row>
    <row r="1593" spans="1:23" ht="12.75" x14ac:dyDescent="0.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</row>
    <row r="1594" spans="1:23" ht="12.75" x14ac:dyDescent="0.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</row>
    <row r="1595" spans="1:23" ht="12.75" x14ac:dyDescent="0.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</row>
    <row r="1596" spans="1:23" ht="12.75" x14ac:dyDescent="0.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</row>
    <row r="1597" spans="1:23" ht="12.75" x14ac:dyDescent="0.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</row>
    <row r="1598" spans="1:23" ht="12.75" x14ac:dyDescent="0.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</row>
    <row r="1599" spans="1:23" ht="12.75" x14ac:dyDescent="0.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</row>
    <row r="1600" spans="1:23" ht="12.75" x14ac:dyDescent="0.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</row>
    <row r="1601" spans="1:23" ht="12.75" x14ac:dyDescent="0.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</row>
    <row r="1602" spans="1:23" ht="12.75" x14ac:dyDescent="0.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</row>
    <row r="1603" spans="1:23" ht="12.75" x14ac:dyDescent="0.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</row>
    <row r="1604" spans="1:23" ht="12.75" x14ac:dyDescent="0.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</row>
    <row r="1605" spans="1:23" ht="12.75" x14ac:dyDescent="0.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</row>
    <row r="1606" spans="1:23" ht="12.75" x14ac:dyDescent="0.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</row>
    <row r="1607" spans="1:23" ht="12.75" x14ac:dyDescent="0.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</row>
    <row r="1608" spans="1:23" ht="12.75" x14ac:dyDescent="0.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</row>
    <row r="1609" spans="1:23" ht="12.75" x14ac:dyDescent="0.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</row>
    <row r="1610" spans="1:23" ht="12.75" x14ac:dyDescent="0.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</row>
    <row r="1611" spans="1:23" ht="12.75" x14ac:dyDescent="0.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</row>
    <row r="1612" spans="1:23" ht="12.75" x14ac:dyDescent="0.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</row>
    <row r="1613" spans="1:23" ht="12.75" x14ac:dyDescent="0.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</row>
    <row r="1614" spans="1:23" ht="12.75" x14ac:dyDescent="0.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</row>
    <row r="1615" spans="1:23" ht="12.75" x14ac:dyDescent="0.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</row>
    <row r="1616" spans="1:23" ht="12.75" x14ac:dyDescent="0.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</row>
    <row r="1617" spans="1:23" ht="12.75" x14ac:dyDescent="0.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</row>
    <row r="1618" spans="1:23" ht="12.75" x14ac:dyDescent="0.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</row>
    <row r="1619" spans="1:23" ht="12.75" x14ac:dyDescent="0.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</row>
    <row r="1620" spans="1:23" ht="12.75" x14ac:dyDescent="0.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</row>
    <row r="1621" spans="1:23" ht="12.75" x14ac:dyDescent="0.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</row>
    <row r="1622" spans="1:23" ht="12.75" x14ac:dyDescent="0.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</row>
    <row r="1623" spans="1:23" ht="12.75" x14ac:dyDescent="0.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</row>
    <row r="1624" spans="1:23" ht="12.75" x14ac:dyDescent="0.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</row>
    <row r="1625" spans="1:23" ht="12.75" x14ac:dyDescent="0.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</row>
    <row r="1626" spans="1:23" ht="12.75" x14ac:dyDescent="0.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</row>
    <row r="1627" spans="1:23" ht="12.75" x14ac:dyDescent="0.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</row>
    <row r="1628" spans="1:23" ht="12.75" x14ac:dyDescent="0.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</row>
    <row r="1629" spans="1:23" ht="12.75" x14ac:dyDescent="0.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</row>
    <row r="1630" spans="1:23" ht="12.75" x14ac:dyDescent="0.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</row>
    <row r="1631" spans="1:23" ht="12.75" x14ac:dyDescent="0.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</row>
    <row r="1632" spans="1:23" ht="12.75" x14ac:dyDescent="0.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</row>
    <row r="1633" spans="1:23" ht="12.75" x14ac:dyDescent="0.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</row>
    <row r="1634" spans="1:23" ht="12.75" x14ac:dyDescent="0.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</row>
    <row r="1635" spans="1:23" ht="12.75" x14ac:dyDescent="0.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</row>
    <row r="1636" spans="1:23" ht="12.75" x14ac:dyDescent="0.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</row>
    <row r="1637" spans="1:23" ht="12.75" x14ac:dyDescent="0.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</row>
    <row r="1638" spans="1:23" ht="12.75" x14ac:dyDescent="0.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</row>
    <row r="1639" spans="1:23" ht="12.75" x14ac:dyDescent="0.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</row>
    <row r="1640" spans="1:23" ht="12.75" x14ac:dyDescent="0.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</row>
    <row r="1641" spans="1:23" ht="12.75" x14ac:dyDescent="0.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</row>
    <row r="1642" spans="1:23" ht="12.75" x14ac:dyDescent="0.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</row>
    <row r="1643" spans="1:23" ht="12.75" x14ac:dyDescent="0.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</row>
    <row r="1644" spans="1:23" ht="12.75" x14ac:dyDescent="0.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</row>
    <row r="1645" spans="1:23" ht="12.75" x14ac:dyDescent="0.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</row>
    <row r="1646" spans="1:23" ht="12.75" x14ac:dyDescent="0.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</row>
    <row r="1647" spans="1:23" ht="12.75" x14ac:dyDescent="0.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</row>
    <row r="1648" spans="1:23" ht="12.75" x14ac:dyDescent="0.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</row>
    <row r="1649" spans="1:23" ht="12.75" x14ac:dyDescent="0.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</row>
    <row r="1650" spans="1:23" ht="12.75" x14ac:dyDescent="0.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</row>
    <row r="1651" spans="1:23" ht="12.75" x14ac:dyDescent="0.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</row>
    <row r="1652" spans="1:23" ht="12.75" x14ac:dyDescent="0.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</row>
    <row r="1653" spans="1:23" ht="12.75" x14ac:dyDescent="0.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</row>
    <row r="1654" spans="1:23" ht="12.75" x14ac:dyDescent="0.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</row>
    <row r="1655" spans="1:23" ht="12.75" x14ac:dyDescent="0.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</row>
    <row r="1656" spans="1:23" ht="12.75" x14ac:dyDescent="0.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</row>
    <row r="1657" spans="1:23" ht="12.75" x14ac:dyDescent="0.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</row>
    <row r="1658" spans="1:23" ht="12.75" x14ac:dyDescent="0.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</row>
    <row r="1659" spans="1:23" ht="12.75" x14ac:dyDescent="0.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</row>
    <row r="1660" spans="1:23" ht="12.75" x14ac:dyDescent="0.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</row>
    <row r="1661" spans="1:23" ht="12.75" x14ac:dyDescent="0.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</row>
    <row r="1662" spans="1:23" ht="12.75" x14ac:dyDescent="0.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</row>
    <row r="1663" spans="1:23" ht="12.75" x14ac:dyDescent="0.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</row>
    <row r="1664" spans="1:23" ht="12.75" x14ac:dyDescent="0.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</row>
    <row r="1665" spans="1:23" ht="12.75" x14ac:dyDescent="0.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</row>
    <row r="1666" spans="1:23" ht="12.75" x14ac:dyDescent="0.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</row>
    <row r="1667" spans="1:23" ht="12.75" x14ac:dyDescent="0.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</row>
    <row r="1668" spans="1:23" ht="12.75" x14ac:dyDescent="0.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</row>
    <row r="1669" spans="1:23" ht="12.75" x14ac:dyDescent="0.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</row>
    <row r="1670" spans="1:23" ht="12.75" x14ac:dyDescent="0.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</row>
    <row r="1671" spans="1:23" ht="12.75" x14ac:dyDescent="0.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</row>
    <row r="1672" spans="1:23" ht="12.75" x14ac:dyDescent="0.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</row>
    <row r="1673" spans="1:23" ht="12.75" x14ac:dyDescent="0.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</row>
    <row r="1674" spans="1:23" ht="12.75" x14ac:dyDescent="0.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</row>
    <row r="1675" spans="1:23" ht="12.75" x14ac:dyDescent="0.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</row>
    <row r="1676" spans="1:23" ht="12.75" x14ac:dyDescent="0.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</row>
    <row r="1677" spans="1:23" ht="12.75" x14ac:dyDescent="0.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</row>
    <row r="1678" spans="1:23" ht="12.75" x14ac:dyDescent="0.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</row>
    <row r="1679" spans="1:23" ht="12.75" x14ac:dyDescent="0.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</row>
    <row r="1680" spans="1:23" ht="12.75" x14ac:dyDescent="0.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</row>
    <row r="1681" spans="1:23" ht="12.75" x14ac:dyDescent="0.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</row>
    <row r="1682" spans="1:23" ht="12.75" x14ac:dyDescent="0.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</row>
    <row r="1683" spans="1:23" ht="12.75" x14ac:dyDescent="0.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</row>
    <row r="1684" spans="1:23" ht="12.75" x14ac:dyDescent="0.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</row>
    <row r="1685" spans="1:23" ht="12.75" x14ac:dyDescent="0.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</row>
    <row r="1686" spans="1:23" ht="12.75" x14ac:dyDescent="0.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</row>
    <row r="1687" spans="1:23" ht="12.75" x14ac:dyDescent="0.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</row>
    <row r="1688" spans="1:23" ht="12.75" x14ac:dyDescent="0.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</row>
    <row r="1689" spans="1:23" ht="12.75" x14ac:dyDescent="0.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</row>
    <row r="1690" spans="1:23" ht="12.75" x14ac:dyDescent="0.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</row>
    <row r="1691" spans="1:23" ht="12.75" x14ac:dyDescent="0.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</row>
    <row r="1692" spans="1:23" ht="12.75" x14ac:dyDescent="0.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</row>
    <row r="1693" spans="1:23" ht="12.75" x14ac:dyDescent="0.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</row>
    <row r="1694" spans="1:23" ht="12.75" x14ac:dyDescent="0.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</row>
    <row r="1695" spans="1:23" ht="12.75" x14ac:dyDescent="0.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</row>
    <row r="1696" spans="1:23" ht="12.75" x14ac:dyDescent="0.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</row>
    <row r="1697" spans="1:23" ht="12.75" x14ac:dyDescent="0.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</row>
    <row r="1698" spans="1:23" ht="12.75" x14ac:dyDescent="0.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</row>
    <row r="1699" spans="1:23" ht="12.75" x14ac:dyDescent="0.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</row>
    <row r="1700" spans="1:23" ht="12.75" x14ac:dyDescent="0.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</row>
    <row r="1701" spans="1:23" ht="12.75" x14ac:dyDescent="0.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</row>
    <row r="1702" spans="1:23" ht="12.75" x14ac:dyDescent="0.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</row>
    <row r="1703" spans="1:23" ht="12.75" x14ac:dyDescent="0.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</row>
    <row r="1704" spans="1:23" ht="12.75" x14ac:dyDescent="0.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</row>
    <row r="1705" spans="1:23" ht="12.75" x14ac:dyDescent="0.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</row>
    <row r="1706" spans="1:23" ht="12.75" x14ac:dyDescent="0.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</row>
    <row r="1707" spans="1:23" ht="12.75" x14ac:dyDescent="0.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</row>
    <row r="1708" spans="1:23" ht="12.75" x14ac:dyDescent="0.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</row>
    <row r="1709" spans="1:23" ht="12.75" x14ac:dyDescent="0.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</row>
    <row r="1710" spans="1:23" ht="12.75" x14ac:dyDescent="0.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</row>
    <row r="1711" spans="1:23" ht="12.75" x14ac:dyDescent="0.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</row>
    <row r="1712" spans="1:23" ht="12.75" x14ac:dyDescent="0.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</row>
    <row r="1713" spans="1:23" ht="12.75" x14ac:dyDescent="0.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</row>
    <row r="1714" spans="1:23" ht="12.75" x14ac:dyDescent="0.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</row>
    <row r="1715" spans="1:23" ht="12.75" x14ac:dyDescent="0.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</row>
    <row r="1716" spans="1:23" ht="12.75" x14ac:dyDescent="0.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</row>
    <row r="1717" spans="1:23" ht="12.75" x14ac:dyDescent="0.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</row>
    <row r="1718" spans="1:23" ht="12.75" x14ac:dyDescent="0.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</row>
    <row r="1719" spans="1:23" ht="12.75" x14ac:dyDescent="0.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</row>
    <row r="1720" spans="1:23" ht="12.75" x14ac:dyDescent="0.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</row>
    <row r="1721" spans="1:23" ht="12.75" x14ac:dyDescent="0.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</row>
    <row r="1722" spans="1:23" ht="12.75" x14ac:dyDescent="0.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</row>
    <row r="1723" spans="1:23" ht="12.75" x14ac:dyDescent="0.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</row>
    <row r="1724" spans="1:23" ht="12.75" x14ac:dyDescent="0.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</row>
    <row r="1725" spans="1:23" ht="12.75" x14ac:dyDescent="0.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</row>
    <row r="1726" spans="1:23" ht="12.75" x14ac:dyDescent="0.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</row>
    <row r="1727" spans="1:23" ht="12.75" x14ac:dyDescent="0.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</row>
    <row r="1728" spans="1:23" ht="12.75" x14ac:dyDescent="0.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</row>
    <row r="1729" spans="1:23" ht="12.75" x14ac:dyDescent="0.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</row>
    <row r="1730" spans="1:23" ht="12.75" x14ac:dyDescent="0.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</row>
    <row r="1731" spans="1:23" ht="12.75" x14ac:dyDescent="0.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</row>
    <row r="1732" spans="1:23" ht="12.75" x14ac:dyDescent="0.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</row>
    <row r="1733" spans="1:23" ht="12.75" x14ac:dyDescent="0.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</row>
    <row r="1734" spans="1:23" ht="12.75" x14ac:dyDescent="0.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</row>
    <row r="1735" spans="1:23" ht="12.75" x14ac:dyDescent="0.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</row>
    <row r="1736" spans="1:23" ht="12.75" x14ac:dyDescent="0.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</row>
    <row r="1737" spans="1:23" ht="12.75" x14ac:dyDescent="0.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</row>
    <row r="1738" spans="1:23" ht="12.75" x14ac:dyDescent="0.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</row>
    <row r="1739" spans="1:23" ht="12.75" x14ac:dyDescent="0.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</row>
    <row r="1740" spans="1:23" ht="12.75" x14ac:dyDescent="0.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</row>
    <row r="1741" spans="1:23" ht="12.75" x14ac:dyDescent="0.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</row>
    <row r="1742" spans="1:23" ht="12.75" x14ac:dyDescent="0.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</row>
    <row r="1743" spans="1:23" ht="12.75" x14ac:dyDescent="0.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</row>
    <row r="1744" spans="1:23" ht="12.75" x14ac:dyDescent="0.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</row>
    <row r="1745" spans="1:23" ht="12.75" x14ac:dyDescent="0.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</row>
    <row r="1746" spans="1:23" ht="12.75" x14ac:dyDescent="0.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</row>
    <row r="1747" spans="1:23" ht="12.75" x14ac:dyDescent="0.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</row>
    <row r="1748" spans="1:23" ht="12.75" x14ac:dyDescent="0.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</row>
    <row r="1749" spans="1:23" ht="12.75" x14ac:dyDescent="0.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</row>
    <row r="1750" spans="1:23" ht="12.75" x14ac:dyDescent="0.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</row>
    <row r="1751" spans="1:23" ht="12.75" x14ac:dyDescent="0.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</row>
    <row r="1752" spans="1:23" ht="12.75" x14ac:dyDescent="0.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</row>
    <row r="1753" spans="1:23" ht="12.75" x14ac:dyDescent="0.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</row>
    <row r="1754" spans="1:23" ht="12.75" x14ac:dyDescent="0.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</row>
    <row r="1755" spans="1:23" ht="12.75" x14ac:dyDescent="0.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</row>
    <row r="1756" spans="1:23" ht="12.75" x14ac:dyDescent="0.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</row>
    <row r="1757" spans="1:23" ht="12.75" x14ac:dyDescent="0.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</row>
    <row r="1758" spans="1:23" ht="12.75" x14ac:dyDescent="0.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</row>
    <row r="1759" spans="1:23" ht="12.75" x14ac:dyDescent="0.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</row>
    <row r="1760" spans="1:23" ht="12.75" x14ac:dyDescent="0.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</row>
    <row r="1761" spans="1:23" ht="12.75" x14ac:dyDescent="0.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</row>
    <row r="1762" spans="1:23" ht="12.75" x14ac:dyDescent="0.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</row>
    <row r="1763" spans="1:23" ht="12.75" x14ac:dyDescent="0.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</row>
    <row r="1764" spans="1:23" ht="12.75" x14ac:dyDescent="0.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</row>
    <row r="1765" spans="1:23" ht="12.75" x14ac:dyDescent="0.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</row>
    <row r="1766" spans="1:23" ht="12.75" x14ac:dyDescent="0.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</row>
    <row r="1767" spans="1:23" ht="12.75" x14ac:dyDescent="0.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</row>
    <row r="1768" spans="1:23" ht="12.75" x14ac:dyDescent="0.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</row>
    <row r="1769" spans="1:23" ht="12.75" x14ac:dyDescent="0.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</row>
    <row r="1770" spans="1:23" ht="12.75" x14ac:dyDescent="0.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</row>
    <row r="1771" spans="1:23" ht="12.75" x14ac:dyDescent="0.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</row>
    <row r="1772" spans="1:23" ht="12.75" x14ac:dyDescent="0.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</row>
    <row r="1773" spans="1:23" ht="12.75" x14ac:dyDescent="0.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</row>
    <row r="1774" spans="1:23" ht="12.75" x14ac:dyDescent="0.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</row>
    <row r="1775" spans="1:23" ht="12.75" x14ac:dyDescent="0.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</row>
    <row r="1776" spans="1:23" ht="12.75" x14ac:dyDescent="0.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</row>
    <row r="1777" spans="1:23" ht="12.75" x14ac:dyDescent="0.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</row>
    <row r="1778" spans="1:23" ht="12.75" x14ac:dyDescent="0.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</row>
    <row r="1779" spans="1:23" ht="12.75" x14ac:dyDescent="0.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</row>
    <row r="1780" spans="1:23" ht="12.75" x14ac:dyDescent="0.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</row>
    <row r="1781" spans="1:23" ht="12.75" x14ac:dyDescent="0.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</row>
    <row r="1782" spans="1:23" ht="12.75" x14ac:dyDescent="0.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</row>
    <row r="1783" spans="1:23" ht="12.75" x14ac:dyDescent="0.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</row>
    <row r="1784" spans="1:23" ht="12.75" x14ac:dyDescent="0.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</row>
    <row r="1785" spans="1:23" ht="12.75" x14ac:dyDescent="0.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</row>
    <row r="1786" spans="1:23" ht="12.75" x14ac:dyDescent="0.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</row>
    <row r="1787" spans="1:23" ht="12.75" x14ac:dyDescent="0.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</row>
    <row r="1788" spans="1:23" ht="12.75" x14ac:dyDescent="0.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</row>
    <row r="1789" spans="1:23" ht="12.75" x14ac:dyDescent="0.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</row>
    <row r="1790" spans="1:23" ht="12.75" x14ac:dyDescent="0.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</row>
    <row r="1791" spans="1:23" ht="12.75" x14ac:dyDescent="0.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</row>
    <row r="1792" spans="1:23" ht="12.75" x14ac:dyDescent="0.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</row>
    <row r="1793" spans="1:23" ht="12.75" x14ac:dyDescent="0.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</row>
    <row r="1794" spans="1:23" ht="12.75" x14ac:dyDescent="0.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</row>
    <row r="1795" spans="1:23" ht="12.75" x14ac:dyDescent="0.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</row>
    <row r="1796" spans="1:23" ht="12.75" x14ac:dyDescent="0.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</row>
    <row r="1797" spans="1:23" ht="12.75" x14ac:dyDescent="0.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</row>
    <row r="1798" spans="1:23" ht="12.75" x14ac:dyDescent="0.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</row>
    <row r="1799" spans="1:23" ht="12.75" x14ac:dyDescent="0.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</row>
    <row r="1800" spans="1:23" ht="12.75" x14ac:dyDescent="0.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</row>
    <row r="1801" spans="1:23" ht="12.75" x14ac:dyDescent="0.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</row>
    <row r="1802" spans="1:23" ht="12.75" x14ac:dyDescent="0.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</row>
    <row r="1803" spans="1:23" ht="12.75" x14ac:dyDescent="0.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</row>
    <row r="1804" spans="1:23" ht="12.75" x14ac:dyDescent="0.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</row>
    <row r="1805" spans="1:23" ht="12.75" x14ac:dyDescent="0.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</row>
    <row r="1806" spans="1:23" ht="12.75" x14ac:dyDescent="0.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</row>
    <row r="1807" spans="1:23" ht="12.75" x14ac:dyDescent="0.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</row>
    <row r="1808" spans="1:23" ht="12.75" x14ac:dyDescent="0.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</row>
    <row r="1809" spans="1:23" ht="12.75" x14ac:dyDescent="0.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</row>
    <row r="1810" spans="1:23" ht="12.75" x14ac:dyDescent="0.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</row>
    <row r="1811" spans="1:23" ht="12.75" x14ac:dyDescent="0.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</row>
    <row r="1812" spans="1:23" ht="12.75" x14ac:dyDescent="0.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</row>
    <row r="1813" spans="1:23" ht="12.75" x14ac:dyDescent="0.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</row>
    <row r="1814" spans="1:23" ht="12.75" x14ac:dyDescent="0.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</row>
    <row r="1815" spans="1:23" ht="12.75" x14ac:dyDescent="0.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</row>
    <row r="1816" spans="1:23" ht="12.75" x14ac:dyDescent="0.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</row>
    <row r="1817" spans="1:23" ht="12.75" x14ac:dyDescent="0.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</row>
    <row r="1818" spans="1:23" ht="12.75" x14ac:dyDescent="0.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</row>
    <row r="1819" spans="1:23" ht="12.75" x14ac:dyDescent="0.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</row>
    <row r="1820" spans="1:23" ht="12.75" x14ac:dyDescent="0.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</row>
    <row r="1821" spans="1:23" ht="12.75" x14ac:dyDescent="0.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</row>
    <row r="1822" spans="1:23" ht="12.75" x14ac:dyDescent="0.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</row>
    <row r="1823" spans="1:23" ht="12.75" x14ac:dyDescent="0.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</row>
    <row r="1824" spans="1:23" ht="12.75" x14ac:dyDescent="0.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</row>
    <row r="1825" spans="1:23" ht="12.75" x14ac:dyDescent="0.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</row>
    <row r="1826" spans="1:23" ht="12.75" x14ac:dyDescent="0.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</row>
    <row r="1827" spans="1:23" ht="12.75" x14ac:dyDescent="0.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</row>
    <row r="1828" spans="1:23" ht="12.75" x14ac:dyDescent="0.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</row>
    <row r="1829" spans="1:23" ht="12.75" x14ac:dyDescent="0.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</row>
    <row r="1830" spans="1:23" ht="12.75" x14ac:dyDescent="0.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</row>
    <row r="1831" spans="1:23" ht="12.75" x14ac:dyDescent="0.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</row>
    <row r="1832" spans="1:23" ht="12.75" x14ac:dyDescent="0.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</row>
    <row r="1833" spans="1:23" ht="12.75" x14ac:dyDescent="0.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</row>
    <row r="1834" spans="1:23" ht="12.75" x14ac:dyDescent="0.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</row>
    <row r="1835" spans="1:23" ht="12.75" x14ac:dyDescent="0.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</row>
    <row r="1836" spans="1:23" ht="12.75" x14ac:dyDescent="0.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</row>
    <row r="1837" spans="1:23" ht="12.75" x14ac:dyDescent="0.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</row>
    <row r="1838" spans="1:23" ht="12.75" x14ac:dyDescent="0.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</row>
    <row r="1839" spans="1:23" ht="12.75" x14ac:dyDescent="0.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</row>
    <row r="1840" spans="1:23" ht="12.75" x14ac:dyDescent="0.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</row>
    <row r="1841" spans="1:23" ht="12.75" x14ac:dyDescent="0.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</row>
    <row r="1842" spans="1:23" ht="12.75" x14ac:dyDescent="0.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</row>
    <row r="1843" spans="1:23" ht="12.75" x14ac:dyDescent="0.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</row>
    <row r="1844" spans="1:23" ht="12.75" x14ac:dyDescent="0.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</row>
    <row r="1845" spans="1:23" ht="12.75" x14ac:dyDescent="0.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</row>
    <row r="1846" spans="1:23" ht="12.75" x14ac:dyDescent="0.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</row>
    <row r="1847" spans="1:23" ht="12.75" x14ac:dyDescent="0.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</row>
    <row r="1848" spans="1:23" ht="12.75" x14ac:dyDescent="0.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</row>
    <row r="1849" spans="1:23" ht="12.75" x14ac:dyDescent="0.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</row>
    <row r="1850" spans="1:23" ht="12.75" x14ac:dyDescent="0.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</row>
    <row r="1851" spans="1:23" ht="12.75" x14ac:dyDescent="0.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</row>
    <row r="1852" spans="1:23" ht="12.75" x14ac:dyDescent="0.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</row>
    <row r="1853" spans="1:23" ht="12.75" x14ac:dyDescent="0.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</row>
    <row r="1854" spans="1:23" ht="12.75" x14ac:dyDescent="0.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</row>
    <row r="1855" spans="1:23" ht="12.75" x14ac:dyDescent="0.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</row>
    <row r="1856" spans="1:23" ht="12.75" x14ac:dyDescent="0.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</row>
    <row r="1857" spans="1:23" ht="12.75" x14ac:dyDescent="0.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</row>
    <row r="1858" spans="1:23" ht="12.75" x14ac:dyDescent="0.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</row>
    <row r="1859" spans="1:23" ht="12.75" x14ac:dyDescent="0.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</row>
    <row r="1860" spans="1:23" ht="12.75" x14ac:dyDescent="0.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</row>
    <row r="1861" spans="1:23" ht="12.75" x14ac:dyDescent="0.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</row>
    <row r="1862" spans="1:23" ht="12.75" x14ac:dyDescent="0.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</row>
    <row r="1863" spans="1:23" ht="12.75" x14ac:dyDescent="0.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</row>
    <row r="1864" spans="1:23" ht="12.75" x14ac:dyDescent="0.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</row>
    <row r="1865" spans="1:23" ht="12.75" x14ac:dyDescent="0.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</row>
    <row r="1866" spans="1:23" ht="12.75" x14ac:dyDescent="0.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</row>
    <row r="1867" spans="1:23" ht="12.75" x14ac:dyDescent="0.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</row>
    <row r="1868" spans="1:23" ht="12.75" x14ac:dyDescent="0.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</row>
    <row r="1869" spans="1:23" ht="12.75" x14ac:dyDescent="0.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</row>
    <row r="1870" spans="1:23" ht="12.75" x14ac:dyDescent="0.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</row>
    <row r="1871" spans="1:23" ht="12.75" x14ac:dyDescent="0.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</row>
    <row r="1872" spans="1:23" ht="12.75" x14ac:dyDescent="0.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</row>
    <row r="1873" spans="1:23" ht="12.75" x14ac:dyDescent="0.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</row>
    <row r="1874" spans="1:23" ht="12.75" x14ac:dyDescent="0.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</row>
    <row r="1875" spans="1:23" ht="12.75" x14ac:dyDescent="0.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</row>
    <row r="1876" spans="1:23" ht="12.75" x14ac:dyDescent="0.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</row>
    <row r="1877" spans="1:23" ht="12.75" x14ac:dyDescent="0.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</row>
    <row r="1878" spans="1:23" ht="12.75" x14ac:dyDescent="0.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</row>
    <row r="1879" spans="1:23" ht="12.75" x14ac:dyDescent="0.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</row>
    <row r="1880" spans="1:23" ht="12.75" x14ac:dyDescent="0.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</row>
    <row r="1881" spans="1:23" ht="12.75" x14ac:dyDescent="0.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</row>
    <row r="1882" spans="1:23" ht="12.75" x14ac:dyDescent="0.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</row>
    <row r="1883" spans="1:23" ht="12.75" x14ac:dyDescent="0.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</row>
    <row r="1884" spans="1:23" ht="12.75" x14ac:dyDescent="0.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</row>
    <row r="1885" spans="1:23" ht="12.75" x14ac:dyDescent="0.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</row>
    <row r="1886" spans="1:23" ht="12.75" x14ac:dyDescent="0.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</row>
    <row r="1887" spans="1:23" ht="12.75" x14ac:dyDescent="0.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</row>
    <row r="1888" spans="1:23" ht="12.75" x14ac:dyDescent="0.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</row>
    <row r="1889" spans="1:23" ht="12.75" x14ac:dyDescent="0.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</row>
    <row r="1890" spans="1:23" ht="12.75" x14ac:dyDescent="0.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</row>
    <row r="1891" spans="1:23" ht="12.75" x14ac:dyDescent="0.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</row>
    <row r="1892" spans="1:23" ht="12.75" x14ac:dyDescent="0.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</row>
    <row r="1893" spans="1:23" ht="12.75" x14ac:dyDescent="0.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</row>
    <row r="1894" spans="1:23" ht="12.75" x14ac:dyDescent="0.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</row>
    <row r="1895" spans="1:23" ht="12.75" x14ac:dyDescent="0.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</row>
    <row r="1896" spans="1:23" ht="12.75" x14ac:dyDescent="0.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</row>
    <row r="1897" spans="1:23" ht="12.75" x14ac:dyDescent="0.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</row>
    <row r="1898" spans="1:23" ht="12.75" x14ac:dyDescent="0.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</row>
    <row r="1899" spans="1:23" ht="12.75" x14ac:dyDescent="0.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</row>
    <row r="1900" spans="1:23" ht="12.75" x14ac:dyDescent="0.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</row>
    <row r="1901" spans="1:23" ht="12.75" x14ac:dyDescent="0.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</row>
    <row r="1902" spans="1:23" ht="12.75" x14ac:dyDescent="0.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</row>
    <row r="1903" spans="1:23" ht="12.75" x14ac:dyDescent="0.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</row>
    <row r="1904" spans="1:23" ht="12.75" x14ac:dyDescent="0.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</row>
    <row r="1905" spans="1:23" ht="12.75" x14ac:dyDescent="0.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</row>
    <row r="1906" spans="1:23" ht="12.75" x14ac:dyDescent="0.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</row>
    <row r="1907" spans="1:23" ht="12.75" x14ac:dyDescent="0.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</row>
    <row r="1908" spans="1:23" ht="12.75" x14ac:dyDescent="0.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</row>
    <row r="1909" spans="1:23" ht="12.75" x14ac:dyDescent="0.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</row>
    <row r="1910" spans="1:23" ht="12.75" x14ac:dyDescent="0.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</row>
    <row r="1911" spans="1:23" ht="12.75" x14ac:dyDescent="0.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</row>
    <row r="1912" spans="1:23" ht="12.75" x14ac:dyDescent="0.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</row>
    <row r="1913" spans="1:23" ht="12.75" x14ac:dyDescent="0.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</row>
    <row r="1914" spans="1:23" ht="12.75" x14ac:dyDescent="0.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</row>
    <row r="1915" spans="1:23" ht="12.75" x14ac:dyDescent="0.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</row>
    <row r="1916" spans="1:23" ht="12.75" x14ac:dyDescent="0.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</row>
    <row r="1917" spans="1:23" ht="12.75" x14ac:dyDescent="0.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</row>
    <row r="1918" spans="1:23" ht="12.75" x14ac:dyDescent="0.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</row>
    <row r="1919" spans="1:23" ht="12.75" x14ac:dyDescent="0.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</row>
    <row r="1920" spans="1:23" ht="12.75" x14ac:dyDescent="0.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</row>
    <row r="1921" spans="1:23" ht="12.75" x14ac:dyDescent="0.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</row>
    <row r="1922" spans="1:23" ht="12.75" x14ac:dyDescent="0.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</row>
    <row r="1923" spans="1:23" ht="12.75" x14ac:dyDescent="0.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</row>
    <row r="1924" spans="1:23" ht="12.75" x14ac:dyDescent="0.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</row>
    <row r="1925" spans="1:23" ht="12.75" x14ac:dyDescent="0.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</row>
    <row r="1926" spans="1:23" ht="12.75" x14ac:dyDescent="0.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</row>
    <row r="1927" spans="1:23" ht="12.75" x14ac:dyDescent="0.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</row>
    <row r="1928" spans="1:23" ht="12.75" x14ac:dyDescent="0.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</row>
    <row r="1929" spans="1:23" ht="12.75" x14ac:dyDescent="0.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</row>
    <row r="1930" spans="1:23" ht="12.75" x14ac:dyDescent="0.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</row>
    <row r="1931" spans="1:23" ht="12.75" x14ac:dyDescent="0.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</row>
    <row r="1932" spans="1:23" ht="12.75" x14ac:dyDescent="0.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</row>
    <row r="1933" spans="1:23" ht="12.75" x14ac:dyDescent="0.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</row>
    <row r="1934" spans="1:23" ht="12.75" x14ac:dyDescent="0.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</row>
    <row r="1935" spans="1:23" ht="12.75" x14ac:dyDescent="0.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</row>
    <row r="1936" spans="1:23" ht="12.75" x14ac:dyDescent="0.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</row>
    <row r="1937" spans="1:23" ht="12.75" x14ac:dyDescent="0.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</row>
    <row r="1938" spans="1:23" ht="12.75" x14ac:dyDescent="0.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</row>
    <row r="1939" spans="1:23" ht="12.75" x14ac:dyDescent="0.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</row>
    <row r="1940" spans="1:23" ht="12.75" x14ac:dyDescent="0.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</row>
    <row r="1941" spans="1:23" ht="12.75" x14ac:dyDescent="0.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spans="1:23" ht="12.75" x14ac:dyDescent="0.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</row>
    <row r="1943" spans="1:23" ht="12.75" x14ac:dyDescent="0.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</row>
    <row r="1944" spans="1:23" ht="12.75" x14ac:dyDescent="0.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</row>
    <row r="1945" spans="1:23" ht="12.75" x14ac:dyDescent="0.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</row>
    <row r="1946" spans="1:23" ht="12.75" x14ac:dyDescent="0.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</row>
    <row r="1947" spans="1:23" ht="12.75" x14ac:dyDescent="0.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</row>
    <row r="1948" spans="1:23" ht="12.75" x14ac:dyDescent="0.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</row>
    <row r="1949" spans="1:23" ht="12.75" x14ac:dyDescent="0.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</row>
    <row r="1950" spans="1:23" ht="12.75" x14ac:dyDescent="0.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</row>
    <row r="1951" spans="1:23" ht="12.75" x14ac:dyDescent="0.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</row>
    <row r="1952" spans="1:23" ht="12.75" x14ac:dyDescent="0.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</row>
    <row r="1953" spans="1:23" ht="12.75" x14ac:dyDescent="0.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</row>
    <row r="1954" spans="1:23" ht="12.75" x14ac:dyDescent="0.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</row>
    <row r="1955" spans="1:23" ht="12.75" x14ac:dyDescent="0.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</row>
    <row r="1956" spans="1:23" ht="12.75" x14ac:dyDescent="0.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</row>
    <row r="1957" spans="1:23" ht="12.75" x14ac:dyDescent="0.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</row>
    <row r="1958" spans="1:23" ht="12.75" x14ac:dyDescent="0.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</row>
    <row r="1959" spans="1:23" ht="12.75" x14ac:dyDescent="0.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</row>
    <row r="1960" spans="1:23" ht="12.75" x14ac:dyDescent="0.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</row>
    <row r="1961" spans="1:23" ht="12.75" x14ac:dyDescent="0.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</row>
    <row r="1962" spans="1:23" ht="12.75" x14ac:dyDescent="0.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</row>
    <row r="1963" spans="1:23" ht="12.75" x14ac:dyDescent="0.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</row>
    <row r="1964" spans="1:23" ht="12.75" x14ac:dyDescent="0.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</row>
    <row r="1965" spans="1:23" ht="12.75" x14ac:dyDescent="0.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</row>
    <row r="1966" spans="1:23" ht="12.75" x14ac:dyDescent="0.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</row>
    <row r="1967" spans="1:23" ht="12.75" x14ac:dyDescent="0.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</row>
    <row r="1968" spans="1:23" ht="12.75" x14ac:dyDescent="0.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</row>
    <row r="1969" spans="1:23" ht="12.75" x14ac:dyDescent="0.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</row>
    <row r="1970" spans="1:23" ht="12.75" x14ac:dyDescent="0.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</row>
    <row r="1971" spans="1:23" ht="12.75" x14ac:dyDescent="0.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</row>
    <row r="1972" spans="1:23" ht="12.75" x14ac:dyDescent="0.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</row>
    <row r="1973" spans="1:23" ht="12.75" x14ac:dyDescent="0.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</row>
    <row r="1974" spans="1:23" ht="12.75" x14ac:dyDescent="0.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</row>
    <row r="1975" spans="1:23" ht="12.75" x14ac:dyDescent="0.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</row>
    <row r="1976" spans="1:23" ht="12.75" x14ac:dyDescent="0.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</row>
    <row r="1977" spans="1:23" ht="12.75" x14ac:dyDescent="0.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</row>
    <row r="1978" spans="1:23" ht="12.75" x14ac:dyDescent="0.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</row>
    <row r="1979" spans="1:23" ht="12.75" x14ac:dyDescent="0.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</row>
    <row r="1980" spans="1:23" ht="12.75" x14ac:dyDescent="0.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</row>
    <row r="1981" spans="1:23" ht="12.75" x14ac:dyDescent="0.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</row>
    <row r="1982" spans="1:23" ht="12.75" x14ac:dyDescent="0.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</row>
    <row r="1983" spans="1:23" ht="12.75" x14ac:dyDescent="0.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</row>
    <row r="1984" spans="1:23" ht="12.75" x14ac:dyDescent="0.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</row>
    <row r="1985" spans="1:23" ht="12.75" x14ac:dyDescent="0.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</row>
    <row r="1986" spans="1:23" ht="12.75" x14ac:dyDescent="0.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</row>
    <row r="1987" spans="1:23" ht="12.75" x14ac:dyDescent="0.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</row>
    <row r="1988" spans="1:23" ht="12.75" x14ac:dyDescent="0.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</row>
    <row r="1989" spans="1:23" ht="12.75" x14ac:dyDescent="0.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</row>
    <row r="1990" spans="1:23" ht="12.75" x14ac:dyDescent="0.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</row>
    <row r="1991" spans="1:23" ht="12.75" x14ac:dyDescent="0.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</row>
    <row r="1992" spans="1:23" ht="12.75" x14ac:dyDescent="0.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</row>
    <row r="1993" spans="1:23" ht="12.75" x14ac:dyDescent="0.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</row>
    <row r="1994" spans="1:23" ht="12.75" x14ac:dyDescent="0.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</row>
    <row r="1995" spans="1:23" ht="12.75" x14ac:dyDescent="0.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</row>
    <row r="1996" spans="1:23" ht="12.75" x14ac:dyDescent="0.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</row>
    <row r="1997" spans="1:23" ht="12.75" x14ac:dyDescent="0.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</row>
    <row r="1998" spans="1:23" ht="12.75" x14ac:dyDescent="0.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</row>
    <row r="1999" spans="1:23" ht="12.75" x14ac:dyDescent="0.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</row>
    <row r="2000" spans="1:23" ht="12.75" x14ac:dyDescent="0.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</row>
    <row r="2001" spans="1:23" ht="12.75" x14ac:dyDescent="0.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</row>
    <row r="2002" spans="1:23" ht="12.75" x14ac:dyDescent="0.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</row>
    <row r="2003" spans="1:23" ht="12.75" x14ac:dyDescent="0.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</row>
    <row r="2004" spans="1:23" ht="12.75" x14ac:dyDescent="0.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</row>
    <row r="2005" spans="1:23" ht="12.75" x14ac:dyDescent="0.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</row>
    <row r="2006" spans="1:23" ht="12.75" x14ac:dyDescent="0.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</row>
    <row r="2007" spans="1:23" ht="12.75" x14ac:dyDescent="0.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</row>
    <row r="2008" spans="1:23" ht="12.75" x14ac:dyDescent="0.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</row>
    <row r="2009" spans="1:23" ht="12.75" x14ac:dyDescent="0.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</row>
    <row r="2010" spans="1:23" ht="12.75" x14ac:dyDescent="0.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</row>
    <row r="2011" spans="1:23" ht="12.75" x14ac:dyDescent="0.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</row>
    <row r="2012" spans="1:23" ht="12.75" x14ac:dyDescent="0.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</row>
    <row r="2013" spans="1:23" ht="12.75" x14ac:dyDescent="0.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</row>
    <row r="2014" spans="1:23" ht="12.75" x14ac:dyDescent="0.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</row>
    <row r="2015" spans="1:23" ht="12.75" x14ac:dyDescent="0.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</row>
    <row r="2016" spans="1:23" ht="12.75" x14ac:dyDescent="0.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</row>
    <row r="2017" spans="1:23" ht="12.75" x14ac:dyDescent="0.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</row>
    <row r="2018" spans="1:23" ht="12.75" x14ac:dyDescent="0.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</row>
    <row r="2019" spans="1:23" ht="12.75" x14ac:dyDescent="0.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</row>
    <row r="2020" spans="1:23" ht="12.75" x14ac:dyDescent="0.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</row>
    <row r="2021" spans="1:23" ht="12.75" x14ac:dyDescent="0.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</row>
    <row r="2022" spans="1:23" ht="12.75" x14ac:dyDescent="0.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</row>
    <row r="2023" spans="1:23" ht="12.75" x14ac:dyDescent="0.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</row>
    <row r="2024" spans="1:23" ht="12.75" x14ac:dyDescent="0.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</row>
    <row r="2025" spans="1:23" ht="12.75" x14ac:dyDescent="0.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</row>
    <row r="2026" spans="1:23" ht="12.75" x14ac:dyDescent="0.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</row>
    <row r="2027" spans="1:23" ht="12.75" x14ac:dyDescent="0.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</row>
    <row r="2028" spans="1:23" ht="12.75" x14ac:dyDescent="0.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</row>
    <row r="2029" spans="1:23" ht="12.75" x14ac:dyDescent="0.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</row>
    <row r="2030" spans="1:23" ht="12.75" x14ac:dyDescent="0.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</row>
    <row r="2031" spans="1:23" ht="12.75" x14ac:dyDescent="0.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</row>
    <row r="2032" spans="1:23" ht="12.75" x14ac:dyDescent="0.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</row>
    <row r="2033" spans="1:23" ht="12.75" x14ac:dyDescent="0.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</row>
    <row r="2034" spans="1:23" ht="12.75" x14ac:dyDescent="0.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</row>
    <row r="2035" spans="1:23" ht="12.75" x14ac:dyDescent="0.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</row>
    <row r="2036" spans="1:23" ht="12.75" x14ac:dyDescent="0.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</row>
    <row r="2037" spans="1:23" ht="12.75" x14ac:dyDescent="0.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</row>
    <row r="2038" spans="1:23" ht="12.75" x14ac:dyDescent="0.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</row>
    <row r="2039" spans="1:23" ht="12.75" x14ac:dyDescent="0.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</row>
    <row r="2040" spans="1:23" ht="12.75" x14ac:dyDescent="0.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</row>
    <row r="2041" spans="1:23" ht="12.75" x14ac:dyDescent="0.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</row>
    <row r="2042" spans="1:23" ht="12.75" x14ac:dyDescent="0.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</row>
    <row r="2043" spans="1:23" ht="12.75" x14ac:dyDescent="0.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</row>
    <row r="2044" spans="1:23" ht="12.75" x14ac:dyDescent="0.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</row>
    <row r="2045" spans="1:23" ht="12.75" x14ac:dyDescent="0.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</row>
    <row r="2046" spans="1:23" ht="12.75" x14ac:dyDescent="0.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</row>
    <row r="2047" spans="1:23" ht="12.75" x14ac:dyDescent="0.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</row>
    <row r="2048" spans="1:23" ht="12.75" x14ac:dyDescent="0.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</row>
    <row r="2049" spans="1:23" ht="12.75" x14ac:dyDescent="0.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</row>
    <row r="2050" spans="1:23" ht="12.75" x14ac:dyDescent="0.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</row>
    <row r="2051" spans="1:23" ht="12.75" x14ac:dyDescent="0.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</row>
    <row r="2052" spans="1:23" ht="12.75" x14ac:dyDescent="0.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</row>
    <row r="2053" spans="1:23" ht="12.75" x14ac:dyDescent="0.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</row>
    <row r="2054" spans="1:23" ht="12.75" x14ac:dyDescent="0.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</row>
    <row r="2055" spans="1:23" ht="12.75" x14ac:dyDescent="0.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</row>
    <row r="2056" spans="1:23" ht="12.75" x14ac:dyDescent="0.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</row>
    <row r="2057" spans="1:23" ht="12.75" x14ac:dyDescent="0.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</row>
    <row r="2058" spans="1:23" ht="12.75" x14ac:dyDescent="0.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</row>
    <row r="2059" spans="1:23" ht="12.75" x14ac:dyDescent="0.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</row>
    <row r="2060" spans="1:23" ht="12.75" x14ac:dyDescent="0.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</row>
    <row r="2061" spans="1:23" ht="12.75" x14ac:dyDescent="0.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</row>
    <row r="2062" spans="1:23" ht="12.75" x14ac:dyDescent="0.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</row>
    <row r="2063" spans="1:23" ht="12.75" x14ac:dyDescent="0.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</row>
    <row r="2064" spans="1:23" ht="12.75" x14ac:dyDescent="0.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</row>
    <row r="2065" spans="1:23" ht="12.75" x14ac:dyDescent="0.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</row>
    <row r="2066" spans="1:23" ht="12.75" x14ac:dyDescent="0.2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</row>
    <row r="2067" spans="1:23" ht="12.75" x14ac:dyDescent="0.2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</row>
    <row r="2068" spans="1:23" ht="12.75" x14ac:dyDescent="0.2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</row>
    <row r="2069" spans="1:23" ht="12.75" x14ac:dyDescent="0.2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</row>
    <row r="2070" spans="1:23" ht="12.75" x14ac:dyDescent="0.2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</row>
    <row r="2071" spans="1:23" ht="12.75" x14ac:dyDescent="0.2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</row>
    <row r="2072" spans="1:23" ht="12.75" x14ac:dyDescent="0.2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</row>
    <row r="2073" spans="1:23" ht="12.75" x14ac:dyDescent="0.2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</row>
    <row r="2074" spans="1:23" ht="12.75" x14ac:dyDescent="0.2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</row>
    <row r="2075" spans="1:23" ht="12.75" x14ac:dyDescent="0.2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</row>
    <row r="2076" spans="1:23" ht="12.75" x14ac:dyDescent="0.2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</row>
    <row r="2077" spans="1:23" ht="12.75" x14ac:dyDescent="0.2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</row>
    <row r="2078" spans="1:23" ht="12.75" x14ac:dyDescent="0.2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</row>
    <row r="2079" spans="1:23" ht="12.75" x14ac:dyDescent="0.2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</row>
    <row r="2080" spans="1:23" ht="12.75" x14ac:dyDescent="0.2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</row>
    <row r="2081" spans="1:23" ht="12.75" x14ac:dyDescent="0.2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</row>
    <row r="2082" spans="1:23" ht="12.75" x14ac:dyDescent="0.2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</row>
    <row r="2083" spans="1:23" ht="12.75" x14ac:dyDescent="0.2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</row>
    <row r="2084" spans="1:23" ht="12.75" x14ac:dyDescent="0.2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</row>
    <row r="2085" spans="1:23" ht="12.75" x14ac:dyDescent="0.2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</row>
    <row r="2086" spans="1:23" ht="12.75" x14ac:dyDescent="0.2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</row>
    <row r="2087" spans="1:23" ht="12.75" x14ac:dyDescent="0.2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</row>
    <row r="2088" spans="1:23" ht="12.75" x14ac:dyDescent="0.2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</row>
    <row r="2089" spans="1:23" ht="12.75" x14ac:dyDescent="0.2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</row>
    <row r="2090" spans="1:23" ht="12.75" x14ac:dyDescent="0.2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</row>
    <row r="2091" spans="1:23" ht="12.75" x14ac:dyDescent="0.2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</row>
    <row r="2092" spans="1:23" ht="12.75" x14ac:dyDescent="0.2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</row>
    <row r="2093" spans="1:23" ht="12.75" x14ac:dyDescent="0.2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</row>
    <row r="2094" spans="1:23" ht="12.75" x14ac:dyDescent="0.2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</row>
    <row r="2095" spans="1:23" ht="12.75" x14ac:dyDescent="0.2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</row>
    <row r="2096" spans="1:23" ht="12.75" x14ac:dyDescent="0.2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</row>
    <row r="2097" spans="1:23" ht="12.75" x14ac:dyDescent="0.2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</row>
    <row r="2098" spans="1:23" ht="12.75" x14ac:dyDescent="0.2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</row>
    <row r="2099" spans="1:23" ht="12.75" x14ac:dyDescent="0.2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</row>
    <row r="2100" spans="1:23" ht="12.75" x14ac:dyDescent="0.2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</row>
    <row r="2101" spans="1:23" ht="12.75" x14ac:dyDescent="0.2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</row>
    <row r="2102" spans="1:23" ht="12.75" x14ac:dyDescent="0.2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</row>
    <row r="2103" spans="1:23" ht="12.75" x14ac:dyDescent="0.2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</row>
    <row r="2104" spans="1:23" ht="12.75" x14ac:dyDescent="0.2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</row>
    <row r="2105" spans="1:23" ht="12.75" x14ac:dyDescent="0.2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</row>
    <row r="2106" spans="1:23" ht="12.75" x14ac:dyDescent="0.2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</row>
    <row r="2107" spans="1:23" ht="12.75" x14ac:dyDescent="0.2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</row>
    <row r="2108" spans="1:23" ht="12.75" x14ac:dyDescent="0.2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</row>
    <row r="2109" spans="1:23" ht="12.75" x14ac:dyDescent="0.2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</row>
    <row r="2110" spans="1:23" ht="12.75" x14ac:dyDescent="0.2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</row>
    <row r="2111" spans="1:23" ht="12.75" x14ac:dyDescent="0.2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</row>
    <row r="2112" spans="1:23" ht="12.75" x14ac:dyDescent="0.2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</row>
    <row r="2113" spans="1:23" ht="12.75" x14ac:dyDescent="0.2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</row>
    <row r="2114" spans="1:23" ht="12.75" x14ac:dyDescent="0.2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</row>
    <row r="2115" spans="1:23" ht="12.75" x14ac:dyDescent="0.2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</row>
    <row r="2116" spans="1:23" ht="12.75" x14ac:dyDescent="0.2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</row>
    <row r="2117" spans="1:23" ht="12.75" x14ac:dyDescent="0.2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</row>
    <row r="2118" spans="1:23" ht="12.75" x14ac:dyDescent="0.2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</row>
    <row r="2119" spans="1:23" ht="12.75" x14ac:dyDescent="0.2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</row>
    <row r="2120" spans="1:23" ht="12.75" x14ac:dyDescent="0.2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</row>
    <row r="2121" spans="1:23" ht="12.75" x14ac:dyDescent="0.2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</row>
    <row r="2122" spans="1:23" ht="12.75" x14ac:dyDescent="0.2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</row>
    <row r="2123" spans="1:23" ht="12.75" x14ac:dyDescent="0.2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</row>
    <row r="2124" spans="1:23" ht="12.75" x14ac:dyDescent="0.2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</row>
    <row r="2125" spans="1:23" ht="12.75" x14ac:dyDescent="0.2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</row>
    <row r="2126" spans="1:23" ht="12.75" x14ac:dyDescent="0.2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</row>
    <row r="2127" spans="1:23" ht="12.75" x14ac:dyDescent="0.2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</row>
    <row r="2128" spans="1:23" ht="12.75" x14ac:dyDescent="0.2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</row>
    <row r="2129" spans="1:23" ht="12.75" x14ac:dyDescent="0.2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</row>
    <row r="2130" spans="1:23" ht="12.75" x14ac:dyDescent="0.2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</row>
    <row r="2131" spans="1:23" ht="12.75" x14ac:dyDescent="0.2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</row>
    <row r="2132" spans="1:23" ht="12.75" x14ac:dyDescent="0.2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</row>
    <row r="2133" spans="1:23" ht="12.75" x14ac:dyDescent="0.2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</row>
    <row r="2134" spans="1:23" ht="12.75" x14ac:dyDescent="0.2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</row>
    <row r="2135" spans="1:23" ht="12.75" x14ac:dyDescent="0.2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spans="1:23" ht="12.75" x14ac:dyDescent="0.2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</row>
    <row r="2137" spans="1:23" ht="12.75" x14ac:dyDescent="0.2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</row>
    <row r="2138" spans="1:23" ht="12.75" x14ac:dyDescent="0.2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</row>
    <row r="2139" spans="1:23" ht="12.75" x14ac:dyDescent="0.2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</row>
    <row r="2140" spans="1:23" ht="12.75" x14ac:dyDescent="0.2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</row>
    <row r="2141" spans="1:23" ht="12.75" x14ac:dyDescent="0.2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</row>
    <row r="2142" spans="1:23" ht="12.75" x14ac:dyDescent="0.2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</row>
    <row r="2143" spans="1:23" ht="12.75" x14ac:dyDescent="0.2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</row>
    <row r="2144" spans="1:23" ht="12.75" x14ac:dyDescent="0.2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</row>
    <row r="2145" spans="1:23" ht="12.75" x14ac:dyDescent="0.2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</row>
    <row r="2146" spans="1:23" ht="12.75" x14ac:dyDescent="0.2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spans="1:23" ht="12.75" x14ac:dyDescent="0.2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</row>
    <row r="2148" spans="1:23" ht="12.75" x14ac:dyDescent="0.2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</row>
    <row r="2149" spans="1:23" ht="12.75" x14ac:dyDescent="0.2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</row>
    <row r="2150" spans="1:23" ht="12.75" x14ac:dyDescent="0.2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</row>
    <row r="2151" spans="1:23" ht="12.75" x14ac:dyDescent="0.2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</row>
    <row r="2152" spans="1:23" ht="12.75" x14ac:dyDescent="0.2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</row>
    <row r="2153" spans="1:23" ht="12.75" x14ac:dyDescent="0.2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</row>
    <row r="2154" spans="1:23" ht="12.75" x14ac:dyDescent="0.2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</row>
    <row r="2155" spans="1:23" ht="12.75" x14ac:dyDescent="0.2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</row>
    <row r="2156" spans="1:23" ht="12.75" x14ac:dyDescent="0.2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</row>
    <row r="2157" spans="1:23" ht="12.75" x14ac:dyDescent="0.2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</row>
    <row r="2158" spans="1:23" ht="12.75" x14ac:dyDescent="0.2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</row>
    <row r="2159" spans="1:23" ht="12.75" x14ac:dyDescent="0.2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</row>
    <row r="2160" spans="1:23" ht="12.75" x14ac:dyDescent="0.2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</row>
    <row r="2161" spans="1:23" ht="12.75" x14ac:dyDescent="0.2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</row>
    <row r="2162" spans="1:23" ht="12.75" x14ac:dyDescent="0.2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spans="1:23" ht="12.75" x14ac:dyDescent="0.2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</row>
    <row r="2164" spans="1:23" ht="12.75" x14ac:dyDescent="0.2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</row>
    <row r="2165" spans="1:23" ht="12.75" x14ac:dyDescent="0.2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</row>
    <row r="2166" spans="1:23" ht="12.75" x14ac:dyDescent="0.2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</row>
    <row r="2167" spans="1:23" ht="12.75" x14ac:dyDescent="0.2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</row>
    <row r="2168" spans="1:23" ht="12.75" x14ac:dyDescent="0.2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</row>
    <row r="2169" spans="1:23" ht="12.75" x14ac:dyDescent="0.2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</row>
    <row r="2170" spans="1:23" ht="12.75" x14ac:dyDescent="0.2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</row>
    <row r="2171" spans="1:23" ht="12.75" x14ac:dyDescent="0.2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</row>
    <row r="2172" spans="1:23" ht="12.75" x14ac:dyDescent="0.2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</row>
    <row r="2173" spans="1:23" ht="12.75" x14ac:dyDescent="0.2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</row>
    <row r="2174" spans="1:23" ht="12.75" x14ac:dyDescent="0.2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</row>
    <row r="2175" spans="1:23" ht="12.75" x14ac:dyDescent="0.2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</row>
    <row r="2176" spans="1:23" ht="12.75" x14ac:dyDescent="0.2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</row>
    <row r="2177" spans="1:23" ht="12.75" x14ac:dyDescent="0.2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</row>
    <row r="2178" spans="1:23" ht="12.75" x14ac:dyDescent="0.2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</row>
    <row r="2179" spans="1:23" ht="12.75" x14ac:dyDescent="0.2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</row>
    <row r="2180" spans="1:23" ht="12.75" x14ac:dyDescent="0.2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</row>
    <row r="2181" spans="1:23" ht="12.75" x14ac:dyDescent="0.2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</row>
    <row r="2182" spans="1:23" ht="12.75" x14ac:dyDescent="0.2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</row>
    <row r="2183" spans="1:23" ht="12.75" x14ac:dyDescent="0.2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</row>
    <row r="2184" spans="1:23" ht="12.75" x14ac:dyDescent="0.2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</row>
    <row r="2185" spans="1:23" ht="12.75" x14ac:dyDescent="0.2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</row>
    <row r="2186" spans="1:23" ht="12.75" x14ac:dyDescent="0.2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</row>
    <row r="2187" spans="1:23" ht="12.75" x14ac:dyDescent="0.2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</row>
    <row r="2188" spans="1:23" ht="12.75" x14ac:dyDescent="0.2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</row>
    <row r="2189" spans="1:23" ht="12.75" x14ac:dyDescent="0.2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</row>
    <row r="2190" spans="1:23" ht="12.75" x14ac:dyDescent="0.2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</row>
    <row r="2191" spans="1:23" ht="12.75" x14ac:dyDescent="0.2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</row>
    <row r="2192" spans="1:23" ht="12.75" x14ac:dyDescent="0.2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</row>
    <row r="2193" spans="1:23" ht="12.75" x14ac:dyDescent="0.2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</row>
    <row r="2194" spans="1:23" ht="12.75" x14ac:dyDescent="0.2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</row>
    <row r="2195" spans="1:23" ht="12.75" x14ac:dyDescent="0.2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</row>
    <row r="2196" spans="1:23" ht="12.75" x14ac:dyDescent="0.2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</row>
    <row r="2197" spans="1:23" ht="12.75" x14ac:dyDescent="0.2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</row>
    <row r="2198" spans="1:23" ht="12.75" x14ac:dyDescent="0.2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</row>
    <row r="2199" spans="1:23" ht="12.75" x14ac:dyDescent="0.2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</row>
    <row r="2200" spans="1:23" ht="12.75" x14ac:dyDescent="0.2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</row>
    <row r="2201" spans="1:23" ht="12.75" x14ac:dyDescent="0.2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</row>
    <row r="2202" spans="1:23" ht="12.75" x14ac:dyDescent="0.2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</row>
    <row r="2203" spans="1:23" ht="12.75" x14ac:dyDescent="0.2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</row>
    <row r="2204" spans="1:23" ht="12.75" x14ac:dyDescent="0.2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</row>
    <row r="2205" spans="1:23" ht="12.75" x14ac:dyDescent="0.2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</row>
    <row r="2206" spans="1:23" ht="12.75" x14ac:dyDescent="0.2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</row>
    <row r="2207" spans="1:23" ht="12.75" x14ac:dyDescent="0.2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</row>
    <row r="2208" spans="1:23" ht="12.75" x14ac:dyDescent="0.2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</row>
    <row r="2209" spans="1:23" ht="12.75" x14ac:dyDescent="0.2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</row>
    <row r="2210" spans="1:23" ht="12.75" x14ac:dyDescent="0.2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</row>
    <row r="2211" spans="1:23" ht="12.75" x14ac:dyDescent="0.2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</row>
    <row r="2212" spans="1:23" ht="12.75" x14ac:dyDescent="0.2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</row>
    <row r="2213" spans="1:23" ht="12.75" x14ac:dyDescent="0.2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</row>
    <row r="2214" spans="1:23" ht="12.75" x14ac:dyDescent="0.2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</row>
    <row r="2215" spans="1:23" ht="12.75" x14ac:dyDescent="0.2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</row>
    <row r="2216" spans="1:23" ht="12.75" x14ac:dyDescent="0.2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</row>
    <row r="2217" spans="1:23" ht="12.75" x14ac:dyDescent="0.2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</row>
    <row r="2218" spans="1:23" ht="12.75" x14ac:dyDescent="0.2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</row>
    <row r="2219" spans="1:23" ht="12.75" x14ac:dyDescent="0.2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</row>
    <row r="2220" spans="1:23" ht="12.75" x14ac:dyDescent="0.2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</row>
    <row r="2221" spans="1:23" ht="12.75" x14ac:dyDescent="0.2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</row>
    <row r="2222" spans="1:23" ht="12.75" x14ac:dyDescent="0.2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</row>
    <row r="2223" spans="1:23" ht="12.75" x14ac:dyDescent="0.2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spans="1:23" ht="12.75" x14ac:dyDescent="0.2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</row>
    <row r="2225" spans="1:23" ht="12.75" x14ac:dyDescent="0.2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</row>
    <row r="2226" spans="1:23" ht="12.75" x14ac:dyDescent="0.2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</row>
    <row r="2227" spans="1:23" ht="12.75" x14ac:dyDescent="0.2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</row>
    <row r="2228" spans="1:23" ht="12.75" x14ac:dyDescent="0.2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</row>
    <row r="2229" spans="1:23" ht="12.75" x14ac:dyDescent="0.2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</row>
    <row r="2230" spans="1:23" ht="12.75" x14ac:dyDescent="0.2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</row>
    <row r="2231" spans="1:23" ht="12.75" x14ac:dyDescent="0.2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</row>
    <row r="2232" spans="1:23" ht="12.75" x14ac:dyDescent="0.2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</row>
    <row r="2233" spans="1:23" ht="12.75" x14ac:dyDescent="0.2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</row>
    <row r="2234" spans="1:23" ht="12.75" x14ac:dyDescent="0.2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spans="1:23" ht="12.75" x14ac:dyDescent="0.2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</row>
    <row r="2236" spans="1:23" ht="12.75" x14ac:dyDescent="0.2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</row>
    <row r="2237" spans="1:23" ht="12.75" x14ac:dyDescent="0.2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</row>
    <row r="2238" spans="1:23" ht="12.75" x14ac:dyDescent="0.2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spans="1:23" ht="12.75" x14ac:dyDescent="0.2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</row>
    <row r="2240" spans="1:23" ht="12.75" x14ac:dyDescent="0.2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</row>
    <row r="2241" spans="1:23" ht="12.75" x14ac:dyDescent="0.2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</row>
    <row r="2242" spans="1:23" ht="12.75" x14ac:dyDescent="0.2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</row>
    <row r="2243" spans="1:23" ht="12.75" x14ac:dyDescent="0.2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</row>
    <row r="2244" spans="1:23" ht="12.75" x14ac:dyDescent="0.2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</row>
    <row r="2245" spans="1:23" ht="12.75" x14ac:dyDescent="0.2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</row>
    <row r="2246" spans="1:23" ht="12.75" x14ac:dyDescent="0.2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</row>
    <row r="2247" spans="1:23" ht="12.75" x14ac:dyDescent="0.2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</row>
    <row r="2248" spans="1:23" ht="12.75" x14ac:dyDescent="0.2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</row>
    <row r="2249" spans="1:23" ht="12.75" x14ac:dyDescent="0.2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</row>
    <row r="2250" spans="1:23" ht="12.75" x14ac:dyDescent="0.2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</row>
    <row r="2251" spans="1:23" ht="12.75" x14ac:dyDescent="0.2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</row>
    <row r="2252" spans="1:23" ht="12.75" x14ac:dyDescent="0.2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</row>
    <row r="2253" spans="1:23" ht="12.75" x14ac:dyDescent="0.2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</row>
    <row r="2254" spans="1:23" ht="12.75" x14ac:dyDescent="0.2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</row>
    <row r="2255" spans="1:23" ht="12.75" x14ac:dyDescent="0.2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</row>
    <row r="2256" spans="1:23" ht="12.75" x14ac:dyDescent="0.2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</row>
    <row r="2257" spans="1:23" ht="12.75" x14ac:dyDescent="0.2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</row>
    <row r="2258" spans="1:23" ht="12.75" x14ac:dyDescent="0.2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</row>
    <row r="2259" spans="1:23" ht="12.75" x14ac:dyDescent="0.2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</row>
    <row r="2260" spans="1:23" ht="12.75" x14ac:dyDescent="0.2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</row>
    <row r="2261" spans="1:23" ht="12.75" x14ac:dyDescent="0.2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</row>
    <row r="2262" spans="1:23" ht="12.75" x14ac:dyDescent="0.2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</row>
    <row r="2263" spans="1:23" ht="12.75" x14ac:dyDescent="0.2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</row>
    <row r="2264" spans="1:23" ht="12.75" x14ac:dyDescent="0.2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</row>
    <row r="2265" spans="1:23" ht="12.75" x14ac:dyDescent="0.2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</row>
    <row r="2266" spans="1:23" ht="12.75" x14ac:dyDescent="0.2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</row>
    <row r="2267" spans="1:23" ht="12.75" x14ac:dyDescent="0.2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</row>
    <row r="2268" spans="1:23" ht="12.75" x14ac:dyDescent="0.2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</row>
    <row r="2269" spans="1:23" ht="12.75" x14ac:dyDescent="0.2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</row>
    <row r="2270" spans="1:23" ht="12.75" x14ac:dyDescent="0.2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</row>
    <row r="2271" spans="1:23" ht="12.75" x14ac:dyDescent="0.2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</row>
    <row r="2272" spans="1:23" ht="12.75" x14ac:dyDescent="0.2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</row>
    <row r="2273" spans="1:23" ht="12.75" x14ac:dyDescent="0.2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spans="1:23" ht="12.75" x14ac:dyDescent="0.2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</row>
    <row r="2275" spans="1:23" ht="12.75" x14ac:dyDescent="0.2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spans="1:23" ht="12.75" x14ac:dyDescent="0.2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spans="1:23" ht="12.75" x14ac:dyDescent="0.2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</row>
    <row r="2278" spans="1:23" ht="12.75" x14ac:dyDescent="0.2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</row>
    <row r="2279" spans="1:23" ht="12.75" x14ac:dyDescent="0.2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</row>
    <row r="2280" spans="1:23" ht="12.75" x14ac:dyDescent="0.2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</row>
    <row r="2281" spans="1:23" ht="12.75" x14ac:dyDescent="0.2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</row>
    <row r="2282" spans="1:23" ht="12.75" x14ac:dyDescent="0.2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</row>
    <row r="2283" spans="1:23" ht="12.75" x14ac:dyDescent="0.2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</row>
    <row r="2284" spans="1:23" ht="12.75" x14ac:dyDescent="0.2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</row>
    <row r="2285" spans="1:23" ht="12.75" x14ac:dyDescent="0.2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</row>
    <row r="2286" spans="1:23" ht="12.75" x14ac:dyDescent="0.2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</row>
    <row r="2287" spans="1:23" ht="12.75" x14ac:dyDescent="0.2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spans="1:23" ht="12.75" x14ac:dyDescent="0.2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</row>
    <row r="2289" spans="1:23" ht="12.75" x14ac:dyDescent="0.2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</row>
    <row r="2290" spans="1:23" ht="12.75" x14ac:dyDescent="0.2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</row>
    <row r="2291" spans="1:23" ht="12.75" x14ac:dyDescent="0.2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</row>
    <row r="2292" spans="1:23" ht="12.75" x14ac:dyDescent="0.2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spans="1:23" ht="12.75" x14ac:dyDescent="0.2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</row>
    <row r="2294" spans="1:23" ht="12.75" x14ac:dyDescent="0.2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</row>
    <row r="2295" spans="1:23" ht="12.75" x14ac:dyDescent="0.2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</row>
    <row r="2296" spans="1:23" ht="12.75" x14ac:dyDescent="0.2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</row>
    <row r="2297" spans="1:23" ht="12.75" x14ac:dyDescent="0.2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</row>
    <row r="2298" spans="1:23" ht="12.75" x14ac:dyDescent="0.2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</row>
    <row r="2299" spans="1:23" ht="12.75" x14ac:dyDescent="0.2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</row>
    <row r="2300" spans="1:23" ht="12.75" x14ac:dyDescent="0.2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</row>
    <row r="2301" spans="1:23" ht="12.75" x14ac:dyDescent="0.2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</row>
    <row r="2302" spans="1:23" ht="12.75" x14ac:dyDescent="0.2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</row>
    <row r="2303" spans="1:23" ht="12.75" x14ac:dyDescent="0.2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</row>
    <row r="2304" spans="1:23" ht="12.75" x14ac:dyDescent="0.2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</row>
    <row r="2305" spans="1:23" ht="12.75" x14ac:dyDescent="0.2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</row>
    <row r="2306" spans="1:23" ht="12.75" x14ac:dyDescent="0.2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</row>
    <row r="2307" spans="1:23" ht="12.75" x14ac:dyDescent="0.2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</row>
    <row r="2308" spans="1:23" ht="12.75" x14ac:dyDescent="0.2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</row>
    <row r="2309" spans="1:23" ht="12.75" x14ac:dyDescent="0.2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</row>
    <row r="2310" spans="1:23" ht="12.75" x14ac:dyDescent="0.2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</row>
    <row r="2311" spans="1:23" ht="12.75" x14ac:dyDescent="0.2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</row>
    <row r="2312" spans="1:23" ht="12.75" x14ac:dyDescent="0.2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</row>
    <row r="2313" spans="1:23" ht="12.75" x14ac:dyDescent="0.2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</row>
    <row r="2314" spans="1:23" ht="12.75" x14ac:dyDescent="0.2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</row>
    <row r="2315" spans="1:23" ht="12.75" x14ac:dyDescent="0.2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</row>
    <row r="2316" spans="1:23" ht="12.75" x14ac:dyDescent="0.2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</row>
    <row r="2317" spans="1:23" ht="12.75" x14ac:dyDescent="0.2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</row>
    <row r="2318" spans="1:23" ht="12.75" x14ac:dyDescent="0.2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</row>
    <row r="2319" spans="1:23" ht="12.75" x14ac:dyDescent="0.2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</row>
    <row r="2320" spans="1:23" ht="12.75" x14ac:dyDescent="0.2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</row>
    <row r="2321" spans="1:23" ht="12.75" x14ac:dyDescent="0.2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</row>
    <row r="2322" spans="1:23" ht="12.75" x14ac:dyDescent="0.2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</row>
    <row r="2323" spans="1:23" ht="12.75" x14ac:dyDescent="0.2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</row>
    <row r="2324" spans="1:23" ht="12.75" x14ac:dyDescent="0.2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</row>
    <row r="2325" spans="1:23" ht="12.75" x14ac:dyDescent="0.2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</row>
    <row r="2326" spans="1:23" ht="12.75" x14ac:dyDescent="0.2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</row>
    <row r="2327" spans="1:23" ht="12.75" x14ac:dyDescent="0.2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</row>
    <row r="2328" spans="1:23" ht="12.75" x14ac:dyDescent="0.2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</row>
    <row r="2329" spans="1:23" ht="12.75" x14ac:dyDescent="0.2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</row>
    <row r="2330" spans="1:23" ht="12.75" x14ac:dyDescent="0.2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</row>
    <row r="2331" spans="1:23" ht="12.75" x14ac:dyDescent="0.2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</row>
    <row r="2332" spans="1:23" ht="12.75" x14ac:dyDescent="0.2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</row>
    <row r="2333" spans="1:23" ht="12.75" x14ac:dyDescent="0.2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</row>
    <row r="2334" spans="1:23" ht="12.75" x14ac:dyDescent="0.2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</row>
    <row r="2335" spans="1:23" ht="12.75" x14ac:dyDescent="0.2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</row>
    <row r="2336" spans="1:23" ht="12.75" x14ac:dyDescent="0.2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</row>
    <row r="2337" spans="1:23" ht="12.75" x14ac:dyDescent="0.2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</row>
    <row r="2338" spans="1:23" ht="12.75" x14ac:dyDescent="0.2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</row>
    <row r="2339" spans="1:23" ht="12.75" x14ac:dyDescent="0.2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spans="1:23" ht="12.75" x14ac:dyDescent="0.2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</row>
    <row r="2341" spans="1:23" ht="12.75" x14ac:dyDescent="0.2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</row>
    <row r="2342" spans="1:23" ht="12.75" x14ac:dyDescent="0.2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</row>
    <row r="2343" spans="1:23" ht="12.75" x14ac:dyDescent="0.2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</row>
    <row r="2344" spans="1:23" ht="12.75" x14ac:dyDescent="0.2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</row>
    <row r="2345" spans="1:23" ht="12.75" x14ac:dyDescent="0.2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</row>
    <row r="2346" spans="1:23" ht="12.75" x14ac:dyDescent="0.2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</row>
    <row r="2347" spans="1:23" ht="12.75" x14ac:dyDescent="0.2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</row>
    <row r="2348" spans="1:23" ht="12.75" x14ac:dyDescent="0.2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</row>
    <row r="2349" spans="1:23" ht="12.75" x14ac:dyDescent="0.2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spans="1:23" ht="12.75" x14ac:dyDescent="0.2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</row>
    <row r="2351" spans="1:23" ht="12.75" x14ac:dyDescent="0.2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spans="1:23" ht="12.75" x14ac:dyDescent="0.2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</row>
    <row r="2353" spans="1:23" ht="12.75" x14ac:dyDescent="0.2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</row>
    <row r="2354" spans="1:23" ht="12.75" x14ac:dyDescent="0.2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spans="1:23" ht="12.75" x14ac:dyDescent="0.2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</row>
    <row r="2356" spans="1:23" ht="12.75" x14ac:dyDescent="0.2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spans="1:23" ht="12.75" x14ac:dyDescent="0.2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</row>
    <row r="2358" spans="1:23" ht="12.75" x14ac:dyDescent="0.2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</row>
    <row r="2359" spans="1:23" ht="12.75" x14ac:dyDescent="0.2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spans="1:23" ht="12.75" x14ac:dyDescent="0.2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</row>
    <row r="2361" spans="1:23" ht="12.75" x14ac:dyDescent="0.2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</row>
    <row r="2362" spans="1:23" ht="12.75" x14ac:dyDescent="0.2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</row>
    <row r="2363" spans="1:23" ht="12.75" x14ac:dyDescent="0.2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</row>
    <row r="2364" spans="1:23" ht="12.75" x14ac:dyDescent="0.2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</row>
    <row r="2365" spans="1:23" ht="12.75" x14ac:dyDescent="0.2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spans="1:23" ht="12.75" x14ac:dyDescent="0.2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</row>
    <row r="2367" spans="1:23" ht="12.75" x14ac:dyDescent="0.2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</row>
    <row r="2368" spans="1:23" ht="12.75" x14ac:dyDescent="0.2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</row>
    <row r="2369" spans="1:23" ht="12.75" x14ac:dyDescent="0.2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</row>
    <row r="2370" spans="1:23" ht="12.75" x14ac:dyDescent="0.2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</row>
    <row r="2371" spans="1:23" ht="12.75" x14ac:dyDescent="0.2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</row>
    <row r="2372" spans="1:23" ht="12.75" x14ac:dyDescent="0.2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</row>
    <row r="2373" spans="1:23" ht="12.75" x14ac:dyDescent="0.2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</row>
    <row r="2374" spans="1:23" ht="12.75" x14ac:dyDescent="0.2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spans="1:23" ht="12.75" x14ac:dyDescent="0.2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</row>
    <row r="2376" spans="1:23" ht="12.75" x14ac:dyDescent="0.2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</row>
    <row r="2377" spans="1:23" ht="12.75" x14ac:dyDescent="0.2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</row>
    <row r="2378" spans="1:23" ht="12.75" x14ac:dyDescent="0.2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</row>
    <row r="2379" spans="1:23" ht="12.75" x14ac:dyDescent="0.2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</row>
    <row r="2380" spans="1:23" ht="12.75" x14ac:dyDescent="0.2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</row>
    <row r="2381" spans="1:23" ht="12.75" x14ac:dyDescent="0.2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</row>
    <row r="2382" spans="1:23" ht="12.75" x14ac:dyDescent="0.2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</row>
    <row r="2383" spans="1:23" ht="12.75" x14ac:dyDescent="0.2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</row>
    <row r="2384" spans="1:23" ht="12.75" x14ac:dyDescent="0.2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</row>
    <row r="2385" spans="1:23" ht="12.75" x14ac:dyDescent="0.2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</row>
    <row r="2386" spans="1:23" ht="12.75" x14ac:dyDescent="0.2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</row>
    <row r="2387" spans="1:23" ht="12.75" x14ac:dyDescent="0.2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</row>
    <row r="2388" spans="1:23" ht="12.75" x14ac:dyDescent="0.2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</row>
    <row r="2389" spans="1:23" ht="12.75" x14ac:dyDescent="0.2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</row>
    <row r="2390" spans="1:23" ht="12.75" x14ac:dyDescent="0.2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</row>
    <row r="2391" spans="1:23" ht="12.75" x14ac:dyDescent="0.2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</row>
    <row r="2392" spans="1:23" ht="12.75" x14ac:dyDescent="0.2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</row>
    <row r="2393" spans="1:23" ht="12.75" x14ac:dyDescent="0.2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</row>
    <row r="2394" spans="1:23" ht="12.75" x14ac:dyDescent="0.2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</row>
    <row r="2395" spans="1:23" ht="12.75" x14ac:dyDescent="0.2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</row>
    <row r="2396" spans="1:23" ht="12.75" x14ac:dyDescent="0.2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</row>
    <row r="2397" spans="1:23" ht="12.75" x14ac:dyDescent="0.2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</row>
    <row r="2398" spans="1:23" ht="12.75" x14ac:dyDescent="0.2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</row>
    <row r="2399" spans="1:23" ht="12.75" x14ac:dyDescent="0.2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</row>
    <row r="2400" spans="1:23" ht="12.75" x14ac:dyDescent="0.2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</row>
    <row r="2401" spans="1:23" ht="12.75" x14ac:dyDescent="0.2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</row>
    <row r="2402" spans="1:23" ht="12.75" x14ac:dyDescent="0.2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</row>
    <row r="2403" spans="1:23" ht="12.75" x14ac:dyDescent="0.2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</row>
    <row r="2404" spans="1:23" ht="12.75" x14ac:dyDescent="0.2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</row>
    <row r="2405" spans="1:23" ht="12.75" x14ac:dyDescent="0.2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</row>
    <row r="2406" spans="1:23" ht="12.75" x14ac:dyDescent="0.2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</row>
    <row r="2407" spans="1:23" ht="12.75" x14ac:dyDescent="0.2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</row>
    <row r="2408" spans="1:23" ht="12.75" x14ac:dyDescent="0.2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</row>
    <row r="2409" spans="1:23" ht="12.75" x14ac:dyDescent="0.2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spans="1:23" ht="12.75" x14ac:dyDescent="0.2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</row>
    <row r="2411" spans="1:23" ht="12.75" x14ac:dyDescent="0.2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spans="1:23" ht="12.75" x14ac:dyDescent="0.2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</row>
    <row r="2413" spans="1:23" ht="12.75" x14ac:dyDescent="0.2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</row>
    <row r="2414" spans="1:23" ht="12.75" x14ac:dyDescent="0.2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</row>
    <row r="2415" spans="1:23" ht="12.75" x14ac:dyDescent="0.2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</row>
    <row r="2416" spans="1:23" ht="12.75" x14ac:dyDescent="0.2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</row>
    <row r="2417" spans="1:23" ht="12.75" x14ac:dyDescent="0.2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</row>
    <row r="2418" spans="1:23" ht="12.75" x14ac:dyDescent="0.2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</row>
    <row r="2419" spans="1:23" ht="12.75" x14ac:dyDescent="0.2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</row>
    <row r="2420" spans="1:23" ht="12.75" x14ac:dyDescent="0.2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</row>
    <row r="2421" spans="1:23" ht="12.75" x14ac:dyDescent="0.2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</row>
    <row r="2422" spans="1:23" ht="12.75" x14ac:dyDescent="0.2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</row>
    <row r="2423" spans="1:23" ht="12.75" x14ac:dyDescent="0.2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</row>
    <row r="2424" spans="1:23" ht="12.75" x14ac:dyDescent="0.2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</row>
    <row r="2425" spans="1:23" ht="12.75" x14ac:dyDescent="0.2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</row>
    <row r="2426" spans="1:23" ht="12.75" x14ac:dyDescent="0.2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</row>
    <row r="2427" spans="1:23" ht="12.75" x14ac:dyDescent="0.2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</row>
    <row r="2428" spans="1:23" ht="12.75" x14ac:dyDescent="0.2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</row>
    <row r="2429" spans="1:23" ht="12.75" x14ac:dyDescent="0.2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</row>
    <row r="2430" spans="1:23" ht="12.75" x14ac:dyDescent="0.2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</row>
    <row r="2431" spans="1:23" ht="12.75" x14ac:dyDescent="0.2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</row>
    <row r="2432" spans="1:23" ht="12.75" x14ac:dyDescent="0.2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</row>
    <row r="2433" spans="1:23" ht="12.75" x14ac:dyDescent="0.2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</row>
    <row r="2434" spans="1:23" ht="12.75" x14ac:dyDescent="0.2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</row>
    <row r="2435" spans="1:23" ht="12.75" x14ac:dyDescent="0.2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</row>
    <row r="2436" spans="1:23" ht="12.75" x14ac:dyDescent="0.2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</row>
    <row r="2437" spans="1:23" ht="12.75" x14ac:dyDescent="0.2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</row>
    <row r="2438" spans="1:23" ht="12.75" x14ac:dyDescent="0.2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</row>
    <row r="2439" spans="1:23" ht="12.75" x14ac:dyDescent="0.2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</row>
    <row r="2440" spans="1:23" ht="12.75" x14ac:dyDescent="0.2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</row>
    <row r="2441" spans="1:23" ht="12.75" x14ac:dyDescent="0.2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</row>
    <row r="2442" spans="1:23" ht="12.75" x14ac:dyDescent="0.2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</row>
    <row r="2443" spans="1:23" ht="12.75" x14ac:dyDescent="0.2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</row>
    <row r="2444" spans="1:23" ht="12.75" x14ac:dyDescent="0.2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</row>
    <row r="2445" spans="1:23" ht="12.75" x14ac:dyDescent="0.2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</row>
    <row r="2446" spans="1:23" ht="12.75" x14ac:dyDescent="0.2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</row>
    <row r="2447" spans="1:23" ht="12.75" x14ac:dyDescent="0.2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</row>
    <row r="2448" spans="1:23" ht="12.75" x14ac:dyDescent="0.2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</row>
    <row r="2449" spans="1:23" ht="12.75" x14ac:dyDescent="0.2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</row>
    <row r="2450" spans="1:23" ht="12.75" x14ac:dyDescent="0.2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</row>
    <row r="2451" spans="1:23" ht="12.75" x14ac:dyDescent="0.2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</row>
    <row r="2452" spans="1:23" ht="12.75" x14ac:dyDescent="0.2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</row>
    <row r="2453" spans="1:23" ht="12.75" x14ac:dyDescent="0.2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</row>
    <row r="2454" spans="1:23" ht="12.75" x14ac:dyDescent="0.2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</row>
    <row r="2455" spans="1:23" ht="12.75" x14ac:dyDescent="0.2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</row>
    <row r="2456" spans="1:23" ht="12.75" x14ac:dyDescent="0.2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</row>
    <row r="2457" spans="1:23" ht="12.75" x14ac:dyDescent="0.2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</row>
    <row r="2458" spans="1:23" ht="12.75" x14ac:dyDescent="0.2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</row>
    <row r="2459" spans="1:23" ht="12.75" x14ac:dyDescent="0.2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</row>
    <row r="2460" spans="1:23" ht="12.75" x14ac:dyDescent="0.2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</row>
    <row r="2461" spans="1:23" ht="12.75" x14ac:dyDescent="0.2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</row>
    <row r="2462" spans="1:23" ht="12.75" x14ac:dyDescent="0.2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</row>
    <row r="2463" spans="1:23" ht="12.75" x14ac:dyDescent="0.2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</row>
    <row r="2464" spans="1:23" ht="12.75" x14ac:dyDescent="0.2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</row>
    <row r="2465" spans="1:23" ht="12.75" x14ac:dyDescent="0.2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</row>
    <row r="2466" spans="1:23" ht="12.75" x14ac:dyDescent="0.2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</row>
    <row r="2467" spans="1:23" ht="12.75" x14ac:dyDescent="0.2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spans="1:23" ht="12.75" x14ac:dyDescent="0.2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</row>
    <row r="2469" spans="1:23" ht="12.75" x14ac:dyDescent="0.2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</row>
    <row r="2470" spans="1:23" ht="12.75" x14ac:dyDescent="0.2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</row>
    <row r="2471" spans="1:23" ht="12.75" x14ac:dyDescent="0.2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</row>
    <row r="2472" spans="1:23" ht="12.75" x14ac:dyDescent="0.2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</row>
    <row r="2473" spans="1:23" ht="12.75" x14ac:dyDescent="0.2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</row>
    <row r="2474" spans="1:23" ht="12.75" x14ac:dyDescent="0.2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</row>
    <row r="2475" spans="1:23" ht="12.75" x14ac:dyDescent="0.2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</row>
    <row r="2476" spans="1:23" ht="12.75" x14ac:dyDescent="0.2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</row>
    <row r="2477" spans="1:23" ht="12.75" x14ac:dyDescent="0.2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</row>
    <row r="2478" spans="1:23" ht="12.75" x14ac:dyDescent="0.2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</row>
    <row r="2479" spans="1:23" ht="12.75" x14ac:dyDescent="0.2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</row>
    <row r="2480" spans="1:23" ht="12.75" x14ac:dyDescent="0.2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</row>
    <row r="2481" spans="1:23" ht="12.75" x14ac:dyDescent="0.2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</row>
    <row r="2482" spans="1:23" ht="12.75" x14ac:dyDescent="0.2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</row>
    <row r="2483" spans="1:23" ht="12.75" x14ac:dyDescent="0.2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</row>
    <row r="2484" spans="1:23" ht="12.75" x14ac:dyDescent="0.2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</row>
    <row r="2485" spans="1:23" ht="12.75" x14ac:dyDescent="0.2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</row>
    <row r="2486" spans="1:23" ht="12.75" x14ac:dyDescent="0.2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</row>
    <row r="2487" spans="1:23" ht="12.75" x14ac:dyDescent="0.2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</row>
    <row r="2488" spans="1:23" ht="12.75" x14ac:dyDescent="0.2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</row>
    <row r="2489" spans="1:23" ht="12.75" x14ac:dyDescent="0.2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spans="1:23" ht="12.75" x14ac:dyDescent="0.2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</row>
    <row r="2491" spans="1:23" ht="12.75" x14ac:dyDescent="0.2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</row>
    <row r="2492" spans="1:23" ht="12.75" x14ac:dyDescent="0.2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</row>
    <row r="2493" spans="1:23" ht="12.75" x14ac:dyDescent="0.2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</row>
    <row r="2494" spans="1:23" ht="12.75" x14ac:dyDescent="0.2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</row>
    <row r="2495" spans="1:23" ht="12.75" x14ac:dyDescent="0.2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</row>
    <row r="2496" spans="1:23" ht="12.75" x14ac:dyDescent="0.2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</row>
    <row r="2497" spans="1:23" ht="12.75" x14ac:dyDescent="0.2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</row>
    <row r="2498" spans="1:23" ht="12.75" x14ac:dyDescent="0.2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</row>
    <row r="2499" spans="1:23" ht="12.75" x14ac:dyDescent="0.2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</row>
    <row r="2500" spans="1:23" ht="12.75" x14ac:dyDescent="0.2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</row>
    <row r="2501" spans="1:23" ht="12.75" x14ac:dyDescent="0.2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</row>
    <row r="2502" spans="1:23" ht="12.75" x14ac:dyDescent="0.2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</row>
    <row r="2503" spans="1:23" ht="12.75" x14ac:dyDescent="0.2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</row>
    <row r="2504" spans="1:23" ht="12.75" x14ac:dyDescent="0.2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</row>
    <row r="2505" spans="1:23" ht="12.75" x14ac:dyDescent="0.2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</row>
    <row r="2506" spans="1:23" ht="12.75" x14ac:dyDescent="0.2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</row>
    <row r="2507" spans="1:23" ht="12.75" x14ac:dyDescent="0.2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</row>
    <row r="2508" spans="1:23" ht="12.75" x14ac:dyDescent="0.2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</row>
    <row r="2509" spans="1:23" ht="12.75" x14ac:dyDescent="0.2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</row>
    <row r="2510" spans="1:23" ht="12.75" x14ac:dyDescent="0.2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spans="1:23" ht="12.75" x14ac:dyDescent="0.2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</row>
    <row r="2512" spans="1:23" ht="12.75" x14ac:dyDescent="0.2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</row>
    <row r="2513" spans="1:23" ht="12.75" x14ac:dyDescent="0.2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</row>
    <row r="2514" spans="1:23" ht="12.75" x14ac:dyDescent="0.2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</row>
    <row r="2515" spans="1:23" ht="12.75" x14ac:dyDescent="0.2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</row>
    <row r="2516" spans="1:23" ht="12.75" x14ac:dyDescent="0.2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</row>
    <row r="2517" spans="1:23" ht="12.75" x14ac:dyDescent="0.2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</row>
    <row r="2518" spans="1:23" ht="12.75" x14ac:dyDescent="0.2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</row>
    <row r="2519" spans="1:23" ht="12.75" x14ac:dyDescent="0.2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</row>
    <row r="2520" spans="1:23" ht="12.75" x14ac:dyDescent="0.2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spans="1:23" ht="12.75" x14ac:dyDescent="0.2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spans="1:23" ht="12.75" x14ac:dyDescent="0.2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spans="1:23" ht="12.75" x14ac:dyDescent="0.2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spans="1:23" ht="12.75" x14ac:dyDescent="0.2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spans="1:23" ht="12.75" x14ac:dyDescent="0.2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</row>
    <row r="2526" spans="1:23" ht="12.75" x14ac:dyDescent="0.2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</row>
    <row r="2527" spans="1:23" ht="12.75" x14ac:dyDescent="0.2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</row>
    <row r="2528" spans="1:23" ht="12.75" x14ac:dyDescent="0.2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</row>
    <row r="2529" spans="1:23" ht="12.75" x14ac:dyDescent="0.2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spans="1:23" ht="12.75" x14ac:dyDescent="0.2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</row>
    <row r="2531" spans="1:23" ht="12.75" x14ac:dyDescent="0.2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</row>
    <row r="2532" spans="1:23" ht="12.75" x14ac:dyDescent="0.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</row>
    <row r="2533" spans="1:23" ht="12.75" x14ac:dyDescent="0.2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spans="1:23" ht="12.75" x14ac:dyDescent="0.2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</row>
    <row r="2535" spans="1:23" ht="12.75" x14ac:dyDescent="0.2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</row>
    <row r="2536" spans="1:23" ht="12.75" x14ac:dyDescent="0.2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spans="1:23" ht="12.75" x14ac:dyDescent="0.2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</row>
    <row r="2538" spans="1:23" ht="12.75" x14ac:dyDescent="0.2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</row>
    <row r="2539" spans="1:23" ht="12.75" x14ac:dyDescent="0.2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</row>
    <row r="2540" spans="1:23" ht="12.75" x14ac:dyDescent="0.2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</row>
    <row r="2541" spans="1:23" ht="12.75" x14ac:dyDescent="0.2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</row>
    <row r="2542" spans="1:23" ht="12.75" x14ac:dyDescent="0.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</row>
    <row r="2543" spans="1:23" ht="12.75" x14ac:dyDescent="0.2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</row>
    <row r="2544" spans="1:23" ht="12.75" x14ac:dyDescent="0.2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</row>
    <row r="2545" spans="1:23" ht="12.75" x14ac:dyDescent="0.2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</row>
    <row r="2546" spans="1:23" ht="12.75" x14ac:dyDescent="0.2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</row>
    <row r="2547" spans="1:23" ht="12.75" x14ac:dyDescent="0.2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</row>
    <row r="2548" spans="1:23" ht="12.75" x14ac:dyDescent="0.2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</row>
    <row r="2549" spans="1:23" ht="12.75" x14ac:dyDescent="0.2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</row>
    <row r="2550" spans="1:23" ht="12.75" x14ac:dyDescent="0.2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spans="1:23" ht="12.75" x14ac:dyDescent="0.2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</row>
    <row r="2552" spans="1:23" ht="12.75" x14ac:dyDescent="0.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spans="1:23" ht="12.75" x14ac:dyDescent="0.2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</row>
    <row r="2554" spans="1:23" ht="12.75" x14ac:dyDescent="0.2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</row>
    <row r="2555" spans="1:23" ht="12.75" x14ac:dyDescent="0.2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</row>
    <row r="2556" spans="1:23" ht="12.75" x14ac:dyDescent="0.2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</row>
    <row r="2557" spans="1:23" ht="12.75" x14ac:dyDescent="0.2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</row>
    <row r="2558" spans="1:23" ht="12.75" x14ac:dyDescent="0.2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</row>
    <row r="2559" spans="1:23" ht="12.75" x14ac:dyDescent="0.2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</row>
    <row r="2560" spans="1:23" ht="12.75" x14ac:dyDescent="0.2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</row>
    <row r="2561" spans="1:23" ht="12.75" x14ac:dyDescent="0.2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</row>
    <row r="2562" spans="1:23" ht="12.75" x14ac:dyDescent="0.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</row>
    <row r="2563" spans="1:23" ht="12.75" x14ac:dyDescent="0.2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</row>
    <row r="2564" spans="1:23" ht="12.75" x14ac:dyDescent="0.2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</row>
    <row r="2565" spans="1:23" ht="12.75" x14ac:dyDescent="0.2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</row>
    <row r="2566" spans="1:23" ht="12.75" x14ac:dyDescent="0.2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</row>
    <row r="2567" spans="1:23" ht="12.75" x14ac:dyDescent="0.2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</row>
    <row r="2568" spans="1:23" ht="12.75" x14ac:dyDescent="0.2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</row>
    <row r="2569" spans="1:23" ht="12.75" x14ac:dyDescent="0.2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</row>
    <row r="2570" spans="1:23" ht="12.75" x14ac:dyDescent="0.2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</row>
    <row r="2571" spans="1:23" ht="12.75" x14ac:dyDescent="0.2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</row>
    <row r="2572" spans="1:23" ht="12.75" x14ac:dyDescent="0.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</row>
    <row r="2573" spans="1:23" ht="12.75" x14ac:dyDescent="0.2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</row>
    <row r="2574" spans="1:23" ht="12.75" x14ac:dyDescent="0.2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</row>
    <row r="2575" spans="1:23" ht="12.75" x14ac:dyDescent="0.2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</row>
    <row r="2576" spans="1:23" ht="12.75" x14ac:dyDescent="0.2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</row>
    <row r="2577" spans="1:23" ht="12.75" x14ac:dyDescent="0.2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</row>
    <row r="2578" spans="1:23" ht="12.75" x14ac:dyDescent="0.2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</row>
    <row r="2579" spans="1:23" ht="12.75" x14ac:dyDescent="0.2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</row>
    <row r="2580" spans="1:23" ht="12.75" x14ac:dyDescent="0.2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</row>
    <row r="2581" spans="1:23" ht="12.75" x14ac:dyDescent="0.2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</row>
    <row r="2582" spans="1:23" ht="12.75" x14ac:dyDescent="0.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</row>
    <row r="2583" spans="1:23" ht="12.75" x14ac:dyDescent="0.2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</row>
    <row r="2584" spans="1:23" ht="12.75" x14ac:dyDescent="0.2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</row>
    <row r="2585" spans="1:23" ht="12.75" x14ac:dyDescent="0.2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</row>
    <row r="2586" spans="1:23" ht="12.75" x14ac:dyDescent="0.2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spans="1:23" ht="12.75" x14ac:dyDescent="0.2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</row>
    <row r="2588" spans="1:23" ht="12.75" x14ac:dyDescent="0.2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</row>
    <row r="2589" spans="1:23" ht="12.75" x14ac:dyDescent="0.2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</row>
    <row r="2590" spans="1:23" ht="12.75" x14ac:dyDescent="0.2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</row>
    <row r="2591" spans="1:23" ht="12.75" x14ac:dyDescent="0.2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spans="1:23" ht="12.75" x14ac:dyDescent="0.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</row>
    <row r="2593" spans="1:23" ht="12.75" x14ac:dyDescent="0.2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</row>
    <row r="2594" spans="1:23" ht="12.75" x14ac:dyDescent="0.2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</row>
    <row r="2595" spans="1:23" ht="12.75" x14ac:dyDescent="0.2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</row>
    <row r="2596" spans="1:23" ht="12.75" x14ac:dyDescent="0.2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</row>
    <row r="2597" spans="1:23" ht="12.75" x14ac:dyDescent="0.2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</row>
    <row r="2598" spans="1:23" ht="12.75" x14ac:dyDescent="0.2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</row>
    <row r="2599" spans="1:23" ht="12.75" x14ac:dyDescent="0.2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</row>
    <row r="2600" spans="1:23" ht="12.75" x14ac:dyDescent="0.2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</row>
    <row r="2601" spans="1:23" ht="12.75" x14ac:dyDescent="0.2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</row>
    <row r="2602" spans="1:23" ht="12.75" x14ac:dyDescent="0.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</row>
    <row r="2603" spans="1:23" ht="12.75" x14ac:dyDescent="0.2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spans="1:23" ht="12.75" x14ac:dyDescent="0.2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spans="1:23" ht="12.75" x14ac:dyDescent="0.2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</row>
    <row r="2606" spans="1:23" ht="12.75" x14ac:dyDescent="0.2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</row>
    <row r="2607" spans="1:23" ht="12.75" x14ac:dyDescent="0.2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spans="1:23" ht="12.75" x14ac:dyDescent="0.2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spans="1:23" ht="12.75" x14ac:dyDescent="0.2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spans="1:23" ht="12.75" x14ac:dyDescent="0.2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spans="1:23" ht="12.75" x14ac:dyDescent="0.2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spans="1:23" ht="12.75" x14ac:dyDescent="0.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spans="1:23" ht="12.75" x14ac:dyDescent="0.2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</row>
    <row r="2614" spans="1:23" ht="12.75" x14ac:dyDescent="0.2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</row>
    <row r="2615" spans="1:23" ht="12.75" x14ac:dyDescent="0.2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</row>
    <row r="2616" spans="1:23" ht="12.75" x14ac:dyDescent="0.2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</row>
    <row r="2617" spans="1:23" ht="12.75" x14ac:dyDescent="0.2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</row>
    <row r="2618" spans="1:23" ht="12.75" x14ac:dyDescent="0.2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</row>
    <row r="2619" spans="1:23" ht="12.75" x14ac:dyDescent="0.2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</row>
    <row r="2620" spans="1:23" ht="12.75" x14ac:dyDescent="0.2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</row>
    <row r="2621" spans="1:23" ht="12.75" x14ac:dyDescent="0.2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</row>
    <row r="2622" spans="1:23" ht="12.75" x14ac:dyDescent="0.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</row>
    <row r="2623" spans="1:23" ht="12.75" x14ac:dyDescent="0.2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</row>
    <row r="2624" spans="1:23" ht="12.75" x14ac:dyDescent="0.2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</row>
    <row r="2625" spans="1:23" ht="12.75" x14ac:dyDescent="0.2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</row>
    <row r="2626" spans="1:23" ht="12.75" x14ac:dyDescent="0.2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</row>
    <row r="2627" spans="1:23" ht="12.75" x14ac:dyDescent="0.2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</row>
    <row r="2628" spans="1:23" ht="12.75" x14ac:dyDescent="0.2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</row>
    <row r="2629" spans="1:23" ht="12.75" x14ac:dyDescent="0.2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</row>
    <row r="2630" spans="1:23" ht="12.75" x14ac:dyDescent="0.2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</row>
    <row r="2631" spans="1:23" ht="12.75" x14ac:dyDescent="0.2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</row>
    <row r="2632" spans="1:23" ht="12.75" x14ac:dyDescent="0.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</row>
    <row r="2633" spans="1:23" ht="12.75" x14ac:dyDescent="0.2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</row>
    <row r="2634" spans="1:23" ht="12.75" x14ac:dyDescent="0.2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</row>
    <row r="2635" spans="1:23" ht="12.75" x14ac:dyDescent="0.2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</row>
    <row r="2636" spans="1:23" ht="12.75" x14ac:dyDescent="0.2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</row>
    <row r="2637" spans="1:23" ht="12.75" x14ac:dyDescent="0.2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</row>
    <row r="2638" spans="1:23" ht="12.75" x14ac:dyDescent="0.2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</row>
    <row r="2639" spans="1:23" ht="12.75" x14ac:dyDescent="0.2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</row>
    <row r="2640" spans="1:23" ht="12.75" x14ac:dyDescent="0.2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</row>
    <row r="2641" spans="1:23" ht="12.75" x14ac:dyDescent="0.2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</row>
    <row r="2642" spans="1:23" ht="12.75" x14ac:dyDescent="0.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</row>
    <row r="2643" spans="1:23" ht="12.75" x14ac:dyDescent="0.2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</row>
    <row r="2644" spans="1:23" ht="12.75" x14ac:dyDescent="0.2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</row>
    <row r="2645" spans="1:23" ht="12.75" x14ac:dyDescent="0.2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</row>
    <row r="2646" spans="1:23" ht="12.75" x14ac:dyDescent="0.2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</row>
    <row r="2647" spans="1:23" ht="12.75" x14ac:dyDescent="0.2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</row>
    <row r="2648" spans="1:23" ht="12.75" x14ac:dyDescent="0.2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</row>
    <row r="2649" spans="1:23" ht="12.75" x14ac:dyDescent="0.2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</row>
    <row r="2650" spans="1:23" ht="12.75" x14ac:dyDescent="0.2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</row>
    <row r="2651" spans="1:23" ht="12.75" x14ac:dyDescent="0.2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</row>
    <row r="2652" spans="1:23" ht="12.75" x14ac:dyDescent="0.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</row>
    <row r="2653" spans="1:23" ht="12.75" x14ac:dyDescent="0.2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</row>
    <row r="2654" spans="1:23" ht="12.75" x14ac:dyDescent="0.2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</row>
    <row r="2655" spans="1:23" ht="12.75" x14ac:dyDescent="0.2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</row>
    <row r="2656" spans="1:23" ht="12.75" x14ac:dyDescent="0.2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</row>
    <row r="2657" spans="1:23" ht="12.75" x14ac:dyDescent="0.2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</row>
    <row r="2658" spans="1:23" ht="12.75" x14ac:dyDescent="0.2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</row>
    <row r="2659" spans="1:23" ht="12.75" x14ac:dyDescent="0.2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</row>
    <row r="2660" spans="1:23" ht="12.75" x14ac:dyDescent="0.2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</row>
    <row r="2661" spans="1:23" ht="12.75" x14ac:dyDescent="0.2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</row>
    <row r="2662" spans="1:23" ht="12.75" x14ac:dyDescent="0.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</row>
    <row r="2663" spans="1:23" ht="12.75" x14ac:dyDescent="0.2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</row>
    <row r="2664" spans="1:23" ht="12.75" x14ac:dyDescent="0.2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</row>
    <row r="2665" spans="1:23" ht="12.75" x14ac:dyDescent="0.2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</row>
    <row r="2666" spans="1:23" ht="12.75" x14ac:dyDescent="0.2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</row>
    <row r="2667" spans="1:23" ht="12.75" x14ac:dyDescent="0.2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</row>
    <row r="2668" spans="1:23" ht="12.75" x14ac:dyDescent="0.2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</row>
    <row r="2669" spans="1:23" ht="12.75" x14ac:dyDescent="0.2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</row>
    <row r="2670" spans="1:23" ht="12.75" x14ac:dyDescent="0.2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</row>
    <row r="2671" spans="1:23" ht="12.75" x14ac:dyDescent="0.2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</row>
    <row r="2672" spans="1:23" ht="12.75" x14ac:dyDescent="0.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</row>
    <row r="2673" spans="1:23" ht="12.75" x14ac:dyDescent="0.2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</row>
    <row r="2674" spans="1:23" ht="12.75" x14ac:dyDescent="0.2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</row>
    <row r="2675" spans="1:23" ht="12.75" x14ac:dyDescent="0.2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</row>
    <row r="2676" spans="1:23" ht="12.75" x14ac:dyDescent="0.2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</row>
    <row r="2677" spans="1:23" ht="12.75" x14ac:dyDescent="0.2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</row>
    <row r="2678" spans="1:23" ht="12.75" x14ac:dyDescent="0.2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</row>
    <row r="2679" spans="1:23" ht="12.75" x14ac:dyDescent="0.2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</row>
    <row r="2680" spans="1:23" ht="12.75" x14ac:dyDescent="0.2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</row>
    <row r="2681" spans="1:23" ht="12.75" x14ac:dyDescent="0.2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</row>
    <row r="2682" spans="1:23" ht="12.75" x14ac:dyDescent="0.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</row>
    <row r="2683" spans="1:23" ht="12.75" x14ac:dyDescent="0.2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</row>
    <row r="2684" spans="1:23" ht="12.75" x14ac:dyDescent="0.2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</row>
    <row r="2685" spans="1:23" ht="12.75" x14ac:dyDescent="0.2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</row>
    <row r="2686" spans="1:23" ht="12.75" x14ac:dyDescent="0.2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</row>
    <row r="2687" spans="1:23" ht="12.75" x14ac:dyDescent="0.2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</row>
    <row r="2688" spans="1:23" ht="12.75" x14ac:dyDescent="0.2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</row>
    <row r="2689" spans="1:23" ht="12.75" x14ac:dyDescent="0.2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</row>
    <row r="2690" spans="1:23" ht="12.75" x14ac:dyDescent="0.2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</row>
    <row r="2691" spans="1:23" ht="12.75" x14ac:dyDescent="0.2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</row>
    <row r="2692" spans="1:23" ht="12.75" x14ac:dyDescent="0.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</row>
    <row r="2693" spans="1:23" ht="12.75" x14ac:dyDescent="0.2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</row>
    <row r="2694" spans="1:23" ht="12.75" x14ac:dyDescent="0.2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</row>
    <row r="2695" spans="1:23" ht="12.75" x14ac:dyDescent="0.2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</row>
    <row r="2696" spans="1:23" ht="12.75" x14ac:dyDescent="0.2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</row>
    <row r="2697" spans="1:23" ht="12.75" x14ac:dyDescent="0.2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</row>
    <row r="2698" spans="1:23" ht="12.75" x14ac:dyDescent="0.2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</row>
    <row r="2699" spans="1:23" ht="12.75" x14ac:dyDescent="0.2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</row>
    <row r="2700" spans="1:23" ht="12.75" x14ac:dyDescent="0.2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</row>
    <row r="2701" spans="1:23" ht="12.75" x14ac:dyDescent="0.2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</row>
    <row r="2702" spans="1:23" ht="12.75" x14ac:dyDescent="0.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</row>
    <row r="2703" spans="1:23" ht="12.75" x14ac:dyDescent="0.2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</row>
    <row r="2704" spans="1:23" ht="12.75" x14ac:dyDescent="0.2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</row>
    <row r="2705" spans="1:23" ht="12.75" x14ac:dyDescent="0.2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</row>
    <row r="2706" spans="1:23" ht="12.75" x14ac:dyDescent="0.2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</row>
    <row r="2707" spans="1:23" ht="12.75" x14ac:dyDescent="0.2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</row>
    <row r="2708" spans="1:23" ht="12.75" x14ac:dyDescent="0.2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</row>
    <row r="2709" spans="1:23" ht="12.75" x14ac:dyDescent="0.2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</row>
    <row r="2710" spans="1:23" ht="12.75" x14ac:dyDescent="0.2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</row>
    <row r="2711" spans="1:23" ht="12.75" x14ac:dyDescent="0.2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</row>
    <row r="2712" spans="1:23" ht="12.75" x14ac:dyDescent="0.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</row>
    <row r="2713" spans="1:23" ht="12.75" x14ac:dyDescent="0.2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</row>
    <row r="2714" spans="1:23" ht="12.75" x14ac:dyDescent="0.2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</row>
    <row r="2715" spans="1:23" ht="12.75" x14ac:dyDescent="0.2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</row>
    <row r="2716" spans="1:23" ht="12.75" x14ac:dyDescent="0.2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</row>
    <row r="2717" spans="1:23" ht="12.75" x14ac:dyDescent="0.2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</row>
    <row r="2718" spans="1:23" ht="12.75" x14ac:dyDescent="0.2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</row>
    <row r="2719" spans="1:23" ht="12.75" x14ac:dyDescent="0.2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</row>
    <row r="2720" spans="1:23" ht="12.75" x14ac:dyDescent="0.2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</row>
    <row r="2721" spans="1:23" ht="12.75" x14ac:dyDescent="0.2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</row>
    <row r="2722" spans="1:23" ht="12.75" x14ac:dyDescent="0.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</row>
    <row r="2723" spans="1:23" ht="12.75" x14ac:dyDescent="0.2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</row>
    <row r="2724" spans="1:23" ht="12.75" x14ac:dyDescent="0.2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</row>
    <row r="2725" spans="1:23" ht="12.75" x14ac:dyDescent="0.2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</row>
    <row r="2726" spans="1:23" ht="12.75" x14ac:dyDescent="0.2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</row>
    <row r="2727" spans="1:23" ht="12.75" x14ac:dyDescent="0.2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</row>
    <row r="2728" spans="1:23" ht="12.75" x14ac:dyDescent="0.2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</row>
    <row r="2729" spans="1:23" ht="12.75" x14ac:dyDescent="0.2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</row>
    <row r="2730" spans="1:23" ht="12.75" x14ac:dyDescent="0.2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</row>
    <row r="2731" spans="1:23" ht="12.75" x14ac:dyDescent="0.2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</row>
    <row r="2732" spans="1:23" ht="12.75" x14ac:dyDescent="0.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</row>
    <row r="2733" spans="1:23" ht="12.75" x14ac:dyDescent="0.2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</row>
    <row r="2734" spans="1:23" ht="12.75" x14ac:dyDescent="0.2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</row>
    <row r="2735" spans="1:23" ht="12.75" x14ac:dyDescent="0.2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</row>
    <row r="2736" spans="1:23" ht="12.75" x14ac:dyDescent="0.2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</row>
    <row r="2737" spans="1:23" ht="12.75" x14ac:dyDescent="0.2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</row>
    <row r="2738" spans="1:23" ht="12.75" x14ac:dyDescent="0.2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</row>
    <row r="2739" spans="1:23" ht="12.75" x14ac:dyDescent="0.2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</row>
    <row r="2740" spans="1:23" ht="12.75" x14ac:dyDescent="0.2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</row>
    <row r="2741" spans="1:23" ht="12.75" x14ac:dyDescent="0.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</row>
    <row r="2742" spans="1:23" ht="12.75" x14ac:dyDescent="0.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</row>
    <row r="2743" spans="1:23" ht="12.75" x14ac:dyDescent="0.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</row>
    <row r="2744" spans="1:23" ht="12.75" x14ac:dyDescent="0.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</row>
    <row r="2745" spans="1:23" ht="12.75" x14ac:dyDescent="0.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</row>
    <row r="2746" spans="1:23" ht="12.75" x14ac:dyDescent="0.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</row>
    <row r="2747" spans="1:23" ht="12.75" x14ac:dyDescent="0.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</row>
    <row r="2748" spans="1:23" ht="12.75" x14ac:dyDescent="0.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</row>
    <row r="2749" spans="1:23" ht="12.75" x14ac:dyDescent="0.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</row>
    <row r="2750" spans="1:23" ht="12.75" x14ac:dyDescent="0.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</row>
    <row r="2751" spans="1:23" ht="12.75" x14ac:dyDescent="0.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</row>
    <row r="2752" spans="1:23" ht="12.75" x14ac:dyDescent="0.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</row>
    <row r="2753" spans="1:23" ht="12.75" x14ac:dyDescent="0.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</row>
    <row r="2754" spans="1:23" ht="12.75" x14ac:dyDescent="0.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</row>
    <row r="2755" spans="1:23" ht="12.75" x14ac:dyDescent="0.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</row>
    <row r="2756" spans="1:23" ht="12.75" x14ac:dyDescent="0.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</row>
    <row r="2757" spans="1:23" ht="12.75" x14ac:dyDescent="0.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</row>
    <row r="2758" spans="1:23" ht="12.75" x14ac:dyDescent="0.2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</row>
    <row r="2759" spans="1:23" ht="12.75" x14ac:dyDescent="0.2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</row>
    <row r="2760" spans="1:23" ht="12.75" x14ac:dyDescent="0.2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</row>
    <row r="2761" spans="1:23" ht="12.75" x14ac:dyDescent="0.2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</row>
    <row r="2762" spans="1:23" ht="12.75" x14ac:dyDescent="0.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</row>
    <row r="2763" spans="1:23" ht="12.75" x14ac:dyDescent="0.2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</row>
    <row r="2764" spans="1:23" ht="12.75" x14ac:dyDescent="0.2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</row>
    <row r="2765" spans="1:23" ht="12.75" x14ac:dyDescent="0.2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</row>
    <row r="2766" spans="1:23" ht="12.75" x14ac:dyDescent="0.2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</row>
    <row r="2767" spans="1:23" ht="12.75" x14ac:dyDescent="0.2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</row>
    <row r="2768" spans="1:23" ht="12.75" x14ac:dyDescent="0.2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</row>
    <row r="2769" spans="1:23" ht="12.75" x14ac:dyDescent="0.2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</row>
    <row r="2770" spans="1:23" ht="12.75" x14ac:dyDescent="0.2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</row>
    <row r="2771" spans="1:23" ht="12.75" x14ac:dyDescent="0.2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</row>
    <row r="2772" spans="1:23" ht="12.75" x14ac:dyDescent="0.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</row>
    <row r="2773" spans="1:23" ht="12.75" x14ac:dyDescent="0.2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</row>
    <row r="2774" spans="1:23" ht="12.75" x14ac:dyDescent="0.2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</row>
    <row r="2775" spans="1:23" ht="12.75" x14ac:dyDescent="0.2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</row>
    <row r="2776" spans="1:23" ht="12.75" x14ac:dyDescent="0.2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</row>
    <row r="2777" spans="1:23" ht="12.75" x14ac:dyDescent="0.2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</row>
    <row r="2778" spans="1:23" ht="12.75" x14ac:dyDescent="0.2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</row>
    <row r="2779" spans="1:23" ht="12.75" x14ac:dyDescent="0.2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</row>
    <row r="2780" spans="1:23" ht="12.75" x14ac:dyDescent="0.2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</row>
    <row r="2781" spans="1:23" ht="12.75" x14ac:dyDescent="0.2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</row>
    <row r="2782" spans="1:23" ht="12.75" x14ac:dyDescent="0.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</row>
    <row r="2783" spans="1:23" ht="12.75" x14ac:dyDescent="0.2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</row>
    <row r="2784" spans="1:23" ht="12.75" x14ac:dyDescent="0.2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</row>
    <row r="2785" spans="1:23" ht="12.75" x14ac:dyDescent="0.2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</row>
    <row r="2786" spans="1:23" ht="12.75" x14ac:dyDescent="0.2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</row>
    <row r="2787" spans="1:23" ht="12.75" x14ac:dyDescent="0.2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</row>
    <row r="2788" spans="1:23" ht="12.75" x14ac:dyDescent="0.2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</row>
    <row r="2789" spans="1:23" ht="12.75" x14ac:dyDescent="0.2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</row>
    <row r="2790" spans="1:23" ht="12.75" x14ac:dyDescent="0.2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</row>
    <row r="2791" spans="1:23" ht="12.75" x14ac:dyDescent="0.2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</row>
    <row r="2792" spans="1:23" ht="12.75" x14ac:dyDescent="0.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</row>
    <row r="2793" spans="1:23" ht="12.75" x14ac:dyDescent="0.2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</row>
    <row r="2794" spans="1:23" ht="12.75" x14ac:dyDescent="0.2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</row>
    <row r="2795" spans="1:23" ht="12.75" x14ac:dyDescent="0.2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</row>
    <row r="2796" spans="1:23" ht="12.75" x14ac:dyDescent="0.2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</row>
    <row r="2797" spans="1:23" ht="12.75" x14ac:dyDescent="0.2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</row>
    <row r="2798" spans="1:23" ht="12.75" x14ac:dyDescent="0.2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</row>
    <row r="2799" spans="1:23" ht="12.75" x14ac:dyDescent="0.2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</row>
    <row r="2800" spans="1:23" ht="12.75" x14ac:dyDescent="0.2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</row>
    <row r="2801" spans="1:23" ht="12.75" x14ac:dyDescent="0.2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</row>
    <row r="2802" spans="1:23" ht="12.75" x14ac:dyDescent="0.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</row>
    <row r="2803" spans="1:23" ht="12.75" x14ac:dyDescent="0.2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</row>
    <row r="2804" spans="1:23" ht="12.75" x14ac:dyDescent="0.2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</row>
    <row r="2805" spans="1:23" ht="12.75" x14ac:dyDescent="0.2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</row>
    <row r="2806" spans="1:23" ht="12.75" x14ac:dyDescent="0.2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</row>
    <row r="2807" spans="1:23" ht="12.75" x14ac:dyDescent="0.2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</row>
    <row r="2808" spans="1:23" ht="12.75" x14ac:dyDescent="0.2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</row>
    <row r="2809" spans="1:23" ht="12.75" x14ac:dyDescent="0.2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</row>
    <row r="2810" spans="1:23" ht="12.75" x14ac:dyDescent="0.2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</row>
    <row r="2811" spans="1:23" ht="12.75" x14ac:dyDescent="0.2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</row>
    <row r="2812" spans="1:23" ht="12.75" x14ac:dyDescent="0.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</row>
    <row r="2813" spans="1:23" ht="12.75" x14ac:dyDescent="0.2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</row>
    <row r="2814" spans="1:23" ht="12.75" x14ac:dyDescent="0.2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</row>
    <row r="2815" spans="1:23" ht="12.75" x14ac:dyDescent="0.2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</row>
    <row r="2816" spans="1:23" ht="12.75" x14ac:dyDescent="0.2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</row>
    <row r="2817" spans="1:23" ht="12.75" x14ac:dyDescent="0.2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</row>
    <row r="2818" spans="1:23" ht="12.75" x14ac:dyDescent="0.2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</row>
    <row r="2819" spans="1:23" ht="12.75" x14ac:dyDescent="0.2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</row>
    <row r="2820" spans="1:23" ht="12.75" x14ac:dyDescent="0.2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</row>
    <row r="2821" spans="1:23" ht="12.75" x14ac:dyDescent="0.2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</row>
    <row r="2822" spans="1:23" ht="12.75" x14ac:dyDescent="0.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</row>
    <row r="2823" spans="1:23" ht="12.75" x14ac:dyDescent="0.2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</row>
    <row r="2824" spans="1:23" ht="12.75" x14ac:dyDescent="0.2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</row>
    <row r="2825" spans="1:23" ht="12.75" x14ac:dyDescent="0.2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</row>
    <row r="2826" spans="1:23" ht="12.75" x14ac:dyDescent="0.2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</row>
    <row r="2827" spans="1:23" ht="12.75" x14ac:dyDescent="0.2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</row>
    <row r="2828" spans="1:23" ht="12.75" x14ac:dyDescent="0.2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</row>
    <row r="2829" spans="1:23" ht="12.75" x14ac:dyDescent="0.2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</row>
    <row r="2830" spans="1:23" ht="12.75" x14ac:dyDescent="0.2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</row>
    <row r="2831" spans="1:23" ht="12.75" x14ac:dyDescent="0.2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</row>
    <row r="2832" spans="1:23" ht="12.75" x14ac:dyDescent="0.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</row>
    <row r="2833" spans="1:23" ht="12.75" x14ac:dyDescent="0.2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</row>
    <row r="2834" spans="1:23" ht="12.75" x14ac:dyDescent="0.2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</row>
    <row r="2835" spans="1:23" ht="12.75" x14ac:dyDescent="0.2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</row>
    <row r="2836" spans="1:23" ht="12.75" x14ac:dyDescent="0.2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</row>
    <row r="2837" spans="1:23" ht="12.75" x14ac:dyDescent="0.2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</row>
    <row r="2838" spans="1:23" ht="12.75" x14ac:dyDescent="0.2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</row>
    <row r="2839" spans="1:23" ht="12.75" x14ac:dyDescent="0.2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</row>
    <row r="2840" spans="1:23" ht="12.75" x14ac:dyDescent="0.2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</row>
    <row r="2841" spans="1:23" ht="12.75" x14ac:dyDescent="0.2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</row>
    <row r="2842" spans="1:23" ht="12.75" x14ac:dyDescent="0.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</row>
    <row r="2843" spans="1:23" ht="12.75" x14ac:dyDescent="0.2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</row>
    <row r="2844" spans="1:23" ht="12.75" x14ac:dyDescent="0.2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</row>
    <row r="2845" spans="1:23" ht="12.75" x14ac:dyDescent="0.2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</row>
    <row r="2846" spans="1:23" ht="12.75" x14ac:dyDescent="0.2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</row>
    <row r="2847" spans="1:23" ht="12.75" x14ac:dyDescent="0.2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</row>
    <row r="2848" spans="1:23" ht="12.75" x14ac:dyDescent="0.2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</row>
    <row r="2849" spans="1:23" ht="12.75" x14ac:dyDescent="0.2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</row>
    <row r="2850" spans="1:23" ht="12.75" x14ac:dyDescent="0.2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</row>
    <row r="2851" spans="1:23" ht="12.75" x14ac:dyDescent="0.2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</row>
    <row r="2852" spans="1:23" ht="12.75" x14ac:dyDescent="0.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</row>
    <row r="2853" spans="1:23" ht="12.75" x14ac:dyDescent="0.2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</row>
    <row r="2854" spans="1:23" ht="12.75" x14ac:dyDescent="0.2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</row>
    <row r="2855" spans="1:23" ht="12.75" x14ac:dyDescent="0.2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</row>
    <row r="2856" spans="1:23" ht="12.75" x14ac:dyDescent="0.2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</row>
    <row r="2857" spans="1:23" ht="12.75" x14ac:dyDescent="0.2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</row>
    <row r="2858" spans="1:23" ht="12.75" x14ac:dyDescent="0.2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</row>
    <row r="2859" spans="1:23" ht="12.75" x14ac:dyDescent="0.2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</row>
    <row r="2860" spans="1:23" ht="12.75" x14ac:dyDescent="0.2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</row>
    <row r="2861" spans="1:23" ht="12.75" x14ac:dyDescent="0.2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</row>
    <row r="2862" spans="1:23" ht="12.75" x14ac:dyDescent="0.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</row>
    <row r="2863" spans="1:23" ht="12.75" x14ac:dyDescent="0.2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</row>
    <row r="2864" spans="1:23" ht="12.75" x14ac:dyDescent="0.2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</row>
    <row r="2865" spans="1:23" ht="12.75" x14ac:dyDescent="0.2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</row>
    <row r="2866" spans="1:23" ht="12.75" x14ac:dyDescent="0.2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</row>
    <row r="2867" spans="1:23" ht="12.75" x14ac:dyDescent="0.2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</row>
    <row r="2868" spans="1:23" ht="12.75" x14ac:dyDescent="0.2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</row>
    <row r="2869" spans="1:23" ht="12.75" x14ac:dyDescent="0.2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</row>
    <row r="2870" spans="1:23" ht="12.75" x14ac:dyDescent="0.2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</row>
    <row r="2871" spans="1:23" ht="12.75" x14ac:dyDescent="0.2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</row>
    <row r="2872" spans="1:23" ht="12.75" x14ac:dyDescent="0.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</row>
    <row r="2873" spans="1:23" ht="12.75" x14ac:dyDescent="0.2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</row>
    <row r="2874" spans="1:23" ht="12.75" x14ac:dyDescent="0.2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</row>
    <row r="2875" spans="1:23" ht="12.75" x14ac:dyDescent="0.2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</row>
    <row r="2876" spans="1:23" ht="12.75" x14ac:dyDescent="0.2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</row>
    <row r="2877" spans="1:23" ht="12.75" x14ac:dyDescent="0.2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</row>
    <row r="2878" spans="1:23" ht="12.75" x14ac:dyDescent="0.2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</row>
    <row r="2879" spans="1:23" ht="12.75" x14ac:dyDescent="0.2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</row>
    <row r="2880" spans="1:23" ht="12.75" x14ac:dyDescent="0.2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</row>
    <row r="2881" spans="1:23" ht="12.75" x14ac:dyDescent="0.2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</row>
    <row r="2882" spans="1:23" ht="12.75" x14ac:dyDescent="0.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</row>
    <row r="2883" spans="1:23" ht="12.75" x14ac:dyDescent="0.2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</row>
    <row r="2884" spans="1:23" ht="12.75" x14ac:dyDescent="0.2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</row>
    <row r="2885" spans="1:23" ht="12.75" x14ac:dyDescent="0.2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</row>
    <row r="2886" spans="1:23" ht="12.75" x14ac:dyDescent="0.2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</row>
    <row r="2887" spans="1:23" ht="12.75" x14ac:dyDescent="0.2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</row>
    <row r="2888" spans="1:23" ht="12.75" x14ac:dyDescent="0.2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</row>
    <row r="2889" spans="1:23" ht="12.75" x14ac:dyDescent="0.2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</row>
    <row r="2890" spans="1:23" ht="12.75" x14ac:dyDescent="0.2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</row>
    <row r="2891" spans="1:23" ht="12.75" x14ac:dyDescent="0.2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</row>
    <row r="2892" spans="1:23" ht="12.75" x14ac:dyDescent="0.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</row>
    <row r="2893" spans="1:23" ht="12.75" x14ac:dyDescent="0.2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</row>
    <row r="2894" spans="1:23" ht="12.75" x14ac:dyDescent="0.2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</row>
    <row r="2895" spans="1:23" ht="12.75" x14ac:dyDescent="0.2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</row>
    <row r="2896" spans="1:23" ht="12.75" x14ac:dyDescent="0.2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</row>
    <row r="2897" spans="1:23" ht="12.75" x14ac:dyDescent="0.2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</row>
    <row r="2898" spans="1:23" ht="12.75" x14ac:dyDescent="0.2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</row>
    <row r="2899" spans="1:23" ht="12.75" x14ac:dyDescent="0.2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</row>
    <row r="2900" spans="1:23" ht="12.75" x14ac:dyDescent="0.2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</row>
    <row r="2901" spans="1:23" ht="12.75" x14ac:dyDescent="0.2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</row>
    <row r="2902" spans="1:23" ht="12.75" x14ac:dyDescent="0.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</row>
    <row r="2903" spans="1:23" ht="12.75" x14ac:dyDescent="0.2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</row>
    <row r="2904" spans="1:23" ht="12.75" x14ac:dyDescent="0.2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</row>
    <row r="2905" spans="1:23" ht="12.75" x14ac:dyDescent="0.2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</row>
    <row r="2906" spans="1:23" ht="12.75" x14ac:dyDescent="0.2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</row>
    <row r="2907" spans="1:23" ht="12.75" x14ac:dyDescent="0.2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</row>
    <row r="2908" spans="1:23" ht="12.75" x14ac:dyDescent="0.2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</row>
    <row r="2909" spans="1:23" ht="12.75" x14ac:dyDescent="0.2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</row>
    <row r="2910" spans="1:23" ht="12.75" x14ac:dyDescent="0.2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</row>
    <row r="2911" spans="1:23" ht="12.75" x14ac:dyDescent="0.2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</row>
    <row r="2912" spans="1:23" ht="12.75" x14ac:dyDescent="0.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</row>
    <row r="2913" spans="1:23" ht="12.75" x14ac:dyDescent="0.2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</row>
    <row r="2914" spans="1:23" ht="12.75" x14ac:dyDescent="0.2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</row>
    <row r="2915" spans="1:23" ht="12.75" x14ac:dyDescent="0.2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</row>
    <row r="2916" spans="1:23" ht="12.75" x14ac:dyDescent="0.2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</row>
    <row r="2917" spans="1:23" ht="12.75" x14ac:dyDescent="0.2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</row>
    <row r="2918" spans="1:23" ht="12.75" x14ac:dyDescent="0.2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</row>
    <row r="2919" spans="1:23" ht="12.75" x14ac:dyDescent="0.2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</row>
    <row r="2920" spans="1:23" ht="12.75" x14ac:dyDescent="0.2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</row>
    <row r="2921" spans="1:23" ht="12.75" x14ac:dyDescent="0.2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</row>
    <row r="2922" spans="1:23" ht="12.75" x14ac:dyDescent="0.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</row>
    <row r="2923" spans="1:23" ht="12.75" x14ac:dyDescent="0.2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</row>
    <row r="2924" spans="1:23" ht="12.75" x14ac:dyDescent="0.2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</row>
    <row r="2925" spans="1:23" ht="12.75" x14ac:dyDescent="0.2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</row>
    <row r="2926" spans="1:23" ht="12.75" x14ac:dyDescent="0.2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</row>
    <row r="2927" spans="1:23" ht="12.75" x14ac:dyDescent="0.2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</row>
    <row r="2928" spans="1:23" ht="12.75" x14ac:dyDescent="0.2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</row>
    <row r="2929" spans="1:23" ht="12.75" x14ac:dyDescent="0.2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</row>
    <row r="2930" spans="1:23" ht="12.75" x14ac:dyDescent="0.2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</row>
    <row r="2931" spans="1:23" ht="12.75" x14ac:dyDescent="0.2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</row>
    <row r="2932" spans="1:23" ht="12.75" x14ac:dyDescent="0.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</row>
    <row r="2933" spans="1:23" ht="12.75" x14ac:dyDescent="0.2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</row>
    <row r="2934" spans="1:23" ht="12.75" x14ac:dyDescent="0.2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</row>
    <row r="2935" spans="1:23" ht="12.75" x14ac:dyDescent="0.2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</row>
    <row r="2936" spans="1:23" ht="12.75" x14ac:dyDescent="0.2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</row>
    <row r="2937" spans="1:23" ht="12.75" x14ac:dyDescent="0.2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</row>
    <row r="2938" spans="1:23" ht="12.75" x14ac:dyDescent="0.2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</row>
    <row r="2939" spans="1:23" ht="12.75" x14ac:dyDescent="0.2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</row>
    <row r="2940" spans="1:23" ht="12.75" x14ac:dyDescent="0.2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</row>
    <row r="2941" spans="1:23" ht="12.75" x14ac:dyDescent="0.2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</row>
    <row r="2942" spans="1:23" ht="12.75" x14ac:dyDescent="0.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</row>
    <row r="2943" spans="1:23" ht="12.75" x14ac:dyDescent="0.2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</row>
    <row r="2944" spans="1:23" ht="12.75" x14ac:dyDescent="0.2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</row>
    <row r="2945" spans="1:23" ht="12.75" x14ac:dyDescent="0.2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</row>
    <row r="2946" spans="1:23" ht="12.75" x14ac:dyDescent="0.2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</row>
    <row r="2947" spans="1:23" ht="12.75" x14ac:dyDescent="0.2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</row>
    <row r="2948" spans="1:23" ht="12.75" x14ac:dyDescent="0.2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</row>
    <row r="2949" spans="1:23" ht="12.75" x14ac:dyDescent="0.2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</row>
    <row r="2950" spans="1:23" ht="12.75" x14ac:dyDescent="0.2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</row>
    <row r="2951" spans="1:23" ht="12.75" x14ac:dyDescent="0.2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</row>
    <row r="2952" spans="1:23" ht="12.75" x14ac:dyDescent="0.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</row>
    <row r="2953" spans="1:23" ht="12.75" x14ac:dyDescent="0.2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</row>
    <row r="2954" spans="1:23" ht="12.75" x14ac:dyDescent="0.2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</row>
    <row r="2955" spans="1:23" ht="12.75" x14ac:dyDescent="0.2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</row>
    <row r="2956" spans="1:23" ht="12.75" x14ac:dyDescent="0.2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</row>
    <row r="2957" spans="1:23" ht="12.75" x14ac:dyDescent="0.2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</row>
    <row r="2958" spans="1:23" ht="12.75" x14ac:dyDescent="0.2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</row>
    <row r="2959" spans="1:23" ht="12.75" x14ac:dyDescent="0.2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</row>
    <row r="2960" spans="1:23" ht="12.75" x14ac:dyDescent="0.2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</row>
    <row r="2961" spans="1:23" ht="12.75" x14ac:dyDescent="0.2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</row>
    <row r="2962" spans="1:23" ht="12.75" x14ac:dyDescent="0.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</row>
    <row r="2963" spans="1:23" ht="12.75" x14ac:dyDescent="0.2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</row>
    <row r="2964" spans="1:23" ht="12.75" x14ac:dyDescent="0.2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</row>
    <row r="2965" spans="1:23" ht="12.75" x14ac:dyDescent="0.2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</row>
    <row r="2966" spans="1:23" ht="12.75" x14ac:dyDescent="0.2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</row>
    <row r="2967" spans="1:23" ht="12.75" x14ac:dyDescent="0.2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</row>
    <row r="2968" spans="1:23" ht="12.75" x14ac:dyDescent="0.2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</row>
    <row r="2969" spans="1:23" ht="12.75" x14ac:dyDescent="0.2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</row>
    <row r="2970" spans="1:23" ht="12.75" x14ac:dyDescent="0.2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</row>
    <row r="2971" spans="1:23" ht="12.75" x14ac:dyDescent="0.2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</row>
    <row r="2972" spans="1:23" ht="12.75" x14ac:dyDescent="0.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</row>
    <row r="2973" spans="1:23" ht="12.75" x14ac:dyDescent="0.2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</row>
    <row r="2974" spans="1:23" ht="12.75" x14ac:dyDescent="0.2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</row>
    <row r="2975" spans="1:23" ht="12.75" x14ac:dyDescent="0.2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</row>
    <row r="2976" spans="1:23" ht="12.75" x14ac:dyDescent="0.2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</row>
    <row r="2977" spans="1:23" ht="12.75" x14ac:dyDescent="0.2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</row>
    <row r="2978" spans="1:23" ht="12.75" x14ac:dyDescent="0.2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</row>
    <row r="2979" spans="1:23" ht="12.75" x14ac:dyDescent="0.2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</row>
    <row r="2980" spans="1:23" ht="12.75" x14ac:dyDescent="0.2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</row>
    <row r="2981" spans="1:23" ht="12.75" x14ac:dyDescent="0.2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</row>
    <row r="2982" spans="1:23" ht="12.75" x14ac:dyDescent="0.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</row>
    <row r="2983" spans="1:23" ht="12.75" x14ac:dyDescent="0.2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</row>
    <row r="2984" spans="1:23" ht="12.75" x14ac:dyDescent="0.2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</row>
    <row r="2985" spans="1:23" ht="12.75" x14ac:dyDescent="0.2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</row>
    <row r="2986" spans="1:23" ht="12.75" x14ac:dyDescent="0.2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</row>
    <row r="2987" spans="1:23" ht="12.75" x14ac:dyDescent="0.2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</row>
    <row r="2988" spans="1:23" ht="12.75" x14ac:dyDescent="0.2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</row>
    <row r="2989" spans="1:23" ht="12.75" x14ac:dyDescent="0.2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</row>
    <row r="2990" spans="1:23" ht="12.75" x14ac:dyDescent="0.2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</row>
    <row r="2991" spans="1:23" ht="12.75" x14ac:dyDescent="0.2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</row>
    <row r="2992" spans="1:23" ht="12.75" x14ac:dyDescent="0.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</row>
    <row r="2993" spans="1:23" ht="12.75" x14ac:dyDescent="0.2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</row>
    <row r="2994" spans="1:23" ht="12.75" x14ac:dyDescent="0.2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</row>
    <row r="2995" spans="1:23" ht="12.75" x14ac:dyDescent="0.2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</row>
    <row r="2996" spans="1:23" ht="12.75" x14ac:dyDescent="0.2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</row>
    <row r="2997" spans="1:23" ht="12.75" x14ac:dyDescent="0.2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</row>
    <row r="2998" spans="1:23" ht="12.75" x14ac:dyDescent="0.2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</row>
    <row r="2999" spans="1:23" ht="12.75" x14ac:dyDescent="0.2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</row>
    <row r="3000" spans="1:23" ht="12.75" x14ac:dyDescent="0.2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</row>
    <row r="3001" spans="1:23" ht="12.75" x14ac:dyDescent="0.2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</row>
    <row r="3002" spans="1:23" ht="12.75" x14ac:dyDescent="0.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</row>
    <row r="3003" spans="1:23" ht="12.75" x14ac:dyDescent="0.2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</row>
    <row r="3004" spans="1:23" ht="12.75" x14ac:dyDescent="0.2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</row>
    <row r="3005" spans="1:23" ht="12.75" x14ac:dyDescent="0.2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</row>
    <row r="3006" spans="1:23" ht="12.75" x14ac:dyDescent="0.2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</row>
    <row r="3007" spans="1:23" ht="12.75" x14ac:dyDescent="0.2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</row>
    <row r="3008" spans="1:23" ht="12.75" x14ac:dyDescent="0.2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</row>
    <row r="3009" spans="1:23" ht="12.75" x14ac:dyDescent="0.2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</row>
    <row r="3010" spans="1:23" ht="12.75" x14ac:dyDescent="0.2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</row>
    <row r="3011" spans="1:23" ht="12.75" x14ac:dyDescent="0.2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</row>
    <row r="3012" spans="1:23" ht="12.75" x14ac:dyDescent="0.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</row>
    <row r="3013" spans="1:23" ht="12.75" x14ac:dyDescent="0.2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</row>
    <row r="3014" spans="1:23" ht="12.75" x14ac:dyDescent="0.2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</row>
    <row r="3015" spans="1:23" ht="12.75" x14ac:dyDescent="0.2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</row>
    <row r="3016" spans="1:23" ht="12.75" x14ac:dyDescent="0.2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</row>
    <row r="3017" spans="1:23" ht="12.75" x14ac:dyDescent="0.2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</row>
    <row r="3018" spans="1:23" ht="12.75" x14ac:dyDescent="0.2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</row>
    <row r="3019" spans="1:23" ht="12.75" x14ac:dyDescent="0.2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</row>
    <row r="3020" spans="1:23" ht="12.75" x14ac:dyDescent="0.2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</row>
    <row r="3021" spans="1:23" ht="12.75" x14ac:dyDescent="0.2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</row>
    <row r="3022" spans="1:23" ht="12.75" x14ac:dyDescent="0.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</row>
    <row r="3023" spans="1:23" ht="12.75" x14ac:dyDescent="0.2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</row>
    <row r="3024" spans="1:23" ht="12.75" x14ac:dyDescent="0.2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</row>
    <row r="3025" spans="1:23" ht="12.75" x14ac:dyDescent="0.2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</row>
    <row r="3026" spans="1:23" ht="12.75" x14ac:dyDescent="0.2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</row>
    <row r="3027" spans="1:23" ht="12.75" x14ac:dyDescent="0.2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</row>
    <row r="3028" spans="1:23" ht="12.75" x14ac:dyDescent="0.2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</row>
    <row r="3029" spans="1:23" ht="12.75" x14ac:dyDescent="0.2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</row>
    <row r="3030" spans="1:23" ht="12.75" x14ac:dyDescent="0.2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</row>
    <row r="3031" spans="1:23" ht="12.75" x14ac:dyDescent="0.2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</row>
    <row r="3032" spans="1:23" ht="12.75" x14ac:dyDescent="0.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</row>
    <row r="3033" spans="1:23" ht="12.75" x14ac:dyDescent="0.2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</row>
    <row r="3034" spans="1:23" ht="12.75" x14ac:dyDescent="0.2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</row>
    <row r="3035" spans="1:23" ht="12.75" x14ac:dyDescent="0.2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</row>
    <row r="3036" spans="1:23" ht="12.75" x14ac:dyDescent="0.2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</row>
    <row r="3037" spans="1:23" ht="12.75" x14ac:dyDescent="0.2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</row>
    <row r="3038" spans="1:23" ht="12.75" x14ac:dyDescent="0.2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</row>
    <row r="3039" spans="1:23" ht="12.75" x14ac:dyDescent="0.2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</row>
    <row r="3040" spans="1:23" ht="12.75" x14ac:dyDescent="0.2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</row>
    <row r="3041" spans="1:23" ht="12.75" x14ac:dyDescent="0.2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</row>
    <row r="3042" spans="1:23" ht="12.75" x14ac:dyDescent="0.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</row>
    <row r="3043" spans="1:23" ht="12.75" x14ac:dyDescent="0.2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</row>
    <row r="3044" spans="1:23" ht="12.75" x14ac:dyDescent="0.2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</row>
    <row r="3045" spans="1:23" ht="12.75" x14ac:dyDescent="0.2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</row>
    <row r="3046" spans="1:23" ht="12.75" x14ac:dyDescent="0.2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</row>
    <row r="3047" spans="1:23" ht="12.75" x14ac:dyDescent="0.2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</row>
    <row r="3048" spans="1:23" ht="12.75" x14ac:dyDescent="0.2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</row>
    <row r="3049" spans="1:23" ht="12.75" x14ac:dyDescent="0.2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</row>
    <row r="3050" spans="1:23" ht="12.75" x14ac:dyDescent="0.2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</row>
    <row r="3051" spans="1:23" ht="12.75" x14ac:dyDescent="0.2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</row>
    <row r="3052" spans="1:23" ht="12.75" x14ac:dyDescent="0.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</row>
    <row r="3053" spans="1:23" ht="12.75" x14ac:dyDescent="0.2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</row>
    <row r="3054" spans="1:23" ht="12.75" x14ac:dyDescent="0.2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</row>
    <row r="3055" spans="1:23" ht="12.75" x14ac:dyDescent="0.2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</row>
    <row r="3056" spans="1:23" ht="12.75" x14ac:dyDescent="0.2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</row>
    <row r="3057" spans="1:23" ht="12.75" x14ac:dyDescent="0.2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</row>
    <row r="3058" spans="1:23" ht="12.75" x14ac:dyDescent="0.2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</row>
    <row r="3059" spans="1:23" ht="12.75" x14ac:dyDescent="0.2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</row>
    <row r="3060" spans="1:23" ht="12.75" x14ac:dyDescent="0.2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</row>
    <row r="3061" spans="1:23" ht="12.75" x14ac:dyDescent="0.2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</row>
    <row r="3062" spans="1:23" ht="12.75" x14ac:dyDescent="0.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</row>
    <row r="3063" spans="1:23" ht="12.75" x14ac:dyDescent="0.2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</row>
    <row r="3064" spans="1:23" ht="12.75" x14ac:dyDescent="0.2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</row>
    <row r="3065" spans="1:23" ht="12.75" x14ac:dyDescent="0.2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</row>
    <row r="3066" spans="1:23" ht="12.75" x14ac:dyDescent="0.2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</row>
    <row r="3067" spans="1:23" ht="12.75" x14ac:dyDescent="0.2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</row>
    <row r="3068" spans="1:23" ht="12.75" x14ac:dyDescent="0.2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</row>
    <row r="3069" spans="1:23" ht="12.75" x14ac:dyDescent="0.2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</row>
    <row r="3070" spans="1:23" ht="12.75" x14ac:dyDescent="0.2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</row>
    <row r="3071" spans="1:23" ht="12.75" x14ac:dyDescent="0.2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</row>
    <row r="3072" spans="1:23" ht="12.75" x14ac:dyDescent="0.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</row>
    <row r="3073" spans="1:23" ht="12.75" x14ac:dyDescent="0.2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</row>
    <row r="3074" spans="1:23" ht="12.75" x14ac:dyDescent="0.2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</row>
    <row r="3075" spans="1:23" ht="12.75" x14ac:dyDescent="0.2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</row>
    <row r="3076" spans="1:23" ht="12.75" x14ac:dyDescent="0.2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</row>
    <row r="3077" spans="1:23" ht="12.75" x14ac:dyDescent="0.2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</row>
    <row r="3078" spans="1:23" ht="12.75" x14ac:dyDescent="0.2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</row>
    <row r="3079" spans="1:23" ht="12.75" x14ac:dyDescent="0.2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</row>
    <row r="3080" spans="1:23" ht="12.75" x14ac:dyDescent="0.2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</row>
    <row r="3081" spans="1:23" ht="12.75" x14ac:dyDescent="0.2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</row>
    <row r="3082" spans="1:23" ht="12.75" x14ac:dyDescent="0.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</row>
    <row r="3083" spans="1:23" ht="12.75" x14ac:dyDescent="0.2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</row>
    <row r="3084" spans="1:23" ht="12.75" x14ac:dyDescent="0.2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</row>
    <row r="3085" spans="1:23" ht="12.75" x14ac:dyDescent="0.2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</row>
    <row r="3086" spans="1:23" ht="12.75" x14ac:dyDescent="0.2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</row>
    <row r="3087" spans="1:23" ht="12.75" x14ac:dyDescent="0.2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</row>
    <row r="3088" spans="1:23" ht="12.75" x14ac:dyDescent="0.2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</row>
    <row r="3089" spans="1:23" ht="12.75" x14ac:dyDescent="0.2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</row>
    <row r="3090" spans="1:23" ht="12.75" x14ac:dyDescent="0.2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</row>
    <row r="3091" spans="1:23" ht="12.75" x14ac:dyDescent="0.2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</row>
    <row r="3092" spans="1:23" ht="12.75" x14ac:dyDescent="0.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</row>
    <row r="3093" spans="1:23" ht="12.75" x14ac:dyDescent="0.2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</row>
    <row r="3094" spans="1:23" ht="12.75" x14ac:dyDescent="0.2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</row>
    <row r="3095" spans="1:23" ht="12.75" x14ac:dyDescent="0.2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</row>
    <row r="3096" spans="1:23" ht="12.75" x14ac:dyDescent="0.2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</row>
    <row r="3097" spans="1:23" ht="12.75" x14ac:dyDescent="0.2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</row>
    <row r="3098" spans="1:23" ht="12.75" x14ac:dyDescent="0.2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</row>
    <row r="3099" spans="1:23" ht="12.75" x14ac:dyDescent="0.2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</row>
    <row r="3100" spans="1:23" ht="12.75" x14ac:dyDescent="0.2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</row>
    <row r="3101" spans="1:23" ht="12.75" x14ac:dyDescent="0.2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</row>
    <row r="3102" spans="1:23" ht="12.75" x14ac:dyDescent="0.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</row>
    <row r="3103" spans="1:23" ht="12.75" x14ac:dyDescent="0.2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</row>
    <row r="3104" spans="1:23" ht="12.75" x14ac:dyDescent="0.2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</row>
    <row r="3105" spans="1:23" ht="12.75" x14ac:dyDescent="0.2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</row>
    <row r="3106" spans="1:23" ht="12.75" x14ac:dyDescent="0.2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</row>
    <row r="3107" spans="1:23" ht="12.75" x14ac:dyDescent="0.2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</row>
    <row r="3108" spans="1:23" ht="12.75" x14ac:dyDescent="0.2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</row>
    <row r="3109" spans="1:23" ht="12.75" x14ac:dyDescent="0.2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</row>
    <row r="3110" spans="1:23" ht="12.75" x14ac:dyDescent="0.2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</row>
    <row r="3111" spans="1:23" ht="12.75" x14ac:dyDescent="0.2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</row>
    <row r="3112" spans="1:23" ht="12.75" x14ac:dyDescent="0.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</row>
    <row r="3113" spans="1:23" ht="12.75" x14ac:dyDescent="0.2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</row>
    <row r="3114" spans="1:23" ht="12.75" x14ac:dyDescent="0.2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</row>
    <row r="3115" spans="1:23" ht="12.75" x14ac:dyDescent="0.2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</row>
    <row r="3116" spans="1:23" ht="12.75" x14ac:dyDescent="0.2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</row>
    <row r="3117" spans="1:23" ht="12.75" x14ac:dyDescent="0.2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</row>
    <row r="3118" spans="1:23" ht="12.75" x14ac:dyDescent="0.2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</row>
    <row r="3119" spans="1:23" ht="12.75" x14ac:dyDescent="0.2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</row>
    <row r="3120" spans="1:23" ht="12.75" x14ac:dyDescent="0.2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</row>
    <row r="3121" spans="1:23" ht="12.75" x14ac:dyDescent="0.2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</row>
    <row r="3122" spans="1:23" ht="12.75" x14ac:dyDescent="0.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</row>
    <row r="3123" spans="1:23" ht="12.75" x14ac:dyDescent="0.2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</row>
    <row r="3124" spans="1:23" ht="12.75" x14ac:dyDescent="0.2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</row>
    <row r="3125" spans="1:23" ht="12.75" x14ac:dyDescent="0.2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</row>
    <row r="3126" spans="1:23" ht="12.75" x14ac:dyDescent="0.2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</row>
    <row r="3127" spans="1:23" ht="12.75" x14ac:dyDescent="0.2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</row>
    <row r="3128" spans="1:23" ht="12.75" x14ac:dyDescent="0.2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</row>
    <row r="3129" spans="1:23" ht="12.75" x14ac:dyDescent="0.2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</row>
    <row r="3130" spans="1:23" ht="12.75" x14ac:dyDescent="0.2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</row>
    <row r="3131" spans="1:23" ht="12.75" x14ac:dyDescent="0.2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</row>
    <row r="3132" spans="1:23" ht="12.75" x14ac:dyDescent="0.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</row>
    <row r="3133" spans="1:23" ht="12.75" x14ac:dyDescent="0.2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</row>
    <row r="3134" spans="1:23" ht="12.75" x14ac:dyDescent="0.2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</row>
    <row r="3135" spans="1:23" ht="12.75" x14ac:dyDescent="0.2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</row>
    <row r="3136" spans="1:23" ht="12.75" x14ac:dyDescent="0.2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</row>
    <row r="3137" spans="1:23" ht="12.75" x14ac:dyDescent="0.2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</row>
    <row r="3138" spans="1:23" ht="12.75" x14ac:dyDescent="0.2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</row>
    <row r="3139" spans="1:23" ht="12.75" x14ac:dyDescent="0.2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</row>
    <row r="3140" spans="1:23" ht="12.75" x14ac:dyDescent="0.2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</row>
    <row r="3141" spans="1:23" ht="12.75" x14ac:dyDescent="0.2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</row>
    <row r="3142" spans="1:23" ht="12.75" x14ac:dyDescent="0.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</row>
    <row r="3143" spans="1:23" ht="12.75" x14ac:dyDescent="0.2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</row>
    <row r="3144" spans="1:23" ht="12.75" x14ac:dyDescent="0.2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</row>
    <row r="3145" spans="1:23" ht="12.75" x14ac:dyDescent="0.2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</row>
    <row r="3146" spans="1:23" ht="12.75" x14ac:dyDescent="0.2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</row>
    <row r="3147" spans="1:23" ht="12.75" x14ac:dyDescent="0.2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</row>
    <row r="3148" spans="1:23" ht="12.75" x14ac:dyDescent="0.2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</row>
    <row r="3149" spans="1:23" ht="12.75" x14ac:dyDescent="0.2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</row>
    <row r="3150" spans="1:23" ht="12.75" x14ac:dyDescent="0.2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</row>
    <row r="3151" spans="1:23" ht="12.75" x14ac:dyDescent="0.2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</row>
    <row r="3152" spans="1:23" ht="12.75" x14ac:dyDescent="0.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</row>
    <row r="3153" spans="1:23" ht="12.75" x14ac:dyDescent="0.2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</row>
    <row r="3154" spans="1:23" ht="12.75" x14ac:dyDescent="0.2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</row>
    <row r="3155" spans="1:23" ht="12.75" x14ac:dyDescent="0.2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</row>
    <row r="3156" spans="1:23" ht="12.75" x14ac:dyDescent="0.2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</row>
    <row r="3157" spans="1:23" ht="12.75" x14ac:dyDescent="0.2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</row>
    <row r="3158" spans="1:23" ht="12.75" x14ac:dyDescent="0.2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</row>
    <row r="3159" spans="1:23" ht="12.75" x14ac:dyDescent="0.2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</row>
    <row r="3160" spans="1:23" ht="12.75" x14ac:dyDescent="0.2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</row>
    <row r="3161" spans="1:23" ht="12.75" x14ac:dyDescent="0.2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</row>
    <row r="3162" spans="1:23" ht="12.75" x14ac:dyDescent="0.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</row>
    <row r="3163" spans="1:23" ht="12.75" x14ac:dyDescent="0.2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</row>
    <row r="3164" spans="1:23" ht="12.75" x14ac:dyDescent="0.2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</row>
    <row r="3165" spans="1:23" ht="12.75" x14ac:dyDescent="0.2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</row>
    <row r="3166" spans="1:23" ht="12.75" x14ac:dyDescent="0.2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</row>
    <row r="3167" spans="1:23" ht="12.75" x14ac:dyDescent="0.2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</row>
    <row r="3168" spans="1:23" ht="12.75" x14ac:dyDescent="0.2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</row>
    <row r="3169" spans="1:23" ht="12.75" x14ac:dyDescent="0.2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</row>
    <row r="3170" spans="1:23" ht="12.75" x14ac:dyDescent="0.2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</row>
    <row r="3171" spans="1:23" ht="12.75" x14ac:dyDescent="0.2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</row>
    <row r="3172" spans="1:23" ht="12.75" x14ac:dyDescent="0.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</row>
    <row r="3173" spans="1:23" ht="12.75" x14ac:dyDescent="0.2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</row>
    <row r="3174" spans="1:23" ht="12.75" x14ac:dyDescent="0.2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</row>
    <row r="3175" spans="1:23" ht="12.75" x14ac:dyDescent="0.2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</row>
    <row r="3176" spans="1:23" ht="12.75" x14ac:dyDescent="0.2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</row>
    <row r="3177" spans="1:23" ht="12.75" x14ac:dyDescent="0.2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</row>
    <row r="3178" spans="1:23" ht="12.75" x14ac:dyDescent="0.2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</row>
    <row r="3179" spans="1:23" ht="12.75" x14ac:dyDescent="0.2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</row>
    <row r="3180" spans="1:23" ht="12.75" x14ac:dyDescent="0.2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</row>
    <row r="3181" spans="1:23" ht="12.75" x14ac:dyDescent="0.2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</row>
    <row r="3182" spans="1:23" ht="12.75" x14ac:dyDescent="0.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</row>
    <row r="3183" spans="1:23" ht="12.75" x14ac:dyDescent="0.2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</row>
    <row r="3184" spans="1:23" ht="12.75" x14ac:dyDescent="0.2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</row>
    <row r="3185" spans="1:23" ht="12.75" x14ac:dyDescent="0.2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</row>
    <row r="3186" spans="1:23" ht="12.75" x14ac:dyDescent="0.2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</row>
    <row r="3187" spans="1:23" ht="12.75" x14ac:dyDescent="0.2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</row>
    <row r="3188" spans="1:23" ht="12.75" x14ac:dyDescent="0.2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</row>
    <row r="3189" spans="1:23" ht="12.75" x14ac:dyDescent="0.2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</row>
    <row r="3190" spans="1:23" ht="12.75" x14ac:dyDescent="0.2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</row>
    <row r="3191" spans="1:23" ht="12.75" x14ac:dyDescent="0.2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</row>
    <row r="3192" spans="1:23" ht="12.75" x14ac:dyDescent="0.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</row>
    <row r="3193" spans="1:23" ht="12.75" x14ac:dyDescent="0.2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</row>
    <row r="3194" spans="1:23" ht="12.75" x14ac:dyDescent="0.2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</row>
    <row r="3195" spans="1:23" ht="12.75" x14ac:dyDescent="0.2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</row>
    <row r="3196" spans="1:23" ht="12.75" x14ac:dyDescent="0.2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</row>
    <row r="3197" spans="1:23" ht="12.75" x14ac:dyDescent="0.2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</row>
    <row r="3198" spans="1:23" ht="12.75" x14ac:dyDescent="0.2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</row>
    <row r="3199" spans="1:23" ht="12.75" x14ac:dyDescent="0.2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</row>
    <row r="3200" spans="1:23" ht="12.75" x14ac:dyDescent="0.2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</row>
    <row r="3201" spans="1:23" ht="12.75" x14ac:dyDescent="0.2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</row>
    <row r="3202" spans="1:23" ht="12.75" x14ac:dyDescent="0.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</row>
    <row r="3203" spans="1:23" ht="12.75" x14ac:dyDescent="0.2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</row>
    <row r="3204" spans="1:23" ht="12.75" x14ac:dyDescent="0.2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</row>
    <row r="3205" spans="1:23" ht="12.75" x14ac:dyDescent="0.2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</row>
    <row r="3206" spans="1:23" ht="12.75" x14ac:dyDescent="0.2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</row>
    <row r="3207" spans="1:23" ht="12.75" x14ac:dyDescent="0.2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</row>
    <row r="3208" spans="1:23" ht="12.75" x14ac:dyDescent="0.2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</row>
    <row r="3209" spans="1:23" ht="12.75" x14ac:dyDescent="0.2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</row>
    <row r="3210" spans="1:23" ht="12.75" x14ac:dyDescent="0.2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</row>
    <row r="3211" spans="1:23" ht="12.75" x14ac:dyDescent="0.2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</row>
    <row r="3212" spans="1:23" ht="12.75" x14ac:dyDescent="0.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</row>
    <row r="3213" spans="1:23" ht="12.75" x14ac:dyDescent="0.2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</row>
    <row r="3214" spans="1:23" ht="12.75" x14ac:dyDescent="0.2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</row>
    <row r="3215" spans="1:23" ht="12.75" x14ac:dyDescent="0.2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</row>
    <row r="3216" spans="1:23" ht="12.75" x14ac:dyDescent="0.2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</row>
    <row r="3217" spans="1:23" ht="12.75" x14ac:dyDescent="0.2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</row>
    <row r="3218" spans="1:23" ht="12.75" x14ac:dyDescent="0.2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</row>
    <row r="3219" spans="1:23" ht="12.75" x14ac:dyDescent="0.2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</row>
    <row r="3220" spans="1:23" ht="12.75" x14ac:dyDescent="0.2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</row>
    <row r="3221" spans="1:23" ht="12.75" x14ac:dyDescent="0.2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</row>
    <row r="3222" spans="1:23" ht="12.75" x14ac:dyDescent="0.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</row>
    <row r="3223" spans="1:23" ht="12.75" x14ac:dyDescent="0.2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</row>
    <row r="3224" spans="1:23" ht="12.75" x14ac:dyDescent="0.2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</row>
    <row r="3225" spans="1:23" ht="12.75" x14ac:dyDescent="0.2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</row>
    <row r="3226" spans="1:23" ht="12.75" x14ac:dyDescent="0.2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</row>
    <row r="3227" spans="1:23" ht="12.75" x14ac:dyDescent="0.2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</row>
    <row r="3228" spans="1:23" ht="12.75" x14ac:dyDescent="0.2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</row>
    <row r="3229" spans="1:23" ht="12.75" x14ac:dyDescent="0.2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</row>
    <row r="3230" spans="1:23" ht="12.75" x14ac:dyDescent="0.2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</row>
    <row r="3231" spans="1:23" ht="12.75" x14ac:dyDescent="0.2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</row>
    <row r="3232" spans="1:23" ht="12.75" x14ac:dyDescent="0.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</row>
    <row r="3233" spans="1:23" ht="12.75" x14ac:dyDescent="0.2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</row>
    <row r="3234" spans="1:23" ht="12.75" x14ac:dyDescent="0.2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</row>
    <row r="3235" spans="1:23" ht="12.75" x14ac:dyDescent="0.2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</row>
    <row r="3236" spans="1:23" ht="12.75" x14ac:dyDescent="0.2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</row>
    <row r="3237" spans="1:23" ht="12.75" x14ac:dyDescent="0.2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</row>
    <row r="3238" spans="1:23" ht="12.75" x14ac:dyDescent="0.2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</row>
    <row r="3239" spans="1:23" ht="12.75" x14ac:dyDescent="0.2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</row>
    <row r="3240" spans="1:23" ht="12.75" x14ac:dyDescent="0.2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</row>
    <row r="3241" spans="1:23" ht="12.75" x14ac:dyDescent="0.2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</row>
    <row r="3242" spans="1:23" ht="12.75" x14ac:dyDescent="0.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</row>
    <row r="3243" spans="1:23" ht="12.75" x14ac:dyDescent="0.2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</row>
    <row r="3244" spans="1:23" ht="12.75" x14ac:dyDescent="0.2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</row>
    <row r="3245" spans="1:23" ht="12.75" x14ac:dyDescent="0.2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</row>
    <row r="3246" spans="1:23" ht="12.75" x14ac:dyDescent="0.2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</row>
    <row r="3247" spans="1:23" ht="12.75" x14ac:dyDescent="0.2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</row>
    <row r="3248" spans="1:23" ht="12.75" x14ac:dyDescent="0.2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</row>
    <row r="3249" spans="1:23" ht="12.75" x14ac:dyDescent="0.2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</row>
    <row r="3250" spans="1:23" ht="12.75" x14ac:dyDescent="0.2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</row>
    <row r="3251" spans="1:23" ht="12.75" x14ac:dyDescent="0.2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</row>
    <row r="3252" spans="1:23" ht="12.75" x14ac:dyDescent="0.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</row>
    <row r="3253" spans="1:23" ht="12.75" x14ac:dyDescent="0.2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</row>
    <row r="3254" spans="1:23" ht="12.75" x14ac:dyDescent="0.2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</row>
    <row r="3255" spans="1:23" ht="12.75" x14ac:dyDescent="0.2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</row>
    <row r="3256" spans="1:23" ht="12.75" x14ac:dyDescent="0.2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</row>
    <row r="3257" spans="1:23" ht="12.75" x14ac:dyDescent="0.2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</row>
    <row r="3258" spans="1:23" ht="12.75" x14ac:dyDescent="0.2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</row>
    <row r="3259" spans="1:23" ht="12.75" x14ac:dyDescent="0.2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</row>
    <row r="3260" spans="1:23" ht="12.75" x14ac:dyDescent="0.2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</row>
    <row r="3261" spans="1:23" ht="12.75" x14ac:dyDescent="0.2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</row>
    <row r="3262" spans="1:23" ht="12.75" x14ac:dyDescent="0.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</row>
    <row r="3263" spans="1:23" ht="12.75" x14ac:dyDescent="0.2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</row>
    <row r="3264" spans="1:23" ht="12.75" x14ac:dyDescent="0.2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</row>
    <row r="3265" spans="1:23" ht="12.75" x14ac:dyDescent="0.2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</row>
    <row r="3266" spans="1:23" ht="12.75" x14ac:dyDescent="0.2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</row>
    <row r="3267" spans="1:23" ht="12.75" x14ac:dyDescent="0.2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</row>
    <row r="3268" spans="1:23" ht="12.75" x14ac:dyDescent="0.2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</row>
    <row r="3269" spans="1:23" ht="12.75" x14ac:dyDescent="0.2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</row>
    <row r="3270" spans="1:23" ht="12.75" x14ac:dyDescent="0.2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</row>
    <row r="3271" spans="1:23" ht="12.75" x14ac:dyDescent="0.2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</row>
    <row r="3272" spans="1:23" ht="12.75" x14ac:dyDescent="0.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</row>
    <row r="3273" spans="1:23" ht="12.75" x14ac:dyDescent="0.2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</row>
    <row r="3274" spans="1:23" ht="12.75" x14ac:dyDescent="0.2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</row>
    <row r="3275" spans="1:23" ht="12.75" x14ac:dyDescent="0.2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</row>
    <row r="3276" spans="1:23" ht="12.75" x14ac:dyDescent="0.2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</row>
    <row r="3277" spans="1:23" ht="12.75" x14ac:dyDescent="0.2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</row>
    <row r="3278" spans="1:23" ht="12.75" x14ac:dyDescent="0.2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</row>
    <row r="3279" spans="1:23" ht="12.75" x14ac:dyDescent="0.2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</row>
    <row r="3280" spans="1:23" ht="12.75" x14ac:dyDescent="0.2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</row>
    <row r="3281" spans="1:23" ht="12.75" x14ac:dyDescent="0.2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</row>
    <row r="3282" spans="1:23" ht="12.75" x14ac:dyDescent="0.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</row>
    <row r="3283" spans="1:23" ht="12.75" x14ac:dyDescent="0.2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</row>
    <row r="3284" spans="1:23" ht="12.75" x14ac:dyDescent="0.2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</row>
    <row r="3285" spans="1:23" ht="12.75" x14ac:dyDescent="0.2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</row>
    <row r="3286" spans="1:23" ht="12.75" x14ac:dyDescent="0.2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</row>
    <row r="3287" spans="1:23" ht="12.75" x14ac:dyDescent="0.2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</row>
    <row r="3288" spans="1:23" ht="12.75" x14ac:dyDescent="0.2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</row>
    <row r="3289" spans="1:23" ht="12.75" x14ac:dyDescent="0.2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</row>
    <row r="3290" spans="1:23" ht="12.75" x14ac:dyDescent="0.2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</row>
    <row r="3291" spans="1:23" ht="12.75" x14ac:dyDescent="0.2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</row>
    <row r="3292" spans="1:23" ht="12.75" x14ac:dyDescent="0.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</row>
    <row r="3293" spans="1:23" ht="12.75" x14ac:dyDescent="0.2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</row>
    <row r="3294" spans="1:23" ht="12.75" x14ac:dyDescent="0.2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</row>
    <row r="3295" spans="1:23" ht="12.75" x14ac:dyDescent="0.2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</row>
    <row r="3296" spans="1:23" ht="12.75" x14ac:dyDescent="0.2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</row>
    <row r="3297" spans="1:23" ht="12.75" x14ac:dyDescent="0.2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</row>
    <row r="3298" spans="1:23" ht="12.75" x14ac:dyDescent="0.2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</row>
    <row r="3299" spans="1:23" ht="12.75" x14ac:dyDescent="0.2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</row>
    <row r="3300" spans="1:23" ht="12.75" x14ac:dyDescent="0.2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</row>
    <row r="3301" spans="1:23" ht="12.75" x14ac:dyDescent="0.2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</row>
    <row r="3302" spans="1:23" ht="12.75" x14ac:dyDescent="0.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</row>
    <row r="3303" spans="1:23" ht="12.75" x14ac:dyDescent="0.2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</row>
    <row r="3304" spans="1:23" ht="12.75" x14ac:dyDescent="0.2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</row>
    <row r="3305" spans="1:23" ht="12.75" x14ac:dyDescent="0.2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</row>
    <row r="3306" spans="1:23" ht="12.75" x14ac:dyDescent="0.2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</row>
    <row r="3307" spans="1:23" ht="12.75" x14ac:dyDescent="0.2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</row>
    <row r="3308" spans="1:23" ht="12.75" x14ac:dyDescent="0.2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</row>
    <row r="3309" spans="1:23" ht="12.75" x14ac:dyDescent="0.2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</row>
    <row r="3310" spans="1:23" ht="12.75" x14ac:dyDescent="0.2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</row>
    <row r="3311" spans="1:23" ht="12.75" x14ac:dyDescent="0.2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</row>
    <row r="3312" spans="1:23" ht="12.75" x14ac:dyDescent="0.2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</row>
    <row r="3313" spans="1:23" ht="12.75" x14ac:dyDescent="0.2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</row>
    <row r="3314" spans="1:23" ht="12.75" x14ac:dyDescent="0.2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</row>
    <row r="3315" spans="1:23" ht="12.75" x14ac:dyDescent="0.2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</row>
    <row r="3316" spans="1:23" ht="12.75" x14ac:dyDescent="0.2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</row>
    <row r="3317" spans="1:23" ht="12.75" x14ac:dyDescent="0.2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</row>
    <row r="3318" spans="1:23" ht="12.75" x14ac:dyDescent="0.2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</row>
    <row r="3319" spans="1:23" ht="12.75" x14ac:dyDescent="0.2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</row>
    <row r="3320" spans="1:23" ht="12.75" x14ac:dyDescent="0.2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</row>
    <row r="3321" spans="1:23" ht="12.75" x14ac:dyDescent="0.2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</row>
    <row r="3322" spans="1:23" ht="12.75" x14ac:dyDescent="0.2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</row>
    <row r="3323" spans="1:23" ht="12.75" x14ac:dyDescent="0.2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</row>
    <row r="3324" spans="1:23" ht="12.75" x14ac:dyDescent="0.2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</row>
    <row r="3325" spans="1:23" ht="12.75" x14ac:dyDescent="0.2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</row>
    <row r="3326" spans="1:23" ht="12.75" x14ac:dyDescent="0.2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</row>
    <row r="3327" spans="1:23" ht="12.75" x14ac:dyDescent="0.2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</row>
    <row r="3328" spans="1:23" ht="12.75" x14ac:dyDescent="0.2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</row>
    <row r="3329" spans="1:23" ht="12.75" x14ac:dyDescent="0.2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</row>
    <row r="3330" spans="1:23" ht="12.75" x14ac:dyDescent="0.2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</row>
    <row r="3331" spans="1:23" ht="12.75" x14ac:dyDescent="0.2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</row>
    <row r="3332" spans="1:23" ht="12.75" x14ac:dyDescent="0.2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</row>
    <row r="3333" spans="1:23" ht="12.75" x14ac:dyDescent="0.2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</row>
    <row r="3334" spans="1:23" ht="12.75" x14ac:dyDescent="0.2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</row>
    <row r="3335" spans="1:23" ht="12.75" x14ac:dyDescent="0.2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</row>
    <row r="3336" spans="1:23" ht="12.75" x14ac:dyDescent="0.2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</row>
    <row r="3337" spans="1:23" ht="12.75" x14ac:dyDescent="0.2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</row>
    <row r="3338" spans="1:23" ht="12.75" x14ac:dyDescent="0.2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</row>
    <row r="3339" spans="1:23" ht="12.75" x14ac:dyDescent="0.2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</row>
    <row r="3340" spans="1:23" ht="12.75" x14ac:dyDescent="0.2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</row>
    <row r="3341" spans="1:23" ht="12.75" x14ac:dyDescent="0.2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</row>
    <row r="3342" spans="1:23" ht="12.75" x14ac:dyDescent="0.2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</row>
    <row r="3343" spans="1:23" ht="12.75" x14ac:dyDescent="0.2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</row>
    <row r="3344" spans="1:23" ht="12.75" x14ac:dyDescent="0.2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</row>
    <row r="3345" spans="1:23" ht="12.75" x14ac:dyDescent="0.2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</row>
    <row r="3346" spans="1:23" ht="12.75" x14ac:dyDescent="0.2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</row>
    <row r="3347" spans="1:23" ht="12.75" x14ac:dyDescent="0.2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</row>
    <row r="3348" spans="1:23" ht="12.75" x14ac:dyDescent="0.2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</row>
    <row r="3349" spans="1:23" ht="12.75" x14ac:dyDescent="0.2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</row>
    <row r="3350" spans="1:23" ht="12.75" x14ac:dyDescent="0.2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</row>
    <row r="3351" spans="1:23" ht="12.75" x14ac:dyDescent="0.2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</row>
    <row r="3352" spans="1:23" ht="12.75" x14ac:dyDescent="0.2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</row>
    <row r="3353" spans="1:23" ht="12.75" x14ac:dyDescent="0.2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</row>
    <row r="3354" spans="1:23" ht="12.75" x14ac:dyDescent="0.2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</row>
    <row r="3355" spans="1:23" ht="12.75" x14ac:dyDescent="0.2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</row>
    <row r="3356" spans="1:23" ht="12.75" x14ac:dyDescent="0.2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</row>
    <row r="3357" spans="1:23" ht="12.75" x14ac:dyDescent="0.2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</row>
    <row r="3358" spans="1:23" ht="12.75" x14ac:dyDescent="0.2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</row>
    <row r="3359" spans="1:23" ht="12.75" x14ac:dyDescent="0.2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</row>
    <row r="3360" spans="1:23" ht="12.75" x14ac:dyDescent="0.2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</row>
    <row r="3361" spans="1:23" ht="12.75" x14ac:dyDescent="0.2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</row>
    <row r="3362" spans="1:23" ht="12.75" x14ac:dyDescent="0.2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</row>
    <row r="3363" spans="1:23" ht="12.75" x14ac:dyDescent="0.2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</row>
    <row r="3364" spans="1:23" ht="12.75" x14ac:dyDescent="0.2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</row>
    <row r="3365" spans="1:23" ht="12.75" x14ac:dyDescent="0.2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</row>
    <row r="3366" spans="1:23" ht="12.75" x14ac:dyDescent="0.2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</row>
    <row r="3367" spans="1:23" ht="12.75" x14ac:dyDescent="0.2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</row>
    <row r="3368" spans="1:23" ht="12.75" x14ac:dyDescent="0.2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</row>
    <row r="3369" spans="1:23" ht="12.75" x14ac:dyDescent="0.2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</row>
    <row r="3370" spans="1:23" ht="12.75" x14ac:dyDescent="0.2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</row>
    <row r="3371" spans="1:23" ht="12.75" x14ac:dyDescent="0.2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</row>
    <row r="3372" spans="1:23" ht="12.75" x14ac:dyDescent="0.2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</row>
    <row r="3373" spans="1:23" ht="12.75" x14ac:dyDescent="0.2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</row>
    <row r="3374" spans="1:23" ht="12.75" x14ac:dyDescent="0.2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</row>
    <row r="3375" spans="1:23" ht="12.75" x14ac:dyDescent="0.2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</row>
    <row r="3376" spans="1:23" ht="12.75" x14ac:dyDescent="0.2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</row>
    <row r="3377" spans="1:23" ht="12.75" x14ac:dyDescent="0.2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</row>
    <row r="3378" spans="1:23" ht="12.75" x14ac:dyDescent="0.2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</row>
    <row r="3379" spans="1:23" ht="12.75" x14ac:dyDescent="0.2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</row>
    <row r="3380" spans="1:23" ht="12.75" x14ac:dyDescent="0.2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</row>
    <row r="3381" spans="1:23" ht="12.75" x14ac:dyDescent="0.2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</row>
    <row r="3382" spans="1:23" ht="12.75" x14ac:dyDescent="0.2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</row>
    <row r="3383" spans="1:23" ht="12.75" x14ac:dyDescent="0.2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</row>
    <row r="3384" spans="1:23" ht="12.75" x14ac:dyDescent="0.2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</row>
    <row r="3385" spans="1:23" ht="12.75" x14ac:dyDescent="0.2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</row>
    <row r="3386" spans="1:23" ht="12.75" x14ac:dyDescent="0.2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</row>
    <row r="3387" spans="1:23" ht="12.75" x14ac:dyDescent="0.2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</row>
    <row r="3388" spans="1:23" ht="12.75" x14ac:dyDescent="0.2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</row>
    <row r="3389" spans="1:23" ht="12.75" x14ac:dyDescent="0.2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</row>
    <row r="3390" spans="1:23" ht="12.75" x14ac:dyDescent="0.2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</row>
    <row r="3391" spans="1:23" ht="12.75" x14ac:dyDescent="0.2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</row>
    <row r="3392" spans="1:23" ht="12.75" x14ac:dyDescent="0.2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</row>
    <row r="3393" spans="1:23" ht="12.75" x14ac:dyDescent="0.2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</row>
    <row r="3394" spans="1:23" ht="12.75" x14ac:dyDescent="0.2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</row>
    <row r="3395" spans="1:23" ht="12.75" x14ac:dyDescent="0.2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</row>
    <row r="3396" spans="1:23" ht="12.75" x14ac:dyDescent="0.2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</row>
    <row r="3397" spans="1:23" ht="12.75" x14ac:dyDescent="0.2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</row>
    <row r="3398" spans="1:23" ht="12.75" x14ac:dyDescent="0.2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</row>
    <row r="3399" spans="1:23" ht="12.75" x14ac:dyDescent="0.2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</row>
    <row r="3400" spans="1:23" ht="12.75" x14ac:dyDescent="0.2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</row>
    <row r="3401" spans="1:23" ht="12.75" x14ac:dyDescent="0.2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</row>
    <row r="3402" spans="1:23" ht="12.75" x14ac:dyDescent="0.2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</row>
    <row r="3403" spans="1:23" ht="12.75" x14ac:dyDescent="0.2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</row>
    <row r="3404" spans="1:23" ht="12.75" x14ac:dyDescent="0.2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</row>
    <row r="3405" spans="1:23" ht="12.75" x14ac:dyDescent="0.2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</row>
    <row r="3406" spans="1:23" ht="12.75" x14ac:dyDescent="0.2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</row>
    <row r="3407" spans="1:23" ht="12.75" x14ac:dyDescent="0.2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</row>
    <row r="3408" spans="1:23" ht="12.75" x14ac:dyDescent="0.2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</row>
    <row r="3409" spans="1:23" ht="12.75" x14ac:dyDescent="0.2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</row>
    <row r="3410" spans="1:23" ht="12.75" x14ac:dyDescent="0.2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</row>
    <row r="3411" spans="1:23" ht="12.75" x14ac:dyDescent="0.2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</row>
    <row r="3412" spans="1:23" ht="12.75" x14ac:dyDescent="0.2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</row>
    <row r="3413" spans="1:23" ht="12.75" x14ac:dyDescent="0.2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</row>
    <row r="3414" spans="1:23" ht="12.75" x14ac:dyDescent="0.2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</row>
    <row r="3415" spans="1:23" ht="12.75" x14ac:dyDescent="0.2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</row>
    <row r="3416" spans="1:23" ht="12.75" x14ac:dyDescent="0.2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</row>
    <row r="3417" spans="1:23" ht="12.75" x14ac:dyDescent="0.2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</row>
    <row r="3418" spans="1:23" ht="12.75" x14ac:dyDescent="0.2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</row>
    <row r="3419" spans="1:23" ht="12.75" x14ac:dyDescent="0.2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</row>
    <row r="3420" spans="1:23" ht="12.75" x14ac:dyDescent="0.2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</row>
    <row r="3421" spans="1:23" ht="12.75" x14ac:dyDescent="0.2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</row>
    <row r="3422" spans="1:23" ht="12.75" x14ac:dyDescent="0.2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</row>
    <row r="3423" spans="1:23" ht="12.75" x14ac:dyDescent="0.2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</row>
    <row r="3424" spans="1:23" ht="12.75" x14ac:dyDescent="0.2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</row>
    <row r="3425" spans="1:23" ht="12.75" x14ac:dyDescent="0.2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</row>
    <row r="3426" spans="1:23" ht="12.75" x14ac:dyDescent="0.2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</row>
    <row r="3427" spans="1:23" ht="12.75" x14ac:dyDescent="0.2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</row>
    <row r="3428" spans="1:23" ht="12.75" x14ac:dyDescent="0.2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</row>
    <row r="3429" spans="1:23" ht="12.75" x14ac:dyDescent="0.2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</row>
    <row r="3430" spans="1:23" ht="12.75" x14ac:dyDescent="0.2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</row>
    <row r="3431" spans="1:23" ht="12.75" x14ac:dyDescent="0.2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</row>
    <row r="3432" spans="1:23" ht="12.75" x14ac:dyDescent="0.2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</row>
    <row r="3433" spans="1:23" ht="12.75" x14ac:dyDescent="0.2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</row>
    <row r="3434" spans="1:23" ht="12.75" x14ac:dyDescent="0.2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</row>
    <row r="3435" spans="1:23" ht="12.75" x14ac:dyDescent="0.2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</row>
    <row r="3436" spans="1:23" ht="12.75" x14ac:dyDescent="0.2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</row>
    <row r="3437" spans="1:23" ht="12.75" x14ac:dyDescent="0.2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</row>
    <row r="3438" spans="1:23" ht="12.75" x14ac:dyDescent="0.2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</row>
    <row r="3439" spans="1:23" ht="12.75" x14ac:dyDescent="0.2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</row>
    <row r="3440" spans="1:23" ht="12.75" x14ac:dyDescent="0.2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</row>
    <row r="3441" spans="1:23" ht="12.75" x14ac:dyDescent="0.2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</row>
    <row r="3442" spans="1:23" ht="12.75" x14ac:dyDescent="0.2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</row>
    <row r="3443" spans="1:23" ht="12.75" x14ac:dyDescent="0.2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</row>
    <row r="3444" spans="1:23" ht="12.75" x14ac:dyDescent="0.2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</row>
    <row r="3445" spans="1:23" ht="12.75" x14ac:dyDescent="0.2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</row>
    <row r="3446" spans="1:23" ht="12.75" x14ac:dyDescent="0.2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</row>
    <row r="3447" spans="1:23" ht="12.75" x14ac:dyDescent="0.2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</row>
    <row r="3448" spans="1:23" ht="12.75" x14ac:dyDescent="0.2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</row>
    <row r="3449" spans="1:23" ht="12.75" x14ac:dyDescent="0.2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</row>
    <row r="3450" spans="1:23" ht="12.75" x14ac:dyDescent="0.2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</row>
    <row r="3451" spans="1:23" ht="12.75" x14ac:dyDescent="0.2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</row>
    <row r="3452" spans="1:23" ht="12.75" x14ac:dyDescent="0.2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</row>
    <row r="3453" spans="1:23" ht="12.75" x14ac:dyDescent="0.2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</row>
    <row r="3454" spans="1:23" ht="12.75" x14ac:dyDescent="0.2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</row>
    <row r="3455" spans="1:23" ht="12.75" x14ac:dyDescent="0.2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</row>
    <row r="3456" spans="1:23" ht="12.75" x14ac:dyDescent="0.2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</row>
    <row r="3457" spans="1:23" ht="12.75" x14ac:dyDescent="0.2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</row>
    <row r="3458" spans="1:23" ht="12.75" x14ac:dyDescent="0.2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</row>
    <row r="3459" spans="1:23" ht="12.75" x14ac:dyDescent="0.2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</row>
    <row r="3460" spans="1:23" ht="12.75" x14ac:dyDescent="0.2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</row>
    <row r="3461" spans="1:23" ht="12.75" x14ac:dyDescent="0.2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</row>
    <row r="3462" spans="1:23" ht="12.75" x14ac:dyDescent="0.2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</row>
    <row r="3463" spans="1:23" ht="12.75" x14ac:dyDescent="0.2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</row>
    <row r="3464" spans="1:23" ht="12.75" x14ac:dyDescent="0.2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</row>
    <row r="3465" spans="1:23" ht="12.75" x14ac:dyDescent="0.2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</row>
    <row r="3466" spans="1:23" ht="12.75" x14ac:dyDescent="0.2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</row>
    <row r="3467" spans="1:23" ht="12.75" x14ac:dyDescent="0.2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</row>
    <row r="3468" spans="1:23" ht="12.75" x14ac:dyDescent="0.2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</row>
    <row r="3469" spans="1:23" ht="12.75" x14ac:dyDescent="0.2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</row>
    <row r="3470" spans="1:23" ht="12.75" x14ac:dyDescent="0.2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</row>
    <row r="3471" spans="1:23" ht="12.75" x14ac:dyDescent="0.2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</row>
    <row r="3472" spans="1:23" ht="12.75" x14ac:dyDescent="0.2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</row>
    <row r="3473" spans="1:23" ht="12.75" x14ac:dyDescent="0.2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</row>
    <row r="3474" spans="1:23" ht="12.75" x14ac:dyDescent="0.2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</row>
    <row r="3475" spans="1:23" ht="12.75" x14ac:dyDescent="0.2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</row>
    <row r="3476" spans="1:23" ht="12.75" x14ac:dyDescent="0.2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</row>
    <row r="3477" spans="1:23" ht="12.75" x14ac:dyDescent="0.2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</row>
    <row r="3478" spans="1:23" ht="12.75" x14ac:dyDescent="0.2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</row>
    <row r="3479" spans="1:23" ht="12.75" x14ac:dyDescent="0.2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</row>
    <row r="3480" spans="1:23" ht="12.75" x14ac:dyDescent="0.2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</row>
    <row r="3481" spans="1:23" ht="12.75" x14ac:dyDescent="0.2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</row>
    <row r="3482" spans="1:23" ht="12.75" x14ac:dyDescent="0.2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</row>
    <row r="3483" spans="1:23" ht="12.75" x14ac:dyDescent="0.2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</row>
    <row r="3484" spans="1:23" ht="12.75" x14ac:dyDescent="0.2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</row>
    <row r="3485" spans="1:23" ht="12.75" x14ac:dyDescent="0.2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</row>
    <row r="3486" spans="1:23" ht="12.75" x14ac:dyDescent="0.2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</row>
    <row r="3487" spans="1:23" ht="12.75" x14ac:dyDescent="0.2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</row>
    <row r="3488" spans="1:23" ht="12.75" x14ac:dyDescent="0.2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</row>
    <row r="3489" spans="1:23" ht="12.75" x14ac:dyDescent="0.2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</row>
    <row r="3490" spans="1:23" ht="12.75" x14ac:dyDescent="0.2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</row>
    <row r="3491" spans="1:23" ht="12.75" x14ac:dyDescent="0.2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</row>
    <row r="3492" spans="1:23" ht="12.75" x14ac:dyDescent="0.2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</row>
    <row r="3493" spans="1:23" ht="12.75" x14ac:dyDescent="0.2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</row>
    <row r="3494" spans="1:23" ht="12.75" x14ac:dyDescent="0.2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</row>
    <row r="3495" spans="1:23" ht="12.75" x14ac:dyDescent="0.2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</row>
    <row r="3496" spans="1:23" ht="12.75" x14ac:dyDescent="0.2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</row>
    <row r="3497" spans="1:23" ht="12.75" x14ac:dyDescent="0.2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</row>
    <row r="3498" spans="1:23" ht="12.75" x14ac:dyDescent="0.2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</row>
    <row r="3499" spans="1:23" ht="12.75" x14ac:dyDescent="0.2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</row>
    <row r="3500" spans="1:23" ht="12.75" x14ac:dyDescent="0.2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</row>
    <row r="3501" spans="1:23" ht="12.75" x14ac:dyDescent="0.2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</row>
    <row r="3502" spans="1:23" ht="12.75" x14ac:dyDescent="0.2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</row>
    <row r="3503" spans="1:23" ht="12.75" x14ac:dyDescent="0.2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</row>
    <row r="3504" spans="1:23" ht="12.75" x14ac:dyDescent="0.2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</row>
    <row r="3505" spans="1:23" ht="12.75" x14ac:dyDescent="0.2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</row>
    <row r="3506" spans="1:23" ht="12.75" x14ac:dyDescent="0.2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</row>
    <row r="3507" spans="1:23" ht="12.75" x14ac:dyDescent="0.2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</row>
    <row r="3508" spans="1:23" ht="12.75" x14ac:dyDescent="0.2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</row>
    <row r="3509" spans="1:23" ht="12.75" x14ac:dyDescent="0.2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</row>
    <row r="3510" spans="1:23" ht="12.75" x14ac:dyDescent="0.2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</row>
    <row r="3511" spans="1:23" ht="12.75" x14ac:dyDescent="0.2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</row>
    <row r="3512" spans="1:23" ht="12.75" x14ac:dyDescent="0.2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</row>
    <row r="3513" spans="1:23" ht="12.75" x14ac:dyDescent="0.2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</row>
    <row r="3514" spans="1:23" ht="12.75" x14ac:dyDescent="0.2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</row>
    <row r="3515" spans="1:23" ht="12.75" x14ac:dyDescent="0.2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</row>
    <row r="3516" spans="1:23" ht="12.75" x14ac:dyDescent="0.2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</row>
    <row r="3517" spans="1:23" ht="12.75" x14ac:dyDescent="0.2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</row>
    <row r="3518" spans="1:23" ht="12.75" x14ac:dyDescent="0.2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</row>
    <row r="3519" spans="1:23" ht="12.75" x14ac:dyDescent="0.2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</row>
    <row r="3520" spans="1:23" ht="12.75" x14ac:dyDescent="0.2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</row>
    <row r="3521" spans="1:23" ht="12.75" x14ac:dyDescent="0.2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</row>
    <row r="3522" spans="1:23" ht="12.75" x14ac:dyDescent="0.2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</row>
    <row r="3523" spans="1:23" ht="12.75" x14ac:dyDescent="0.2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</row>
    <row r="3524" spans="1:23" ht="12.75" x14ac:dyDescent="0.2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</row>
    <row r="3525" spans="1:23" ht="12.75" x14ac:dyDescent="0.2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</row>
    <row r="3526" spans="1:23" ht="12.75" x14ac:dyDescent="0.2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</row>
    <row r="3527" spans="1:23" ht="12.75" x14ac:dyDescent="0.2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</row>
    <row r="3528" spans="1:23" ht="12.75" x14ac:dyDescent="0.2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</row>
    <row r="3529" spans="1:23" ht="12.75" x14ac:dyDescent="0.2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</row>
    <row r="3530" spans="1:23" ht="12.75" x14ac:dyDescent="0.2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</row>
    <row r="3531" spans="1:23" ht="12.75" x14ac:dyDescent="0.2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</row>
    <row r="3532" spans="1:23" ht="12.75" x14ac:dyDescent="0.2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</row>
    <row r="3533" spans="1:23" ht="12.75" x14ac:dyDescent="0.2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</row>
    <row r="3534" spans="1:23" ht="12.75" x14ac:dyDescent="0.2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</row>
    <row r="3535" spans="1:23" ht="12.75" x14ac:dyDescent="0.2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</row>
    <row r="3536" spans="1:23" ht="12.75" x14ac:dyDescent="0.2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</row>
    <row r="3537" spans="1:23" ht="12.75" x14ac:dyDescent="0.2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</row>
    <row r="3538" spans="1:23" ht="12.75" x14ac:dyDescent="0.2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</row>
    <row r="3539" spans="1:23" ht="12.75" x14ac:dyDescent="0.2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</row>
    <row r="3540" spans="1:23" ht="12.75" x14ac:dyDescent="0.2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</row>
    <row r="3541" spans="1:23" ht="12.75" x14ac:dyDescent="0.2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</row>
    <row r="3542" spans="1:23" ht="12.75" x14ac:dyDescent="0.2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</row>
    <row r="3543" spans="1:23" ht="12.75" x14ac:dyDescent="0.2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</row>
    <row r="3544" spans="1:23" ht="12.75" x14ac:dyDescent="0.2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</row>
    <row r="3545" spans="1:23" ht="12.75" x14ac:dyDescent="0.2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</row>
    <row r="3546" spans="1:23" ht="12.75" x14ac:dyDescent="0.2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</row>
    <row r="3547" spans="1:23" ht="12.75" x14ac:dyDescent="0.2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</row>
    <row r="3548" spans="1:23" ht="12.75" x14ac:dyDescent="0.2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</row>
    <row r="3549" spans="1:23" ht="12.75" x14ac:dyDescent="0.2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</row>
    <row r="3550" spans="1:23" ht="12.75" x14ac:dyDescent="0.2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</row>
    <row r="3551" spans="1:23" ht="12.75" x14ac:dyDescent="0.2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</row>
    <row r="3552" spans="1:23" ht="12.75" x14ac:dyDescent="0.2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</row>
    <row r="3553" spans="1:23" ht="12.75" x14ac:dyDescent="0.2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</row>
    <row r="3554" spans="1:23" ht="12.75" x14ac:dyDescent="0.2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</row>
    <row r="3555" spans="1:23" ht="12.75" x14ac:dyDescent="0.2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</row>
    <row r="3556" spans="1:23" ht="12.75" x14ac:dyDescent="0.2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</row>
    <row r="3557" spans="1:23" ht="12.75" x14ac:dyDescent="0.2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</row>
    <row r="3558" spans="1:23" ht="12.75" x14ac:dyDescent="0.2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</row>
    <row r="3559" spans="1:23" ht="12.75" x14ac:dyDescent="0.2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</row>
    <row r="3560" spans="1:23" ht="12.75" x14ac:dyDescent="0.2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</row>
    <row r="3561" spans="1:23" ht="12.75" x14ac:dyDescent="0.2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</row>
    <row r="3562" spans="1:23" ht="12.75" x14ac:dyDescent="0.2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</row>
    <row r="3563" spans="1:23" ht="12.75" x14ac:dyDescent="0.2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</row>
    <row r="3564" spans="1:23" ht="12.75" x14ac:dyDescent="0.2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</row>
    <row r="3565" spans="1:23" ht="12.75" x14ac:dyDescent="0.2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</row>
    <row r="3566" spans="1:23" ht="12.75" x14ac:dyDescent="0.2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</row>
    <row r="3567" spans="1:23" ht="12.75" x14ac:dyDescent="0.2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</row>
    <row r="3568" spans="1:23" ht="12.75" x14ac:dyDescent="0.2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</row>
    <row r="3569" spans="1:23" ht="12.75" x14ac:dyDescent="0.2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</row>
    <row r="3570" spans="1:23" ht="12.75" x14ac:dyDescent="0.2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</row>
    <row r="3571" spans="1:23" ht="12.75" x14ac:dyDescent="0.2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</row>
    <row r="3572" spans="1:23" ht="12.75" x14ac:dyDescent="0.2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</row>
    <row r="3573" spans="1:23" ht="12.75" x14ac:dyDescent="0.2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</row>
    <row r="3574" spans="1:23" ht="12.75" x14ac:dyDescent="0.2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</row>
    <row r="3575" spans="1:23" ht="12.75" x14ac:dyDescent="0.2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</row>
    <row r="3576" spans="1:23" ht="12.75" x14ac:dyDescent="0.2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</row>
    <row r="3577" spans="1:23" ht="12.75" x14ac:dyDescent="0.2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</row>
    <row r="3578" spans="1:23" ht="12.75" x14ac:dyDescent="0.2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</row>
    <row r="3579" spans="1:23" ht="12.75" x14ac:dyDescent="0.2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</row>
    <row r="3580" spans="1:23" ht="12.75" x14ac:dyDescent="0.2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</row>
    <row r="3581" spans="1:23" ht="12.75" x14ac:dyDescent="0.2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</row>
    <row r="3582" spans="1:23" ht="12.75" x14ac:dyDescent="0.2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</row>
    <row r="3583" spans="1:23" ht="12.75" x14ac:dyDescent="0.2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</row>
    <row r="3584" spans="1:23" ht="12.75" x14ac:dyDescent="0.2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</row>
    <row r="3585" spans="1:23" ht="12.75" x14ac:dyDescent="0.2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</row>
    <row r="3586" spans="1:23" ht="12.75" x14ac:dyDescent="0.2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</row>
    <row r="3587" spans="1:23" ht="12.75" x14ac:dyDescent="0.2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</row>
    <row r="3588" spans="1:23" ht="12.75" x14ac:dyDescent="0.2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</row>
    <row r="3589" spans="1:23" ht="12.75" x14ac:dyDescent="0.2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</row>
    <row r="3590" spans="1:23" ht="12.75" x14ac:dyDescent="0.2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</row>
    <row r="3591" spans="1:23" ht="12.75" x14ac:dyDescent="0.2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</row>
    <row r="3592" spans="1:23" ht="12.75" x14ac:dyDescent="0.2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</row>
    <row r="3593" spans="1:23" ht="12.75" x14ac:dyDescent="0.2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</row>
    <row r="3594" spans="1:23" ht="12.75" x14ac:dyDescent="0.2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</row>
    <row r="3595" spans="1:23" ht="12.75" x14ac:dyDescent="0.2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</row>
    <row r="3596" spans="1:23" ht="12.75" x14ac:dyDescent="0.2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</row>
    <row r="3597" spans="1:23" ht="12.75" x14ac:dyDescent="0.2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</row>
    <row r="3598" spans="1:23" ht="12.75" x14ac:dyDescent="0.2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</row>
    <row r="3599" spans="1:23" ht="12.75" x14ac:dyDescent="0.2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</row>
    <row r="3600" spans="1:23" ht="12.75" x14ac:dyDescent="0.2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</row>
    <row r="3601" spans="1:23" ht="12.75" x14ac:dyDescent="0.2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</row>
    <row r="3602" spans="1:23" ht="12.75" x14ac:dyDescent="0.2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</row>
    <row r="3603" spans="1:23" ht="12.75" x14ac:dyDescent="0.2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</row>
    <row r="3604" spans="1:23" ht="12.75" x14ac:dyDescent="0.2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</row>
    <row r="3605" spans="1:23" ht="12.75" x14ac:dyDescent="0.2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</row>
    <row r="3606" spans="1:23" ht="12.75" x14ac:dyDescent="0.2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</row>
    <row r="3607" spans="1:23" ht="12.75" x14ac:dyDescent="0.2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</row>
    <row r="3608" spans="1:23" ht="12.75" x14ac:dyDescent="0.2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</row>
    <row r="3609" spans="1:23" ht="12.75" x14ac:dyDescent="0.2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</row>
    <row r="3610" spans="1:23" ht="12.75" x14ac:dyDescent="0.2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</row>
    <row r="3611" spans="1:23" ht="12.75" x14ac:dyDescent="0.2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</row>
    <row r="3612" spans="1:23" ht="12.75" x14ac:dyDescent="0.2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</row>
    <row r="3613" spans="1:23" ht="12.75" x14ac:dyDescent="0.2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</row>
    <row r="3614" spans="1:23" ht="12.75" x14ac:dyDescent="0.2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</row>
    <row r="3615" spans="1:23" ht="12.75" x14ac:dyDescent="0.2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</row>
    <row r="3616" spans="1:23" ht="12.75" x14ac:dyDescent="0.2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</row>
    <row r="3617" spans="1:23" ht="12.75" x14ac:dyDescent="0.2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</row>
    <row r="3618" spans="1:23" ht="12.75" x14ac:dyDescent="0.2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</row>
    <row r="3619" spans="1:23" ht="12.75" x14ac:dyDescent="0.2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</row>
    <row r="3620" spans="1:23" ht="12.75" x14ac:dyDescent="0.2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</row>
    <row r="3621" spans="1:23" ht="12.75" x14ac:dyDescent="0.2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</row>
    <row r="3622" spans="1:23" ht="12.75" x14ac:dyDescent="0.2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</row>
    <row r="3623" spans="1:23" ht="12.75" x14ac:dyDescent="0.2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</row>
    <row r="3624" spans="1:23" ht="12.75" x14ac:dyDescent="0.2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</row>
    <row r="3625" spans="1:23" ht="12.75" x14ac:dyDescent="0.2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</row>
    <row r="3626" spans="1:23" ht="12.75" x14ac:dyDescent="0.2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</row>
    <row r="3627" spans="1:23" ht="12.75" x14ac:dyDescent="0.2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</row>
    <row r="3628" spans="1:23" ht="12.75" x14ac:dyDescent="0.2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</row>
    <row r="3629" spans="1:23" ht="12.75" x14ac:dyDescent="0.2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</row>
    <row r="3630" spans="1:23" ht="12.75" x14ac:dyDescent="0.2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</row>
    <row r="3631" spans="1:23" ht="12.75" x14ac:dyDescent="0.2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</row>
    <row r="3632" spans="1:23" ht="12.75" x14ac:dyDescent="0.2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</row>
    <row r="3633" spans="1:23" ht="12.75" x14ac:dyDescent="0.2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</row>
    <row r="3634" spans="1:23" ht="12.75" x14ac:dyDescent="0.2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</row>
    <row r="3635" spans="1:23" ht="12.75" x14ac:dyDescent="0.2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</row>
    <row r="3636" spans="1:23" ht="12.75" x14ac:dyDescent="0.2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</row>
    <row r="3637" spans="1:23" ht="12.75" x14ac:dyDescent="0.2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</row>
    <row r="3638" spans="1:23" ht="12.75" x14ac:dyDescent="0.2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</row>
    <row r="3639" spans="1:23" ht="12.75" x14ac:dyDescent="0.2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</row>
    <row r="3640" spans="1:23" ht="12.75" x14ac:dyDescent="0.2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</row>
    <row r="3641" spans="1:23" ht="12.75" x14ac:dyDescent="0.2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</row>
    <row r="3642" spans="1:23" ht="12.75" x14ac:dyDescent="0.2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</row>
    <row r="3643" spans="1:23" ht="12.75" x14ac:dyDescent="0.2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</row>
    <row r="3644" spans="1:23" ht="12.75" x14ac:dyDescent="0.2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</row>
    <row r="3645" spans="1:23" ht="12.75" x14ac:dyDescent="0.2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</row>
    <row r="3646" spans="1:23" ht="12.75" x14ac:dyDescent="0.2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</row>
    <row r="3647" spans="1:23" ht="12.75" x14ac:dyDescent="0.2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</row>
    <row r="3648" spans="1:23" ht="12.75" x14ac:dyDescent="0.2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</row>
    <row r="3649" spans="1:23" ht="12.75" x14ac:dyDescent="0.2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</row>
    <row r="3650" spans="1:23" ht="12.75" x14ac:dyDescent="0.2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</row>
    <row r="3651" spans="1:23" ht="12.75" x14ac:dyDescent="0.2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</row>
    <row r="3652" spans="1:23" ht="12.75" x14ac:dyDescent="0.2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</row>
    <row r="3653" spans="1:23" ht="12.75" x14ac:dyDescent="0.2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</row>
    <row r="3654" spans="1:23" ht="12.75" x14ac:dyDescent="0.2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</row>
    <row r="3655" spans="1:23" ht="12.75" x14ac:dyDescent="0.2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</row>
    <row r="3656" spans="1:23" ht="12.75" x14ac:dyDescent="0.2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</row>
    <row r="3657" spans="1:23" ht="12.75" x14ac:dyDescent="0.2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</row>
    <row r="3658" spans="1:23" ht="12.75" x14ac:dyDescent="0.2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</row>
    <row r="3659" spans="1:23" ht="12.75" x14ac:dyDescent="0.2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</row>
    <row r="3660" spans="1:23" ht="12.75" x14ac:dyDescent="0.2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</row>
    <row r="3661" spans="1:23" ht="12.75" x14ac:dyDescent="0.2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</row>
    <row r="3662" spans="1:23" ht="12.75" x14ac:dyDescent="0.2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</row>
    <row r="3663" spans="1:23" ht="12.75" x14ac:dyDescent="0.2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</row>
    <row r="3664" spans="1:23" ht="12.75" x14ac:dyDescent="0.2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</row>
    <row r="3665" spans="1:23" ht="12.75" x14ac:dyDescent="0.2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</row>
    <row r="3666" spans="1:23" ht="12.75" x14ac:dyDescent="0.2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</row>
    <row r="3667" spans="1:23" ht="12.75" x14ac:dyDescent="0.2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</row>
    <row r="3668" spans="1:23" ht="12.75" x14ac:dyDescent="0.2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</row>
    <row r="3669" spans="1:23" ht="12.75" x14ac:dyDescent="0.2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</row>
    <row r="3670" spans="1:23" ht="12.75" x14ac:dyDescent="0.2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</row>
    <row r="3671" spans="1:23" ht="12.75" x14ac:dyDescent="0.2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</row>
    <row r="3672" spans="1:23" ht="12.75" x14ac:dyDescent="0.2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</row>
    <row r="3673" spans="1:23" ht="12.75" x14ac:dyDescent="0.2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</row>
    <row r="3674" spans="1:23" ht="12.75" x14ac:dyDescent="0.2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</row>
    <row r="3675" spans="1:23" ht="12.75" x14ac:dyDescent="0.2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</row>
    <row r="3676" spans="1:23" ht="12.75" x14ac:dyDescent="0.2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</row>
    <row r="3677" spans="1:23" ht="12.75" x14ac:dyDescent="0.2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</row>
    <row r="3678" spans="1:23" ht="12.75" x14ac:dyDescent="0.2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</row>
    <row r="3679" spans="1:23" ht="12.75" x14ac:dyDescent="0.2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</row>
    <row r="3680" spans="1:23" ht="12.75" x14ac:dyDescent="0.2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</row>
    <row r="3681" spans="1:23" ht="12.75" x14ac:dyDescent="0.2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</row>
    <row r="3682" spans="1:23" ht="12.75" x14ac:dyDescent="0.2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</row>
    <row r="3683" spans="1:23" ht="12.75" x14ac:dyDescent="0.2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</row>
    <row r="3684" spans="1:23" ht="12.75" x14ac:dyDescent="0.2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</row>
    <row r="3685" spans="1:23" ht="12.75" x14ac:dyDescent="0.2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</row>
    <row r="3686" spans="1:23" ht="12.75" x14ac:dyDescent="0.2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</row>
    <row r="3687" spans="1:23" ht="12.75" x14ac:dyDescent="0.2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</row>
    <row r="3688" spans="1:23" ht="12.75" x14ac:dyDescent="0.2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</row>
    <row r="3689" spans="1:23" ht="12.75" x14ac:dyDescent="0.2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</row>
    <row r="3690" spans="1:23" ht="12.75" x14ac:dyDescent="0.2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</row>
    <row r="3691" spans="1:23" ht="12.75" x14ac:dyDescent="0.2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</row>
    <row r="3692" spans="1:23" ht="12.75" x14ac:dyDescent="0.2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</row>
    <row r="3693" spans="1:23" ht="12.75" x14ac:dyDescent="0.2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</row>
    <row r="3694" spans="1:23" ht="12.75" x14ac:dyDescent="0.2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</row>
    <row r="3695" spans="1:23" ht="12.75" x14ac:dyDescent="0.2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</row>
    <row r="3696" spans="1:23" ht="12.75" x14ac:dyDescent="0.2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</row>
    <row r="3697" spans="1:23" ht="12.75" x14ac:dyDescent="0.2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</row>
    <row r="3698" spans="1:23" ht="12.75" x14ac:dyDescent="0.2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</row>
    <row r="3699" spans="1:23" ht="12.75" x14ac:dyDescent="0.2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</row>
    <row r="3700" spans="1:23" ht="12.75" x14ac:dyDescent="0.2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</row>
    <row r="3701" spans="1:23" ht="12.75" x14ac:dyDescent="0.2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</row>
    <row r="3702" spans="1:23" ht="12.75" x14ac:dyDescent="0.2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</row>
    <row r="3703" spans="1:23" ht="12.75" x14ac:dyDescent="0.2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</row>
    <row r="3704" spans="1:23" ht="12.75" x14ac:dyDescent="0.2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</row>
    <row r="3705" spans="1:23" ht="12.75" x14ac:dyDescent="0.2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</row>
    <row r="3706" spans="1:23" ht="12.75" x14ac:dyDescent="0.2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</row>
    <row r="3707" spans="1:23" ht="12.75" x14ac:dyDescent="0.2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</row>
    <row r="3708" spans="1:23" ht="12.75" x14ac:dyDescent="0.2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</row>
    <row r="3709" spans="1:23" ht="12.75" x14ac:dyDescent="0.2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</row>
    <row r="3710" spans="1:23" ht="12.75" x14ac:dyDescent="0.2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</row>
    <row r="3711" spans="1:23" ht="12.75" x14ac:dyDescent="0.2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</row>
    <row r="3712" spans="1:23" ht="12.75" x14ac:dyDescent="0.2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</row>
    <row r="3713" spans="1:23" ht="12.75" x14ac:dyDescent="0.2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</row>
    <row r="3714" spans="1:23" ht="12.75" x14ac:dyDescent="0.2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</row>
    <row r="3715" spans="1:23" ht="12.75" x14ac:dyDescent="0.2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</row>
    <row r="3716" spans="1:23" ht="12.75" x14ac:dyDescent="0.2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</row>
    <row r="3717" spans="1:23" ht="12.75" x14ac:dyDescent="0.2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</row>
    <row r="3718" spans="1:23" ht="12.75" x14ac:dyDescent="0.2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</row>
    <row r="3719" spans="1:23" ht="12.75" x14ac:dyDescent="0.2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</row>
    <row r="3720" spans="1:23" ht="12.75" x14ac:dyDescent="0.2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</row>
    <row r="3721" spans="1:23" ht="12.75" x14ac:dyDescent="0.2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</row>
    <row r="3722" spans="1:23" ht="12.75" x14ac:dyDescent="0.2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</row>
    <row r="3723" spans="1:23" ht="12.75" x14ac:dyDescent="0.2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</row>
    <row r="3724" spans="1:23" ht="12.75" x14ac:dyDescent="0.2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</row>
    <row r="3725" spans="1:23" ht="12.75" x14ac:dyDescent="0.2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</row>
    <row r="3726" spans="1:23" ht="12.75" x14ac:dyDescent="0.2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</row>
    <row r="3727" spans="1:23" ht="12.75" x14ac:dyDescent="0.2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</row>
    <row r="3728" spans="1:23" ht="12.75" x14ac:dyDescent="0.2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</row>
    <row r="3729" spans="1:23" ht="12.75" x14ac:dyDescent="0.2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</row>
    <row r="3730" spans="1:23" ht="12.75" x14ac:dyDescent="0.2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</row>
    <row r="3731" spans="1:23" ht="12.75" x14ac:dyDescent="0.2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</row>
    <row r="3732" spans="1:23" ht="12.75" x14ac:dyDescent="0.2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</row>
    <row r="3733" spans="1:23" ht="12.75" x14ac:dyDescent="0.2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</row>
    <row r="3734" spans="1:23" ht="12.75" x14ac:dyDescent="0.2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</row>
    <row r="3735" spans="1:23" ht="12.75" x14ac:dyDescent="0.2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</row>
    <row r="3736" spans="1:23" ht="12.75" x14ac:dyDescent="0.2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</row>
    <row r="3737" spans="1:23" ht="12.75" x14ac:dyDescent="0.2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</row>
    <row r="3738" spans="1:23" ht="12.75" x14ac:dyDescent="0.2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</row>
    <row r="3739" spans="1:23" ht="12.75" x14ac:dyDescent="0.2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</row>
    <row r="3740" spans="1:23" ht="12.75" x14ac:dyDescent="0.2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</row>
    <row r="3741" spans="1:23" ht="12.75" x14ac:dyDescent="0.2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</row>
    <row r="3742" spans="1:23" ht="12.75" x14ac:dyDescent="0.2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</row>
    <row r="3743" spans="1:23" ht="12.75" x14ac:dyDescent="0.2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</row>
    <row r="3744" spans="1:23" ht="12.75" x14ac:dyDescent="0.2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</row>
    <row r="3745" spans="1:23" ht="12.75" x14ac:dyDescent="0.2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</row>
    <row r="3746" spans="1:23" ht="12.75" x14ac:dyDescent="0.2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</row>
    <row r="3747" spans="1:23" ht="12.75" x14ac:dyDescent="0.2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</row>
    <row r="3748" spans="1:23" ht="12.75" x14ac:dyDescent="0.2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</row>
    <row r="3749" spans="1:23" ht="12.75" x14ac:dyDescent="0.2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</row>
    <row r="3750" spans="1:23" ht="12.75" x14ac:dyDescent="0.2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</row>
    <row r="3751" spans="1:23" ht="12.75" x14ac:dyDescent="0.2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</row>
    <row r="3752" spans="1:23" ht="12.75" x14ac:dyDescent="0.2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</row>
    <row r="3753" spans="1:23" ht="12.75" x14ac:dyDescent="0.2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</row>
    <row r="3754" spans="1:23" ht="12.75" x14ac:dyDescent="0.2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</row>
    <row r="3755" spans="1:23" ht="12.75" x14ac:dyDescent="0.2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</row>
    <row r="3756" spans="1:23" ht="12.75" x14ac:dyDescent="0.2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</row>
    <row r="3757" spans="1:23" ht="12.75" x14ac:dyDescent="0.2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</row>
    <row r="3758" spans="1:23" ht="12.75" x14ac:dyDescent="0.2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</row>
    <row r="3759" spans="1:23" ht="12.75" x14ac:dyDescent="0.2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</row>
    <row r="3760" spans="1:23" ht="12.75" x14ac:dyDescent="0.2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</row>
    <row r="3761" spans="1:23" ht="12.75" x14ac:dyDescent="0.2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</row>
    <row r="3762" spans="1:23" ht="12.75" x14ac:dyDescent="0.2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</row>
    <row r="3763" spans="1:23" ht="12.75" x14ac:dyDescent="0.2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</row>
    <row r="3764" spans="1:23" ht="12.75" x14ac:dyDescent="0.2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</row>
    <row r="3765" spans="1:23" ht="12.75" x14ac:dyDescent="0.2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</row>
    <row r="3766" spans="1:23" ht="12.75" x14ac:dyDescent="0.2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</row>
    <row r="3767" spans="1:23" ht="12.75" x14ac:dyDescent="0.2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</row>
    <row r="3768" spans="1:23" ht="12.75" x14ac:dyDescent="0.2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</row>
    <row r="3769" spans="1:23" ht="12.75" x14ac:dyDescent="0.2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</row>
    <row r="3770" spans="1:23" ht="12.75" x14ac:dyDescent="0.2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</row>
    <row r="3771" spans="1:23" ht="12.75" x14ac:dyDescent="0.2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</row>
    <row r="3772" spans="1:23" ht="12.75" x14ac:dyDescent="0.2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</row>
    <row r="3773" spans="1:23" ht="12.75" x14ac:dyDescent="0.2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</row>
    <row r="3774" spans="1:23" ht="12.75" x14ac:dyDescent="0.2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</row>
    <row r="3775" spans="1:23" ht="12.75" x14ac:dyDescent="0.2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</row>
    <row r="3776" spans="1:23" ht="12.75" x14ac:dyDescent="0.2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</row>
    <row r="3777" spans="1:23" ht="12.75" x14ac:dyDescent="0.2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</row>
    <row r="3778" spans="1:23" ht="12.75" x14ac:dyDescent="0.2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</row>
    <row r="3779" spans="1:23" ht="12.75" x14ac:dyDescent="0.2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</row>
    <row r="3780" spans="1:23" ht="12.75" x14ac:dyDescent="0.2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</row>
    <row r="3781" spans="1:23" ht="12.75" x14ac:dyDescent="0.2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</row>
    <row r="3782" spans="1:23" ht="12.75" x14ac:dyDescent="0.2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</row>
    <row r="3783" spans="1:23" ht="12.75" x14ac:dyDescent="0.2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</row>
    <row r="3784" spans="1:23" ht="12.75" x14ac:dyDescent="0.2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</row>
    <row r="3785" spans="1:23" ht="12.75" x14ac:dyDescent="0.2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</row>
    <row r="3786" spans="1:23" ht="12.75" x14ac:dyDescent="0.2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</row>
    <row r="3787" spans="1:23" ht="12.75" x14ac:dyDescent="0.2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</row>
    <row r="3788" spans="1:23" ht="12.75" x14ac:dyDescent="0.2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</row>
    <row r="3789" spans="1:23" ht="12.75" x14ac:dyDescent="0.2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</row>
    <row r="3790" spans="1:23" ht="12.75" x14ac:dyDescent="0.2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</row>
    <row r="3791" spans="1:23" ht="12.75" x14ac:dyDescent="0.2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</row>
    <row r="3792" spans="1:23" ht="12.75" x14ac:dyDescent="0.2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</row>
    <row r="3793" spans="1:23" ht="12.75" x14ac:dyDescent="0.2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</row>
    <row r="3794" spans="1:23" ht="12.75" x14ac:dyDescent="0.2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</row>
    <row r="3795" spans="1:23" ht="12.75" x14ac:dyDescent="0.2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</row>
    <row r="3796" spans="1:23" ht="12.75" x14ac:dyDescent="0.2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</row>
    <row r="3797" spans="1:23" ht="12.75" x14ac:dyDescent="0.2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</row>
    <row r="3798" spans="1:23" ht="12.75" x14ac:dyDescent="0.2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</row>
    <row r="3799" spans="1:23" ht="12.75" x14ac:dyDescent="0.2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</row>
    <row r="3800" spans="1:23" ht="12.75" x14ac:dyDescent="0.2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</row>
    <row r="3801" spans="1:23" ht="12.75" x14ac:dyDescent="0.2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</row>
    <row r="3802" spans="1:23" ht="12.75" x14ac:dyDescent="0.2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</row>
    <row r="3803" spans="1:23" ht="12.75" x14ac:dyDescent="0.2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</row>
    <row r="3804" spans="1:23" ht="12.75" x14ac:dyDescent="0.2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</row>
    <row r="3805" spans="1:23" ht="12.75" x14ac:dyDescent="0.2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</row>
    <row r="3806" spans="1:23" ht="12.75" x14ac:dyDescent="0.2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</row>
    <row r="3807" spans="1:23" ht="12.75" x14ac:dyDescent="0.2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</row>
    <row r="3808" spans="1:23" ht="12.75" x14ac:dyDescent="0.2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</row>
    <row r="3809" spans="1:23" ht="12.75" x14ac:dyDescent="0.2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</row>
    <row r="3810" spans="1:23" ht="12.75" x14ac:dyDescent="0.2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</row>
    <row r="3811" spans="1:23" ht="12.75" x14ac:dyDescent="0.2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</row>
    <row r="3812" spans="1:23" ht="12.75" x14ac:dyDescent="0.2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</row>
    <row r="3813" spans="1:23" ht="12.75" x14ac:dyDescent="0.2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</row>
    <row r="3814" spans="1:23" ht="12.75" x14ac:dyDescent="0.2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</row>
    <row r="3815" spans="1:23" ht="12.75" x14ac:dyDescent="0.2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</row>
    <row r="3816" spans="1:23" ht="12.75" x14ac:dyDescent="0.2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</row>
    <row r="3817" spans="1:23" ht="12.75" x14ac:dyDescent="0.2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</row>
    <row r="3818" spans="1:23" ht="12.75" x14ac:dyDescent="0.2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</row>
    <row r="3819" spans="1:23" ht="12.75" x14ac:dyDescent="0.2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</row>
    <row r="3820" spans="1:23" ht="12.75" x14ac:dyDescent="0.2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</row>
    <row r="3821" spans="1:23" ht="12.75" x14ac:dyDescent="0.2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</row>
    <row r="3822" spans="1:23" ht="12.75" x14ac:dyDescent="0.2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</row>
    <row r="3823" spans="1:23" ht="12.75" x14ac:dyDescent="0.2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</row>
    <row r="3824" spans="1:23" ht="12.75" x14ac:dyDescent="0.2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</row>
    <row r="3825" spans="1:23" ht="12.75" x14ac:dyDescent="0.2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</row>
    <row r="3826" spans="1:23" ht="12.75" x14ac:dyDescent="0.2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</row>
    <row r="3827" spans="1:23" ht="12.75" x14ac:dyDescent="0.2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</row>
    <row r="3828" spans="1:23" ht="12.75" x14ac:dyDescent="0.2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</row>
    <row r="3829" spans="1:23" ht="12.75" x14ac:dyDescent="0.2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</row>
    <row r="3830" spans="1:23" ht="12.75" x14ac:dyDescent="0.2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</row>
    <row r="3831" spans="1:23" ht="12.75" x14ac:dyDescent="0.2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</row>
    <row r="3832" spans="1:23" ht="12.75" x14ac:dyDescent="0.2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</row>
    <row r="3833" spans="1:23" ht="12.75" x14ac:dyDescent="0.2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</row>
    <row r="3834" spans="1:23" ht="12.75" x14ac:dyDescent="0.2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</row>
    <row r="3835" spans="1:23" ht="12.75" x14ac:dyDescent="0.2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</row>
    <row r="3836" spans="1:23" ht="12.75" x14ac:dyDescent="0.2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</row>
    <row r="3837" spans="1:23" ht="12.75" x14ac:dyDescent="0.2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</row>
    <row r="3838" spans="1:23" ht="12.75" x14ac:dyDescent="0.2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</row>
    <row r="3839" spans="1:23" ht="12.75" x14ac:dyDescent="0.2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</row>
    <row r="3840" spans="1:23" ht="12.75" x14ac:dyDescent="0.2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</row>
    <row r="3841" spans="1:23" ht="12.75" x14ac:dyDescent="0.2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</row>
    <row r="3842" spans="1:23" ht="12.75" x14ac:dyDescent="0.2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</row>
    <row r="3843" spans="1:23" ht="12.75" x14ac:dyDescent="0.2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</row>
    <row r="3844" spans="1:23" ht="12.75" x14ac:dyDescent="0.2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</row>
    <row r="3845" spans="1:23" ht="12.75" x14ac:dyDescent="0.2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</row>
    <row r="3846" spans="1:23" ht="12.75" x14ac:dyDescent="0.2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</row>
    <row r="3847" spans="1:23" ht="12.75" x14ac:dyDescent="0.2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</row>
    <row r="3848" spans="1:23" ht="12.75" x14ac:dyDescent="0.2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</row>
    <row r="3849" spans="1:23" ht="12.75" x14ac:dyDescent="0.2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</row>
    <row r="3850" spans="1:23" ht="12.75" x14ac:dyDescent="0.2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</row>
    <row r="3851" spans="1:23" ht="12.75" x14ac:dyDescent="0.2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</row>
    <row r="3852" spans="1:23" ht="12.75" x14ac:dyDescent="0.2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</row>
    <row r="3853" spans="1:23" ht="12.75" x14ac:dyDescent="0.2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</row>
    <row r="3854" spans="1:23" ht="12.75" x14ac:dyDescent="0.2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</row>
    <row r="3855" spans="1:23" ht="12.75" x14ac:dyDescent="0.2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</row>
    <row r="3856" spans="1:23" ht="12.75" x14ac:dyDescent="0.2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</row>
    <row r="3857" spans="1:23" ht="12.75" x14ac:dyDescent="0.2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</row>
    <row r="3858" spans="1:23" ht="12.75" x14ac:dyDescent="0.2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</row>
    <row r="3859" spans="1:23" ht="12.75" x14ac:dyDescent="0.2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</row>
    <row r="3860" spans="1:23" ht="12.75" x14ac:dyDescent="0.2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</row>
    <row r="3861" spans="1:23" ht="12.75" x14ac:dyDescent="0.2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</row>
    <row r="3862" spans="1:23" ht="12.75" x14ac:dyDescent="0.2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</row>
    <row r="3863" spans="1:23" ht="12.75" x14ac:dyDescent="0.2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</row>
    <row r="3864" spans="1:23" ht="12.75" x14ac:dyDescent="0.2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</row>
    <row r="3865" spans="1:23" ht="12.75" x14ac:dyDescent="0.2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</row>
    <row r="3866" spans="1:23" ht="12.75" x14ac:dyDescent="0.2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</row>
    <row r="3867" spans="1:23" ht="12.75" x14ac:dyDescent="0.2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</row>
    <row r="3868" spans="1:23" ht="12.75" x14ac:dyDescent="0.2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</row>
    <row r="3869" spans="1:23" ht="12.75" x14ac:dyDescent="0.2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</row>
    <row r="3870" spans="1:23" ht="12.75" x14ac:dyDescent="0.2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</row>
    <row r="3871" spans="1:23" ht="12.75" x14ac:dyDescent="0.2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</row>
    <row r="3872" spans="1:23" ht="12.75" x14ac:dyDescent="0.2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</row>
    <row r="3873" spans="1:23" ht="12.75" x14ac:dyDescent="0.2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</row>
    <row r="3874" spans="1:23" ht="12.75" x14ac:dyDescent="0.2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</row>
    <row r="3875" spans="1:23" ht="12.75" x14ac:dyDescent="0.2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</row>
    <row r="3876" spans="1:23" ht="12.75" x14ac:dyDescent="0.2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</row>
    <row r="3877" spans="1:23" ht="12.75" x14ac:dyDescent="0.2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</row>
    <row r="3878" spans="1:23" ht="12.75" x14ac:dyDescent="0.2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</row>
    <row r="3879" spans="1:23" ht="12.75" x14ac:dyDescent="0.2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</row>
    <row r="3880" spans="1:23" ht="12.75" x14ac:dyDescent="0.2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</row>
    <row r="3881" spans="1:23" ht="12.75" x14ac:dyDescent="0.2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</row>
    <row r="3882" spans="1:23" ht="12.75" x14ac:dyDescent="0.2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</row>
    <row r="3883" spans="1:23" ht="12.75" x14ac:dyDescent="0.2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</row>
    <row r="3884" spans="1:23" ht="12.75" x14ac:dyDescent="0.2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</row>
    <row r="3885" spans="1:23" ht="12.75" x14ac:dyDescent="0.2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</row>
    <row r="3886" spans="1:23" ht="12.75" x14ac:dyDescent="0.2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</row>
    <row r="3887" spans="1:23" ht="12.75" x14ac:dyDescent="0.2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</row>
    <row r="3888" spans="1:23" ht="12.75" x14ac:dyDescent="0.2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</row>
    <row r="3889" spans="1:23" ht="12.75" x14ac:dyDescent="0.2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</row>
    <row r="3890" spans="1:23" ht="12.75" x14ac:dyDescent="0.2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</row>
    <row r="3891" spans="1:23" ht="12.75" x14ac:dyDescent="0.2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</row>
    <row r="3892" spans="1:23" ht="12.75" x14ac:dyDescent="0.2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</row>
    <row r="3893" spans="1:23" ht="12.75" x14ac:dyDescent="0.2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</row>
    <row r="3894" spans="1:23" ht="12.75" x14ac:dyDescent="0.2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</row>
    <row r="3895" spans="1:23" ht="12.75" x14ac:dyDescent="0.2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</row>
    <row r="3896" spans="1:23" ht="12.75" x14ac:dyDescent="0.2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</row>
    <row r="3897" spans="1:23" ht="12.75" x14ac:dyDescent="0.2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</row>
    <row r="3898" spans="1:23" ht="12.75" x14ac:dyDescent="0.2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</row>
    <row r="3899" spans="1:23" ht="12.75" x14ac:dyDescent="0.2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</row>
    <row r="3900" spans="1:23" ht="12.75" x14ac:dyDescent="0.2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</row>
    <row r="3901" spans="1:23" ht="12.75" x14ac:dyDescent="0.2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</row>
    <row r="3902" spans="1:23" ht="12.75" x14ac:dyDescent="0.2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</row>
    <row r="3903" spans="1:23" ht="12.75" x14ac:dyDescent="0.2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</row>
    <row r="3904" spans="1:23" ht="12.75" x14ac:dyDescent="0.2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</row>
    <row r="3905" spans="1:23" ht="12.75" x14ac:dyDescent="0.2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</row>
    <row r="3906" spans="1:23" ht="12.75" x14ac:dyDescent="0.2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</row>
    <row r="3907" spans="1:23" ht="12.75" x14ac:dyDescent="0.2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</row>
    <row r="3908" spans="1:23" ht="12.75" x14ac:dyDescent="0.2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</row>
    <row r="3909" spans="1:23" ht="12.75" x14ac:dyDescent="0.2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</row>
    <row r="3910" spans="1:23" ht="12.75" x14ac:dyDescent="0.2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</row>
    <row r="3911" spans="1:23" ht="12.75" x14ac:dyDescent="0.2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</row>
    <row r="3912" spans="1:23" ht="12.75" x14ac:dyDescent="0.2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</row>
    <row r="3913" spans="1:23" ht="12.75" x14ac:dyDescent="0.2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</row>
    <row r="3914" spans="1:23" ht="12.75" x14ac:dyDescent="0.2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</row>
    <row r="3915" spans="1:23" ht="12.75" x14ac:dyDescent="0.2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</row>
    <row r="3916" spans="1:23" ht="12.75" x14ac:dyDescent="0.2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</row>
    <row r="3917" spans="1:23" ht="12.75" x14ac:dyDescent="0.2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</row>
    <row r="3918" spans="1:23" ht="12.75" x14ac:dyDescent="0.2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</row>
    <row r="3919" spans="1:23" ht="12.75" x14ac:dyDescent="0.2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</row>
    <row r="3920" spans="1:23" ht="12.75" x14ac:dyDescent="0.2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</row>
    <row r="3921" spans="1:23" ht="12.75" x14ac:dyDescent="0.2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</row>
    <row r="3922" spans="1:23" ht="12.75" x14ac:dyDescent="0.2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</row>
    <row r="3923" spans="1:23" ht="12.75" x14ac:dyDescent="0.2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</row>
    <row r="3924" spans="1:23" ht="12.75" x14ac:dyDescent="0.2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</row>
    <row r="3925" spans="1:23" ht="12.75" x14ac:dyDescent="0.2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</row>
    <row r="3926" spans="1:23" ht="12.75" x14ac:dyDescent="0.2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</row>
    <row r="3927" spans="1:23" ht="12.75" x14ac:dyDescent="0.2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</row>
    <row r="3928" spans="1:23" ht="12.75" x14ac:dyDescent="0.2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</row>
    <row r="3929" spans="1:23" ht="12.75" x14ac:dyDescent="0.2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</row>
    <row r="3930" spans="1:23" ht="12.75" x14ac:dyDescent="0.2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</row>
    <row r="3931" spans="1:23" ht="12.75" x14ac:dyDescent="0.2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</row>
    <row r="3932" spans="1:23" ht="12.75" x14ac:dyDescent="0.2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</row>
    <row r="3933" spans="1:23" ht="12.75" x14ac:dyDescent="0.2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</row>
    <row r="3934" spans="1:23" ht="12.75" x14ac:dyDescent="0.2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</row>
    <row r="3935" spans="1:23" ht="12.75" x14ac:dyDescent="0.2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</row>
    <row r="3936" spans="1:23" ht="12.75" x14ac:dyDescent="0.2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</row>
    <row r="3937" spans="1:23" ht="12.75" x14ac:dyDescent="0.2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</row>
    <row r="3938" spans="1:23" ht="12.75" x14ac:dyDescent="0.2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</row>
    <row r="3939" spans="1:23" ht="12.75" x14ac:dyDescent="0.2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</row>
    <row r="3940" spans="1:23" ht="12.75" x14ac:dyDescent="0.2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</row>
    <row r="3941" spans="1:23" ht="12.75" x14ac:dyDescent="0.2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</row>
    <row r="3942" spans="1:23" ht="12.75" x14ac:dyDescent="0.2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</row>
    <row r="3943" spans="1:23" ht="12.75" x14ac:dyDescent="0.2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</row>
    <row r="3944" spans="1:23" ht="12.75" x14ac:dyDescent="0.2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</row>
    <row r="3945" spans="1:23" ht="12.75" x14ac:dyDescent="0.2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</row>
    <row r="3946" spans="1:23" ht="12.75" x14ac:dyDescent="0.2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</row>
    <row r="3947" spans="1:23" ht="12.75" x14ac:dyDescent="0.2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</row>
    <row r="3948" spans="1:23" ht="12.75" x14ac:dyDescent="0.2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</row>
    <row r="3949" spans="1:23" ht="12.75" x14ac:dyDescent="0.2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</row>
    <row r="3950" spans="1:23" ht="12.75" x14ac:dyDescent="0.2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</row>
    <row r="3951" spans="1:23" ht="12.75" x14ac:dyDescent="0.2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</row>
    <row r="3952" spans="1:23" ht="12.75" x14ac:dyDescent="0.2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</row>
    <row r="3953" spans="1:23" ht="12.75" x14ac:dyDescent="0.2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</row>
    <row r="3954" spans="1:23" ht="12.75" x14ac:dyDescent="0.2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</row>
    <row r="3955" spans="1:23" ht="12.75" x14ac:dyDescent="0.2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</row>
    <row r="3956" spans="1:23" ht="12.75" x14ac:dyDescent="0.2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</row>
    <row r="3957" spans="1:23" ht="12.75" x14ac:dyDescent="0.2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</row>
    <row r="3958" spans="1:23" ht="12.75" x14ac:dyDescent="0.2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</row>
    <row r="3959" spans="1:23" ht="12.75" x14ac:dyDescent="0.2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</row>
    <row r="3960" spans="1:23" ht="12.75" x14ac:dyDescent="0.2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</row>
    <row r="3961" spans="1:23" ht="12.75" x14ac:dyDescent="0.2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</row>
    <row r="3962" spans="1:23" ht="12.75" x14ac:dyDescent="0.2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</row>
    <row r="3963" spans="1:23" ht="12.75" x14ac:dyDescent="0.2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</row>
    <row r="3964" spans="1:23" ht="12.75" x14ac:dyDescent="0.2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</row>
    <row r="3965" spans="1:23" ht="12.75" x14ac:dyDescent="0.2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</row>
    <row r="3966" spans="1:23" ht="12.75" x14ac:dyDescent="0.2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</row>
    <row r="3967" spans="1:23" ht="12.75" x14ac:dyDescent="0.2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</row>
    <row r="3968" spans="1:23" ht="12.75" x14ac:dyDescent="0.2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</row>
    <row r="3969" spans="1:23" ht="12.75" x14ac:dyDescent="0.2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</row>
    <row r="3970" spans="1:23" ht="12.75" x14ac:dyDescent="0.2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</row>
    <row r="3971" spans="1:23" ht="12.75" x14ac:dyDescent="0.2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</row>
    <row r="3972" spans="1:23" ht="12.75" x14ac:dyDescent="0.2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</row>
    <row r="3973" spans="1:23" ht="12.75" x14ac:dyDescent="0.2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</row>
    <row r="3974" spans="1:23" ht="12.75" x14ac:dyDescent="0.2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</row>
    <row r="3975" spans="1:23" ht="12.75" x14ac:dyDescent="0.2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</row>
    <row r="3976" spans="1:23" ht="12.75" x14ac:dyDescent="0.2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</row>
    <row r="3977" spans="1:23" ht="12.75" x14ac:dyDescent="0.2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</row>
    <row r="3978" spans="1:23" ht="12.75" x14ac:dyDescent="0.2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</row>
    <row r="3979" spans="1:23" ht="12.75" x14ac:dyDescent="0.2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</row>
    <row r="3980" spans="1:23" ht="12.75" x14ac:dyDescent="0.2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</row>
    <row r="3981" spans="1:23" ht="12.75" x14ac:dyDescent="0.2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</row>
    <row r="3982" spans="1:23" ht="12.75" x14ac:dyDescent="0.2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</row>
    <row r="3983" spans="1:23" ht="12.75" x14ac:dyDescent="0.2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</row>
    <row r="3984" spans="1:23" ht="12.75" x14ac:dyDescent="0.2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</row>
    <row r="3985" spans="1:23" ht="12.75" x14ac:dyDescent="0.2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</row>
    <row r="3986" spans="1:23" ht="12.75" x14ac:dyDescent="0.2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</row>
    <row r="3987" spans="1:23" ht="12.75" x14ac:dyDescent="0.2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</row>
    <row r="3988" spans="1:23" ht="12.75" x14ac:dyDescent="0.2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</row>
    <row r="3989" spans="1:23" ht="12.75" x14ac:dyDescent="0.2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</row>
    <row r="3990" spans="1:23" ht="12.75" x14ac:dyDescent="0.2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</row>
    <row r="3991" spans="1:23" ht="12.75" x14ac:dyDescent="0.2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</row>
    <row r="3992" spans="1:23" ht="12.75" x14ac:dyDescent="0.2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</row>
    <row r="3993" spans="1:23" ht="12.75" x14ac:dyDescent="0.2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</row>
    <row r="3994" spans="1:23" ht="12.75" x14ac:dyDescent="0.2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</row>
    <row r="3995" spans="1:23" ht="12.75" x14ac:dyDescent="0.2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</row>
    <row r="3996" spans="1:23" ht="12.75" x14ac:dyDescent="0.2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</row>
    <row r="3997" spans="1:23" ht="12.75" x14ac:dyDescent="0.2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</row>
    <row r="3998" spans="1:23" ht="12.75" x14ac:dyDescent="0.2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</row>
    <row r="3999" spans="1:23" ht="12.75" x14ac:dyDescent="0.2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</row>
    <row r="4000" spans="1:23" ht="12.75" x14ac:dyDescent="0.2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</row>
    <row r="4001" spans="1:23" ht="12.75" x14ac:dyDescent="0.2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</row>
    <row r="4002" spans="1:23" ht="12.75" x14ac:dyDescent="0.2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</row>
    <row r="4003" spans="1:23" ht="12.75" x14ac:dyDescent="0.2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</row>
    <row r="4004" spans="1:23" ht="12.75" x14ac:dyDescent="0.2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</row>
    <row r="4005" spans="1:23" ht="12.75" x14ac:dyDescent="0.2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</row>
    <row r="4006" spans="1:23" ht="12.75" x14ac:dyDescent="0.2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</row>
    <row r="4007" spans="1:23" ht="12.75" x14ac:dyDescent="0.2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</row>
    <row r="4008" spans="1:23" ht="12.75" x14ac:dyDescent="0.2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</row>
    <row r="4009" spans="1:23" ht="12.75" x14ac:dyDescent="0.2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</row>
    <row r="4010" spans="1:23" ht="12.75" x14ac:dyDescent="0.2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</row>
    <row r="4011" spans="1:23" ht="12.75" x14ac:dyDescent="0.2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</row>
    <row r="4012" spans="1:23" ht="12.75" x14ac:dyDescent="0.2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</row>
    <row r="4013" spans="1:23" ht="12.75" x14ac:dyDescent="0.2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</row>
    <row r="4014" spans="1:23" ht="12.75" x14ac:dyDescent="0.2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</row>
    <row r="4015" spans="1:23" ht="12.75" x14ac:dyDescent="0.2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</row>
    <row r="4016" spans="1:23" ht="12.75" x14ac:dyDescent="0.2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</row>
    <row r="4017" spans="1:23" ht="12.75" x14ac:dyDescent="0.2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</row>
    <row r="4018" spans="1:23" ht="12.75" x14ac:dyDescent="0.2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</row>
    <row r="4019" spans="1:23" ht="12.75" x14ac:dyDescent="0.2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</row>
    <row r="4020" spans="1:23" ht="12.75" x14ac:dyDescent="0.2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</row>
    <row r="4021" spans="1:23" ht="12.75" x14ac:dyDescent="0.2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</row>
    <row r="4022" spans="1:23" ht="12.75" x14ac:dyDescent="0.2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</row>
    <row r="4023" spans="1:23" ht="12.75" x14ac:dyDescent="0.2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</row>
    <row r="4024" spans="1:23" ht="12.75" x14ac:dyDescent="0.2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</row>
    <row r="4025" spans="1:23" ht="12.75" x14ac:dyDescent="0.2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</row>
    <row r="4026" spans="1:23" ht="12.75" x14ac:dyDescent="0.2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</row>
    <row r="4027" spans="1:23" ht="12.75" x14ac:dyDescent="0.2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</row>
    <row r="4028" spans="1:23" ht="12.75" x14ac:dyDescent="0.2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</row>
    <row r="4029" spans="1:23" ht="12.75" x14ac:dyDescent="0.2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</row>
    <row r="4030" spans="1:23" ht="12.75" x14ac:dyDescent="0.2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</row>
    <row r="4031" spans="1:23" ht="12.75" x14ac:dyDescent="0.2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</row>
    <row r="4032" spans="1:23" ht="12.75" x14ac:dyDescent="0.2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</row>
    <row r="4033" spans="1:23" ht="12.75" x14ac:dyDescent="0.2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</row>
    <row r="4034" spans="1:23" ht="12.75" x14ac:dyDescent="0.2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</row>
    <row r="4035" spans="1:23" ht="12.75" x14ac:dyDescent="0.2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</row>
    <row r="4036" spans="1:23" ht="12.75" x14ac:dyDescent="0.2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</row>
    <row r="4037" spans="1:23" ht="12.75" x14ac:dyDescent="0.2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</row>
    <row r="4038" spans="1:23" ht="12.75" x14ac:dyDescent="0.2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</row>
    <row r="4039" spans="1:23" ht="12.75" x14ac:dyDescent="0.2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</row>
    <row r="4040" spans="1:23" ht="12.75" x14ac:dyDescent="0.2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</row>
    <row r="4041" spans="1:23" ht="12.75" x14ac:dyDescent="0.2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</row>
    <row r="4042" spans="1:23" ht="12.75" x14ac:dyDescent="0.2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</row>
    <row r="4043" spans="1:23" ht="12.75" x14ac:dyDescent="0.2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</row>
    <row r="4044" spans="1:23" ht="12.75" x14ac:dyDescent="0.2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</row>
    <row r="4045" spans="1:23" ht="12.75" x14ac:dyDescent="0.2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</row>
    <row r="4046" spans="1:23" ht="12.75" x14ac:dyDescent="0.2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</row>
    <row r="4047" spans="1:23" ht="12.75" x14ac:dyDescent="0.2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</row>
    <row r="4048" spans="1:23" ht="12.75" x14ac:dyDescent="0.2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</row>
    <row r="4049" spans="1:23" ht="12.75" x14ac:dyDescent="0.2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</row>
    <row r="4050" spans="1:23" ht="12.75" x14ac:dyDescent="0.2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</row>
    <row r="4051" spans="1:23" ht="12.75" x14ac:dyDescent="0.2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</row>
    <row r="4052" spans="1:23" ht="12.75" x14ac:dyDescent="0.2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</row>
    <row r="4053" spans="1:23" ht="12.75" x14ac:dyDescent="0.2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</row>
    <row r="4054" spans="1:23" ht="12.75" x14ac:dyDescent="0.2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</row>
    <row r="4055" spans="1:23" ht="12.75" x14ac:dyDescent="0.2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</row>
    <row r="4056" spans="1:23" ht="12.75" x14ac:dyDescent="0.2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</row>
    <row r="4057" spans="1:23" ht="12.75" x14ac:dyDescent="0.2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</row>
    <row r="4058" spans="1:23" ht="12.75" x14ac:dyDescent="0.2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</row>
    <row r="4059" spans="1:23" ht="12.75" x14ac:dyDescent="0.2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</row>
    <row r="4060" spans="1:23" ht="12.75" x14ac:dyDescent="0.2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</row>
    <row r="4061" spans="1:23" ht="12.75" x14ac:dyDescent="0.2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</row>
    <row r="4062" spans="1:23" ht="12.75" x14ac:dyDescent="0.2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</row>
    <row r="4063" spans="1:23" ht="12.75" x14ac:dyDescent="0.2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</row>
    <row r="4064" spans="1:23" ht="12.75" x14ac:dyDescent="0.2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</row>
    <row r="4065" spans="1:23" ht="12.75" x14ac:dyDescent="0.2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</row>
    <row r="4066" spans="1:23" ht="12.75" x14ac:dyDescent="0.2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</row>
    <row r="4067" spans="1:23" ht="12.75" x14ac:dyDescent="0.2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</row>
    <row r="4068" spans="1:23" ht="12.75" x14ac:dyDescent="0.2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</row>
    <row r="4069" spans="1:23" ht="12.75" x14ac:dyDescent="0.2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</row>
    <row r="4070" spans="1:23" ht="12.75" x14ac:dyDescent="0.2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</row>
    <row r="4071" spans="1:23" ht="12.75" x14ac:dyDescent="0.2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</row>
    <row r="4072" spans="1:23" ht="12.75" x14ac:dyDescent="0.2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</row>
    <row r="4073" spans="1:23" ht="12.75" x14ac:dyDescent="0.2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</row>
    <row r="4074" spans="1:23" ht="12.75" x14ac:dyDescent="0.2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</row>
    <row r="4075" spans="1:23" ht="12.75" x14ac:dyDescent="0.2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</row>
    <row r="4076" spans="1:23" ht="12.75" x14ac:dyDescent="0.2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</row>
    <row r="4077" spans="1:23" ht="12.75" x14ac:dyDescent="0.2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</row>
    <row r="4078" spans="1:23" ht="12.75" x14ac:dyDescent="0.2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</row>
    <row r="4079" spans="1:23" ht="12.75" x14ac:dyDescent="0.2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</row>
    <row r="4080" spans="1:23" ht="12.75" x14ac:dyDescent="0.2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</row>
    <row r="4081" spans="1:23" ht="12.75" x14ac:dyDescent="0.2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</row>
    <row r="4082" spans="1:23" ht="12.75" x14ac:dyDescent="0.2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</row>
    <row r="4083" spans="1:23" ht="12.75" x14ac:dyDescent="0.2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</row>
    <row r="4084" spans="1:23" ht="12.75" x14ac:dyDescent="0.2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</row>
    <row r="4085" spans="1:23" ht="12.75" x14ac:dyDescent="0.2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</row>
    <row r="4086" spans="1:23" ht="12.75" x14ac:dyDescent="0.2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</row>
    <row r="4087" spans="1:23" ht="12.75" x14ac:dyDescent="0.2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</row>
    <row r="4088" spans="1:23" ht="12.75" x14ac:dyDescent="0.2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</row>
    <row r="4089" spans="1:23" ht="12.75" x14ac:dyDescent="0.2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</row>
    <row r="4090" spans="1:23" ht="12.75" x14ac:dyDescent="0.2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</row>
    <row r="4091" spans="1:23" ht="12.75" x14ac:dyDescent="0.2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</row>
    <row r="4092" spans="1:23" ht="12.75" x14ac:dyDescent="0.2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</row>
    <row r="4093" spans="1:23" ht="12.75" x14ac:dyDescent="0.2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</row>
    <row r="4094" spans="1:23" ht="12.75" x14ac:dyDescent="0.2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</row>
    <row r="4095" spans="1:23" ht="12.75" x14ac:dyDescent="0.2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</row>
    <row r="4096" spans="1:23" ht="12.75" x14ac:dyDescent="0.2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</row>
    <row r="4097" spans="1:23" ht="12.75" x14ac:dyDescent="0.2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</row>
    <row r="4098" spans="1:23" ht="12.75" x14ac:dyDescent="0.2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</row>
    <row r="4099" spans="1:23" ht="12.75" x14ac:dyDescent="0.2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</row>
    <row r="4100" spans="1:23" ht="12.75" x14ac:dyDescent="0.2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</row>
    <row r="4101" spans="1:23" ht="12.75" x14ac:dyDescent="0.2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</row>
    <row r="4102" spans="1:23" ht="12.75" x14ac:dyDescent="0.2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</row>
    <row r="4103" spans="1:23" ht="12.75" x14ac:dyDescent="0.2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</row>
    <row r="4104" spans="1:23" ht="12.75" x14ac:dyDescent="0.2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</row>
    <row r="4105" spans="1:23" ht="12.75" x14ac:dyDescent="0.2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</row>
    <row r="4106" spans="1:23" ht="12.75" x14ac:dyDescent="0.2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</row>
    <row r="4107" spans="1:23" ht="12.75" x14ac:dyDescent="0.2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</row>
    <row r="4108" spans="1:23" ht="12.75" x14ac:dyDescent="0.2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</row>
    <row r="4109" spans="1:23" ht="12.75" x14ac:dyDescent="0.2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</row>
    <row r="4110" spans="1:23" ht="12.75" x14ac:dyDescent="0.2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</row>
    <row r="4111" spans="1:23" ht="12.75" x14ac:dyDescent="0.2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</row>
    <row r="4112" spans="1:23" ht="12.75" x14ac:dyDescent="0.2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</row>
    <row r="4113" spans="1:23" ht="12.75" x14ac:dyDescent="0.2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</row>
    <row r="4114" spans="1:23" ht="12.75" x14ac:dyDescent="0.2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</row>
    <row r="4115" spans="1:23" ht="12.75" x14ac:dyDescent="0.2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</row>
    <row r="4116" spans="1:23" ht="12.75" x14ac:dyDescent="0.2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</row>
    <row r="4117" spans="1:23" ht="12.75" x14ac:dyDescent="0.2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</row>
    <row r="4118" spans="1:23" ht="12.75" x14ac:dyDescent="0.2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</row>
    <row r="4119" spans="1:23" ht="12.75" x14ac:dyDescent="0.2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</row>
    <row r="4120" spans="1:23" ht="12.75" x14ac:dyDescent="0.2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</row>
    <row r="4121" spans="1:23" ht="12.75" x14ac:dyDescent="0.2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</row>
    <row r="4122" spans="1:23" ht="12.75" x14ac:dyDescent="0.2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</row>
    <row r="4123" spans="1:23" ht="12.75" x14ac:dyDescent="0.2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</row>
    <row r="4124" spans="1:23" ht="12.75" x14ac:dyDescent="0.2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</row>
    <row r="4125" spans="1:23" ht="12.75" x14ac:dyDescent="0.2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</row>
    <row r="4126" spans="1:23" ht="12.75" x14ac:dyDescent="0.2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</row>
    <row r="4127" spans="1:23" ht="12.75" x14ac:dyDescent="0.2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</row>
    <row r="4128" spans="1:23" ht="12.75" x14ac:dyDescent="0.2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</row>
    <row r="4129" spans="1:23" ht="12.75" x14ac:dyDescent="0.2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</row>
    <row r="4130" spans="1:23" ht="12.75" x14ac:dyDescent="0.2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</row>
    <row r="4131" spans="1:23" ht="12.75" x14ac:dyDescent="0.2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</row>
    <row r="4132" spans="1:23" ht="12.75" x14ac:dyDescent="0.2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</row>
    <row r="4133" spans="1:23" ht="12.75" x14ac:dyDescent="0.2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</row>
    <row r="4134" spans="1:23" ht="12.75" x14ac:dyDescent="0.2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</row>
    <row r="4135" spans="1:23" ht="12.75" x14ac:dyDescent="0.2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</row>
    <row r="4136" spans="1:23" ht="12.75" x14ac:dyDescent="0.2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</row>
    <row r="4137" spans="1:23" ht="12.75" x14ac:dyDescent="0.2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</row>
    <row r="4138" spans="1:23" ht="12.75" x14ac:dyDescent="0.2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</row>
    <row r="4139" spans="1:23" ht="12.75" x14ac:dyDescent="0.2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</row>
    <row r="4140" spans="1:23" ht="12.75" x14ac:dyDescent="0.2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</row>
    <row r="4141" spans="1:23" ht="12.75" x14ac:dyDescent="0.2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</row>
    <row r="4142" spans="1:23" ht="12.75" x14ac:dyDescent="0.2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</row>
    <row r="4143" spans="1:23" ht="12.75" x14ac:dyDescent="0.2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</row>
    <row r="4144" spans="1:23" ht="12.75" x14ac:dyDescent="0.2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</row>
    <row r="4145" spans="1:23" ht="12.75" x14ac:dyDescent="0.2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</row>
    <row r="4146" spans="1:23" ht="12.75" x14ac:dyDescent="0.2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</row>
    <row r="4147" spans="1:23" ht="12.75" x14ac:dyDescent="0.2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</row>
    <row r="4148" spans="1:23" ht="12.75" x14ac:dyDescent="0.2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</row>
    <row r="4149" spans="1:23" ht="12.75" x14ac:dyDescent="0.2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</row>
    <row r="4150" spans="1:23" ht="12.75" x14ac:dyDescent="0.2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</row>
    <row r="4151" spans="1:23" ht="12.75" x14ac:dyDescent="0.2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</row>
    <row r="4152" spans="1:23" ht="12.75" x14ac:dyDescent="0.2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</row>
    <row r="4153" spans="1:23" ht="12.75" x14ac:dyDescent="0.2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</row>
    <row r="4154" spans="1:23" ht="12.75" x14ac:dyDescent="0.2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</row>
    <row r="4155" spans="1:23" ht="12.75" x14ac:dyDescent="0.2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</row>
    <row r="4156" spans="1:23" ht="12.75" x14ac:dyDescent="0.2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</row>
    <row r="4157" spans="1:23" ht="12.75" x14ac:dyDescent="0.2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</row>
    <row r="4158" spans="1:23" ht="12.75" x14ac:dyDescent="0.2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</row>
    <row r="4159" spans="1:23" ht="12.75" x14ac:dyDescent="0.2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</row>
    <row r="4160" spans="1:23" ht="12.75" x14ac:dyDescent="0.2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</row>
    <row r="4161" spans="1:23" ht="12.75" x14ac:dyDescent="0.2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</row>
    <row r="4162" spans="1:23" ht="12.75" x14ac:dyDescent="0.2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</row>
    <row r="4163" spans="1:23" ht="12.75" x14ac:dyDescent="0.2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</row>
    <row r="4164" spans="1:23" ht="12.75" x14ac:dyDescent="0.2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</row>
    <row r="4165" spans="1:23" ht="12.75" x14ac:dyDescent="0.2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</row>
    <row r="4166" spans="1:23" ht="12.75" x14ac:dyDescent="0.2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</row>
    <row r="4167" spans="1:23" ht="12.75" x14ac:dyDescent="0.2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</row>
    <row r="4168" spans="1:23" ht="12.75" x14ac:dyDescent="0.2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</row>
    <row r="4169" spans="1:23" ht="12.75" x14ac:dyDescent="0.2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</row>
    <row r="4170" spans="1:23" ht="12.75" x14ac:dyDescent="0.2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</row>
    <row r="4171" spans="1:23" ht="12.75" x14ac:dyDescent="0.2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</row>
    <row r="4172" spans="1:23" ht="12.75" x14ac:dyDescent="0.2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</row>
    <row r="4173" spans="1:23" ht="12.75" x14ac:dyDescent="0.2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</row>
    <row r="4174" spans="1:23" ht="12.75" x14ac:dyDescent="0.2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</row>
    <row r="4175" spans="1:23" ht="12.75" x14ac:dyDescent="0.2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</row>
    <row r="4176" spans="1:23" ht="12.75" x14ac:dyDescent="0.2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</row>
    <row r="4177" spans="1:23" ht="12.75" x14ac:dyDescent="0.2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</row>
    <row r="4178" spans="1:23" ht="12.75" x14ac:dyDescent="0.2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</row>
    <row r="4179" spans="1:23" ht="12.75" x14ac:dyDescent="0.2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</row>
    <row r="4180" spans="1:23" ht="12.75" x14ac:dyDescent="0.2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</row>
    <row r="4181" spans="1:23" ht="12.75" x14ac:dyDescent="0.2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</row>
    <row r="4182" spans="1:23" ht="12.75" x14ac:dyDescent="0.2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</row>
    <row r="4183" spans="1:23" ht="12.75" x14ac:dyDescent="0.2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</row>
    <row r="4184" spans="1:23" ht="12.75" x14ac:dyDescent="0.2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</row>
    <row r="4185" spans="1:23" ht="12.75" x14ac:dyDescent="0.2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</row>
    <row r="4186" spans="1:23" ht="12.75" x14ac:dyDescent="0.2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</row>
    <row r="4187" spans="1:23" ht="12.75" x14ac:dyDescent="0.2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</row>
    <row r="4188" spans="1:23" ht="12.75" x14ac:dyDescent="0.2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</row>
    <row r="4189" spans="1:23" ht="12.75" x14ac:dyDescent="0.2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</row>
    <row r="4190" spans="1:23" ht="12.75" x14ac:dyDescent="0.2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</row>
    <row r="4191" spans="1:23" ht="12.75" x14ac:dyDescent="0.2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</row>
    <row r="4192" spans="1:23" ht="12.75" x14ac:dyDescent="0.2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</row>
    <row r="4193" spans="1:23" ht="12.75" x14ac:dyDescent="0.2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</row>
    <row r="4194" spans="1:23" ht="12.75" x14ac:dyDescent="0.2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</row>
    <row r="4195" spans="1:23" ht="12.75" x14ac:dyDescent="0.2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</row>
    <row r="4196" spans="1:23" ht="12.75" x14ac:dyDescent="0.2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</row>
    <row r="4197" spans="1:23" ht="12.75" x14ac:dyDescent="0.2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</row>
    <row r="4198" spans="1:23" ht="12.75" x14ac:dyDescent="0.2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</row>
    <row r="4199" spans="1:23" ht="12.75" x14ac:dyDescent="0.2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</row>
    <row r="4200" spans="1:23" ht="12.75" x14ac:dyDescent="0.2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</row>
    <row r="4201" spans="1:23" ht="12.75" x14ac:dyDescent="0.2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</row>
    <row r="4202" spans="1:23" ht="12.75" x14ac:dyDescent="0.2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</row>
    <row r="4203" spans="1:23" ht="12.75" x14ac:dyDescent="0.2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</row>
    <row r="4204" spans="1:23" ht="12.75" x14ac:dyDescent="0.2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</row>
    <row r="4205" spans="1:23" ht="12.75" x14ac:dyDescent="0.2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</row>
    <row r="4206" spans="1:23" ht="12.75" x14ac:dyDescent="0.2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</row>
    <row r="4207" spans="1:23" ht="12.75" x14ac:dyDescent="0.2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</row>
    <row r="4208" spans="1:23" ht="12.75" x14ac:dyDescent="0.2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</row>
    <row r="4209" spans="1:23" ht="12.75" x14ac:dyDescent="0.2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</row>
    <row r="4210" spans="1:23" ht="12.75" x14ac:dyDescent="0.2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</row>
    <row r="4211" spans="1:23" ht="12.75" x14ac:dyDescent="0.2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</row>
    <row r="4212" spans="1:23" ht="12.75" x14ac:dyDescent="0.2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</row>
    <row r="4213" spans="1:23" ht="12.75" x14ac:dyDescent="0.2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</row>
    <row r="4214" spans="1:23" ht="12.75" x14ac:dyDescent="0.2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</row>
    <row r="4215" spans="1:23" ht="12.75" x14ac:dyDescent="0.2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</row>
    <row r="4216" spans="1:23" ht="12.75" x14ac:dyDescent="0.2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</row>
    <row r="4217" spans="1:23" ht="12.75" x14ac:dyDescent="0.2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</row>
    <row r="4218" spans="1:23" ht="12.75" x14ac:dyDescent="0.2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</row>
    <row r="4219" spans="1:23" ht="12.75" x14ac:dyDescent="0.2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</row>
    <row r="4220" spans="1:23" ht="12.75" x14ac:dyDescent="0.2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</row>
    <row r="4221" spans="1:23" ht="12.75" x14ac:dyDescent="0.2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</row>
    <row r="4222" spans="1:23" ht="12.75" x14ac:dyDescent="0.2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</row>
    <row r="4223" spans="1:23" ht="12.75" x14ac:dyDescent="0.2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</row>
    <row r="4224" spans="1:23" ht="12.75" x14ac:dyDescent="0.2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</row>
    <row r="4225" spans="1:23" ht="12.75" x14ac:dyDescent="0.2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</row>
    <row r="4226" spans="1:23" ht="12.75" x14ac:dyDescent="0.2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</row>
    <row r="4227" spans="1:23" ht="12.75" x14ac:dyDescent="0.2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</row>
    <row r="4228" spans="1:23" ht="12.75" x14ac:dyDescent="0.2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</row>
    <row r="4229" spans="1:23" ht="12.75" x14ac:dyDescent="0.2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</row>
    <row r="4230" spans="1:23" ht="12.75" x14ac:dyDescent="0.2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</row>
    <row r="4231" spans="1:23" ht="12.75" x14ac:dyDescent="0.2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</row>
    <row r="4232" spans="1:23" ht="12.75" x14ac:dyDescent="0.2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</row>
    <row r="4233" spans="1:23" ht="12.75" x14ac:dyDescent="0.2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</row>
    <row r="4234" spans="1:23" ht="12.75" x14ac:dyDescent="0.2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</row>
    <row r="4235" spans="1:23" ht="12.75" x14ac:dyDescent="0.2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</row>
    <row r="4236" spans="1:23" ht="12.75" x14ac:dyDescent="0.2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</row>
    <row r="4237" spans="1:23" ht="12.75" x14ac:dyDescent="0.2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</row>
    <row r="4238" spans="1:23" ht="12.75" x14ac:dyDescent="0.2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</row>
    <row r="4239" spans="1:23" ht="12.75" x14ac:dyDescent="0.2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</row>
    <row r="4240" spans="1:23" ht="12.75" x14ac:dyDescent="0.2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</row>
    <row r="4241" spans="1:23" ht="12.75" x14ac:dyDescent="0.2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</row>
    <row r="4242" spans="1:23" ht="12.75" x14ac:dyDescent="0.2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</row>
    <row r="4243" spans="1:23" ht="12.75" x14ac:dyDescent="0.2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</row>
    <row r="4244" spans="1:23" ht="12.75" x14ac:dyDescent="0.2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</row>
    <row r="4245" spans="1:23" ht="12.75" x14ac:dyDescent="0.2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</row>
    <row r="4246" spans="1:23" ht="12.75" x14ac:dyDescent="0.2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</row>
    <row r="4247" spans="1:23" ht="12.75" x14ac:dyDescent="0.2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</row>
    <row r="4248" spans="1:23" ht="12.75" x14ac:dyDescent="0.2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</row>
    <row r="4249" spans="1:23" ht="12.75" x14ac:dyDescent="0.2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</row>
    <row r="4250" spans="1:23" ht="12.75" x14ac:dyDescent="0.2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</row>
    <row r="4251" spans="1:23" ht="12.75" x14ac:dyDescent="0.2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</row>
    <row r="4252" spans="1:23" ht="12.75" x14ac:dyDescent="0.2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</row>
    <row r="4253" spans="1:23" ht="12.75" x14ac:dyDescent="0.2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</row>
    <row r="4254" spans="1:23" ht="12.75" x14ac:dyDescent="0.2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</row>
    <row r="4255" spans="1:23" ht="12.75" x14ac:dyDescent="0.2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</row>
    <row r="4256" spans="1:23" ht="12.75" x14ac:dyDescent="0.2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</row>
    <row r="4257" spans="1:23" ht="12.75" x14ac:dyDescent="0.2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</row>
    <row r="4258" spans="1:23" ht="12.75" x14ac:dyDescent="0.2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</row>
    <row r="4259" spans="1:23" ht="12.75" x14ac:dyDescent="0.2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</row>
    <row r="4260" spans="1:23" ht="12.75" x14ac:dyDescent="0.2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</row>
    <row r="4261" spans="1:23" ht="12.75" x14ac:dyDescent="0.2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</row>
    <row r="4262" spans="1:23" ht="12.75" x14ac:dyDescent="0.2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</row>
    <row r="4263" spans="1:23" ht="12.75" x14ac:dyDescent="0.2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</row>
    <row r="4264" spans="1:23" ht="12.75" x14ac:dyDescent="0.2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</row>
    <row r="4265" spans="1:23" ht="12.75" x14ac:dyDescent="0.2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</row>
    <row r="4266" spans="1:23" ht="12.75" x14ac:dyDescent="0.2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</row>
    <row r="4267" spans="1:23" ht="12.75" x14ac:dyDescent="0.2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</row>
    <row r="4268" spans="1:23" ht="12.75" x14ac:dyDescent="0.2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</row>
    <row r="4269" spans="1:23" ht="12.75" x14ac:dyDescent="0.2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</row>
    <row r="4270" spans="1:23" ht="12.75" x14ac:dyDescent="0.2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</row>
    <row r="4271" spans="1:23" ht="12.75" x14ac:dyDescent="0.2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</row>
    <row r="4272" spans="1:23" ht="12.75" x14ac:dyDescent="0.2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</row>
    <row r="4273" spans="1:23" ht="12.75" x14ac:dyDescent="0.2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</row>
    <row r="4274" spans="1:23" ht="12.75" x14ac:dyDescent="0.2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</row>
    <row r="4275" spans="1:23" ht="12.75" x14ac:dyDescent="0.2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</row>
    <row r="4276" spans="1:23" ht="12.75" x14ac:dyDescent="0.2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</row>
    <row r="4277" spans="1:23" ht="12.75" x14ac:dyDescent="0.2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</row>
    <row r="4278" spans="1:23" ht="12.75" x14ac:dyDescent="0.2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</row>
    <row r="4279" spans="1:23" ht="12.75" x14ac:dyDescent="0.2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</row>
    <row r="4280" spans="1:23" ht="12.75" x14ac:dyDescent="0.2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</row>
    <row r="4281" spans="1:23" ht="12.75" x14ac:dyDescent="0.2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</row>
    <row r="4282" spans="1:23" ht="12.75" x14ac:dyDescent="0.2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</row>
    <row r="4283" spans="1:23" ht="12.75" x14ac:dyDescent="0.2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</row>
    <row r="4284" spans="1:23" ht="12.75" x14ac:dyDescent="0.2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</row>
    <row r="4285" spans="1:23" ht="12.75" x14ac:dyDescent="0.2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</row>
    <row r="4286" spans="1:23" ht="12.75" x14ac:dyDescent="0.2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</row>
    <row r="4287" spans="1:23" ht="12.75" x14ac:dyDescent="0.2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</row>
    <row r="4288" spans="1:23" ht="12.75" x14ac:dyDescent="0.2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</row>
    <row r="4289" spans="1:23" ht="12.75" x14ac:dyDescent="0.2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</row>
    <row r="4290" spans="1:23" ht="12.75" x14ac:dyDescent="0.2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</row>
    <row r="4291" spans="1:23" ht="12.75" x14ac:dyDescent="0.2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</row>
    <row r="4292" spans="1:23" ht="12.75" x14ac:dyDescent="0.2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</row>
    <row r="4293" spans="1:23" ht="12.75" x14ac:dyDescent="0.2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</row>
    <row r="4294" spans="1:23" ht="12.75" x14ac:dyDescent="0.2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</row>
    <row r="4295" spans="1:23" ht="12.75" x14ac:dyDescent="0.2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</row>
    <row r="4296" spans="1:23" ht="12.75" x14ac:dyDescent="0.2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</row>
    <row r="4297" spans="1:23" ht="12.75" x14ac:dyDescent="0.2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</row>
    <row r="4298" spans="1:23" ht="12.75" x14ac:dyDescent="0.2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</row>
    <row r="4299" spans="1:23" ht="12.75" x14ac:dyDescent="0.2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</row>
    <row r="4300" spans="1:23" ht="12.75" x14ac:dyDescent="0.2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</row>
    <row r="4301" spans="1:23" ht="12.75" x14ac:dyDescent="0.2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</row>
    <row r="4302" spans="1:23" ht="12.75" x14ac:dyDescent="0.2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</row>
    <row r="4303" spans="1:23" ht="12.75" x14ac:dyDescent="0.2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</row>
    <row r="4304" spans="1:23" ht="12.75" x14ac:dyDescent="0.2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</row>
    <row r="4305" spans="1:23" ht="12.75" x14ac:dyDescent="0.2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</row>
    <row r="4306" spans="1:23" ht="12.75" x14ac:dyDescent="0.2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</row>
    <row r="4307" spans="1:23" ht="12.75" x14ac:dyDescent="0.2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</row>
    <row r="4308" spans="1:23" ht="12.75" x14ac:dyDescent="0.2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</row>
    <row r="4309" spans="1:23" ht="12.75" x14ac:dyDescent="0.2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</row>
    <row r="4310" spans="1:23" ht="12.75" x14ac:dyDescent="0.2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</row>
    <row r="4311" spans="1:23" ht="12.75" x14ac:dyDescent="0.2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</row>
    <row r="4312" spans="1:23" ht="12.75" x14ac:dyDescent="0.2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</row>
    <row r="4313" spans="1:23" ht="12.75" x14ac:dyDescent="0.2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</row>
    <row r="4314" spans="1:23" ht="12.75" x14ac:dyDescent="0.2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</row>
    <row r="4315" spans="1:23" ht="12.75" x14ac:dyDescent="0.2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</row>
    <row r="4316" spans="1:23" ht="12.75" x14ac:dyDescent="0.2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</row>
    <row r="4317" spans="1:23" ht="12.75" x14ac:dyDescent="0.2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</row>
    <row r="4318" spans="1:23" ht="12.75" x14ac:dyDescent="0.2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</row>
    <row r="4319" spans="1:23" ht="12.75" x14ac:dyDescent="0.2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</row>
    <row r="4320" spans="1:23" ht="12.75" x14ac:dyDescent="0.2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</row>
    <row r="4321" spans="1:23" ht="12.75" x14ac:dyDescent="0.2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</row>
    <row r="4322" spans="1:23" ht="12.75" x14ac:dyDescent="0.2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</row>
    <row r="4323" spans="1:23" ht="12.75" x14ac:dyDescent="0.2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</row>
    <row r="4324" spans="1:23" ht="12.75" x14ac:dyDescent="0.2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</row>
    <row r="4325" spans="1:23" ht="12.75" x14ac:dyDescent="0.2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</row>
    <row r="4326" spans="1:23" ht="12.75" x14ac:dyDescent="0.2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</row>
    <row r="4327" spans="1:23" ht="12.75" x14ac:dyDescent="0.2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</row>
    <row r="4328" spans="1:23" ht="12.75" x14ac:dyDescent="0.2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</row>
    <row r="4329" spans="1:23" ht="12.75" x14ac:dyDescent="0.2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</row>
    <row r="4330" spans="1:23" ht="12.75" x14ac:dyDescent="0.2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</row>
    <row r="4331" spans="1:23" ht="12.75" x14ac:dyDescent="0.2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</row>
    <row r="4332" spans="1:23" ht="12.75" x14ac:dyDescent="0.2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</row>
    <row r="4333" spans="1:23" ht="12.75" x14ac:dyDescent="0.2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</row>
    <row r="4334" spans="1:23" ht="12.75" x14ac:dyDescent="0.2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</row>
    <row r="4335" spans="1:23" ht="12.75" x14ac:dyDescent="0.2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</row>
    <row r="4336" spans="1:23" ht="12.75" x14ac:dyDescent="0.2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</row>
    <row r="4337" spans="1:23" ht="12.75" x14ac:dyDescent="0.2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</row>
    <row r="4338" spans="1:23" ht="12.75" x14ac:dyDescent="0.2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</row>
    <row r="4339" spans="1:23" ht="12.75" x14ac:dyDescent="0.2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</row>
    <row r="4340" spans="1:23" ht="12.75" x14ac:dyDescent="0.2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</row>
    <row r="4341" spans="1:23" ht="12.75" x14ac:dyDescent="0.2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</row>
    <row r="4342" spans="1:23" ht="12.75" x14ac:dyDescent="0.2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</row>
    <row r="4343" spans="1:23" ht="12.75" x14ac:dyDescent="0.2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</row>
    <row r="4344" spans="1:23" ht="12.75" x14ac:dyDescent="0.2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</row>
    <row r="4345" spans="1:23" ht="12.75" x14ac:dyDescent="0.2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</row>
    <row r="4346" spans="1:23" ht="12.75" x14ac:dyDescent="0.2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</row>
    <row r="4347" spans="1:23" ht="12.75" x14ac:dyDescent="0.2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</row>
    <row r="4348" spans="1:23" ht="12.75" x14ac:dyDescent="0.2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</row>
    <row r="4349" spans="1:23" ht="12.75" x14ac:dyDescent="0.2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</row>
    <row r="4350" spans="1:23" ht="12.75" x14ac:dyDescent="0.2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</row>
    <row r="4351" spans="1:23" ht="12.75" x14ac:dyDescent="0.2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</row>
    <row r="4352" spans="1:23" ht="12.75" x14ac:dyDescent="0.2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</row>
    <row r="4353" spans="1:23" ht="12.75" x14ac:dyDescent="0.2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</row>
    <row r="4354" spans="1:23" ht="12.75" x14ac:dyDescent="0.2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</row>
    <row r="4355" spans="1:23" ht="12.75" x14ac:dyDescent="0.2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</row>
    <row r="4356" spans="1:23" ht="12.75" x14ac:dyDescent="0.2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</row>
    <row r="4357" spans="1:23" ht="12.75" x14ac:dyDescent="0.2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</row>
    <row r="4358" spans="1:23" ht="12.75" x14ac:dyDescent="0.2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</row>
    <row r="4359" spans="1:23" ht="12.75" x14ac:dyDescent="0.2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</row>
    <row r="4360" spans="1:23" ht="12.75" x14ac:dyDescent="0.2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</row>
    <row r="4361" spans="1:23" ht="12.75" x14ac:dyDescent="0.2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</row>
    <row r="4362" spans="1:23" ht="12.75" x14ac:dyDescent="0.2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</row>
    <row r="4363" spans="1:23" ht="12.75" x14ac:dyDescent="0.2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</row>
    <row r="4364" spans="1:23" ht="12.75" x14ac:dyDescent="0.2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</row>
    <row r="4365" spans="1:23" ht="12.75" x14ac:dyDescent="0.2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</row>
    <row r="4366" spans="1:23" ht="12.75" x14ac:dyDescent="0.2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</row>
    <row r="4367" spans="1:23" ht="12.75" x14ac:dyDescent="0.2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</row>
    <row r="4368" spans="1:23" ht="12.75" x14ac:dyDescent="0.2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</row>
    <row r="4369" spans="1:23" ht="12.75" x14ac:dyDescent="0.2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</row>
    <row r="4370" spans="1:23" ht="12.75" x14ac:dyDescent="0.2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</row>
    <row r="4371" spans="1:23" ht="12.75" x14ac:dyDescent="0.2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</row>
    <row r="4372" spans="1:23" ht="12.75" x14ac:dyDescent="0.2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</row>
    <row r="4373" spans="1:23" ht="12.75" x14ac:dyDescent="0.2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</row>
    <row r="4374" spans="1:23" ht="12.75" x14ac:dyDescent="0.2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</row>
    <row r="4375" spans="1:23" ht="12.75" x14ac:dyDescent="0.2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</row>
    <row r="4376" spans="1:23" ht="12.75" x14ac:dyDescent="0.2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</row>
    <row r="4377" spans="1:23" ht="12.75" x14ac:dyDescent="0.2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</row>
    <row r="4378" spans="1:23" ht="12.75" x14ac:dyDescent="0.2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</row>
    <row r="4379" spans="1:23" ht="12.75" x14ac:dyDescent="0.2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</row>
    <row r="4380" spans="1:23" ht="12.75" x14ac:dyDescent="0.2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</row>
    <row r="4381" spans="1:23" ht="12.75" x14ac:dyDescent="0.2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</row>
    <row r="4382" spans="1:23" ht="12.75" x14ac:dyDescent="0.2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</row>
    <row r="4383" spans="1:23" ht="12.75" x14ac:dyDescent="0.2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</row>
    <row r="4384" spans="1:23" ht="12.75" x14ac:dyDescent="0.2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</row>
    <row r="4385" spans="1:23" ht="12.75" x14ac:dyDescent="0.2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</row>
    <row r="4386" spans="1:23" ht="12.75" x14ac:dyDescent="0.2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</row>
    <row r="4387" spans="1:23" ht="12.75" x14ac:dyDescent="0.2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</row>
    <row r="4388" spans="1:23" ht="12.75" x14ac:dyDescent="0.2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</row>
    <row r="4389" spans="1:23" ht="12.75" x14ac:dyDescent="0.2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</row>
    <row r="4390" spans="1:23" ht="12.75" x14ac:dyDescent="0.2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</row>
    <row r="4391" spans="1:23" ht="12.75" x14ac:dyDescent="0.2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</row>
    <row r="4392" spans="1:23" ht="12.75" x14ac:dyDescent="0.2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</row>
    <row r="4393" spans="1:23" ht="12.75" x14ac:dyDescent="0.2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</row>
    <row r="4394" spans="1:23" ht="12.75" x14ac:dyDescent="0.2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</row>
    <row r="4395" spans="1:23" ht="12.75" x14ac:dyDescent="0.2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</row>
    <row r="4396" spans="1:23" ht="12.75" x14ac:dyDescent="0.2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</row>
    <row r="4397" spans="1:23" ht="12.75" x14ac:dyDescent="0.2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</row>
    <row r="4398" spans="1:23" ht="12.75" x14ac:dyDescent="0.2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</row>
    <row r="4399" spans="1:23" ht="12.75" x14ac:dyDescent="0.2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</row>
    <row r="4400" spans="1:23" ht="12.75" x14ac:dyDescent="0.2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</row>
    <row r="4401" spans="1:23" ht="12.75" x14ac:dyDescent="0.2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</row>
    <row r="4402" spans="1:23" ht="12.75" x14ac:dyDescent="0.2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</row>
    <row r="4403" spans="1:23" ht="12.75" x14ac:dyDescent="0.2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</row>
    <row r="4404" spans="1:23" ht="12.75" x14ac:dyDescent="0.2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</row>
    <row r="4405" spans="1:23" ht="12.75" x14ac:dyDescent="0.2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</row>
    <row r="4406" spans="1:23" ht="12.75" x14ac:dyDescent="0.2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</row>
    <row r="4407" spans="1:23" ht="12.75" x14ac:dyDescent="0.2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</row>
    <row r="4408" spans="1:23" ht="12.75" x14ac:dyDescent="0.2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</row>
    <row r="4409" spans="1:23" ht="12.75" x14ac:dyDescent="0.2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</row>
    <row r="4410" spans="1:23" ht="12.75" x14ac:dyDescent="0.2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</row>
    <row r="4411" spans="1:23" ht="12.75" x14ac:dyDescent="0.2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</row>
    <row r="4412" spans="1:23" ht="12.75" x14ac:dyDescent="0.2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</row>
    <row r="4413" spans="1:23" ht="12.75" x14ac:dyDescent="0.2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</row>
    <row r="4414" spans="1:23" ht="12.75" x14ac:dyDescent="0.2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</row>
    <row r="4415" spans="1:23" ht="12.75" x14ac:dyDescent="0.2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</row>
    <row r="4416" spans="1:23" ht="12.75" x14ac:dyDescent="0.2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</row>
    <row r="4417" spans="1:23" ht="12.75" x14ac:dyDescent="0.2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</row>
    <row r="4418" spans="1:23" ht="12.75" x14ac:dyDescent="0.2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</row>
    <row r="4419" spans="1:23" ht="12.75" x14ac:dyDescent="0.2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</row>
    <row r="4420" spans="1:23" ht="12.75" x14ac:dyDescent="0.2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</row>
    <row r="4421" spans="1:23" ht="12.75" x14ac:dyDescent="0.2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</row>
    <row r="4422" spans="1:23" ht="12.75" x14ac:dyDescent="0.2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</row>
    <row r="4423" spans="1:23" ht="12.75" x14ac:dyDescent="0.2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</row>
    <row r="4424" spans="1:23" ht="12.75" x14ac:dyDescent="0.2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</row>
    <row r="4425" spans="1:23" ht="12.75" x14ac:dyDescent="0.2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</row>
    <row r="4426" spans="1:23" ht="12.75" x14ac:dyDescent="0.2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</row>
    <row r="4427" spans="1:23" ht="12.75" x14ac:dyDescent="0.2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</row>
    <row r="4428" spans="1:23" ht="12.75" x14ac:dyDescent="0.2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</row>
    <row r="4429" spans="1:23" ht="12.75" x14ac:dyDescent="0.2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</row>
    <row r="4430" spans="1:23" ht="12.75" x14ac:dyDescent="0.2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</row>
    <row r="4431" spans="1:23" ht="12.75" x14ac:dyDescent="0.2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</row>
    <row r="4432" spans="1:23" ht="12.75" x14ac:dyDescent="0.2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</row>
    <row r="4433" spans="1:23" ht="12.75" x14ac:dyDescent="0.2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</row>
    <row r="4434" spans="1:23" ht="12.75" x14ac:dyDescent="0.2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</row>
    <row r="4435" spans="1:23" ht="12.75" x14ac:dyDescent="0.2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</row>
    <row r="4436" spans="1:23" ht="12.75" x14ac:dyDescent="0.2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</row>
    <row r="4437" spans="1:23" ht="12.75" x14ac:dyDescent="0.2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</row>
    <row r="4438" spans="1:23" ht="12.75" x14ac:dyDescent="0.2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</row>
    <row r="4439" spans="1:23" ht="12.75" x14ac:dyDescent="0.2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</row>
    <row r="4440" spans="1:23" ht="12.75" x14ac:dyDescent="0.2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</row>
    <row r="4441" spans="1:23" ht="12.75" x14ac:dyDescent="0.2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</row>
    <row r="4442" spans="1:23" ht="12.75" x14ac:dyDescent="0.2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</row>
    <row r="4443" spans="1:23" ht="12.75" x14ac:dyDescent="0.2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</row>
    <row r="4444" spans="1:23" ht="12.75" x14ac:dyDescent="0.2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</row>
    <row r="4445" spans="1:23" ht="12.75" x14ac:dyDescent="0.2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</row>
    <row r="4446" spans="1:23" ht="12.75" x14ac:dyDescent="0.2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</row>
    <row r="4447" spans="1:23" ht="12.75" x14ac:dyDescent="0.2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</row>
    <row r="4448" spans="1:23" ht="12.75" x14ac:dyDescent="0.2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</row>
    <row r="4449" spans="1:23" ht="12.75" x14ac:dyDescent="0.2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</row>
    <row r="4450" spans="1:23" ht="12.75" x14ac:dyDescent="0.2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</row>
    <row r="4451" spans="1:23" ht="12.75" x14ac:dyDescent="0.2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</row>
    <row r="4452" spans="1:23" ht="12.75" x14ac:dyDescent="0.2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</row>
    <row r="4453" spans="1:23" ht="12.75" x14ac:dyDescent="0.2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</row>
    <row r="4454" spans="1:23" ht="12.75" x14ac:dyDescent="0.2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</row>
    <row r="4455" spans="1:23" ht="12.75" x14ac:dyDescent="0.2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</row>
    <row r="4456" spans="1:23" ht="12.75" x14ac:dyDescent="0.2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</row>
    <row r="4457" spans="1:23" ht="12.75" x14ac:dyDescent="0.2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</row>
    <row r="4458" spans="1:23" ht="12.75" x14ac:dyDescent="0.2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</row>
    <row r="4459" spans="1:23" ht="12.75" x14ac:dyDescent="0.2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</row>
    <row r="4460" spans="1:23" ht="12.75" x14ac:dyDescent="0.2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</row>
    <row r="4461" spans="1:23" ht="12.75" x14ac:dyDescent="0.2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</row>
    <row r="4462" spans="1:23" ht="12.75" x14ac:dyDescent="0.2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</row>
    <row r="4463" spans="1:23" ht="12.75" x14ac:dyDescent="0.2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</row>
    <row r="4464" spans="1:23" ht="12.75" x14ac:dyDescent="0.2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</row>
    <row r="4465" spans="1:23" ht="12.75" x14ac:dyDescent="0.2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</row>
    <row r="4466" spans="1:23" ht="12.75" x14ac:dyDescent="0.2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</row>
    <row r="4467" spans="1:23" ht="12.75" x14ac:dyDescent="0.2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</row>
    <row r="4468" spans="1:23" ht="12.75" x14ac:dyDescent="0.2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</row>
    <row r="4469" spans="1:23" ht="12.75" x14ac:dyDescent="0.2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</row>
    <row r="4470" spans="1:23" ht="12.75" x14ac:dyDescent="0.2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</row>
    <row r="4471" spans="1:23" ht="12.75" x14ac:dyDescent="0.2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</row>
    <row r="4472" spans="1:23" ht="12.75" x14ac:dyDescent="0.2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</row>
    <row r="4473" spans="1:23" ht="12.75" x14ac:dyDescent="0.2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</row>
    <row r="4474" spans="1:23" ht="12.75" x14ac:dyDescent="0.2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</row>
    <row r="4475" spans="1:23" ht="12.75" x14ac:dyDescent="0.2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</row>
    <row r="4476" spans="1:23" ht="12.75" x14ac:dyDescent="0.2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</row>
    <row r="4477" spans="1:23" ht="12.75" x14ac:dyDescent="0.2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</row>
    <row r="4478" spans="1:23" ht="12.75" x14ac:dyDescent="0.2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</row>
    <row r="4479" spans="1:23" ht="12.75" x14ac:dyDescent="0.2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</row>
    <row r="4480" spans="1:23" ht="12.75" x14ac:dyDescent="0.2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</row>
    <row r="4481" spans="1:23" ht="12.75" x14ac:dyDescent="0.2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</row>
    <row r="4482" spans="1:23" ht="12.75" x14ac:dyDescent="0.2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</row>
    <row r="4483" spans="1:23" ht="12.75" x14ac:dyDescent="0.2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</row>
    <row r="4484" spans="1:23" ht="12.75" x14ac:dyDescent="0.2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</row>
    <row r="4485" spans="1:23" ht="12.75" x14ac:dyDescent="0.2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</row>
    <row r="4486" spans="1:23" ht="12.75" x14ac:dyDescent="0.2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</row>
    <row r="4487" spans="1:23" ht="12.75" x14ac:dyDescent="0.2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</row>
    <row r="4488" spans="1:23" ht="12.75" x14ac:dyDescent="0.2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</row>
    <row r="4489" spans="1:23" ht="12.75" x14ac:dyDescent="0.2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</row>
    <row r="4490" spans="1:23" ht="12.75" x14ac:dyDescent="0.2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</row>
    <row r="4491" spans="1:23" ht="12.75" x14ac:dyDescent="0.2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</row>
    <row r="4492" spans="1:23" ht="12.75" x14ac:dyDescent="0.2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</row>
    <row r="4493" spans="1:23" ht="12.75" x14ac:dyDescent="0.2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</row>
    <row r="4494" spans="1:23" ht="12.75" x14ac:dyDescent="0.2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</row>
    <row r="4495" spans="1:23" ht="12.75" x14ac:dyDescent="0.2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</row>
    <row r="4496" spans="1:23" ht="12.75" x14ac:dyDescent="0.2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</row>
    <row r="4497" spans="1:23" ht="12.75" x14ac:dyDescent="0.2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</row>
    <row r="4498" spans="1:23" ht="12.75" x14ac:dyDescent="0.2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</row>
    <row r="4499" spans="1:23" ht="12.75" x14ac:dyDescent="0.2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</row>
    <row r="4500" spans="1:23" ht="12.75" x14ac:dyDescent="0.2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</row>
    <row r="4501" spans="1:23" ht="12.75" x14ac:dyDescent="0.2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</row>
    <row r="4502" spans="1:23" ht="12.75" x14ac:dyDescent="0.2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</row>
    <row r="4503" spans="1:23" ht="12.75" x14ac:dyDescent="0.2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</row>
    <row r="4504" spans="1:23" ht="12.75" x14ac:dyDescent="0.2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</row>
    <row r="4505" spans="1:23" ht="12.75" x14ac:dyDescent="0.2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</row>
    <row r="4506" spans="1:23" ht="12.75" x14ac:dyDescent="0.2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</row>
    <row r="4507" spans="1:23" ht="12.75" x14ac:dyDescent="0.2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</row>
    <row r="4508" spans="1:23" ht="12.75" x14ac:dyDescent="0.2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</row>
    <row r="4509" spans="1:23" ht="12.75" x14ac:dyDescent="0.2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</row>
    <row r="4510" spans="1:23" ht="12.75" x14ac:dyDescent="0.2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</row>
    <row r="4511" spans="1:23" ht="12.75" x14ac:dyDescent="0.2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</row>
    <row r="4512" spans="1:23" ht="12.75" x14ac:dyDescent="0.2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</row>
    <row r="4513" spans="1:23" ht="12.75" x14ac:dyDescent="0.2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</row>
    <row r="4514" spans="1:23" ht="12.75" x14ac:dyDescent="0.2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</row>
    <row r="4515" spans="1:23" ht="12.75" x14ac:dyDescent="0.2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</row>
    <row r="4516" spans="1:23" ht="12.75" x14ac:dyDescent="0.2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</row>
    <row r="4517" spans="1:23" ht="12.75" x14ac:dyDescent="0.2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</row>
    <row r="4518" spans="1:23" ht="12.75" x14ac:dyDescent="0.2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</row>
    <row r="4519" spans="1:23" ht="12.75" x14ac:dyDescent="0.2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</row>
    <row r="4520" spans="1:23" ht="12.75" x14ac:dyDescent="0.2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</row>
    <row r="4521" spans="1:23" ht="12.75" x14ac:dyDescent="0.2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</row>
    <row r="4522" spans="1:23" ht="12.75" x14ac:dyDescent="0.2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</row>
    <row r="4523" spans="1:23" ht="12.75" x14ac:dyDescent="0.2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</row>
    <row r="4524" spans="1:23" ht="12.75" x14ac:dyDescent="0.2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</row>
    <row r="4525" spans="1:23" ht="12.75" x14ac:dyDescent="0.2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</row>
    <row r="4526" spans="1:23" ht="12.75" x14ac:dyDescent="0.2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</row>
    <row r="4527" spans="1:23" ht="12.75" x14ac:dyDescent="0.2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</row>
    <row r="4528" spans="1:23" ht="12.75" x14ac:dyDescent="0.2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</row>
    <row r="4529" spans="1:23" ht="12.75" x14ac:dyDescent="0.2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</row>
    <row r="4530" spans="1:23" ht="12.75" x14ac:dyDescent="0.2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</row>
    <row r="4531" spans="1:23" ht="12.75" x14ac:dyDescent="0.2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</row>
    <row r="4532" spans="1:23" ht="12.75" x14ac:dyDescent="0.2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</row>
    <row r="4533" spans="1:23" ht="12.75" x14ac:dyDescent="0.2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</row>
    <row r="4534" spans="1:23" ht="12.75" x14ac:dyDescent="0.2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</row>
    <row r="4535" spans="1:23" ht="12.75" x14ac:dyDescent="0.2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</row>
    <row r="4536" spans="1:23" ht="12.75" x14ac:dyDescent="0.2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</row>
    <row r="4537" spans="1:23" ht="12.75" x14ac:dyDescent="0.2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</row>
    <row r="4538" spans="1:23" ht="12.75" x14ac:dyDescent="0.2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</row>
    <row r="4539" spans="1:23" ht="12.75" x14ac:dyDescent="0.2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</row>
    <row r="4540" spans="1:23" ht="12.75" x14ac:dyDescent="0.2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</row>
    <row r="4541" spans="1:23" ht="12.75" x14ac:dyDescent="0.2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</row>
    <row r="4542" spans="1:23" ht="12.75" x14ac:dyDescent="0.2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</row>
    <row r="4543" spans="1:23" ht="12.75" x14ac:dyDescent="0.2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</row>
    <row r="4544" spans="1:23" ht="12.75" x14ac:dyDescent="0.2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</row>
    <row r="4545" spans="1:23" ht="12.75" x14ac:dyDescent="0.2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</row>
    <row r="4546" spans="1:23" ht="12.75" x14ac:dyDescent="0.2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</row>
    <row r="4547" spans="1:23" ht="12.75" x14ac:dyDescent="0.2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</row>
    <row r="4548" spans="1:23" ht="12.75" x14ac:dyDescent="0.2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</row>
    <row r="4549" spans="1:23" ht="12.75" x14ac:dyDescent="0.2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</row>
    <row r="4550" spans="1:23" ht="12.75" x14ac:dyDescent="0.2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</row>
    <row r="4551" spans="1:23" ht="12.75" x14ac:dyDescent="0.2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</row>
    <row r="4552" spans="1:23" ht="12.75" x14ac:dyDescent="0.2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</row>
    <row r="4553" spans="1:23" ht="12.75" x14ac:dyDescent="0.2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</row>
    <row r="4554" spans="1:23" ht="12.75" x14ac:dyDescent="0.2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</row>
    <row r="4555" spans="1:23" ht="12.75" x14ac:dyDescent="0.2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</row>
    <row r="4556" spans="1:23" ht="12.75" x14ac:dyDescent="0.2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</row>
    <row r="4557" spans="1:23" ht="12.75" x14ac:dyDescent="0.2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</row>
    <row r="4558" spans="1:23" ht="12.75" x14ac:dyDescent="0.2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</row>
    <row r="4559" spans="1:23" ht="12.75" x14ac:dyDescent="0.2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</row>
    <row r="4560" spans="1:23" ht="12.75" x14ac:dyDescent="0.2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</row>
    <row r="4561" spans="1:23" ht="12.75" x14ac:dyDescent="0.2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</row>
    <row r="4562" spans="1:23" ht="12.75" x14ac:dyDescent="0.2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</row>
    <row r="4563" spans="1:23" ht="12.75" x14ac:dyDescent="0.2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</row>
    <row r="4564" spans="1:23" ht="12.75" x14ac:dyDescent="0.2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</row>
    <row r="4565" spans="1:23" ht="12.75" x14ac:dyDescent="0.2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</row>
    <row r="4566" spans="1:23" ht="12.75" x14ac:dyDescent="0.2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</row>
    <row r="4567" spans="1:23" ht="12.75" x14ac:dyDescent="0.2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</row>
    <row r="4568" spans="1:23" ht="12.75" x14ac:dyDescent="0.2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</row>
    <row r="4569" spans="1:23" ht="12.75" x14ac:dyDescent="0.2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</row>
    <row r="4570" spans="1:23" ht="12.75" x14ac:dyDescent="0.2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</row>
    <row r="4571" spans="1:23" ht="12.75" x14ac:dyDescent="0.2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</row>
    <row r="4572" spans="1:23" ht="12.75" x14ac:dyDescent="0.2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</row>
    <row r="4573" spans="1:23" ht="12.75" x14ac:dyDescent="0.2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</row>
    <row r="4574" spans="1:23" ht="12.75" x14ac:dyDescent="0.2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</row>
    <row r="4575" spans="1:23" ht="12.75" x14ac:dyDescent="0.2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</row>
    <row r="4576" spans="1:23" ht="12.75" x14ac:dyDescent="0.2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</row>
    <row r="4577" spans="1:23" ht="12.75" x14ac:dyDescent="0.2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</row>
    <row r="4578" spans="1:23" ht="12.75" x14ac:dyDescent="0.2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</row>
    <row r="4579" spans="1:23" ht="12.75" x14ac:dyDescent="0.2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</row>
    <row r="4580" spans="1:23" ht="12.75" x14ac:dyDescent="0.2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</row>
    <row r="4581" spans="1:23" ht="12.75" x14ac:dyDescent="0.2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</row>
    <row r="4582" spans="1:23" ht="12.75" x14ac:dyDescent="0.2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</row>
    <row r="4583" spans="1:23" ht="12.75" x14ac:dyDescent="0.2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</row>
    <row r="4584" spans="1:23" ht="12.75" x14ac:dyDescent="0.2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</row>
    <row r="4585" spans="1:23" ht="12.75" x14ac:dyDescent="0.2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</row>
    <row r="4586" spans="1:23" ht="12.75" x14ac:dyDescent="0.2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</row>
    <row r="4587" spans="1:23" ht="12.75" x14ac:dyDescent="0.2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</row>
    <row r="4588" spans="1:23" ht="12.75" x14ac:dyDescent="0.2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</row>
    <row r="4589" spans="1:23" ht="12.75" x14ac:dyDescent="0.2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</row>
    <row r="4590" spans="1:23" ht="12.75" x14ac:dyDescent="0.2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</row>
    <row r="4591" spans="1:23" ht="12.75" x14ac:dyDescent="0.2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</row>
    <row r="4592" spans="1:23" ht="12.75" x14ac:dyDescent="0.2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</row>
    <row r="4593" spans="1:23" ht="12.75" x14ac:dyDescent="0.2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</row>
    <row r="4594" spans="1:23" ht="12.75" x14ac:dyDescent="0.2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</row>
    <row r="4595" spans="1:23" ht="12.75" x14ac:dyDescent="0.2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</row>
    <row r="4596" spans="1:23" ht="12.75" x14ac:dyDescent="0.2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</row>
    <row r="4597" spans="1:23" ht="12.75" x14ac:dyDescent="0.2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</row>
    <row r="4598" spans="1:23" ht="12.75" x14ac:dyDescent="0.2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</row>
    <row r="4599" spans="1:23" ht="12.75" x14ac:dyDescent="0.2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</row>
    <row r="4600" spans="1:23" ht="12.75" x14ac:dyDescent="0.2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</row>
    <row r="4601" spans="1:23" ht="12.75" x14ac:dyDescent="0.2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</row>
    <row r="4602" spans="1:23" ht="12.75" x14ac:dyDescent="0.2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</row>
    <row r="4603" spans="1:23" ht="12.75" x14ac:dyDescent="0.2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</row>
    <row r="4604" spans="1:23" ht="12.75" x14ac:dyDescent="0.2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</row>
    <row r="4605" spans="1:23" ht="12.75" x14ac:dyDescent="0.2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</row>
    <row r="4606" spans="1:23" ht="12.75" x14ac:dyDescent="0.2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</row>
    <row r="4607" spans="1:23" ht="12.75" x14ac:dyDescent="0.2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</row>
    <row r="4608" spans="1:23" ht="12.75" x14ac:dyDescent="0.2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</row>
    <row r="4609" spans="1:23" ht="12.75" x14ac:dyDescent="0.2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</row>
    <row r="4610" spans="1:23" ht="12.75" x14ac:dyDescent="0.2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</row>
    <row r="4611" spans="1:23" ht="12.75" x14ac:dyDescent="0.2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</row>
    <row r="4612" spans="1:23" ht="12.75" x14ac:dyDescent="0.2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</row>
    <row r="4613" spans="1:23" ht="12.75" x14ac:dyDescent="0.2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</row>
    <row r="4614" spans="1:23" ht="12.75" x14ac:dyDescent="0.2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</row>
    <row r="4615" spans="1:23" ht="12.75" x14ac:dyDescent="0.2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</row>
    <row r="4616" spans="1:23" ht="12.75" x14ac:dyDescent="0.2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</row>
    <row r="4617" spans="1:23" ht="12.75" x14ac:dyDescent="0.2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</row>
    <row r="4618" spans="1:23" ht="12.75" x14ac:dyDescent="0.2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</row>
    <row r="4619" spans="1:23" ht="12.75" x14ac:dyDescent="0.2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</row>
    <row r="4620" spans="1:23" ht="12.75" x14ac:dyDescent="0.2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</row>
    <row r="4621" spans="1:23" ht="12.75" x14ac:dyDescent="0.2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</row>
    <row r="4622" spans="1:23" ht="12.75" x14ac:dyDescent="0.2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</row>
    <row r="4623" spans="1:23" ht="12.75" x14ac:dyDescent="0.2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</row>
    <row r="4624" spans="1:23" ht="12.75" x14ac:dyDescent="0.2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</row>
    <row r="4625" spans="1:23" ht="12.75" x14ac:dyDescent="0.2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</row>
    <row r="4626" spans="1:23" ht="12.75" x14ac:dyDescent="0.2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</row>
    <row r="4627" spans="1:23" ht="12.75" x14ac:dyDescent="0.2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</row>
    <row r="4628" spans="1:23" ht="12.75" x14ac:dyDescent="0.2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</row>
    <row r="4629" spans="1:23" ht="12.75" x14ac:dyDescent="0.2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</row>
    <row r="4630" spans="1:23" ht="12.75" x14ac:dyDescent="0.2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</row>
    <row r="4631" spans="1:23" ht="12.75" x14ac:dyDescent="0.2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</row>
    <row r="4632" spans="1:23" ht="12.75" x14ac:dyDescent="0.2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</row>
    <row r="4633" spans="1:23" ht="12.75" x14ac:dyDescent="0.2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</row>
    <row r="4634" spans="1:23" ht="12.75" x14ac:dyDescent="0.2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</row>
    <row r="4635" spans="1:23" ht="12.75" x14ac:dyDescent="0.2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</row>
    <row r="4636" spans="1:23" ht="12.75" x14ac:dyDescent="0.2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</row>
    <row r="4637" spans="1:23" ht="12.75" x14ac:dyDescent="0.2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</row>
    <row r="4638" spans="1:23" ht="12.75" x14ac:dyDescent="0.2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</row>
    <row r="4639" spans="1:23" ht="12.75" x14ac:dyDescent="0.2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</row>
    <row r="4640" spans="1:23" ht="12.75" x14ac:dyDescent="0.2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</row>
    <row r="4641" spans="1:23" ht="12.75" x14ac:dyDescent="0.2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</row>
    <row r="4642" spans="1:23" ht="12.75" x14ac:dyDescent="0.2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</row>
    <row r="4643" spans="1:23" ht="12.75" x14ac:dyDescent="0.2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</row>
    <row r="4644" spans="1:23" ht="12.75" x14ac:dyDescent="0.2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</row>
    <row r="4645" spans="1:23" ht="12.75" x14ac:dyDescent="0.2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</row>
    <row r="4646" spans="1:23" ht="12.75" x14ac:dyDescent="0.2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</row>
    <row r="4647" spans="1:23" ht="12.75" x14ac:dyDescent="0.2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</row>
    <row r="4648" spans="1:23" ht="12.75" x14ac:dyDescent="0.2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</row>
    <row r="4649" spans="1:23" ht="12.75" x14ac:dyDescent="0.2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</row>
    <row r="4650" spans="1:23" ht="12.75" x14ac:dyDescent="0.2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</row>
    <row r="4651" spans="1:23" ht="12.75" x14ac:dyDescent="0.2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</row>
    <row r="4652" spans="1:23" ht="12.75" x14ac:dyDescent="0.2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</row>
    <row r="4653" spans="1:23" ht="12.75" x14ac:dyDescent="0.2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</row>
    <row r="4654" spans="1:23" ht="12.75" x14ac:dyDescent="0.2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</row>
    <row r="4655" spans="1:23" ht="12.75" x14ac:dyDescent="0.2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</row>
    <row r="4656" spans="1:23" ht="12.75" x14ac:dyDescent="0.2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</row>
    <row r="4657" spans="1:23" ht="12.75" x14ac:dyDescent="0.2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</row>
    <row r="4658" spans="1:23" ht="12.75" x14ac:dyDescent="0.2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</row>
    <row r="4659" spans="1:23" ht="12.75" x14ac:dyDescent="0.2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</row>
    <row r="4660" spans="1:23" ht="12.75" x14ac:dyDescent="0.2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</row>
    <row r="4661" spans="1:23" ht="12.75" x14ac:dyDescent="0.2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</row>
    <row r="4662" spans="1:23" ht="12.75" x14ac:dyDescent="0.2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</row>
    <row r="4663" spans="1:23" ht="12.75" x14ac:dyDescent="0.2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</row>
    <row r="4664" spans="1:23" ht="12.75" x14ac:dyDescent="0.2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</row>
    <row r="4665" spans="1:23" ht="12.75" x14ac:dyDescent="0.2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</row>
    <row r="4666" spans="1:23" ht="12.75" x14ac:dyDescent="0.2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</row>
    <row r="4667" spans="1:23" ht="12.75" x14ac:dyDescent="0.2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</row>
    <row r="4668" spans="1:23" ht="12.75" x14ac:dyDescent="0.2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</row>
    <row r="4669" spans="1:23" ht="12.75" x14ac:dyDescent="0.2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</row>
    <row r="4670" spans="1:23" ht="12.75" x14ac:dyDescent="0.2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</row>
    <row r="4671" spans="1:23" ht="12.75" x14ac:dyDescent="0.2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</row>
    <row r="4672" spans="1:23" ht="12.75" x14ac:dyDescent="0.2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</row>
    <row r="4673" spans="1:23" ht="12.75" x14ac:dyDescent="0.2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</row>
    <row r="4674" spans="1:23" ht="12.75" x14ac:dyDescent="0.2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</row>
    <row r="4675" spans="1:23" ht="12.75" x14ac:dyDescent="0.2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</row>
    <row r="4676" spans="1:23" ht="12.75" x14ac:dyDescent="0.2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</row>
    <row r="4677" spans="1:23" ht="12.75" x14ac:dyDescent="0.2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</row>
    <row r="4678" spans="1:23" ht="12.75" x14ac:dyDescent="0.2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</row>
    <row r="4679" spans="1:23" ht="12.75" x14ac:dyDescent="0.2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</row>
    <row r="4680" spans="1:23" ht="12.75" x14ac:dyDescent="0.2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</row>
    <row r="4681" spans="1:23" ht="12.75" x14ac:dyDescent="0.2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</row>
    <row r="4682" spans="1:23" ht="12.75" x14ac:dyDescent="0.2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</row>
    <row r="4683" spans="1:23" ht="12.75" x14ac:dyDescent="0.2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</row>
    <row r="4684" spans="1:23" ht="12.75" x14ac:dyDescent="0.2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</row>
    <row r="4685" spans="1:23" ht="12.75" x14ac:dyDescent="0.2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</row>
    <row r="4686" spans="1:23" ht="12.75" x14ac:dyDescent="0.2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</row>
    <row r="4687" spans="1:23" ht="12.75" x14ac:dyDescent="0.2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</row>
    <row r="4688" spans="1:23" ht="12.75" x14ac:dyDescent="0.2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</row>
    <row r="4689" spans="1:23" ht="12.75" x14ac:dyDescent="0.2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</row>
    <row r="4690" spans="1:23" ht="12.75" x14ac:dyDescent="0.2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</row>
    <row r="4691" spans="1:23" ht="12.75" x14ac:dyDescent="0.2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</row>
    <row r="4692" spans="1:23" ht="12.75" x14ac:dyDescent="0.2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</row>
    <row r="4693" spans="1:23" ht="12.75" x14ac:dyDescent="0.2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</row>
    <row r="4694" spans="1:23" ht="12.75" x14ac:dyDescent="0.2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</row>
    <row r="4695" spans="1:23" ht="12.75" x14ac:dyDescent="0.2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</row>
    <row r="4696" spans="1:23" ht="12.75" x14ac:dyDescent="0.2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</row>
    <row r="4697" spans="1:23" ht="12.75" x14ac:dyDescent="0.2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</row>
    <row r="4698" spans="1:23" ht="12.75" x14ac:dyDescent="0.2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</row>
    <row r="4699" spans="1:23" ht="12.75" x14ac:dyDescent="0.2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</row>
    <row r="4700" spans="1:23" ht="12.75" x14ac:dyDescent="0.2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</row>
    <row r="4701" spans="1:23" ht="12.75" x14ac:dyDescent="0.2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</row>
    <row r="4702" spans="1:23" ht="12.75" x14ac:dyDescent="0.2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</row>
    <row r="4703" spans="1:23" ht="12.75" x14ac:dyDescent="0.2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</row>
    <row r="4704" spans="1:23" ht="12.75" x14ac:dyDescent="0.2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</row>
    <row r="4705" spans="1:23" ht="12.75" x14ac:dyDescent="0.2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</row>
    <row r="4706" spans="1:23" ht="12.75" x14ac:dyDescent="0.2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</row>
    <row r="4707" spans="1:23" ht="12.75" x14ac:dyDescent="0.2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</row>
    <row r="4708" spans="1:23" ht="12.75" x14ac:dyDescent="0.2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</row>
    <row r="4709" spans="1:23" ht="12.75" x14ac:dyDescent="0.2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</row>
    <row r="4710" spans="1:23" ht="12.75" x14ac:dyDescent="0.2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</row>
    <row r="4711" spans="1:23" ht="12.75" x14ac:dyDescent="0.2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</row>
    <row r="4712" spans="1:23" ht="12.75" x14ac:dyDescent="0.2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</row>
    <row r="4713" spans="1:23" ht="12.75" x14ac:dyDescent="0.2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</row>
    <row r="4714" spans="1:23" ht="12.75" x14ac:dyDescent="0.2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</row>
    <row r="4715" spans="1:23" ht="12.75" x14ac:dyDescent="0.2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</row>
    <row r="4716" spans="1:23" ht="12.75" x14ac:dyDescent="0.2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</row>
    <row r="4717" spans="1:23" ht="12.75" x14ac:dyDescent="0.2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</row>
    <row r="4718" spans="1:23" ht="12.75" x14ac:dyDescent="0.2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</row>
    <row r="4719" spans="1:23" ht="12.75" x14ac:dyDescent="0.2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</row>
    <row r="4720" spans="1:23" ht="12.75" x14ac:dyDescent="0.2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</row>
    <row r="4721" spans="1:23" ht="12.75" x14ac:dyDescent="0.2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</row>
    <row r="4722" spans="1:23" ht="12.75" x14ac:dyDescent="0.2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</row>
    <row r="4723" spans="1:23" ht="12.75" x14ac:dyDescent="0.2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</row>
    <row r="4724" spans="1:23" ht="12.75" x14ac:dyDescent="0.2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</row>
    <row r="4725" spans="1:23" ht="12.75" x14ac:dyDescent="0.2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</row>
    <row r="4726" spans="1:23" ht="12.75" x14ac:dyDescent="0.2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</row>
    <row r="4727" spans="1:23" ht="12.75" x14ac:dyDescent="0.2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</row>
    <row r="4728" spans="1:23" ht="12.75" x14ac:dyDescent="0.2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</row>
    <row r="4729" spans="1:23" ht="12.75" x14ac:dyDescent="0.2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</row>
    <row r="4730" spans="1:23" ht="12.75" x14ac:dyDescent="0.2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</row>
    <row r="4731" spans="1:23" ht="12.75" x14ac:dyDescent="0.2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</row>
    <row r="4732" spans="1:23" ht="12.75" x14ac:dyDescent="0.2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</row>
    <row r="4733" spans="1:23" ht="12.75" x14ac:dyDescent="0.2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</row>
    <row r="4734" spans="1:23" ht="12.75" x14ac:dyDescent="0.2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</row>
    <row r="4735" spans="1:23" ht="12.75" x14ac:dyDescent="0.2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</row>
    <row r="4736" spans="1:23" ht="12.75" x14ac:dyDescent="0.2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</row>
    <row r="4737" spans="1:23" ht="12.75" x14ac:dyDescent="0.2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</row>
    <row r="4738" spans="1:23" ht="12.75" x14ac:dyDescent="0.2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</row>
    <row r="4739" spans="1:23" ht="12.75" x14ac:dyDescent="0.2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</row>
    <row r="4740" spans="1:23" ht="12.75" x14ac:dyDescent="0.2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</row>
    <row r="4741" spans="1:23" ht="12.75" x14ac:dyDescent="0.2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</row>
    <row r="4742" spans="1:23" ht="12.75" x14ac:dyDescent="0.2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</row>
    <row r="4743" spans="1:23" ht="12.75" x14ac:dyDescent="0.2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</row>
    <row r="4744" spans="1:23" ht="12.75" x14ac:dyDescent="0.2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</row>
    <row r="4745" spans="1:23" ht="12.75" x14ac:dyDescent="0.2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</row>
    <row r="4746" spans="1:23" ht="12.75" x14ac:dyDescent="0.2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</row>
    <row r="4747" spans="1:23" ht="12.75" x14ac:dyDescent="0.2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</row>
    <row r="4748" spans="1:23" ht="12.75" x14ac:dyDescent="0.2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</row>
    <row r="4749" spans="1:23" ht="12.75" x14ac:dyDescent="0.2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</row>
    <row r="4750" spans="1:23" ht="12.75" x14ac:dyDescent="0.2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</row>
    <row r="4751" spans="1:23" ht="12.75" x14ac:dyDescent="0.2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</row>
    <row r="4752" spans="1:23" ht="12.75" x14ac:dyDescent="0.2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</row>
    <row r="4753" spans="1:23" ht="12.75" x14ac:dyDescent="0.2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</row>
    <row r="4754" spans="1:23" ht="12.75" x14ac:dyDescent="0.2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</row>
    <row r="4755" spans="1:23" ht="12.75" x14ac:dyDescent="0.2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</row>
    <row r="4756" spans="1:23" ht="12.75" x14ac:dyDescent="0.2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</row>
    <row r="4757" spans="1:23" ht="12.75" x14ac:dyDescent="0.2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</row>
    <row r="4758" spans="1:23" ht="12.75" x14ac:dyDescent="0.2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</row>
    <row r="4759" spans="1:23" ht="12.75" x14ac:dyDescent="0.2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</row>
    <row r="4760" spans="1:23" ht="12.75" x14ac:dyDescent="0.2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</row>
    <row r="4761" spans="1:23" ht="12.75" x14ac:dyDescent="0.2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</row>
    <row r="4762" spans="1:23" ht="12.75" x14ac:dyDescent="0.2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</row>
    <row r="4763" spans="1:23" ht="12.75" x14ac:dyDescent="0.2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</row>
    <row r="4764" spans="1:23" ht="12.75" x14ac:dyDescent="0.2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</row>
    <row r="4765" spans="1:23" ht="12.75" x14ac:dyDescent="0.2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</row>
    <row r="4766" spans="1:23" ht="12.75" x14ac:dyDescent="0.2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</row>
    <row r="4767" spans="1:23" ht="12.75" x14ac:dyDescent="0.2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</row>
    <row r="4768" spans="1:23" ht="12.75" x14ac:dyDescent="0.2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</row>
    <row r="4769" spans="1:23" ht="12.75" x14ac:dyDescent="0.2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</row>
    <row r="4770" spans="1:23" ht="12.75" x14ac:dyDescent="0.2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</row>
    <row r="4771" spans="1:23" ht="12.75" x14ac:dyDescent="0.2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</row>
    <row r="4772" spans="1:23" ht="12.75" x14ac:dyDescent="0.2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</row>
    <row r="4773" spans="1:23" ht="12.75" x14ac:dyDescent="0.2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</row>
    <row r="4774" spans="1:23" ht="12.75" x14ac:dyDescent="0.2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</row>
    <row r="4775" spans="1:23" ht="12.75" x14ac:dyDescent="0.2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</row>
    <row r="4776" spans="1:23" ht="12.75" x14ac:dyDescent="0.2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</row>
    <row r="4777" spans="1:23" ht="12.75" x14ac:dyDescent="0.2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</row>
    <row r="4778" spans="1:23" ht="12.75" x14ac:dyDescent="0.2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</row>
    <row r="4779" spans="1:23" ht="12.75" x14ac:dyDescent="0.2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</row>
    <row r="4780" spans="1:23" ht="12.75" x14ac:dyDescent="0.2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</row>
    <row r="4781" spans="1:23" ht="12.75" x14ac:dyDescent="0.2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</row>
    <row r="4782" spans="1:23" ht="12.75" x14ac:dyDescent="0.2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</row>
    <row r="4783" spans="1:23" ht="12.75" x14ac:dyDescent="0.2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</row>
    <row r="4784" spans="1:23" ht="12.75" x14ac:dyDescent="0.2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</row>
    <row r="4785" spans="1:23" ht="12.75" x14ac:dyDescent="0.2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</row>
    <row r="4786" spans="1:23" ht="12.75" x14ac:dyDescent="0.2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</row>
    <row r="4787" spans="1:23" ht="12.75" x14ac:dyDescent="0.2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</row>
    <row r="4788" spans="1:23" ht="12.75" x14ac:dyDescent="0.2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</row>
    <row r="4789" spans="1:23" ht="12.75" x14ac:dyDescent="0.2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</row>
    <row r="4790" spans="1:23" ht="12.75" x14ac:dyDescent="0.2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</row>
    <row r="4791" spans="1:23" ht="12.75" x14ac:dyDescent="0.2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</row>
    <row r="4792" spans="1:23" ht="12.75" x14ac:dyDescent="0.2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</row>
    <row r="4793" spans="1:23" ht="12.75" x14ac:dyDescent="0.2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</row>
    <row r="4794" spans="1:23" ht="12.75" x14ac:dyDescent="0.2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</row>
    <row r="4795" spans="1:23" ht="12.75" x14ac:dyDescent="0.2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</row>
    <row r="4796" spans="1:23" ht="12.75" x14ac:dyDescent="0.2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</row>
    <row r="4797" spans="1:23" ht="12.75" x14ac:dyDescent="0.2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</row>
    <row r="4798" spans="1:23" ht="12.75" x14ac:dyDescent="0.2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</row>
    <row r="4799" spans="1:23" ht="12.75" x14ac:dyDescent="0.2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</row>
    <row r="4800" spans="1:23" ht="12.75" x14ac:dyDescent="0.2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</row>
    <row r="4801" spans="1:23" ht="12.75" x14ac:dyDescent="0.2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</row>
    <row r="4802" spans="1:23" ht="12.75" x14ac:dyDescent="0.2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</row>
    <row r="4803" spans="1:23" ht="12.75" x14ac:dyDescent="0.2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</row>
    <row r="4804" spans="1:23" ht="12.75" x14ac:dyDescent="0.2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</row>
    <row r="4805" spans="1:23" ht="12.75" x14ac:dyDescent="0.2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</row>
    <row r="4806" spans="1:23" ht="12.75" x14ac:dyDescent="0.2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</row>
    <row r="4807" spans="1:23" ht="12.75" x14ac:dyDescent="0.2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</row>
    <row r="4808" spans="1:23" ht="12.75" x14ac:dyDescent="0.2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</row>
    <row r="4809" spans="1:23" ht="12.75" x14ac:dyDescent="0.2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</row>
    <row r="4810" spans="1:23" ht="12.75" x14ac:dyDescent="0.2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</row>
    <row r="4811" spans="1:23" ht="12.75" x14ac:dyDescent="0.2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</row>
    <row r="4812" spans="1:23" ht="12.75" x14ac:dyDescent="0.2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</row>
    <row r="4813" spans="1:23" ht="12.75" x14ac:dyDescent="0.2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</row>
    <row r="4814" spans="1:23" ht="12.75" x14ac:dyDescent="0.2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</row>
    <row r="4815" spans="1:23" ht="12.75" x14ac:dyDescent="0.2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</row>
    <row r="4816" spans="1:23" ht="12.75" x14ac:dyDescent="0.2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</row>
    <row r="4817" spans="1:23" ht="12.75" x14ac:dyDescent="0.2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</row>
    <row r="4818" spans="1:23" ht="12.75" x14ac:dyDescent="0.2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</row>
    <row r="4819" spans="1:23" ht="12.75" x14ac:dyDescent="0.2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</row>
    <row r="4820" spans="1:23" ht="12.75" x14ac:dyDescent="0.2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</row>
    <row r="4821" spans="1:23" ht="12.75" x14ac:dyDescent="0.2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</row>
    <row r="4822" spans="1:23" ht="12.75" x14ac:dyDescent="0.2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</row>
    <row r="4823" spans="1:23" ht="12.75" x14ac:dyDescent="0.2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</row>
    <row r="4824" spans="1:23" ht="12.75" x14ac:dyDescent="0.2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</row>
    <row r="4825" spans="1:23" ht="12.75" x14ac:dyDescent="0.2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</row>
    <row r="4826" spans="1:23" ht="12.75" x14ac:dyDescent="0.2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</row>
    <row r="4827" spans="1:23" ht="12.75" x14ac:dyDescent="0.2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</row>
    <row r="4828" spans="1:23" ht="12.75" x14ac:dyDescent="0.2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</row>
    <row r="4829" spans="1:23" ht="12.75" x14ac:dyDescent="0.2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</row>
    <row r="4830" spans="1:23" ht="12.75" x14ac:dyDescent="0.2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</row>
    <row r="4831" spans="1:23" ht="12.75" x14ac:dyDescent="0.2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</row>
    <row r="4832" spans="1:23" ht="12.75" x14ac:dyDescent="0.2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</row>
    <row r="4833" spans="1:23" ht="12.75" x14ac:dyDescent="0.2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</row>
    <row r="4834" spans="1:23" ht="12.75" x14ac:dyDescent="0.2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</row>
    <row r="4835" spans="1:23" ht="12.75" x14ac:dyDescent="0.2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</row>
    <row r="4836" spans="1:23" ht="12.75" x14ac:dyDescent="0.2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</row>
    <row r="4837" spans="1:23" ht="12.75" x14ac:dyDescent="0.2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</row>
    <row r="4838" spans="1:23" ht="12.75" x14ac:dyDescent="0.2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</row>
    <row r="4839" spans="1:23" ht="12.75" x14ac:dyDescent="0.2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</row>
    <row r="4840" spans="1:23" ht="12.75" x14ac:dyDescent="0.2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</row>
    <row r="4841" spans="1:23" ht="12.75" x14ac:dyDescent="0.2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</row>
    <row r="4842" spans="1:23" ht="12.75" x14ac:dyDescent="0.2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</row>
    <row r="4843" spans="1:23" ht="12.75" x14ac:dyDescent="0.2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</row>
    <row r="4844" spans="1:23" ht="12.75" x14ac:dyDescent="0.2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</row>
    <row r="4845" spans="1:23" ht="12.75" x14ac:dyDescent="0.2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</row>
    <row r="4846" spans="1:23" ht="12.75" x14ac:dyDescent="0.2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</row>
    <row r="4847" spans="1:23" ht="12.75" x14ac:dyDescent="0.2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</row>
    <row r="4848" spans="1:23" ht="12.75" x14ac:dyDescent="0.2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</row>
    <row r="4849" spans="1:23" ht="12.75" x14ac:dyDescent="0.2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</row>
    <row r="4850" spans="1:23" ht="12.75" x14ac:dyDescent="0.2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</row>
    <row r="4851" spans="1:23" ht="12.75" x14ac:dyDescent="0.2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</row>
    <row r="4852" spans="1:23" ht="12.75" x14ac:dyDescent="0.2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</row>
    <row r="4853" spans="1:23" ht="12.75" x14ac:dyDescent="0.2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</row>
    <row r="4854" spans="1:23" ht="12.75" x14ac:dyDescent="0.2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</row>
    <row r="4855" spans="1:23" ht="12.75" x14ac:dyDescent="0.2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</row>
    <row r="4856" spans="1:23" ht="12.75" x14ac:dyDescent="0.2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</row>
    <row r="4857" spans="1:23" ht="12.75" x14ac:dyDescent="0.2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</row>
    <row r="4858" spans="1:23" ht="12.75" x14ac:dyDescent="0.2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</row>
    <row r="4859" spans="1:23" ht="12.75" x14ac:dyDescent="0.2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</row>
    <row r="4860" spans="1:23" ht="12.75" x14ac:dyDescent="0.2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</row>
    <row r="4861" spans="1:23" ht="12.75" x14ac:dyDescent="0.2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</row>
    <row r="4862" spans="1:23" ht="12.75" x14ac:dyDescent="0.2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</row>
    <row r="4863" spans="1:23" ht="12.75" x14ac:dyDescent="0.2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</row>
    <row r="4864" spans="1:23" ht="12.75" x14ac:dyDescent="0.2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</row>
    <row r="4865" spans="1:23" ht="12.75" x14ac:dyDescent="0.2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</row>
    <row r="4866" spans="1:23" ht="12.75" x14ac:dyDescent="0.2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</row>
    <row r="4867" spans="1:23" ht="12.75" x14ac:dyDescent="0.2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</row>
    <row r="4868" spans="1:23" ht="12.75" x14ac:dyDescent="0.2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</row>
    <row r="4869" spans="1:23" ht="12.75" x14ac:dyDescent="0.2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</row>
    <row r="4870" spans="1:23" ht="12.75" x14ac:dyDescent="0.2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</row>
    <row r="4871" spans="1:23" ht="12.75" x14ac:dyDescent="0.2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</row>
    <row r="4872" spans="1:23" ht="12.75" x14ac:dyDescent="0.2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</row>
    <row r="4873" spans="1:23" ht="12.75" x14ac:dyDescent="0.2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</row>
    <row r="4874" spans="1:23" ht="12.75" x14ac:dyDescent="0.2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</row>
    <row r="4875" spans="1:23" ht="12.75" x14ac:dyDescent="0.2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</row>
    <row r="4876" spans="1:23" ht="12.75" x14ac:dyDescent="0.2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</row>
    <row r="4877" spans="1:23" ht="12.75" x14ac:dyDescent="0.2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</row>
    <row r="4878" spans="1:23" ht="12.75" x14ac:dyDescent="0.2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</row>
    <row r="4879" spans="1:23" ht="12.75" x14ac:dyDescent="0.2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</row>
    <row r="4880" spans="1:23" ht="12.75" x14ac:dyDescent="0.2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</row>
    <row r="4881" spans="1:23" ht="12.75" x14ac:dyDescent="0.2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</row>
    <row r="4882" spans="1:23" ht="12.75" x14ac:dyDescent="0.2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</row>
    <row r="4883" spans="1:23" ht="12.75" x14ac:dyDescent="0.2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</row>
    <row r="4884" spans="1:23" ht="12.75" x14ac:dyDescent="0.2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</row>
    <row r="4885" spans="1:23" ht="12.75" x14ac:dyDescent="0.2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</row>
    <row r="4886" spans="1:23" ht="12.75" x14ac:dyDescent="0.2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</row>
    <row r="4887" spans="1:23" ht="12.75" x14ac:dyDescent="0.2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</row>
    <row r="4888" spans="1:23" ht="12.75" x14ac:dyDescent="0.2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</row>
    <row r="4889" spans="1:23" ht="12.75" x14ac:dyDescent="0.2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</row>
    <row r="4890" spans="1:23" ht="12.75" x14ac:dyDescent="0.2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</row>
    <row r="4891" spans="1:23" ht="12.75" x14ac:dyDescent="0.2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</row>
    <row r="4892" spans="1:23" ht="12.75" x14ac:dyDescent="0.2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</row>
    <row r="4893" spans="1:23" ht="12.75" x14ac:dyDescent="0.2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</row>
    <row r="4894" spans="1:23" ht="12.75" x14ac:dyDescent="0.2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</row>
    <row r="4895" spans="1:23" ht="12.75" x14ac:dyDescent="0.2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</row>
    <row r="4896" spans="1:23" ht="12.75" x14ac:dyDescent="0.2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</row>
    <row r="4897" spans="1:23" ht="12.75" x14ac:dyDescent="0.2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</row>
    <row r="4898" spans="1:23" ht="12.75" x14ac:dyDescent="0.2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</row>
    <row r="4899" spans="1:23" ht="12.75" x14ac:dyDescent="0.2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</row>
    <row r="4900" spans="1:23" ht="12.75" x14ac:dyDescent="0.2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</row>
    <row r="4901" spans="1:23" ht="12.75" x14ac:dyDescent="0.2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</row>
    <row r="4902" spans="1:23" ht="12.75" x14ac:dyDescent="0.2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</row>
    <row r="4903" spans="1:23" ht="12.75" x14ac:dyDescent="0.2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</row>
    <row r="4904" spans="1:23" ht="12.75" x14ac:dyDescent="0.2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</row>
    <row r="4905" spans="1:23" ht="12.75" x14ac:dyDescent="0.2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</row>
    <row r="4906" spans="1:23" ht="12.75" x14ac:dyDescent="0.2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</row>
    <row r="4907" spans="1:23" ht="12.75" x14ac:dyDescent="0.2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</row>
    <row r="4908" spans="1:23" ht="12.75" x14ac:dyDescent="0.2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</row>
    <row r="4909" spans="1:23" ht="12.75" x14ac:dyDescent="0.2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</row>
    <row r="4910" spans="1:23" ht="12.75" x14ac:dyDescent="0.2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</row>
    <row r="4911" spans="1:23" ht="12.75" x14ac:dyDescent="0.2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</row>
    <row r="4912" spans="1:23" ht="12.75" x14ac:dyDescent="0.2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</row>
    <row r="4913" spans="1:23" ht="12.75" x14ac:dyDescent="0.2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</row>
    <row r="4914" spans="1:23" ht="12.75" x14ac:dyDescent="0.2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</row>
    <row r="4915" spans="1:23" ht="12.75" x14ac:dyDescent="0.2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</row>
    <row r="4916" spans="1:23" ht="12.75" x14ac:dyDescent="0.2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</row>
    <row r="4917" spans="1:23" ht="12.75" x14ac:dyDescent="0.2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</row>
    <row r="4918" spans="1:23" ht="12.75" x14ac:dyDescent="0.2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</row>
    <row r="4919" spans="1:23" ht="12.75" x14ac:dyDescent="0.2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</row>
    <row r="4920" spans="1:23" ht="12.75" x14ac:dyDescent="0.2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</row>
    <row r="4921" spans="1:23" ht="12.75" x14ac:dyDescent="0.2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</row>
    <row r="4922" spans="1:23" ht="12.75" x14ac:dyDescent="0.2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</row>
    <row r="4923" spans="1:23" ht="12.75" x14ac:dyDescent="0.2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</row>
    <row r="4924" spans="1:23" ht="12.75" x14ac:dyDescent="0.2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</row>
    <row r="4925" spans="1:23" ht="12.75" x14ac:dyDescent="0.2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</row>
    <row r="4926" spans="1:23" ht="12.75" x14ac:dyDescent="0.2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</row>
    <row r="4927" spans="1:23" ht="12.75" x14ac:dyDescent="0.2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</row>
    <row r="4928" spans="1:23" ht="12.75" x14ac:dyDescent="0.2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</row>
    <row r="4929" spans="1:23" ht="12.75" x14ac:dyDescent="0.2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</row>
    <row r="4930" spans="1:23" ht="12.75" x14ac:dyDescent="0.2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</row>
    <row r="4931" spans="1:23" ht="12.75" x14ac:dyDescent="0.2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</row>
    <row r="4932" spans="1:23" ht="12.75" x14ac:dyDescent="0.2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</row>
    <row r="4933" spans="1:23" ht="12.75" x14ac:dyDescent="0.2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</row>
    <row r="4934" spans="1:23" ht="12.75" x14ac:dyDescent="0.2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</row>
    <row r="4935" spans="1:23" ht="12.75" x14ac:dyDescent="0.2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</row>
    <row r="4936" spans="1:23" ht="12.75" x14ac:dyDescent="0.2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</row>
    <row r="4937" spans="1:23" ht="12.75" x14ac:dyDescent="0.2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</row>
    <row r="4938" spans="1:23" ht="12.75" x14ac:dyDescent="0.2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</row>
    <row r="4939" spans="1:23" ht="12.75" x14ac:dyDescent="0.2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</row>
    <row r="4940" spans="1:23" ht="12.75" x14ac:dyDescent="0.2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</row>
    <row r="4941" spans="1:23" ht="12.75" x14ac:dyDescent="0.2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</row>
    <row r="4942" spans="1:23" ht="12.75" x14ac:dyDescent="0.2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</row>
    <row r="4943" spans="1:23" ht="12.75" x14ac:dyDescent="0.2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</row>
    <row r="4944" spans="1:23" ht="12.75" x14ac:dyDescent="0.2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</row>
    <row r="4945" spans="1:23" ht="12.75" x14ac:dyDescent="0.2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</row>
    <row r="4946" spans="1:23" ht="12.75" x14ac:dyDescent="0.2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</row>
    <row r="4947" spans="1:23" ht="12.75" x14ac:dyDescent="0.2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</row>
    <row r="4948" spans="1:23" ht="12.75" x14ac:dyDescent="0.2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</row>
    <row r="4949" spans="1:23" ht="12.75" x14ac:dyDescent="0.2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</row>
    <row r="4950" spans="1:23" ht="12.75" x14ac:dyDescent="0.2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</row>
    <row r="4951" spans="1:23" ht="12.75" x14ac:dyDescent="0.2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</row>
    <row r="4952" spans="1:23" ht="12.75" x14ac:dyDescent="0.2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</row>
    <row r="4953" spans="1:23" ht="12.75" x14ac:dyDescent="0.2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</row>
    <row r="4954" spans="1:23" ht="12.75" x14ac:dyDescent="0.2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</row>
    <row r="4955" spans="1:23" ht="12.75" x14ac:dyDescent="0.2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</row>
    <row r="4956" spans="1:23" ht="12.75" x14ac:dyDescent="0.2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</row>
    <row r="4957" spans="1:23" ht="12.75" x14ac:dyDescent="0.2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</row>
    <row r="4958" spans="1:23" ht="12.75" x14ac:dyDescent="0.2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</row>
    <row r="4959" spans="1:23" ht="12.75" x14ac:dyDescent="0.2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</row>
    <row r="4960" spans="1:23" ht="12.75" x14ac:dyDescent="0.2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</row>
    <row r="4961" spans="1:23" ht="12.75" x14ac:dyDescent="0.2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</row>
    <row r="4962" spans="1:23" ht="12.75" x14ac:dyDescent="0.2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</row>
    <row r="4963" spans="1:23" ht="12.75" x14ac:dyDescent="0.2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</row>
    <row r="4964" spans="1:23" ht="12.75" x14ac:dyDescent="0.2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</row>
    <row r="4965" spans="1:23" ht="12.75" x14ac:dyDescent="0.2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</row>
    <row r="4966" spans="1:23" ht="12.75" x14ac:dyDescent="0.2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</row>
    <row r="4967" spans="1:23" ht="12.75" x14ac:dyDescent="0.2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</row>
    <row r="4968" spans="1:23" ht="12.75" x14ac:dyDescent="0.2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</row>
    <row r="4969" spans="1:23" ht="12.75" x14ac:dyDescent="0.2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</row>
    <row r="4970" spans="1:23" ht="12.75" x14ac:dyDescent="0.2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</row>
    <row r="4971" spans="1:23" ht="12.75" x14ac:dyDescent="0.2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</row>
    <row r="4972" spans="1:23" ht="12.75" x14ac:dyDescent="0.2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</row>
    <row r="4973" spans="1:23" ht="12.75" x14ac:dyDescent="0.2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</row>
    <row r="4974" spans="1:23" ht="12.75" x14ac:dyDescent="0.2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</row>
    <row r="4975" spans="1:23" ht="12.75" x14ac:dyDescent="0.2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</row>
    <row r="4976" spans="1:23" ht="12.75" x14ac:dyDescent="0.2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</row>
    <row r="4977" spans="1:23" ht="12.75" x14ac:dyDescent="0.2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</row>
    <row r="4978" spans="1:23" ht="12.75" x14ac:dyDescent="0.2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</row>
    <row r="4979" spans="1:23" ht="12.75" x14ac:dyDescent="0.2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</row>
    <row r="4980" spans="1:23" ht="12.75" x14ac:dyDescent="0.2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</row>
    <row r="4981" spans="1:23" ht="12.75" x14ac:dyDescent="0.2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</row>
    <row r="4982" spans="1:23" ht="12.75" x14ac:dyDescent="0.2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</row>
    <row r="4983" spans="1:23" ht="12.75" x14ac:dyDescent="0.2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</row>
    <row r="4984" spans="1:23" ht="12.75" x14ac:dyDescent="0.2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</row>
    <row r="4985" spans="1:23" ht="12.75" x14ac:dyDescent="0.2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</row>
    <row r="4986" spans="1:23" ht="12.75" x14ac:dyDescent="0.2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</row>
    <row r="4987" spans="1:23" ht="12.75" x14ac:dyDescent="0.2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</row>
    <row r="4988" spans="1:23" ht="12.75" x14ac:dyDescent="0.2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</row>
    <row r="4989" spans="1:23" ht="12.75" x14ac:dyDescent="0.2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</row>
    <row r="4990" spans="1:23" ht="12.75" x14ac:dyDescent="0.2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</row>
    <row r="4991" spans="1:23" ht="12.75" x14ac:dyDescent="0.2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</row>
    <row r="4992" spans="1:23" ht="12.75" x14ac:dyDescent="0.2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</row>
    <row r="4993" spans="1:23" ht="12.75" x14ac:dyDescent="0.2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</row>
    <row r="4994" spans="1:23" ht="12.75" x14ac:dyDescent="0.2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</row>
    <row r="4995" spans="1:23" ht="12.75" x14ac:dyDescent="0.2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</row>
    <row r="4996" spans="1:23" ht="12.75" x14ac:dyDescent="0.2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</row>
    <row r="4997" spans="1:23" ht="12.75" x14ac:dyDescent="0.2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</row>
    <row r="4998" spans="1:23" ht="12.75" x14ac:dyDescent="0.2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</row>
    <row r="4999" spans="1:23" ht="12.75" x14ac:dyDescent="0.2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</row>
    <row r="5000" spans="1:23" ht="12.75" x14ac:dyDescent="0.2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</row>
    <row r="5001" spans="1:23" ht="12.75" x14ac:dyDescent="0.2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</row>
    <row r="5002" spans="1:23" ht="12.75" x14ac:dyDescent="0.2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</row>
    <row r="5003" spans="1:23" ht="12.75" x14ac:dyDescent="0.2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</row>
    <row r="5004" spans="1:23" ht="12.75" x14ac:dyDescent="0.2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</row>
    <row r="5005" spans="1:23" ht="12.75" x14ac:dyDescent="0.2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</row>
    <row r="5006" spans="1:23" ht="12.75" x14ac:dyDescent="0.2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</row>
    <row r="5007" spans="1:23" ht="12.75" x14ac:dyDescent="0.2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</row>
    <row r="5008" spans="1:23" ht="12.75" x14ac:dyDescent="0.2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</row>
    <row r="5009" spans="1:23" ht="12.75" x14ac:dyDescent="0.2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</row>
    <row r="5010" spans="1:23" ht="12.75" x14ac:dyDescent="0.2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</row>
    <row r="5011" spans="1:23" ht="12.75" x14ac:dyDescent="0.2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</row>
    <row r="5012" spans="1:23" ht="12.75" x14ac:dyDescent="0.2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</row>
    <row r="5013" spans="1:23" ht="12.75" x14ac:dyDescent="0.2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</row>
    <row r="5014" spans="1:23" ht="12.75" x14ac:dyDescent="0.2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</row>
    <row r="5015" spans="1:23" ht="12.75" x14ac:dyDescent="0.2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</row>
    <row r="5016" spans="1:23" ht="12.75" x14ac:dyDescent="0.2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</row>
    <row r="5017" spans="1:23" ht="12.75" x14ac:dyDescent="0.2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</row>
    <row r="5018" spans="1:23" ht="12.75" x14ac:dyDescent="0.2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</row>
    <row r="5019" spans="1:23" ht="12.75" x14ac:dyDescent="0.2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</row>
    <row r="5020" spans="1:23" ht="12.75" x14ac:dyDescent="0.2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</row>
    <row r="5021" spans="1:23" ht="12.75" x14ac:dyDescent="0.2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</row>
    <row r="5022" spans="1:23" ht="12.75" x14ac:dyDescent="0.2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</row>
    <row r="5023" spans="1:23" ht="12.75" x14ac:dyDescent="0.2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</row>
    <row r="5024" spans="1:23" ht="12.75" x14ac:dyDescent="0.2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</row>
    <row r="5025" spans="1:23" ht="12.75" x14ac:dyDescent="0.2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</row>
    <row r="5026" spans="1:23" ht="12.75" x14ac:dyDescent="0.2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</row>
    <row r="5027" spans="1:23" ht="12.75" x14ac:dyDescent="0.2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</row>
    <row r="5028" spans="1:23" ht="12.75" x14ac:dyDescent="0.2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</row>
    <row r="5029" spans="1:23" ht="12.75" x14ac:dyDescent="0.2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</row>
    <row r="5030" spans="1:23" ht="12.75" x14ac:dyDescent="0.2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</row>
    <row r="5031" spans="1:23" ht="12.75" x14ac:dyDescent="0.2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</row>
    <row r="5032" spans="1:23" ht="12.75" x14ac:dyDescent="0.2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</row>
    <row r="5033" spans="1:23" ht="12.75" x14ac:dyDescent="0.2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</row>
    <row r="5034" spans="1:23" ht="12.75" x14ac:dyDescent="0.2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</row>
    <row r="5035" spans="1:23" ht="12.75" x14ac:dyDescent="0.2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</row>
    <row r="5036" spans="1:23" ht="12.75" x14ac:dyDescent="0.2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</row>
    <row r="5037" spans="1:23" ht="12.75" x14ac:dyDescent="0.2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</row>
    <row r="5038" spans="1:23" ht="12.75" x14ac:dyDescent="0.2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</row>
    <row r="5039" spans="1:23" ht="12.75" x14ac:dyDescent="0.2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</row>
    <row r="5040" spans="1:23" ht="12.75" x14ac:dyDescent="0.2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</row>
    <row r="5041" spans="1:23" ht="12.75" x14ac:dyDescent="0.2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</row>
    <row r="5042" spans="1:23" ht="12.75" x14ac:dyDescent="0.2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</row>
    <row r="5043" spans="1:23" ht="12.75" x14ac:dyDescent="0.2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</row>
    <row r="5044" spans="1:23" ht="12.75" x14ac:dyDescent="0.2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</row>
    <row r="5045" spans="1:23" ht="12.75" x14ac:dyDescent="0.2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</row>
    <row r="5046" spans="1:23" ht="12.75" x14ac:dyDescent="0.2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</row>
    <row r="5047" spans="1:23" ht="12.75" x14ac:dyDescent="0.2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</row>
    <row r="5048" spans="1:23" ht="12.75" x14ac:dyDescent="0.2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</row>
    <row r="5049" spans="1:23" ht="12.75" x14ac:dyDescent="0.2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</row>
    <row r="5050" spans="1:23" ht="12.75" x14ac:dyDescent="0.2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</row>
    <row r="5051" spans="1:23" ht="12.75" x14ac:dyDescent="0.2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</row>
    <row r="5052" spans="1:23" ht="12.75" x14ac:dyDescent="0.2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</row>
    <row r="5053" spans="1:23" ht="12.75" x14ac:dyDescent="0.2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</row>
    <row r="5054" spans="1:23" ht="12.75" x14ac:dyDescent="0.2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</row>
    <row r="5055" spans="1:23" ht="12.75" x14ac:dyDescent="0.2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</row>
    <row r="5056" spans="1:23" ht="12.75" x14ac:dyDescent="0.2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</row>
    <row r="5057" spans="1:23" ht="12.75" x14ac:dyDescent="0.2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</row>
    <row r="5058" spans="1:23" ht="12.75" x14ac:dyDescent="0.2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</row>
    <row r="5059" spans="1:23" ht="12.75" x14ac:dyDescent="0.2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</row>
    <row r="5060" spans="1:23" ht="12.75" x14ac:dyDescent="0.2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</row>
    <row r="5061" spans="1:23" ht="12.75" x14ac:dyDescent="0.2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</row>
    <row r="5062" spans="1:23" ht="12.75" x14ac:dyDescent="0.2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</row>
    <row r="5063" spans="1:23" ht="12.75" x14ac:dyDescent="0.2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</row>
    <row r="5064" spans="1:23" ht="12.75" x14ac:dyDescent="0.2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</row>
    <row r="5065" spans="1:23" ht="12.75" x14ac:dyDescent="0.2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</row>
    <row r="5066" spans="1:23" ht="12.75" x14ac:dyDescent="0.2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</row>
    <row r="5067" spans="1:23" ht="12.75" x14ac:dyDescent="0.2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</row>
    <row r="5068" spans="1:23" ht="12.75" x14ac:dyDescent="0.2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</row>
    <row r="5069" spans="1:23" ht="12.75" x14ac:dyDescent="0.2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</row>
    <row r="5070" spans="1:23" ht="12.75" x14ac:dyDescent="0.2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</row>
    <row r="5071" spans="1:23" ht="12.75" x14ac:dyDescent="0.2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</row>
    <row r="5072" spans="1:23" ht="12.75" x14ac:dyDescent="0.2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</row>
    <row r="5073" spans="1:23" ht="12.75" x14ac:dyDescent="0.2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</row>
    <row r="5074" spans="1:23" ht="12.75" x14ac:dyDescent="0.2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</row>
    <row r="5075" spans="1:23" ht="12.75" x14ac:dyDescent="0.2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</row>
    <row r="5076" spans="1:23" ht="12.75" x14ac:dyDescent="0.2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</row>
    <row r="5077" spans="1:23" ht="12.75" x14ac:dyDescent="0.2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</row>
    <row r="5078" spans="1:23" ht="12.75" x14ac:dyDescent="0.2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</row>
    <row r="5079" spans="1:23" ht="12.75" x14ac:dyDescent="0.2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</row>
    <row r="5080" spans="1:23" ht="12.75" x14ac:dyDescent="0.2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</row>
    <row r="5081" spans="1:23" ht="12.75" x14ac:dyDescent="0.2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</row>
    <row r="5082" spans="1:23" ht="12.75" x14ac:dyDescent="0.2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</row>
    <row r="5083" spans="1:23" ht="12.75" x14ac:dyDescent="0.2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</row>
    <row r="5084" spans="1:23" ht="12.75" x14ac:dyDescent="0.2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</row>
    <row r="5085" spans="1:23" ht="12.75" x14ac:dyDescent="0.2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</row>
    <row r="5086" spans="1:23" ht="12.75" x14ac:dyDescent="0.2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</row>
    <row r="5087" spans="1:23" ht="12.75" x14ac:dyDescent="0.2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</row>
    <row r="5088" spans="1:23" ht="12.75" x14ac:dyDescent="0.2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</row>
    <row r="5089" spans="1:23" ht="12.75" x14ac:dyDescent="0.2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</row>
    <row r="5090" spans="1:23" ht="12.75" x14ac:dyDescent="0.2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</row>
    <row r="5091" spans="1:23" ht="12.75" x14ac:dyDescent="0.2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</row>
    <row r="5092" spans="1:23" ht="12.75" x14ac:dyDescent="0.2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</row>
    <row r="5093" spans="1:23" ht="12.75" x14ac:dyDescent="0.2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</row>
    <row r="5094" spans="1:23" ht="12.75" x14ac:dyDescent="0.2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</row>
    <row r="5095" spans="1:23" ht="12.75" x14ac:dyDescent="0.2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</row>
    <row r="5096" spans="1:23" ht="12.75" x14ac:dyDescent="0.2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</row>
    <row r="5097" spans="1:23" ht="12.75" x14ac:dyDescent="0.2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</row>
    <row r="5098" spans="1:23" ht="12.75" x14ac:dyDescent="0.2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</row>
    <row r="5099" spans="1:23" ht="12.75" x14ac:dyDescent="0.2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</row>
    <row r="5100" spans="1:23" ht="12.75" x14ac:dyDescent="0.2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</row>
    <row r="5101" spans="1:23" ht="12.75" x14ac:dyDescent="0.2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</row>
    <row r="5102" spans="1:23" ht="12.75" x14ac:dyDescent="0.2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</row>
    <row r="5103" spans="1:23" ht="12.75" x14ac:dyDescent="0.2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</row>
    <row r="5104" spans="1:23" ht="12.75" x14ac:dyDescent="0.2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</row>
    <row r="5105" spans="1:23" ht="12.75" x14ac:dyDescent="0.2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</row>
    <row r="5106" spans="1:23" ht="12.75" x14ac:dyDescent="0.2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</row>
    <row r="5107" spans="1:23" ht="12.75" x14ac:dyDescent="0.2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</row>
    <row r="5108" spans="1:23" ht="12.75" x14ac:dyDescent="0.2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</row>
    <row r="5109" spans="1:23" ht="12.75" x14ac:dyDescent="0.2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</row>
    <row r="5110" spans="1:23" ht="12.75" x14ac:dyDescent="0.2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</row>
    <row r="5111" spans="1:23" ht="12.75" x14ac:dyDescent="0.2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</row>
    <row r="5112" spans="1:23" ht="12.75" x14ac:dyDescent="0.2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</row>
    <row r="5113" spans="1:23" ht="12.75" x14ac:dyDescent="0.2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</row>
    <row r="5114" spans="1:23" ht="12.75" x14ac:dyDescent="0.2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</row>
    <row r="5115" spans="1:23" ht="12.75" x14ac:dyDescent="0.2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</row>
    <row r="5116" spans="1:23" ht="12.75" x14ac:dyDescent="0.2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</row>
    <row r="5117" spans="1:23" ht="12.75" x14ac:dyDescent="0.2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</row>
    <row r="5118" spans="1:23" ht="12.75" x14ac:dyDescent="0.2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</row>
    <row r="5119" spans="1:23" ht="12.75" x14ac:dyDescent="0.2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</row>
    <row r="5120" spans="1:23" ht="12.75" x14ac:dyDescent="0.2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</row>
    <row r="5121" spans="1:23" ht="12.75" x14ac:dyDescent="0.2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</row>
    <row r="5122" spans="1:23" ht="12.75" x14ac:dyDescent="0.2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</row>
    <row r="5123" spans="1:23" ht="12.75" x14ac:dyDescent="0.2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</row>
    <row r="5124" spans="1:23" ht="12.75" x14ac:dyDescent="0.2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</row>
    <row r="5125" spans="1:23" ht="12.75" x14ac:dyDescent="0.2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</row>
    <row r="5126" spans="1:23" ht="12.75" x14ac:dyDescent="0.2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</row>
    <row r="5127" spans="1:23" ht="12.75" x14ac:dyDescent="0.2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</row>
    <row r="5128" spans="1:23" ht="12.75" x14ac:dyDescent="0.2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</row>
    <row r="5129" spans="1:23" ht="12.75" x14ac:dyDescent="0.2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</row>
    <row r="5130" spans="1:23" ht="12.75" x14ac:dyDescent="0.2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</row>
    <row r="5131" spans="1:23" ht="12.75" x14ac:dyDescent="0.2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</row>
    <row r="5132" spans="1:23" ht="12.75" x14ac:dyDescent="0.2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</row>
    <row r="5133" spans="1:23" ht="12.75" x14ac:dyDescent="0.2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</row>
    <row r="5134" spans="1:23" ht="12.75" x14ac:dyDescent="0.2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</row>
    <row r="5135" spans="1:23" ht="12.75" x14ac:dyDescent="0.2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</row>
    <row r="5136" spans="1:23" ht="12.75" x14ac:dyDescent="0.2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</row>
    <row r="5137" spans="1:23" ht="12.75" x14ac:dyDescent="0.2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</row>
    <row r="5138" spans="1:23" ht="12.75" x14ac:dyDescent="0.2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</row>
    <row r="5139" spans="1:23" ht="12.75" x14ac:dyDescent="0.2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</row>
    <row r="5140" spans="1:23" ht="12.75" x14ac:dyDescent="0.2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</row>
    <row r="5141" spans="1:23" ht="12.75" x14ac:dyDescent="0.2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</row>
    <row r="5142" spans="1:23" ht="12.75" x14ac:dyDescent="0.2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</row>
    <row r="5143" spans="1:23" ht="12.75" x14ac:dyDescent="0.2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</row>
    <row r="5144" spans="1:23" ht="12.75" x14ac:dyDescent="0.2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</row>
    <row r="5145" spans="1:23" ht="12.75" x14ac:dyDescent="0.2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</row>
    <row r="5146" spans="1:23" ht="12.75" x14ac:dyDescent="0.2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</row>
    <row r="5147" spans="1:23" ht="12.75" x14ac:dyDescent="0.2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</row>
    <row r="5148" spans="1:23" ht="12.75" x14ac:dyDescent="0.2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</row>
    <row r="5149" spans="1:23" ht="12.75" x14ac:dyDescent="0.2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</row>
    <row r="5150" spans="1:23" ht="12.75" x14ac:dyDescent="0.2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</row>
    <row r="5151" spans="1:23" ht="12.75" x14ac:dyDescent="0.2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</row>
    <row r="5152" spans="1:23" ht="12.75" x14ac:dyDescent="0.2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</row>
    <row r="5153" spans="1:23" ht="12.75" x14ac:dyDescent="0.2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</row>
    <row r="5154" spans="1:23" ht="12.75" x14ac:dyDescent="0.2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</row>
    <row r="5155" spans="1:23" ht="12.75" x14ac:dyDescent="0.2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</row>
    <row r="5156" spans="1:23" ht="12.75" x14ac:dyDescent="0.2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</row>
    <row r="5157" spans="1:23" ht="12.75" x14ac:dyDescent="0.2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</row>
    <row r="5158" spans="1:23" ht="12.75" x14ac:dyDescent="0.2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</row>
    <row r="5159" spans="1:23" ht="12.75" x14ac:dyDescent="0.2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</row>
    <row r="5160" spans="1:23" ht="12.75" x14ac:dyDescent="0.2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</row>
    <row r="5161" spans="1:23" ht="12.75" x14ac:dyDescent="0.2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</row>
    <row r="5162" spans="1:23" ht="12.75" x14ac:dyDescent="0.2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</row>
    <row r="5163" spans="1:23" ht="12.75" x14ac:dyDescent="0.2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</row>
    <row r="5164" spans="1:23" ht="12.75" x14ac:dyDescent="0.2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</row>
    <row r="5165" spans="1:23" ht="12.75" x14ac:dyDescent="0.2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</row>
    <row r="5166" spans="1:23" ht="12.75" x14ac:dyDescent="0.2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</row>
    <row r="5167" spans="1:23" ht="12.75" x14ac:dyDescent="0.2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</row>
    <row r="5168" spans="1:23" ht="12.75" x14ac:dyDescent="0.2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</row>
    <row r="5169" spans="1:23" ht="12.75" x14ac:dyDescent="0.2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</row>
    <row r="5170" spans="1:23" ht="12.75" x14ac:dyDescent="0.2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</row>
    <row r="5171" spans="1:23" ht="12.75" x14ac:dyDescent="0.2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</row>
    <row r="5172" spans="1:23" ht="12.75" x14ac:dyDescent="0.2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</row>
    <row r="5173" spans="1:23" ht="12.75" x14ac:dyDescent="0.2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</row>
    <row r="5174" spans="1:23" ht="12.75" x14ac:dyDescent="0.2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</row>
    <row r="5175" spans="1:23" ht="12.75" x14ac:dyDescent="0.2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</row>
    <row r="5176" spans="1:23" ht="12.75" x14ac:dyDescent="0.2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</row>
    <row r="5177" spans="1:23" ht="12.75" x14ac:dyDescent="0.2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</row>
    <row r="5178" spans="1:23" ht="12.75" x14ac:dyDescent="0.2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</row>
    <row r="5179" spans="1:23" ht="12.75" x14ac:dyDescent="0.2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</row>
    <row r="5180" spans="1:23" ht="12.75" x14ac:dyDescent="0.2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</row>
    <row r="5181" spans="1:23" ht="12.75" x14ac:dyDescent="0.2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</row>
    <row r="5182" spans="1:23" ht="12.75" x14ac:dyDescent="0.2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</row>
    <row r="5183" spans="1:23" ht="12.75" x14ac:dyDescent="0.2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</row>
    <row r="5184" spans="1:23" ht="12.75" x14ac:dyDescent="0.2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</row>
    <row r="5185" spans="1:23" ht="12.75" x14ac:dyDescent="0.2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</row>
    <row r="5186" spans="1:23" ht="12.75" x14ac:dyDescent="0.2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</row>
    <row r="5187" spans="1:23" ht="12.75" x14ac:dyDescent="0.2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</row>
    <row r="5188" spans="1:23" ht="12.75" x14ac:dyDescent="0.2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</row>
    <row r="5189" spans="1:23" ht="12.75" x14ac:dyDescent="0.2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</row>
    <row r="5190" spans="1:23" ht="12.75" x14ac:dyDescent="0.2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</row>
    <row r="5191" spans="1:23" ht="12.75" x14ac:dyDescent="0.2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</row>
    <row r="5192" spans="1:23" ht="12.75" x14ac:dyDescent="0.2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</row>
    <row r="5193" spans="1:23" ht="12.75" x14ac:dyDescent="0.2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</row>
    <row r="5194" spans="1:23" ht="12.75" x14ac:dyDescent="0.2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</row>
    <row r="5195" spans="1:23" ht="12.75" x14ac:dyDescent="0.2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</row>
    <row r="5196" spans="1:23" ht="12.75" x14ac:dyDescent="0.2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</row>
    <row r="5197" spans="1:23" ht="12.75" x14ac:dyDescent="0.2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</row>
    <row r="5198" spans="1:23" ht="12.75" x14ac:dyDescent="0.2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</row>
    <row r="5199" spans="1:23" ht="12.75" x14ac:dyDescent="0.2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</row>
    <row r="5200" spans="1:23" ht="12.75" x14ac:dyDescent="0.2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</row>
    <row r="5201" spans="1:23" ht="12.75" x14ac:dyDescent="0.2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</row>
    <row r="5202" spans="1:23" ht="12.75" x14ac:dyDescent="0.2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</row>
    <row r="5203" spans="1:23" ht="12.75" x14ac:dyDescent="0.2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</row>
    <row r="5204" spans="1:23" ht="12.75" x14ac:dyDescent="0.2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</row>
    <row r="5205" spans="1:23" ht="12.75" x14ac:dyDescent="0.2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</row>
    <row r="5206" spans="1:23" ht="12.75" x14ac:dyDescent="0.2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</row>
    <row r="5207" spans="1:23" ht="12.75" x14ac:dyDescent="0.2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</row>
    <row r="5208" spans="1:23" ht="12.75" x14ac:dyDescent="0.2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</row>
    <row r="5209" spans="1:23" ht="12.75" x14ac:dyDescent="0.2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</row>
    <row r="5210" spans="1:23" ht="12.75" x14ac:dyDescent="0.2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</row>
    <row r="5211" spans="1:23" ht="12.75" x14ac:dyDescent="0.2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</row>
    <row r="5212" spans="1:23" ht="12.75" x14ac:dyDescent="0.2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</row>
    <row r="5213" spans="1:23" ht="12.75" x14ac:dyDescent="0.2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</row>
    <row r="5214" spans="1:23" ht="12.75" x14ac:dyDescent="0.2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</row>
    <row r="5215" spans="1:23" ht="12.75" x14ac:dyDescent="0.2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</row>
    <row r="5216" spans="1:23" ht="12.75" x14ac:dyDescent="0.2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</row>
    <row r="5217" spans="1:23" ht="12.75" x14ac:dyDescent="0.2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</row>
    <row r="5218" spans="1:23" ht="12.75" x14ac:dyDescent="0.2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</row>
    <row r="5219" spans="1:23" ht="12.75" x14ac:dyDescent="0.2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</row>
    <row r="5220" spans="1:23" ht="12.75" x14ac:dyDescent="0.2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</row>
    <row r="5221" spans="1:23" ht="12.75" x14ac:dyDescent="0.2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</row>
    <row r="5222" spans="1:23" ht="12.75" x14ac:dyDescent="0.2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</row>
    <row r="5223" spans="1:23" ht="12.75" x14ac:dyDescent="0.2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</row>
    <row r="5224" spans="1:23" ht="12.75" x14ac:dyDescent="0.2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</row>
    <row r="5225" spans="1:23" ht="12.75" x14ac:dyDescent="0.2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</row>
    <row r="5226" spans="1:23" ht="12.75" x14ac:dyDescent="0.2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</row>
    <row r="5227" spans="1:23" ht="12.75" x14ac:dyDescent="0.2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</row>
    <row r="5228" spans="1:23" ht="12.75" x14ac:dyDescent="0.2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</row>
    <row r="5229" spans="1:23" ht="12.75" x14ac:dyDescent="0.2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</row>
    <row r="5230" spans="1:23" ht="12.75" x14ac:dyDescent="0.2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</row>
    <row r="5231" spans="1:23" ht="12.75" x14ac:dyDescent="0.2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</row>
    <row r="5232" spans="1:23" ht="12.75" x14ac:dyDescent="0.2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</row>
    <row r="5233" spans="1:23" ht="12.75" x14ac:dyDescent="0.2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</row>
    <row r="5234" spans="1:23" ht="12.75" x14ac:dyDescent="0.2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</row>
    <row r="5235" spans="1:23" ht="12.75" x14ac:dyDescent="0.2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</row>
    <row r="5236" spans="1:23" ht="12.75" x14ac:dyDescent="0.2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</row>
    <row r="5237" spans="1:23" ht="12.75" x14ac:dyDescent="0.2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</row>
    <row r="5238" spans="1:23" ht="12.75" x14ac:dyDescent="0.2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</row>
    <row r="5239" spans="1:23" ht="12.75" x14ac:dyDescent="0.2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</row>
    <row r="5240" spans="1:23" ht="12.75" x14ac:dyDescent="0.2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</row>
    <row r="5241" spans="1:23" ht="12.75" x14ac:dyDescent="0.2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</row>
    <row r="5242" spans="1:23" ht="12.75" x14ac:dyDescent="0.2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</row>
    <row r="5243" spans="1:23" ht="12.75" x14ac:dyDescent="0.2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</row>
    <row r="5244" spans="1:23" ht="12.75" x14ac:dyDescent="0.2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</row>
    <row r="5245" spans="1:23" ht="12.75" x14ac:dyDescent="0.2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</row>
    <row r="5246" spans="1:23" ht="12.75" x14ac:dyDescent="0.2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</row>
    <row r="5247" spans="1:23" ht="12.75" x14ac:dyDescent="0.2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</row>
    <row r="5248" spans="1:23" ht="12.75" x14ac:dyDescent="0.2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</row>
    <row r="5249" spans="1:23" ht="12.75" x14ac:dyDescent="0.2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</row>
    <row r="5250" spans="1:23" ht="12.75" x14ac:dyDescent="0.2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</row>
    <row r="5251" spans="1:23" ht="12.75" x14ac:dyDescent="0.2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</row>
    <row r="5252" spans="1:23" ht="12.75" x14ac:dyDescent="0.2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</row>
    <row r="5253" spans="1:23" ht="12.75" x14ac:dyDescent="0.2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</row>
    <row r="5254" spans="1:23" ht="12.75" x14ac:dyDescent="0.2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</row>
    <row r="5255" spans="1:23" ht="12.75" x14ac:dyDescent="0.2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</row>
    <row r="5256" spans="1:23" ht="12.75" x14ac:dyDescent="0.2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</row>
    <row r="5257" spans="1:23" ht="12.75" x14ac:dyDescent="0.2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</row>
    <row r="5258" spans="1:23" ht="12.75" x14ac:dyDescent="0.2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</row>
    <row r="5259" spans="1:23" ht="12.75" x14ac:dyDescent="0.2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</row>
    <row r="5260" spans="1:23" ht="12.75" x14ac:dyDescent="0.2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</row>
    <row r="5261" spans="1:23" ht="12.75" x14ac:dyDescent="0.2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</row>
    <row r="5262" spans="1:23" ht="12.75" x14ac:dyDescent="0.2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</row>
    <row r="5263" spans="1:23" ht="12.75" x14ac:dyDescent="0.2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</row>
    <row r="5264" spans="1:23" ht="12.75" x14ac:dyDescent="0.2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</row>
    <row r="5265" spans="1:23" ht="12.75" x14ac:dyDescent="0.2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</row>
    <row r="5266" spans="1:23" ht="12.75" x14ac:dyDescent="0.2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</row>
    <row r="5267" spans="1:23" ht="12.75" x14ac:dyDescent="0.2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</row>
    <row r="5268" spans="1:23" ht="12.75" x14ac:dyDescent="0.2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</row>
    <row r="5269" spans="1:23" ht="12.75" x14ac:dyDescent="0.2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</row>
    <row r="5270" spans="1:23" ht="12.75" x14ac:dyDescent="0.2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</row>
    <row r="5271" spans="1:23" ht="12.75" x14ac:dyDescent="0.2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</row>
    <row r="5272" spans="1:23" ht="12.75" x14ac:dyDescent="0.2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</row>
    <row r="5273" spans="1:23" ht="12.75" x14ac:dyDescent="0.2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</row>
    <row r="5274" spans="1:23" ht="12.75" x14ac:dyDescent="0.2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</row>
    <row r="5275" spans="1:23" ht="12.75" x14ac:dyDescent="0.2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</row>
    <row r="5276" spans="1:23" ht="12.75" x14ac:dyDescent="0.2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</row>
    <row r="5277" spans="1:23" ht="12.75" x14ac:dyDescent="0.2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</row>
    <row r="5278" spans="1:23" ht="12.75" x14ac:dyDescent="0.2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</row>
    <row r="5279" spans="1:23" ht="12.75" x14ac:dyDescent="0.2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</row>
    <row r="5280" spans="1:23" ht="12.75" x14ac:dyDescent="0.2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</row>
    <row r="5281" spans="1:23" ht="12.75" x14ac:dyDescent="0.2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</row>
    <row r="5282" spans="1:23" ht="12.75" x14ac:dyDescent="0.2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</row>
    <row r="5283" spans="1:23" ht="12.75" x14ac:dyDescent="0.2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</row>
    <row r="5284" spans="1:23" ht="12.75" x14ac:dyDescent="0.2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</row>
    <row r="5285" spans="1:23" ht="12.75" x14ac:dyDescent="0.2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</row>
    <row r="5286" spans="1:23" ht="12.75" x14ac:dyDescent="0.2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</row>
    <row r="5287" spans="1:23" ht="12.75" x14ac:dyDescent="0.2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</row>
    <row r="5288" spans="1:23" ht="12.75" x14ac:dyDescent="0.2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</row>
    <row r="5289" spans="1:23" ht="12.75" x14ac:dyDescent="0.2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</row>
    <row r="5290" spans="1:23" ht="12.75" x14ac:dyDescent="0.2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</row>
    <row r="5291" spans="1:23" ht="12.75" x14ac:dyDescent="0.2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</row>
    <row r="5292" spans="1:23" ht="12.75" x14ac:dyDescent="0.2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</row>
    <row r="5293" spans="1:23" ht="12.75" x14ac:dyDescent="0.2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</row>
    <row r="5294" spans="1:23" ht="12.75" x14ac:dyDescent="0.2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</row>
    <row r="5295" spans="1:23" ht="12.75" x14ac:dyDescent="0.2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</row>
    <row r="5296" spans="1:23" ht="12.75" x14ac:dyDescent="0.2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</row>
    <row r="5297" spans="1:23" ht="12.75" x14ac:dyDescent="0.2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</row>
    <row r="5298" spans="1:23" ht="12.75" x14ac:dyDescent="0.2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</row>
    <row r="5299" spans="1:23" ht="12.75" x14ac:dyDescent="0.2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</row>
    <row r="5300" spans="1:23" ht="12.75" x14ac:dyDescent="0.2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</row>
    <row r="5301" spans="1:23" ht="12.75" x14ac:dyDescent="0.2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</row>
    <row r="5302" spans="1:23" ht="12.75" x14ac:dyDescent="0.2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</row>
    <row r="5303" spans="1:23" ht="12.75" x14ac:dyDescent="0.2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</row>
    <row r="5304" spans="1:23" ht="12.75" x14ac:dyDescent="0.2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</row>
    <row r="5305" spans="1:23" ht="12.75" x14ac:dyDescent="0.2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</row>
    <row r="5306" spans="1:23" ht="12.75" x14ac:dyDescent="0.2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</row>
    <row r="5307" spans="1:23" ht="12.75" x14ac:dyDescent="0.2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</row>
    <row r="5308" spans="1:23" ht="12.75" x14ac:dyDescent="0.2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</row>
    <row r="5309" spans="1:23" ht="12.75" x14ac:dyDescent="0.2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</row>
    <row r="5310" spans="1:23" ht="12.75" x14ac:dyDescent="0.2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</row>
    <row r="5311" spans="1:23" ht="12.75" x14ac:dyDescent="0.2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</row>
    <row r="5312" spans="1:23" ht="12.75" x14ac:dyDescent="0.2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</row>
    <row r="5313" spans="1:23" ht="12.75" x14ac:dyDescent="0.2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</row>
    <row r="5314" spans="1:23" ht="12.75" x14ac:dyDescent="0.2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</row>
    <row r="5315" spans="1:23" ht="12.75" x14ac:dyDescent="0.2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</row>
    <row r="5316" spans="1:23" ht="12.75" x14ac:dyDescent="0.2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</row>
    <row r="5317" spans="1:23" ht="12.75" x14ac:dyDescent="0.2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</row>
    <row r="5318" spans="1:23" ht="12.75" x14ac:dyDescent="0.2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</row>
    <row r="5319" spans="1:23" ht="12.75" x14ac:dyDescent="0.2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</row>
    <row r="5320" spans="1:23" ht="12.75" x14ac:dyDescent="0.2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</row>
    <row r="5321" spans="1:23" ht="12.75" x14ac:dyDescent="0.2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</row>
    <row r="5322" spans="1:23" ht="12.75" x14ac:dyDescent="0.2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</row>
    <row r="5323" spans="1:23" ht="12.75" x14ac:dyDescent="0.2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</row>
    <row r="5324" spans="1:23" ht="12.75" x14ac:dyDescent="0.2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</row>
    <row r="5325" spans="1:23" ht="12.75" x14ac:dyDescent="0.2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</row>
    <row r="5326" spans="1:23" ht="12.75" x14ac:dyDescent="0.2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</row>
    <row r="5327" spans="1:23" ht="12.75" x14ac:dyDescent="0.2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</row>
    <row r="5328" spans="1:23" ht="12.75" x14ac:dyDescent="0.2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</row>
    <row r="5329" spans="1:23" ht="12.75" x14ac:dyDescent="0.2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</row>
    <row r="5330" spans="1:23" ht="12.75" x14ac:dyDescent="0.2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</row>
    <row r="5331" spans="1:23" ht="12.75" x14ac:dyDescent="0.2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</row>
    <row r="5332" spans="1:23" ht="12.75" x14ac:dyDescent="0.2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</row>
    <row r="5333" spans="1:23" ht="12.75" x14ac:dyDescent="0.2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</row>
    <row r="5334" spans="1:23" ht="12.75" x14ac:dyDescent="0.2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</row>
    <row r="5335" spans="1:23" ht="12.75" x14ac:dyDescent="0.2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</row>
    <row r="5336" spans="1:23" ht="12.75" x14ac:dyDescent="0.2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</row>
    <row r="5337" spans="1:23" ht="12.75" x14ac:dyDescent="0.2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</row>
    <row r="5338" spans="1:23" ht="12.75" x14ac:dyDescent="0.2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</row>
    <row r="5339" spans="1:23" ht="12.75" x14ac:dyDescent="0.2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</row>
    <row r="5340" spans="1:23" ht="12.75" x14ac:dyDescent="0.2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</row>
    <row r="5341" spans="1:23" ht="12.75" x14ac:dyDescent="0.2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</row>
    <row r="5342" spans="1:23" ht="12.75" x14ac:dyDescent="0.2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</row>
    <row r="5343" spans="1:23" ht="12.75" x14ac:dyDescent="0.2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</row>
    <row r="5344" spans="1:23" ht="12.75" x14ac:dyDescent="0.2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</row>
    <row r="5345" spans="1:23" ht="12.75" x14ac:dyDescent="0.2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</row>
    <row r="5346" spans="1:23" ht="12.75" x14ac:dyDescent="0.2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</row>
    <row r="5347" spans="1:23" ht="12.75" x14ac:dyDescent="0.2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</row>
    <row r="5348" spans="1:23" ht="12.75" x14ac:dyDescent="0.2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</row>
    <row r="5349" spans="1:23" ht="12.75" x14ac:dyDescent="0.2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</row>
    <row r="5350" spans="1:23" ht="12.75" x14ac:dyDescent="0.2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</row>
    <row r="5351" spans="1:23" ht="12.75" x14ac:dyDescent="0.2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</row>
    <row r="5352" spans="1:23" ht="12.75" x14ac:dyDescent="0.2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</row>
    <row r="5353" spans="1:23" ht="12.75" x14ac:dyDescent="0.2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</row>
    <row r="5354" spans="1:23" ht="12.75" x14ac:dyDescent="0.2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</row>
    <row r="5355" spans="1:23" ht="12.75" x14ac:dyDescent="0.2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</row>
    <row r="5356" spans="1:23" ht="12.75" x14ac:dyDescent="0.2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</row>
    <row r="5357" spans="1:23" ht="12.75" x14ac:dyDescent="0.2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</row>
    <row r="5358" spans="1:23" ht="12.75" x14ac:dyDescent="0.2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</row>
    <row r="5359" spans="1:23" ht="12.75" x14ac:dyDescent="0.2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</row>
    <row r="5360" spans="1:23" ht="12.75" x14ac:dyDescent="0.2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</row>
    <row r="5361" spans="1:23" ht="12.75" x14ac:dyDescent="0.2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</row>
    <row r="5362" spans="1:23" ht="12.75" x14ac:dyDescent="0.2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</row>
    <row r="5363" spans="1:23" ht="12.75" x14ac:dyDescent="0.2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</row>
    <row r="5364" spans="1:23" ht="12.75" x14ac:dyDescent="0.2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</row>
    <row r="5365" spans="1:23" ht="12.75" x14ac:dyDescent="0.2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</row>
    <row r="5366" spans="1:23" ht="12.75" x14ac:dyDescent="0.2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</row>
    <row r="5367" spans="1:23" ht="12.75" x14ac:dyDescent="0.2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</row>
    <row r="5368" spans="1:23" ht="12.75" x14ac:dyDescent="0.2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</row>
    <row r="5369" spans="1:23" ht="12.75" x14ac:dyDescent="0.2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</row>
    <row r="5370" spans="1:23" ht="12.75" x14ac:dyDescent="0.2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</row>
    <row r="5371" spans="1:23" ht="12.75" x14ac:dyDescent="0.2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</row>
    <row r="5372" spans="1:23" ht="12.75" x14ac:dyDescent="0.2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</row>
    <row r="5373" spans="1:23" ht="12.75" x14ac:dyDescent="0.2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</row>
    <row r="5374" spans="1:23" ht="12.75" x14ac:dyDescent="0.2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</row>
    <row r="5375" spans="1:23" ht="12.75" x14ac:dyDescent="0.2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</row>
    <row r="5376" spans="1:23" ht="12.75" x14ac:dyDescent="0.2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</row>
    <row r="5377" spans="1:23" ht="12.75" x14ac:dyDescent="0.2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</row>
    <row r="5378" spans="1:23" ht="12.75" x14ac:dyDescent="0.2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</row>
    <row r="5379" spans="1:23" ht="12.75" x14ac:dyDescent="0.2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</row>
    <row r="5380" spans="1:23" ht="12.75" x14ac:dyDescent="0.2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</row>
    <row r="5381" spans="1:23" ht="12.75" x14ac:dyDescent="0.2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</row>
    <row r="5382" spans="1:23" ht="12.75" x14ac:dyDescent="0.2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</row>
    <row r="5383" spans="1:23" ht="12.75" x14ac:dyDescent="0.2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</row>
    <row r="5384" spans="1:23" ht="12.75" x14ac:dyDescent="0.2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</row>
    <row r="5385" spans="1:23" ht="12.75" x14ac:dyDescent="0.2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</row>
    <row r="5386" spans="1:23" ht="12.75" x14ac:dyDescent="0.2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</row>
    <row r="5387" spans="1:23" ht="12.75" x14ac:dyDescent="0.2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</row>
    <row r="5388" spans="1:23" ht="12.75" x14ac:dyDescent="0.2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</row>
    <row r="5389" spans="1:23" ht="12.75" x14ac:dyDescent="0.2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</row>
    <row r="5390" spans="1:23" ht="12.75" x14ac:dyDescent="0.2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</row>
    <row r="5391" spans="1:23" ht="12.75" x14ac:dyDescent="0.2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</row>
    <row r="5392" spans="1:23" ht="12.75" x14ac:dyDescent="0.2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</row>
    <row r="5393" spans="1:23" ht="12.75" x14ac:dyDescent="0.2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</row>
    <row r="5394" spans="1:23" ht="12.75" x14ac:dyDescent="0.2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</row>
    <row r="5395" spans="1:23" ht="12.75" x14ac:dyDescent="0.2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</row>
    <row r="5396" spans="1:23" ht="12.75" x14ac:dyDescent="0.2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</row>
    <row r="5397" spans="1:23" ht="12.75" x14ac:dyDescent="0.2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</row>
    <row r="5398" spans="1:23" ht="12.75" x14ac:dyDescent="0.2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</row>
    <row r="5399" spans="1:23" ht="12.75" x14ac:dyDescent="0.2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</row>
    <row r="5400" spans="1:23" ht="12.75" x14ac:dyDescent="0.2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</row>
    <row r="5401" spans="1:23" ht="12.75" x14ac:dyDescent="0.2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</row>
    <row r="5402" spans="1:23" ht="12.75" x14ac:dyDescent="0.2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</row>
    <row r="5403" spans="1:23" ht="12.75" x14ac:dyDescent="0.2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</row>
    <row r="5404" spans="1:23" ht="12.75" x14ac:dyDescent="0.2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</row>
    <row r="5405" spans="1:23" ht="12.75" x14ac:dyDescent="0.2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</row>
    <row r="5406" spans="1:23" ht="12.75" x14ac:dyDescent="0.2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</row>
    <row r="5407" spans="1:23" ht="12.75" x14ac:dyDescent="0.2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</row>
    <row r="5408" spans="1:23" ht="12.75" x14ac:dyDescent="0.2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</row>
    <row r="5409" spans="1:23" ht="12.75" x14ac:dyDescent="0.2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</row>
    <row r="5410" spans="1:23" ht="12.75" x14ac:dyDescent="0.2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</row>
    <row r="5411" spans="1:23" ht="12.75" x14ac:dyDescent="0.2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</row>
    <row r="5412" spans="1:23" ht="12.75" x14ac:dyDescent="0.2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</row>
    <row r="5413" spans="1:23" ht="12.75" x14ac:dyDescent="0.2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</row>
    <row r="5414" spans="1:23" ht="12.75" x14ac:dyDescent="0.2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</row>
    <row r="5415" spans="1:23" ht="12.75" x14ac:dyDescent="0.2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</row>
    <row r="5416" spans="1:23" ht="12.75" x14ac:dyDescent="0.2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</row>
    <row r="5417" spans="1:23" ht="12.75" x14ac:dyDescent="0.2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</row>
    <row r="5418" spans="1:23" ht="12.75" x14ac:dyDescent="0.2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</row>
    <row r="5419" spans="1:23" ht="12.75" x14ac:dyDescent="0.2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</row>
    <row r="5420" spans="1:23" ht="12.75" x14ac:dyDescent="0.2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</row>
    <row r="5421" spans="1:23" ht="12.75" x14ac:dyDescent="0.2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</row>
    <row r="5422" spans="1:23" ht="12.75" x14ac:dyDescent="0.2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</row>
    <row r="5423" spans="1:23" ht="12.75" x14ac:dyDescent="0.2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</row>
    <row r="5424" spans="1:23" ht="12.75" x14ac:dyDescent="0.2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</row>
    <row r="5425" spans="1:23" ht="12.75" x14ac:dyDescent="0.2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</row>
    <row r="5426" spans="1:23" ht="12.75" x14ac:dyDescent="0.2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</row>
    <row r="5427" spans="1:23" ht="12.75" x14ac:dyDescent="0.2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</row>
    <row r="5428" spans="1:23" ht="12.75" x14ac:dyDescent="0.2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</row>
    <row r="5429" spans="1:23" ht="12.75" x14ac:dyDescent="0.2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</row>
    <row r="5430" spans="1:23" ht="12.75" x14ac:dyDescent="0.2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</row>
    <row r="5431" spans="1:23" ht="12.75" x14ac:dyDescent="0.2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</row>
    <row r="5432" spans="1:23" ht="12.75" x14ac:dyDescent="0.2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</row>
    <row r="5433" spans="1:23" ht="12.75" x14ac:dyDescent="0.2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</row>
    <row r="5434" spans="1:23" ht="12.75" x14ac:dyDescent="0.2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</row>
    <row r="5435" spans="1:23" ht="12.75" x14ac:dyDescent="0.2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</row>
    <row r="5436" spans="1:23" ht="12.75" x14ac:dyDescent="0.2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</row>
    <row r="5437" spans="1:23" ht="12.75" x14ac:dyDescent="0.2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</row>
    <row r="5438" spans="1:23" ht="12.75" x14ac:dyDescent="0.2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</row>
    <row r="5439" spans="1:23" ht="12.75" x14ac:dyDescent="0.2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</row>
    <row r="5440" spans="1:23" ht="12.75" x14ac:dyDescent="0.2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</row>
    <row r="5441" spans="1:23" ht="12.75" x14ac:dyDescent="0.2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</row>
    <row r="5442" spans="1:23" ht="12.75" x14ac:dyDescent="0.2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</row>
    <row r="5443" spans="1:23" ht="12.75" x14ac:dyDescent="0.2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</row>
    <row r="5444" spans="1:23" ht="12.75" x14ac:dyDescent="0.2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</row>
    <row r="5445" spans="1:23" ht="12.75" x14ac:dyDescent="0.2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</row>
    <row r="5446" spans="1:23" ht="12.75" x14ac:dyDescent="0.2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</row>
    <row r="5447" spans="1:23" ht="12.75" x14ac:dyDescent="0.2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</row>
    <row r="5448" spans="1:23" ht="12.75" x14ac:dyDescent="0.2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</row>
    <row r="5449" spans="1:23" ht="12.75" x14ac:dyDescent="0.2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</row>
    <row r="5450" spans="1:23" ht="12.75" x14ac:dyDescent="0.2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</row>
    <row r="5451" spans="1:23" ht="12.75" x14ac:dyDescent="0.2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</row>
    <row r="5452" spans="1:23" ht="12.75" x14ac:dyDescent="0.2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</row>
    <row r="5453" spans="1:23" ht="12.75" x14ac:dyDescent="0.2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</row>
    <row r="5454" spans="1:23" ht="12.75" x14ac:dyDescent="0.2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</row>
    <row r="5455" spans="1:23" ht="12.75" x14ac:dyDescent="0.2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</row>
    <row r="5456" spans="1:23" ht="12.75" x14ac:dyDescent="0.2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</row>
    <row r="5457" spans="1:23" ht="12.75" x14ac:dyDescent="0.2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</row>
    <row r="5458" spans="1:23" ht="12.75" x14ac:dyDescent="0.2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</row>
    <row r="5459" spans="1:23" ht="12.75" x14ac:dyDescent="0.2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</row>
    <row r="5460" spans="1:23" ht="12.75" x14ac:dyDescent="0.2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</row>
    <row r="5461" spans="1:23" ht="12.75" x14ac:dyDescent="0.2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</row>
    <row r="5462" spans="1:23" ht="12.75" x14ac:dyDescent="0.2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</row>
    <row r="5463" spans="1:23" ht="12.75" x14ac:dyDescent="0.2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</row>
    <row r="5464" spans="1:23" ht="12.75" x14ac:dyDescent="0.2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</row>
    <row r="5465" spans="1:23" ht="12.75" x14ac:dyDescent="0.2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</row>
    <row r="5466" spans="1:23" ht="12.75" x14ac:dyDescent="0.2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</row>
    <row r="5467" spans="1:23" ht="12.75" x14ac:dyDescent="0.2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</row>
    <row r="5468" spans="1:23" ht="12.75" x14ac:dyDescent="0.2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</row>
    <row r="5469" spans="1:23" ht="12.75" x14ac:dyDescent="0.2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</row>
    <row r="5470" spans="1:23" ht="12.75" x14ac:dyDescent="0.2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</row>
    <row r="5471" spans="1:23" ht="12.75" x14ac:dyDescent="0.2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</row>
    <row r="5472" spans="1:23" ht="12.75" x14ac:dyDescent="0.2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</row>
    <row r="5473" spans="1:23" ht="12.75" x14ac:dyDescent="0.2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</row>
    <row r="5474" spans="1:23" ht="12.75" x14ac:dyDescent="0.2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</row>
    <row r="5475" spans="1:23" ht="12.75" x14ac:dyDescent="0.2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</row>
    <row r="5476" spans="1:23" ht="12.75" x14ac:dyDescent="0.2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</row>
    <row r="5477" spans="1:23" ht="12.75" x14ac:dyDescent="0.2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</row>
    <row r="5478" spans="1:23" ht="12.75" x14ac:dyDescent="0.2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</row>
    <row r="5479" spans="1:23" ht="12.75" x14ac:dyDescent="0.2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</row>
    <row r="5480" spans="1:23" ht="12.75" x14ac:dyDescent="0.2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</row>
    <row r="5481" spans="1:23" ht="12.75" x14ac:dyDescent="0.2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</row>
    <row r="5482" spans="1:23" ht="12.75" x14ac:dyDescent="0.2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</row>
    <row r="5483" spans="1:23" ht="12.75" x14ac:dyDescent="0.2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</row>
    <row r="5484" spans="1:23" ht="12.75" x14ac:dyDescent="0.2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</row>
    <row r="5485" spans="1:23" ht="12.75" x14ac:dyDescent="0.2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</row>
    <row r="5486" spans="1:23" ht="12.75" x14ac:dyDescent="0.2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</row>
    <row r="5487" spans="1:23" ht="12.75" x14ac:dyDescent="0.2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</row>
    <row r="5488" spans="1:23" ht="12.75" x14ac:dyDescent="0.2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</row>
    <row r="5489" spans="1:23" ht="12.75" x14ac:dyDescent="0.2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</row>
    <row r="5490" spans="1:23" ht="12.75" x14ac:dyDescent="0.2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</row>
    <row r="5491" spans="1:23" ht="12.75" x14ac:dyDescent="0.2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</row>
    <row r="5492" spans="1:23" ht="12.75" x14ac:dyDescent="0.2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</row>
    <row r="5493" spans="1:23" ht="12.75" x14ac:dyDescent="0.2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</row>
    <row r="5494" spans="1:23" ht="12.75" x14ac:dyDescent="0.2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</row>
    <row r="5495" spans="1:23" ht="12.75" x14ac:dyDescent="0.2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</row>
    <row r="5496" spans="1:23" ht="12.75" x14ac:dyDescent="0.2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</row>
    <row r="5497" spans="1:23" ht="12.75" x14ac:dyDescent="0.2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</row>
    <row r="5498" spans="1:23" ht="12.75" x14ac:dyDescent="0.2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</row>
    <row r="5499" spans="1:23" ht="12.75" x14ac:dyDescent="0.2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</row>
    <row r="5500" spans="1:23" ht="12.75" x14ac:dyDescent="0.2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</row>
    <row r="5501" spans="1:23" ht="12.75" x14ac:dyDescent="0.2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</row>
    <row r="5502" spans="1:23" ht="12.75" x14ac:dyDescent="0.2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</row>
    <row r="5503" spans="1:23" ht="12.75" x14ac:dyDescent="0.2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</row>
    <row r="5504" spans="1:23" ht="12.75" x14ac:dyDescent="0.2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</row>
    <row r="5505" spans="1:23" ht="12.75" x14ac:dyDescent="0.2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</row>
    <row r="5506" spans="1:23" ht="12.75" x14ac:dyDescent="0.2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</row>
    <row r="5507" spans="1:23" ht="12.75" x14ac:dyDescent="0.2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</row>
    <row r="5508" spans="1:23" ht="12.75" x14ac:dyDescent="0.2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</row>
    <row r="5509" spans="1:23" ht="12.75" x14ac:dyDescent="0.2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</row>
    <row r="5510" spans="1:23" ht="12.75" x14ac:dyDescent="0.2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</row>
    <row r="5511" spans="1:23" ht="12.75" x14ac:dyDescent="0.2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</row>
    <row r="5512" spans="1:23" ht="12.75" x14ac:dyDescent="0.2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</row>
    <row r="5513" spans="1:23" ht="12.75" x14ac:dyDescent="0.2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</row>
    <row r="5514" spans="1:23" ht="12.75" x14ac:dyDescent="0.2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</row>
    <row r="5515" spans="1:23" ht="12.75" x14ac:dyDescent="0.2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</row>
    <row r="5516" spans="1:23" ht="12.75" x14ac:dyDescent="0.2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</row>
    <row r="5517" spans="1:23" ht="12.75" x14ac:dyDescent="0.2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</row>
    <row r="5518" spans="1:23" ht="12.75" x14ac:dyDescent="0.2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</row>
    <row r="5519" spans="1:23" ht="12.75" x14ac:dyDescent="0.2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</row>
    <row r="5520" spans="1:23" ht="12.75" x14ac:dyDescent="0.2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</row>
    <row r="5521" spans="1:23" ht="12.75" x14ac:dyDescent="0.2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</row>
    <row r="5522" spans="1:23" ht="12.75" x14ac:dyDescent="0.2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</row>
    <row r="5523" spans="1:23" ht="12.75" x14ac:dyDescent="0.2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</row>
    <row r="5524" spans="1:23" ht="12.75" x14ac:dyDescent="0.2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</row>
    <row r="5525" spans="1:23" ht="12.75" x14ac:dyDescent="0.2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</row>
    <row r="5526" spans="1:23" ht="12.75" x14ac:dyDescent="0.2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</row>
    <row r="5527" spans="1:23" ht="12.75" x14ac:dyDescent="0.2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</row>
    <row r="5528" spans="1:23" ht="12.75" x14ac:dyDescent="0.2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</row>
    <row r="5529" spans="1:23" ht="12.75" x14ac:dyDescent="0.2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</row>
    <row r="5530" spans="1:23" ht="12.75" x14ac:dyDescent="0.2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</row>
    <row r="5531" spans="1:23" ht="12.75" x14ac:dyDescent="0.2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</row>
    <row r="5532" spans="1:23" ht="12.75" x14ac:dyDescent="0.2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</row>
    <row r="5533" spans="1:23" ht="12.75" x14ac:dyDescent="0.2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</row>
    <row r="5534" spans="1:23" ht="12.75" x14ac:dyDescent="0.2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</row>
    <row r="5535" spans="1:23" ht="12.75" x14ac:dyDescent="0.2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</row>
    <row r="5536" spans="1:23" ht="12.75" x14ac:dyDescent="0.2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</row>
    <row r="5537" spans="1:23" ht="12.75" x14ac:dyDescent="0.2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</row>
    <row r="5538" spans="1:23" ht="12.75" x14ac:dyDescent="0.2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</row>
    <row r="5539" spans="1:23" ht="12.75" x14ac:dyDescent="0.2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</row>
    <row r="5540" spans="1:23" ht="12.75" x14ac:dyDescent="0.2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</row>
    <row r="5541" spans="1:23" ht="12.75" x14ac:dyDescent="0.2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</row>
    <row r="5542" spans="1:23" ht="12.75" x14ac:dyDescent="0.2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</row>
    <row r="5543" spans="1:23" ht="12.75" x14ac:dyDescent="0.2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</row>
    <row r="5544" spans="1:23" ht="12.75" x14ac:dyDescent="0.2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</row>
    <row r="5545" spans="1:23" ht="12.75" x14ac:dyDescent="0.2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</row>
    <row r="5546" spans="1:23" ht="12.75" x14ac:dyDescent="0.2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</row>
    <row r="5547" spans="1:23" ht="12.75" x14ac:dyDescent="0.2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</row>
    <row r="5548" spans="1:23" ht="12.75" x14ac:dyDescent="0.2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</row>
    <row r="5549" spans="1:23" ht="12.75" x14ac:dyDescent="0.2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</row>
    <row r="5550" spans="1:23" ht="12.75" x14ac:dyDescent="0.2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</row>
    <row r="5551" spans="1:23" ht="12.75" x14ac:dyDescent="0.2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</row>
    <row r="5552" spans="1:23" ht="12.75" x14ac:dyDescent="0.2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</row>
    <row r="5553" spans="1:23" ht="12.75" x14ac:dyDescent="0.2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</row>
    <row r="5554" spans="1:23" ht="12.75" x14ac:dyDescent="0.2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</row>
    <row r="5555" spans="1:23" ht="12.75" x14ac:dyDescent="0.2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</row>
    <row r="5556" spans="1:23" ht="12.75" x14ac:dyDescent="0.2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</row>
    <row r="5557" spans="1:23" ht="12.75" x14ac:dyDescent="0.2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</row>
    <row r="5558" spans="1:23" ht="12.75" x14ac:dyDescent="0.2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</row>
    <row r="5559" spans="1:23" ht="12.75" x14ac:dyDescent="0.2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</row>
    <row r="5560" spans="1:23" ht="12.75" x14ac:dyDescent="0.2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</row>
    <row r="5561" spans="1:23" ht="12.75" x14ac:dyDescent="0.2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</row>
    <row r="5562" spans="1:23" ht="12.75" x14ac:dyDescent="0.2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</row>
    <row r="5563" spans="1:23" ht="12.75" x14ac:dyDescent="0.2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</row>
    <row r="5564" spans="1:23" ht="12.75" x14ac:dyDescent="0.2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</row>
    <row r="5565" spans="1:23" ht="12.75" x14ac:dyDescent="0.2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</row>
    <row r="5566" spans="1:23" ht="12.75" x14ac:dyDescent="0.2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</row>
    <row r="5567" spans="1:23" ht="12.75" x14ac:dyDescent="0.2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</row>
    <row r="5568" spans="1:23" ht="12.75" x14ac:dyDescent="0.2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</row>
    <row r="5569" spans="1:23" ht="12.75" x14ac:dyDescent="0.2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</row>
    <row r="5570" spans="1:23" ht="12.75" x14ac:dyDescent="0.2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</row>
    <row r="5571" spans="1:23" ht="12.75" x14ac:dyDescent="0.2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</row>
    <row r="5572" spans="1:23" ht="12.75" x14ac:dyDescent="0.2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</row>
    <row r="5573" spans="1:23" ht="12.75" x14ac:dyDescent="0.2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</row>
    <row r="5574" spans="1:23" ht="12.75" x14ac:dyDescent="0.2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</row>
    <row r="5575" spans="1:23" ht="12.75" x14ac:dyDescent="0.2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</row>
    <row r="5576" spans="1:23" ht="12.75" x14ac:dyDescent="0.2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</row>
    <row r="5577" spans="1:23" ht="12.75" x14ac:dyDescent="0.2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</row>
    <row r="5578" spans="1:23" ht="12.75" x14ac:dyDescent="0.2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</row>
    <row r="5579" spans="1:23" ht="12.75" x14ac:dyDescent="0.2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</row>
    <row r="5580" spans="1:23" ht="12.75" x14ac:dyDescent="0.2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</row>
    <row r="5581" spans="1:23" ht="12.75" x14ac:dyDescent="0.2">
      <c r="A5581" s="1"/>
    </row>
  </sheetData>
  <mergeCells count="47">
    <mergeCell ref="A1:K1"/>
    <mergeCell ref="U39:U40"/>
    <mergeCell ref="Q39:Q40"/>
    <mergeCell ref="R39:R40"/>
    <mergeCell ref="V5:V6"/>
    <mergeCell ref="W5:W6"/>
    <mergeCell ref="S39:S40"/>
    <mergeCell ref="T39:T40"/>
    <mergeCell ref="T5:T6"/>
    <mergeCell ref="U5:U6"/>
    <mergeCell ref="V39:V40"/>
    <mergeCell ref="W39:W40"/>
    <mergeCell ref="P5:P6"/>
    <mergeCell ref="Q5:Q6"/>
    <mergeCell ref="R5:R6"/>
    <mergeCell ref="S5:S6"/>
    <mergeCell ref="M39:M40"/>
    <mergeCell ref="N39:N40"/>
    <mergeCell ref="O39:O40"/>
    <mergeCell ref="P39:P40"/>
    <mergeCell ref="L5:L6"/>
    <mergeCell ref="L39:L40"/>
    <mergeCell ref="J5:J6"/>
    <mergeCell ref="K5:K6"/>
    <mergeCell ref="J39:J40"/>
    <mergeCell ref="K39:K40"/>
    <mergeCell ref="H5:H6"/>
    <mergeCell ref="H39:H40"/>
    <mergeCell ref="I39:I40"/>
    <mergeCell ref="I5:I6"/>
    <mergeCell ref="E39:E40"/>
    <mergeCell ref="F39:F40"/>
    <mergeCell ref="G39:G40"/>
    <mergeCell ref="A39:A40"/>
    <mergeCell ref="B39:B40"/>
    <mergeCell ref="C39:C40"/>
    <mergeCell ref="D39:D40"/>
    <mergeCell ref="M5:M6"/>
    <mergeCell ref="N5:N6"/>
    <mergeCell ref="O5:O6"/>
    <mergeCell ref="A5:A6"/>
    <mergeCell ref="B5:B6"/>
    <mergeCell ref="C5:C6"/>
    <mergeCell ref="D5:D6"/>
    <mergeCell ref="E5:E6"/>
    <mergeCell ref="F5:F6"/>
    <mergeCell ref="G5:G6"/>
  </mergeCells>
  <phoneticPr fontId="5" type="noConversion"/>
  <pageMargins left="0" right="0" top="1.1811023622047245" bottom="1.7716535433070868" header="0" footer="0"/>
  <pageSetup paperSize="9" scale="85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Q24" sqref="Q24"/>
    </sheetView>
  </sheetViews>
  <sheetFormatPr baseColWidth="10" defaultRowHeight="12.75" x14ac:dyDescent="0.2"/>
  <sheetData>
    <row r="1" spans="1:2" x14ac:dyDescent="0.2">
      <c r="A1" s="43" t="s">
        <v>1</v>
      </c>
      <c r="B1" s="39">
        <v>1142963</v>
      </c>
    </row>
    <row r="2" spans="1:2" x14ac:dyDescent="0.2">
      <c r="A2" s="28" t="s">
        <v>2</v>
      </c>
      <c r="B2" s="40">
        <v>38408</v>
      </c>
    </row>
    <row r="3" spans="1:2" x14ac:dyDescent="0.2">
      <c r="A3" s="28" t="s">
        <v>3</v>
      </c>
      <c r="B3" s="41">
        <v>28354</v>
      </c>
    </row>
    <row r="4" spans="1:2" x14ac:dyDescent="0.2">
      <c r="A4" s="28" t="s">
        <v>4</v>
      </c>
      <c r="B4" s="40">
        <v>34674</v>
      </c>
    </row>
    <row r="5" spans="1:2" x14ac:dyDescent="0.2">
      <c r="A5" s="28" t="s">
        <v>5</v>
      </c>
      <c r="B5" s="41">
        <v>102086</v>
      </c>
    </row>
    <row r="6" spans="1:2" x14ac:dyDescent="0.2">
      <c r="A6" s="28" t="s">
        <v>32</v>
      </c>
      <c r="B6" s="40">
        <v>23794</v>
      </c>
    </row>
    <row r="7" spans="1:2" x14ac:dyDescent="0.2">
      <c r="A7" s="28" t="s">
        <v>33</v>
      </c>
      <c r="B7" s="41">
        <v>9336</v>
      </c>
    </row>
    <row r="8" spans="1:2" x14ac:dyDescent="0.2">
      <c r="A8" s="28" t="s">
        <v>8</v>
      </c>
      <c r="B8" s="40">
        <v>10673</v>
      </c>
    </row>
    <row r="9" spans="1:2" x14ac:dyDescent="0.2">
      <c r="A9" s="28" t="s">
        <v>9</v>
      </c>
      <c r="B9" s="41">
        <v>12822</v>
      </c>
    </row>
    <row r="10" spans="1:2" x14ac:dyDescent="0.2">
      <c r="A10" s="28" t="s">
        <v>10</v>
      </c>
      <c r="B10" s="40">
        <v>15515</v>
      </c>
    </row>
    <row r="11" spans="1:2" x14ac:dyDescent="0.2">
      <c r="A11" s="28" t="s">
        <v>11</v>
      </c>
      <c r="B11" s="41">
        <v>68341</v>
      </c>
    </row>
    <row r="12" spans="1:2" x14ac:dyDescent="0.2">
      <c r="A12" s="28" t="s">
        <v>12</v>
      </c>
      <c r="B12" s="40">
        <v>22168</v>
      </c>
    </row>
    <row r="13" spans="1:2" x14ac:dyDescent="0.2">
      <c r="A13" s="28" t="s">
        <v>13</v>
      </c>
      <c r="B13" s="41">
        <v>13839</v>
      </c>
    </row>
    <row r="14" spans="1:2" x14ac:dyDescent="0.2">
      <c r="A14" s="28" t="s">
        <v>14</v>
      </c>
      <c r="B14" s="40">
        <v>65588</v>
      </c>
    </row>
    <row r="15" spans="1:2" x14ac:dyDescent="0.2">
      <c r="A15" s="28" t="s">
        <v>15</v>
      </c>
      <c r="B15" s="41">
        <v>26486</v>
      </c>
    </row>
    <row r="16" spans="1:2" x14ac:dyDescent="0.2">
      <c r="A16" s="28" t="s">
        <v>16</v>
      </c>
      <c r="B16" s="40">
        <v>61561</v>
      </c>
    </row>
    <row r="17" spans="1:2" x14ac:dyDescent="0.2">
      <c r="A17" s="28" t="s">
        <v>17</v>
      </c>
      <c r="B17" s="41">
        <v>30630</v>
      </c>
    </row>
    <row r="18" spans="1:2" x14ac:dyDescent="0.2">
      <c r="A18" s="28" t="s">
        <v>28</v>
      </c>
      <c r="B18" s="40">
        <v>22069</v>
      </c>
    </row>
    <row r="19" spans="1:2" x14ac:dyDescent="0.2">
      <c r="A19" s="28" t="s">
        <v>19</v>
      </c>
      <c r="B19" s="41">
        <v>14003</v>
      </c>
    </row>
    <row r="20" spans="1:2" x14ac:dyDescent="0.2">
      <c r="A20" s="28" t="s">
        <v>20</v>
      </c>
      <c r="B20" s="40">
        <v>14484</v>
      </c>
    </row>
    <row r="21" spans="1:2" x14ac:dyDescent="0.2">
      <c r="A21" s="28" t="s">
        <v>21</v>
      </c>
      <c r="B21" s="41">
        <v>32605</v>
      </c>
    </row>
    <row r="22" spans="1:2" x14ac:dyDescent="0.2">
      <c r="A22" s="28" t="s">
        <v>29</v>
      </c>
      <c r="B22" s="40">
        <v>423380</v>
      </c>
    </row>
    <row r="23" spans="1:2" x14ac:dyDescent="0.2">
      <c r="A23" s="28" t="s">
        <v>23</v>
      </c>
      <c r="B23" s="41">
        <v>16235</v>
      </c>
    </row>
    <row r="24" spans="1:2" x14ac:dyDescent="0.2">
      <c r="A24" s="28" t="s">
        <v>24</v>
      </c>
      <c r="B24" s="40">
        <v>18788</v>
      </c>
    </row>
    <row r="25" spans="1:2" x14ac:dyDescent="0.2">
      <c r="A25" s="28" t="s">
        <v>25</v>
      </c>
      <c r="B25" s="41">
        <v>4166</v>
      </c>
    </row>
    <row r="26" spans="1:2" x14ac:dyDescent="0.2">
      <c r="A26" s="29" t="s">
        <v>26</v>
      </c>
      <c r="B26" s="42">
        <v>32958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Chaco</vt:lpstr>
      <vt:lpstr>Censo</vt:lpstr>
      <vt:lpstr>Chaco!Área_de_impresión</vt:lpstr>
    </vt:vector>
  </TitlesOfParts>
  <Company>PC NEW &amp;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cmass</dc:creator>
  <cp:lastModifiedBy>Usuario</cp:lastModifiedBy>
  <cp:lastPrinted>2014-12-10T14:40:56Z</cp:lastPrinted>
  <dcterms:created xsi:type="dcterms:W3CDTF">2014-10-30T17:33:49Z</dcterms:created>
  <dcterms:modified xsi:type="dcterms:W3CDTF">2023-07-13T14:52:43Z</dcterms:modified>
</cp:coreProperties>
</file>